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chara\Documents\Portfolio Projects\Excel data analysis\"/>
    </mc:Choice>
  </mc:AlternateContent>
  <xr:revisionPtr revIDLastSave="0" documentId="13_ncr:1_{59479F24-91ED-4CB8-A73A-15A5D3455099}" xr6:coauthVersionLast="47" xr6:coauthVersionMax="47" xr10:uidLastSave="{00000000-0000-0000-0000-000000000000}"/>
  <bookViews>
    <workbookView xWindow="-108" yWindow="-108" windowWidth="23256" windowHeight="12456" tabRatio="860" activeTab="4" xr2:uid="{00000000-000D-0000-FFFF-FFFF00000000}"/>
  </bookViews>
  <sheets>
    <sheet name="Data" sheetId="1" r:id="rId1"/>
    <sheet name="Pivot Tables And Charts" sheetId="3" r:id="rId2"/>
    <sheet name="KPI " sheetId="6" r:id="rId3"/>
    <sheet name="KPI YOY" sheetId="7" r:id="rId4"/>
    <sheet name="Dashboard" sheetId="9" r:id="rId5"/>
  </sheets>
  <definedNames>
    <definedName name="_xlchart.v1.0" hidden="1">'Pivot Tables And Charts'!$D$20:$D$23</definedName>
    <definedName name="_xlchart.v1.1" hidden="1">'Pivot Tables And Charts'!$E$19</definedName>
    <definedName name="_xlchart.v1.2" hidden="1">'Pivot Tables And Charts'!$E$20:$E$23</definedName>
    <definedName name="_xlchart.v1.7" hidden="1">'Pivot Tables And Charts'!$D$20:$D$23</definedName>
    <definedName name="_xlchart.v1.8" hidden="1">'Pivot Tables And Charts'!$E$19</definedName>
    <definedName name="_xlchart.v1.9" hidden="1">'Pivot Tables And Charts'!$E$20:$E$23</definedName>
    <definedName name="_xlchart.v5.10" hidden="1">'Pivot Tables And Charts'!$C$37</definedName>
    <definedName name="_xlchart.v5.11" hidden="1">'Pivot Tables And Charts'!$C$38:$C$86</definedName>
    <definedName name="_xlchart.v5.12" hidden="1">'Pivot Tables And Charts'!$D$37</definedName>
    <definedName name="_xlchart.v5.13" hidden="1">'Pivot Tables And Charts'!$D$38:$D$86</definedName>
    <definedName name="_xlchart.v5.3" hidden="1">'Pivot Tables And Charts'!$C$37</definedName>
    <definedName name="_xlchart.v5.4" hidden="1">'Pivot Tables And Charts'!$C$38:$C$86</definedName>
    <definedName name="_xlchart.v5.5" hidden="1">'Pivot Tables And Charts'!$D$37</definedName>
    <definedName name="_xlchart.v5.6" hidden="1">'Pivot Tables And Charts'!$D$38:$D$86</definedName>
    <definedName name="_xlnm.Print_Area" localSheetId="4">Dashboard!$A$1:$T$33</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gYS6wfnPy0iIjdhtUlD2xFm8j14w=="/>
    </ext>
  </extLst>
</workbook>
</file>

<file path=xl/calcChain.xml><?xml version="1.0" encoding="utf-8"?>
<calcChain xmlns="http://schemas.openxmlformats.org/spreadsheetml/2006/main">
  <c r="C39" i="3" l="1"/>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38" i="3"/>
  <c r="D23" i="3"/>
  <c r="D21" i="3"/>
  <c r="D22" i="3"/>
  <c r="D2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G10" i="7"/>
  <c r="D16" i="6"/>
  <c r="E16" i="6"/>
  <c r="D70" i="3"/>
  <c r="D75" i="3"/>
  <c r="D72" i="3"/>
  <c r="D57" i="3"/>
  <c r="D54" i="3"/>
  <c r="D49" i="3"/>
  <c r="D46" i="3"/>
  <c r="D40" i="3"/>
  <c r="D58" i="3"/>
  <c r="D86" i="3"/>
  <c r="D65" i="3"/>
  <c r="D85" i="3"/>
  <c r="E23" i="3"/>
  <c r="F16" i="6"/>
  <c r="D41" i="3"/>
  <c r="D84" i="3"/>
  <c r="D83" i="3"/>
  <c r="D69" i="3"/>
  <c r="D43" i="3"/>
  <c r="D74" i="3"/>
  <c r="D51" i="3"/>
  <c r="E22" i="3"/>
  <c r="J10" i="7"/>
  <c r="B16" i="6"/>
  <c r="D62" i="3"/>
  <c r="D82" i="3"/>
  <c r="D71" i="3"/>
  <c r="D45" i="3"/>
  <c r="D61" i="3"/>
  <c r="K10" i="7"/>
  <c r="C16" i="6"/>
  <c r="D66" i="3"/>
  <c r="D67" i="3"/>
  <c r="D50" i="3"/>
  <c r="D42" i="3"/>
  <c r="D59" i="3"/>
  <c r="D56" i="3"/>
  <c r="D38" i="3"/>
  <c r="D48" i="3"/>
  <c r="D63" i="3"/>
  <c r="D87" i="3"/>
  <c r="D53" i="3"/>
  <c r="D79" i="3"/>
  <c r="D68" i="3"/>
  <c r="E20" i="3"/>
  <c r="I10" i="7"/>
  <c r="D64" i="3"/>
  <c r="D47" i="3"/>
  <c r="D39" i="3"/>
  <c r="D60" i="3"/>
  <c r="D55" i="3"/>
  <c r="D81" i="3"/>
  <c r="H10" i="7"/>
  <c r="D78" i="3"/>
  <c r="D77" i="3"/>
  <c r="D44" i="3"/>
  <c r="D80" i="3"/>
  <c r="D76" i="3"/>
  <c r="D73" i="3"/>
  <c r="D52" i="3"/>
  <c r="E21" i="3"/>
</calcChain>
</file>

<file path=xl/sharedStrings.xml><?xml version="1.0" encoding="utf-8"?>
<sst xmlns="http://schemas.openxmlformats.org/spreadsheetml/2006/main" count="130072" uniqueCount="10952">
  <si>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</si>
  <si>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</si>
  <si>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</si>
  <si>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</si>
  <si>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</si>
  <si>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</si>
  <si>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</si>
  <si>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</si>
  <si>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</si>
  <si>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</si>
  <si>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</si>
  <si>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</si>
  <si>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</si>
  <si>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</si>
  <si>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</si>
  <si>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</si>
  <si>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</si>
  <si>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</si>
  <si>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</si>
  <si>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</si>
  <si>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</si>
  <si>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</si>
  <si>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</si>
  <si>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</si>
  <si>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</si>
  <si>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</si>
  <si>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</si>
  <si>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</si>
  <si>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</si>
  <si>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</si>
  <si>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</si>
  <si>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</si>
  <si>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</si>
  <si>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</si>
  <si>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</si>
  <si>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</si>
  <si>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</si>
  <si>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</si>
  <si>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</si>
  <si>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</si>
  <si>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</si>
  <si>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</si>
  <si>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</si>
  <si>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</si>
  <si>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</si>
  <si>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</si>
  <si>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</si>
  <si>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</si>
  <si>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</si>
  <si>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</si>
  <si>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</si>
  <si>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</si>
  <si>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</si>
  <si>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</si>
  <si>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</si>
  <si>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</si>
  <si>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</si>
  <si>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</si>
  <si>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</si>
  <si>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</si>
  <si>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</si>
  <si>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</si>
  <si>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</si>
  <si>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</si>
  <si>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</si>
  <si>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</si>
  <si>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</si>
  <si>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</si>
  <si>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</si>
  <si>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</si>
  <si>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</si>
  <si>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</si>
  <si>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</si>
  <si>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</si>
  <si>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</si>
  <si>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</si>
  <si>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</si>
  <si>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</si>
  <si>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</si>
  <si>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</si>
  <si>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</si>
  <si>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</si>
  <si>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</si>
  <si>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</si>
  <si>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</si>
  <si>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</si>
  <si>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</si>
  <si>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</si>
  <si>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</si>
  <si>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</si>
  <si>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</si>
  <si>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</si>
  <si>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</si>
  <si>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</si>
  <si>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</si>
  <si>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</si>
  <si>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</si>
  <si>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</si>
  <si>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</si>
  <si>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</si>
  <si>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</si>
  <si>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</si>
  <si>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</si>
  <si>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</si>
  <si>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</si>
  <si>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</si>
  <si>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</si>
  <si>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</si>
  <si>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</si>
  <si>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</si>
  <si>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</si>
  <si>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</si>
  <si>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</si>
  <si>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</si>
  <si>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</si>
  <si>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</si>
  <si>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</si>
  <si>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</si>
  <si>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</si>
  <si>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</si>
  <si>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</si>
  <si>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</si>
  <si>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</si>
  <si>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</si>
  <si>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</si>
  <si>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</si>
  <si>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</si>
  <si>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</si>
  <si>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</si>
  <si>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</si>
  <si>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</si>
  <si>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</si>
  <si>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</si>
  <si>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</si>
  <si>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</si>
  <si>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</si>
  <si>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</si>
  <si>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</si>
  <si>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</si>
  <si>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</si>
  <si>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</si>
  <si>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</si>
  <si>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</si>
  <si>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</si>
  <si>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</si>
  <si>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</si>
  <si>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</si>
  <si>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</si>
  <si>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</si>
  <si>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</si>
  <si>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</si>
  <si>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</si>
  <si>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</si>
  <si>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</si>
  <si>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</si>
  <si>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</si>
  <si>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</si>
  <si>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</si>
  <si>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</si>
  <si>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</si>
  <si>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</si>
  <si>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</si>
  <si>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</si>
  <si>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</si>
  <si>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</si>
  <si>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</si>
  <si>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</si>
  <si>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</si>
  <si>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</si>
  <si>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</si>
  <si>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</si>
  <si>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</si>
  <si>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</si>
  <si>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</si>
  <si>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</si>
  <si>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</si>
  <si>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</si>
  <si>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</si>
  <si>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</si>
  <si>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</si>
  <si>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</si>
  <si>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</si>
  <si>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</si>
  <si>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</si>
  <si>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</si>
  <si>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</si>
  <si>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</si>
  <si>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</si>
  <si>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</si>
  <si>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</si>
  <si>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</si>
  <si>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</si>
  <si>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</si>
  <si>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</si>
  <si>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</si>
  <si>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</si>
  <si>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</si>
  <si>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</si>
  <si>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</si>
  <si>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</si>
  <si>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</si>
  <si>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</si>
  <si>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</si>
  <si>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</si>
  <si>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</si>
  <si>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</si>
  <si>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</si>
  <si>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</si>
  <si>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</si>
  <si>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</si>
  <si>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</si>
  <si>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</si>
  <si>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</si>
  <si>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</si>
  <si>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</si>
  <si>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</si>
  <si>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</si>
  <si>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</si>
  <si>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</si>
  <si>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</si>
  <si>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</si>
  <si>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</si>
  <si>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</si>
  <si>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</si>
  <si>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</si>
  <si>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</si>
  <si>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</si>
  <si>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</si>
  <si>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</si>
  <si>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</si>
  <si>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</si>
  <si>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</si>
  <si>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</si>
  <si>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</si>
  <si>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</si>
  <si>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</si>
  <si>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</si>
  <si>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</si>
  <si>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</si>
  <si>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</si>
  <si>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</si>
  <si>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</si>
  <si>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</si>
  <si>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</si>
  <si>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</si>
  <si>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</si>
  <si>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</si>
  <si>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</si>
  <si>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</si>
  <si>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</si>
  <si>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</si>
  <si>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</si>
  <si>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</si>
  <si>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</si>
  <si>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</si>
  <si>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</si>
  <si>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</si>
  <si>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</si>
  <si>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</si>
  <si>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</si>
  <si>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</si>
  <si>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</si>
  <si>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</si>
  <si>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</si>
  <si>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</si>
  <si>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</si>
  <si>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</si>
  <si>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</si>
  <si>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</si>
  <si>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</si>
  <si>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</si>
  <si>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</si>
  <si>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</si>
  <si>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</si>
  <si>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</si>
  <si>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</si>
  <si>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</si>
  <si>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</si>
  <si>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</si>
  <si>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</si>
  <si>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</si>
  <si>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</si>
  <si>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</si>
  <si>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</si>
  <si>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</si>
  <si>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</si>
  <si>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</si>
  <si>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</si>
  <si>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</si>
  <si>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</si>
  <si>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</si>
  <si>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</si>
  <si>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</si>
  <si>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</si>
  <si>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</si>
  <si>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</si>
  <si>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</si>
  <si>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</si>
  <si>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</si>
  <si>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</si>
  <si>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</si>
  <si>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</si>
  <si>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</si>
  <si>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</si>
  <si>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</si>
  <si>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</si>
  <si>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</si>
  <si>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</si>
  <si>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</si>
  <si>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</si>
  <si>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</si>
  <si>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</si>
  <si>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</si>
  <si>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</si>
  <si>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</si>
  <si>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</si>
  <si>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</si>
  <si>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</si>
  <si>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</si>
  <si>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</si>
  <si>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</si>
  <si>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</si>
  <si>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</si>
  <si>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</si>
  <si>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</si>
  <si>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</si>
  <si>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</si>
  <si>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</si>
  <si>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</si>
  <si>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</si>
  <si>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</si>
  <si>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</si>
  <si>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</si>
  <si>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</si>
  <si>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</si>
  <si>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</si>
  <si>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</si>
  <si>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</si>
  <si>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</si>
  <si>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</si>
  <si>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</si>
  <si>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</si>
  <si>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</si>
  <si>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</si>
  <si>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</si>
  <si>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</si>
  <si>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</si>
  <si>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</si>
  <si>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</si>
  <si>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</si>
  <si>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</si>
  <si>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</si>
  <si>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</si>
  <si>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</si>
  <si>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</si>
  <si>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</si>
  <si>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</si>
  <si>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</si>
  <si>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</si>
  <si>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</si>
  <si>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</si>
  <si>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</si>
  <si>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</si>
  <si>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</si>
  <si>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</si>
  <si>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</si>
  <si>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</si>
  <si>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</si>
  <si>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</si>
  <si>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</si>
  <si>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</si>
  <si>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</si>
  <si>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</si>
  <si>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</si>
  <si>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</si>
  <si>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</si>
  <si>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</si>
  <si>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</si>
  <si>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</si>
  <si>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</si>
  <si>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</si>
  <si>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</si>
  <si>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</si>
  <si>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</si>
  <si>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</si>
  <si>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</si>
  <si>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</si>
  <si>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</si>
  <si>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</si>
  <si>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</si>
  <si>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</si>
  <si>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</si>
  <si>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</si>
  <si>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</si>
  <si>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</si>
  <si>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</si>
  <si>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</si>
  <si>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</si>
  <si>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</si>
  <si>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</si>
  <si>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</si>
  <si>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</si>
  <si>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</si>
  <si>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</si>
  <si>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</si>
  <si>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</si>
  <si>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</si>
  <si>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</si>
  <si>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</si>
  <si>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</si>
  <si>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</si>
  <si>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</si>
  <si>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</si>
  <si>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</si>
  <si>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</si>
  <si>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</si>
  <si>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</si>
  <si>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</si>
  <si>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</si>
  <si>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</si>
  <si>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</si>
  <si>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</si>
  <si>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</si>
  <si>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</si>
  <si>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</si>
  <si>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</si>
  <si>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</si>
  <si>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</si>
  <si>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</si>
  <si>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</si>
  <si>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</si>
  <si>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</si>
  <si>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</si>
  <si>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</si>
  <si>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</si>
  <si>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</si>
  <si>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</si>
  <si>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</si>
  <si>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</si>
  <si>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</si>
  <si>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</si>
  <si>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</si>
  <si>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</si>
  <si>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</si>
  <si>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</si>
  <si>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</si>
  <si>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</si>
  <si>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</si>
  <si>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</si>
  <si>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</si>
  <si>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</si>
  <si>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</si>
  <si>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</si>
  <si>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</si>
  <si>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</si>
  <si>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</si>
  <si>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</si>
  <si>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</si>
  <si>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</si>
  <si>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</si>
  <si>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</si>
  <si>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</si>
  <si>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</si>
  <si>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</si>
  <si>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</si>
  <si>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</si>
  <si>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</si>
  <si>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</si>
  <si>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</si>
  <si>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</si>
  <si>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</si>
  <si>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</si>
  <si>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</si>
  <si>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</si>
  <si>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</si>
  <si>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</si>
  <si>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</si>
  <si>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</si>
  <si>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</si>
  <si>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</si>
  <si>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</si>
  <si>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</si>
  <si>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</si>
  <si>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</si>
  <si>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</si>
  <si>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</si>
  <si>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</si>
  <si>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</si>
  <si>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</si>
  <si>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</si>
  <si>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</si>
  <si>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</si>
  <si>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</si>
  <si>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</si>
  <si>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</si>
  <si>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</si>
  <si>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</si>
  <si>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</si>
  <si>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</si>
  <si>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</si>
  <si>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</si>
  <si>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</si>
  <si>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</si>
  <si>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</si>
  <si>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</si>
  <si>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</si>
  <si>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</si>
  <si>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</si>
  <si>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</si>
  <si>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</si>
  <si>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</si>
  <si>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</si>
  <si>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</si>
  <si>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</si>
  <si>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</si>
  <si>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</si>
  <si>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</si>
  <si>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</si>
  <si>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</si>
  <si>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</si>
  <si>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</si>
  <si>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</si>
  <si>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</si>
  <si>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</si>
  <si>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</si>
  <si>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</si>
  <si>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</si>
  <si>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</si>
  <si>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</si>
  <si>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</si>
  <si>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</si>
  <si>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</si>
  <si>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</si>
  <si>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</si>
  <si>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</si>
  <si>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</si>
  <si>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</si>
  <si>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</si>
  <si>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</si>
  <si>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</si>
  <si>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</si>
  <si>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</si>
  <si>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</si>
  <si>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</si>
  <si>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</si>
  <si>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</si>
  <si>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</si>
  <si>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</si>
  <si>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</si>
  <si>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</si>
  <si>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</si>
  <si>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</si>
  <si>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</si>
  <si>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</si>
  <si>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</si>
  <si>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</si>
  <si>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</si>
  <si>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</si>
  <si>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</si>
  <si>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</si>
  <si>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</si>
  <si>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</si>
  <si>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</si>
  <si>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</si>
  <si>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</si>
  <si>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</si>
  <si>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</si>
  <si>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</si>
  <si>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</si>
  <si>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</si>
  <si>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</si>
  <si>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</si>
  <si>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</si>
  <si>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</si>
  <si>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</si>
  <si>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</si>
  <si>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</si>
  <si>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</si>
  <si>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</si>
  <si>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</si>
  <si>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</si>
  <si>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</si>
  <si>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</si>
  <si>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</si>
  <si>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</si>
  <si>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</si>
  <si>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</si>
  <si>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</si>
  <si>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</si>
  <si>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</si>
  <si>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</si>
  <si>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</si>
  <si>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</si>
  <si>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</si>
  <si>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</si>
  <si>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</si>
  <si>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</si>
  <si>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</si>
  <si>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</si>
  <si>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</si>
  <si>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</si>
  <si>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</si>
  <si>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</si>
  <si>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</si>
  <si>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</si>
  <si>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</si>
  <si>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</si>
  <si>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</si>
  <si>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</si>
  <si>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</si>
  <si>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</si>
  <si>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</si>
  <si>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</si>
  <si>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</si>
  <si>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</si>
  <si>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</si>
  <si>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</si>
  <si>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</si>
  <si>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</si>
  <si>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</si>
  <si>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</si>
  <si>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</si>
  <si>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</si>
  <si>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</si>
  <si>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</si>
  <si>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</si>
  <si>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</si>
  <si>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</si>
  <si>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</si>
  <si>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</si>
  <si>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</si>
  <si>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</si>
  <si>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</si>
  <si>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</si>
  <si>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</si>
  <si>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</si>
  <si>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</si>
  <si>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</si>
  <si>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</si>
  <si>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</si>
  <si>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</si>
  <si>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</si>
  <si>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</si>
  <si>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</si>
  <si>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</si>
  <si>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</si>
  <si>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</si>
  <si>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</si>
  <si>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</si>
  <si>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</si>
  <si>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</si>
  <si>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</si>
  <si>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</si>
  <si>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</si>
  <si>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</si>
  <si>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</si>
  <si>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</si>
  <si>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</si>
  <si>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</si>
  <si>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</si>
  <si>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</si>
  <si>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</si>
  <si>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</si>
  <si>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</si>
  <si>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</si>
  <si>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</si>
  <si>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</si>
  <si>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</si>
  <si>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</si>
  <si>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</si>
  <si>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</si>
  <si>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</si>
  <si>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</si>
  <si>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</si>
  <si>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</si>
  <si>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</si>
  <si>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</si>
  <si>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</si>
  <si>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</si>
  <si>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</si>
  <si>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</si>
  <si>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</si>
  <si>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</si>
  <si>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</si>
  <si>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</si>
  <si>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</si>
  <si>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</si>
  <si>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</si>
  <si>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</si>
  <si>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</si>
  <si>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</si>
  <si>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</si>
  <si>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</si>
  <si>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</si>
  <si>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</si>
  <si>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</si>
  <si>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</si>
  <si>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</si>
  <si>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</si>
  <si>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</si>
  <si>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</si>
  <si>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</si>
  <si>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</si>
  <si>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</si>
  <si>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</si>
  <si>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</si>
  <si>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</si>
  <si>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</si>
  <si>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</si>
  <si>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</si>
  <si>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</si>
  <si>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</si>
  <si>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</si>
  <si>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</si>
  <si>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</si>
  <si>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</si>
  <si>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</si>
  <si>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</si>
  <si>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</si>
  <si>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</si>
  <si>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</si>
  <si>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</si>
  <si>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</si>
  <si>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</si>
  <si>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</si>
  <si>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</si>
  <si>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</si>
  <si>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</si>
  <si>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</si>
  <si>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</si>
  <si>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</si>
  <si>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</si>
  <si>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</si>
  <si>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</si>
  <si>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</si>
  <si>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</si>
  <si>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</si>
  <si>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</si>
  <si>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</si>
  <si>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</si>
  <si>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</si>
  <si>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</si>
  <si>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</si>
  <si>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</si>
  <si>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</si>
  <si>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</si>
  <si>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</si>
  <si>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</si>
  <si>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</si>
  <si>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</si>
  <si>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</si>
  <si>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</si>
  <si>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</si>
  <si>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</si>
  <si>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</si>
  <si>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</si>
  <si>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</si>
  <si>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</si>
  <si>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</si>
  <si>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</si>
  <si>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</si>
  <si>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</si>
  <si>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</si>
  <si>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</si>
  <si>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</si>
  <si>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</si>
  <si>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</si>
  <si>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</si>
  <si>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</si>
  <si>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</si>
  <si>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</si>
  <si>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</si>
  <si>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</si>
  <si>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</si>
  <si>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</si>
  <si>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</si>
  <si>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</si>
  <si>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</si>
  <si>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</si>
  <si>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</si>
  <si>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</si>
  <si>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</si>
  <si>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</si>
  <si>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</si>
  <si>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</si>
  <si>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</si>
  <si>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</si>
  <si>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</si>
  <si>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</si>
  <si>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</si>
  <si>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</si>
  <si>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</si>
  <si>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</si>
  <si>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</si>
  <si>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</si>
  <si>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</si>
  <si>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</si>
  <si>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</si>
  <si>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</si>
  <si>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</si>
  <si>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</si>
  <si>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</si>
  <si>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</si>
  <si>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</si>
  <si>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</si>
  <si>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</si>
  <si>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</si>
  <si>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</si>
  <si>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</si>
  <si>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</si>
  <si>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</si>
  <si>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</si>
  <si>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</si>
  <si>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</si>
  <si>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</si>
  <si>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</si>
  <si>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</si>
  <si>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</si>
  <si>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</si>
  <si>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</si>
  <si>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</si>
  <si>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</si>
  <si>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</si>
  <si>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</si>
  <si>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</si>
  <si>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</si>
  <si>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</si>
  <si>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</si>
  <si>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</si>
  <si>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</si>
  <si>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</si>
  <si>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</si>
  <si>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</si>
  <si>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</si>
  <si>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</si>
  <si>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</si>
  <si>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</si>
  <si>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</si>
  <si>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</si>
  <si>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</si>
  <si>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</si>
  <si>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</si>
  <si>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</si>
  <si>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</si>
  <si>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</si>
  <si>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</si>
  <si>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</si>
  <si>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</si>
  <si>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</si>
  <si>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</si>
  <si>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</si>
  <si>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</si>
  <si>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</si>
  <si>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</si>
  <si>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</si>
  <si>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</si>
  <si>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</si>
  <si>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</si>
  <si>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</si>
  <si>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</si>
  <si>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</si>
  <si>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</si>
  <si>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</si>
  <si>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</si>
  <si>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</si>
  <si>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</si>
  <si>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</si>
  <si>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</si>
  <si>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</si>
  <si>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</si>
  <si>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</si>
  <si>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</si>
  <si>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</si>
  <si>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</si>
  <si>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</si>
  <si>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</si>
  <si>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</si>
  <si>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</si>
  <si>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</si>
  <si>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</si>
  <si>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</si>
  <si>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</si>
  <si>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</si>
  <si>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</si>
  <si>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</si>
  <si>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</si>
  <si>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</si>
  <si>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</si>
  <si>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</si>
  <si>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</si>
  <si>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</si>
  <si>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</si>
  <si>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</si>
  <si>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</si>
  <si>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</si>
  <si>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</si>
  <si>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</si>
  <si>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</si>
  <si>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</si>
  <si>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</si>
  <si>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</si>
  <si>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</si>
  <si>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</si>
  <si>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</si>
  <si>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</si>
  <si>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</si>
  <si>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</si>
  <si>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</si>
  <si>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</si>
  <si>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</si>
  <si>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</si>
  <si>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</si>
  <si>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</si>
  <si>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</si>
  <si>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</si>
  <si>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</si>
  <si>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</si>
  <si>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</si>
  <si>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</si>
  <si>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</si>
  <si>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</si>
  <si>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</si>
  <si>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</si>
  <si>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</si>
  <si>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</si>
  <si>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</si>
  <si>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</si>
  <si>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</si>
  <si>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</si>
  <si>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</si>
  <si>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</si>
  <si>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</si>
  <si>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</si>
  <si>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</si>
  <si>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</si>
  <si>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</si>
  <si>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</si>
  <si>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</si>
  <si>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</si>
  <si>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</si>
  <si>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</si>
  <si>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</si>
  <si>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</si>
  <si>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</si>
  <si>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</si>
  <si>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</si>
  <si>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</si>
  <si>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</si>
  <si>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</si>
  <si>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</si>
  <si>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</si>
  <si>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</si>
  <si>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</si>
  <si>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</si>
  <si>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</si>
  <si>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</si>
  <si>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</si>
  <si>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</si>
  <si>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</si>
  <si>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</si>
  <si>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</si>
  <si>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</si>
  <si>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</si>
  <si>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</si>
  <si>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</si>
  <si>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</si>
  <si>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</si>
  <si>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</si>
  <si>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</si>
  <si>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</si>
  <si>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</si>
  <si>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</si>
  <si>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</si>
  <si>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</si>
  <si>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</si>
  <si>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</si>
  <si>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</si>
  <si>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</si>
  <si>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</si>
  <si>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</si>
  <si>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</si>
  <si>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</si>
  <si>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</si>
  <si>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</si>
  <si>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</si>
  <si>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</si>
  <si>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</si>
  <si>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</si>
  <si>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</si>
  <si>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</si>
  <si>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</si>
  <si>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</si>
  <si>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</si>
  <si>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</si>
  <si>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</si>
  <si>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</si>
  <si>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</si>
  <si>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</si>
  <si>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</si>
  <si>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</si>
  <si>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</si>
  <si>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</si>
  <si>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</si>
  <si>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</si>
  <si>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</si>
  <si>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</si>
  <si>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</si>
  <si>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</si>
  <si>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</si>
  <si>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</si>
  <si>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</si>
  <si>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</si>
  <si>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</si>
  <si>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</si>
  <si>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</si>
  <si>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</si>
  <si>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</si>
  <si>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</si>
  <si>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</si>
  <si>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</si>
  <si>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</si>
  <si>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</si>
  <si>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</si>
  <si>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</si>
  <si>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</si>
  <si>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</si>
  <si>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</si>
  <si>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</si>
  <si>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</si>
  <si>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</si>
  <si>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</si>
  <si>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</si>
  <si>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</si>
  <si>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</si>
  <si>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</si>
  <si>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</si>
  <si>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</si>
  <si>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</si>
  <si>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</si>
  <si>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</si>
  <si>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</si>
  <si>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</si>
  <si>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</si>
  <si>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</si>
  <si>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</si>
  <si>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</si>
  <si>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</si>
  <si>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</si>
  <si>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</si>
  <si>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</si>
  <si>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</si>
  <si>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</si>
  <si>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</si>
  <si>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</si>
  <si>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</si>
  <si>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</si>
  <si>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</si>
  <si>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</si>
  <si>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</si>
  <si>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</si>
  <si>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</si>
  <si>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</si>
  <si>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</si>
  <si>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</si>
  <si>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</si>
  <si>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</si>
  <si>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</si>
  <si>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</si>
  <si>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</si>
  <si>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</si>
  <si>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</si>
  <si>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</si>
  <si>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</si>
  <si>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</si>
  <si>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</si>
  <si>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</si>
  <si>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</si>
  <si>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</si>
  <si>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</si>
  <si>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</si>
  <si>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</si>
  <si>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</si>
  <si>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</si>
  <si>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</si>
  <si>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</si>
  <si>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</si>
  <si>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</si>
  <si>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</si>
  <si>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</si>
  <si>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</si>
  <si>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</si>
  <si>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</si>
  <si>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</si>
  <si>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</si>
  <si>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</si>
  <si>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</si>
  <si>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</si>
  <si>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</si>
  <si>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</si>
  <si>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</si>
  <si>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</si>
  <si>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</si>
  <si>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</si>
  <si>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</si>
  <si>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</si>
  <si>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</si>
  <si>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</si>
  <si>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</si>
  <si>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</si>
  <si>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</si>
  <si>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</si>
  <si>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</si>
  <si>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</si>
  <si>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</si>
  <si>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</si>
  <si>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</si>
  <si>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</si>
  <si>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</si>
  <si>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</si>
  <si>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</si>
  <si>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</si>
  <si>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</si>
  <si>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</si>
  <si>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</si>
  <si>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</si>
  <si>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</si>
  <si>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</si>
  <si>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</si>
  <si>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</si>
  <si>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</si>
  <si>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</si>
  <si>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</si>
  <si>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</si>
  <si>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</si>
  <si>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</si>
  <si>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</si>
  <si>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</si>
  <si>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</si>
  <si>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</si>
  <si>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</si>
  <si>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</si>
  <si>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</si>
  <si>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</si>
  <si>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</si>
  <si>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</si>
  <si>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</si>
  <si>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</si>
  <si>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</si>
  <si>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</si>
  <si>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</si>
  <si>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</si>
  <si>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</si>
  <si>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</si>
  <si>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</si>
  <si>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</si>
  <si>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</si>
  <si>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</si>
  <si>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</si>
  <si>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</si>
  <si>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</si>
  <si>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</si>
  <si>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</si>
  <si>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</si>
  <si>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</si>
  <si>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</si>
  <si>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</si>
  <si>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</si>
  <si>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</si>
  <si>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</si>
  <si>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</si>
  <si>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</si>
  <si>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</si>
  <si>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</si>
  <si>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</si>
  <si>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</si>
  <si>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</si>
  <si>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</si>
  <si>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</si>
  <si>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</si>
  <si>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</si>
  <si>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</si>
  <si>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</si>
  <si>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</si>
  <si>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</si>
  <si>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</si>
  <si>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</si>
  <si>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</si>
  <si>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</si>
  <si>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</si>
  <si>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</si>
  <si>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</si>
  <si>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</si>
  <si>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</si>
  <si>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</si>
  <si>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</si>
  <si>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</si>
  <si>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</si>
  <si>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</si>
  <si>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</si>
  <si>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</si>
  <si>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</si>
  <si>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</si>
  <si>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</si>
  <si>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</si>
  <si>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</si>
  <si>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</si>
  <si>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</si>
  <si>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</si>
  <si>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</si>
  <si>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</si>
  <si>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</si>
  <si>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</si>
  <si>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</si>
  <si>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</si>
  <si>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</si>
  <si>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</si>
  <si>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</si>
  <si>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</si>
  <si>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</si>
  <si>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</si>
  <si>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</si>
  <si>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</si>
  <si>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</si>
  <si>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</si>
  <si>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</si>
  <si>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</si>
  <si>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</si>
  <si>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</si>
  <si>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</si>
  <si>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</si>
  <si>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</si>
  <si>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</si>
  <si>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</si>
  <si>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</si>
  <si>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</si>
  <si>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</si>
  <si>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</si>
  <si>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</si>
  <si>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</si>
  <si>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</si>
  <si>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</si>
  <si>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</si>
  <si>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</si>
  <si>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</si>
  <si>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</si>
  <si>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</si>
  <si>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</si>
  <si>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</si>
  <si>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</si>
  <si>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</si>
  <si>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</si>
  <si>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</si>
  <si>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</si>
  <si>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</si>
  <si>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</si>
  <si>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</si>
  <si>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</si>
  <si>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</si>
  <si>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</si>
  <si>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</si>
  <si>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</si>
  <si>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</si>
  <si>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</si>
  <si>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</si>
  <si>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</si>
  <si>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</si>
  <si>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</si>
  <si>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</si>
  <si>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</si>
  <si>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</si>
  <si>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</si>
  <si>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</si>
  <si>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</si>
  <si>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</si>
  <si>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</si>
  <si>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</si>
  <si>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</si>
  <si>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</si>
  <si>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</si>
  <si>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</si>
  <si>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</si>
  <si>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</si>
  <si>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</si>
  <si>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</si>
  <si>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</si>
  <si>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</si>
  <si>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</si>
  <si>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</si>
  <si>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</si>
  <si>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</si>
  <si>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</si>
  <si>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</si>
  <si>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</si>
  <si>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</si>
  <si>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</si>
  <si>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</si>
  <si>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</si>
  <si>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</si>
  <si>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</si>
  <si>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</si>
  <si>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</si>
  <si>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</si>
  <si>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</si>
  <si>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</si>
  <si>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</si>
  <si>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</si>
  <si>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</si>
  <si>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</si>
  <si>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</si>
  <si>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</si>
  <si>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</si>
  <si>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</si>
  <si>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</si>
  <si>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</si>
  <si>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</si>
  <si>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</si>
  <si>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</si>
  <si>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</si>
  <si>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</si>
  <si>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</si>
  <si>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</si>
  <si>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</si>
  <si>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</si>
  <si>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</si>
  <si>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</si>
  <si>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</si>
  <si>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</si>
  <si>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</si>
  <si>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</si>
  <si>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</si>
  <si>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</si>
  <si>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</si>
  <si>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</si>
  <si>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</si>
  <si>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</si>
  <si>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</si>
  <si>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</si>
  <si>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</si>
  <si>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</si>
  <si>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</si>
  <si>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</si>
  <si>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</si>
  <si>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</si>
  <si>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</si>
  <si>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</si>
  <si>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</si>
  <si>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</si>
  <si>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</si>
  <si>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</si>
  <si>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</si>
  <si>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</si>
  <si>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</si>
  <si>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</si>
  <si>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</si>
  <si>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</si>
  <si>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</si>
  <si>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</si>
  <si>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</si>
  <si>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</si>
  <si>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</si>
  <si>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</si>
  <si>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</si>
  <si>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</si>
  <si>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</si>
  <si>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</si>
  <si>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</si>
  <si>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</si>
  <si>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</si>
  <si>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</si>
  <si>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</si>
  <si>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</si>
  <si>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</si>
  <si>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</si>
  <si>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</si>
  <si>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</si>
  <si>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</si>
  <si>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</si>
  <si>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</si>
  <si>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</si>
  <si>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</si>
  <si>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</si>
  <si>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</si>
  <si>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</si>
  <si>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</si>
  <si>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</si>
  <si>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</si>
  <si>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</si>
  <si>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</si>
  <si>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</si>
  <si>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</si>
  <si>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</si>
  <si>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</si>
  <si>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</si>
  <si>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</si>
  <si>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</si>
  <si>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</si>
  <si>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</si>
  <si>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</si>
  <si>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</si>
  <si>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</si>
  <si>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</si>
  <si>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</si>
  <si>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</si>
  <si>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</si>
  <si>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</si>
  <si>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</si>
  <si>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</si>
  <si>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</si>
  <si>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</si>
  <si>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</si>
  <si>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</si>
  <si>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</si>
  <si>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</si>
  <si>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</si>
  <si>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</si>
  <si>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</si>
  <si>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</si>
  <si>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</si>
  <si>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</si>
  <si>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</si>
  <si>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</si>
  <si>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</si>
  <si>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</si>
  <si>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</si>
  <si>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</si>
  <si>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</si>
  <si>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</si>
  <si>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</si>
  <si>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</si>
  <si>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</si>
  <si>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</si>
  <si>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</si>
  <si>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</si>
  <si>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</si>
  <si>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</si>
  <si>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</si>
  <si>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</si>
  <si>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</si>
  <si>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</si>
  <si>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</si>
  <si>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</si>
  <si>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</si>
  <si>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</si>
  <si>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</si>
  <si>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</si>
  <si>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</si>
  <si>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</si>
  <si>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</si>
  <si>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</si>
  <si>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</si>
  <si>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</si>
  <si>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</si>
  <si>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</si>
  <si>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</si>
  <si>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</si>
  <si>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</si>
  <si>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</si>
  <si>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</si>
  <si>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</si>
  <si>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</si>
  <si>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</si>
  <si>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</si>
  <si>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</si>
  <si>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</si>
  <si>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</si>
  <si>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</si>
  <si>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</si>
  <si>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</si>
  <si>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</si>
  <si>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</si>
  <si>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</si>
  <si>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</si>
  <si>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</si>
  <si>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</si>
  <si>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</si>
  <si>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</si>
  <si>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</si>
  <si>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</si>
  <si>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</si>
  <si>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</si>
  <si>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</si>
  <si>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</si>
  <si>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</si>
  <si>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</si>
  <si>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</si>
  <si>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</si>
  <si>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</si>
  <si>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</si>
  <si>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</si>
  <si>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</si>
  <si>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</si>
  <si>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</si>
  <si>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</si>
  <si>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</si>
  <si>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</si>
  <si>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</si>
  <si>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</si>
  <si>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</si>
  <si>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</si>
  <si>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</si>
  <si>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</si>
  <si>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</si>
  <si>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</si>
  <si>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</si>
  <si>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</si>
  <si>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</si>
  <si>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</si>
  <si>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</si>
  <si>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</si>
  <si>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</si>
  <si>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</si>
  <si>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</si>
  <si>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</si>
  <si>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</si>
  <si>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</si>
  <si>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</si>
  <si>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</si>
  <si>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</si>
  <si>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</si>
  <si>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</si>
  <si>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</si>
  <si>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</si>
  <si>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</si>
  <si>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</si>
  <si>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</si>
  <si>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</si>
  <si>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</si>
  <si>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</si>
  <si>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</si>
  <si>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</si>
  <si>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</si>
  <si>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</si>
  <si>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</si>
  <si>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</si>
  <si>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</si>
  <si>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</si>
  <si>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</si>
  <si>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</si>
  <si>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</si>
  <si>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</si>
  <si>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</si>
  <si>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</si>
  <si>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</si>
  <si>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</si>
  <si>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</si>
  <si>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</si>
  <si>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</si>
  <si>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</si>
  <si>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</si>
  <si>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</si>
  <si>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</si>
  <si>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</si>
  <si>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</si>
  <si>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</si>
  <si>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</si>
  <si>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</si>
  <si>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</si>
  <si>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</si>
  <si>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</si>
  <si>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</si>
  <si>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</si>
  <si>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</si>
  <si>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</si>
  <si>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</si>
  <si>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</si>
  <si>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</si>
  <si>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</si>
  <si>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</si>
  <si>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</si>
  <si>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</si>
  <si>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</si>
  <si>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</si>
  <si>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</si>
  <si>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</si>
  <si>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</si>
  <si>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</si>
  <si>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</si>
  <si>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</si>
  <si>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</si>
  <si>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</si>
  <si>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</si>
  <si>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</si>
  <si>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</si>
  <si>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</si>
  <si>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</si>
  <si>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</si>
  <si>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</si>
  <si>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</si>
  <si>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</si>
  <si>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</si>
  <si>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</si>
  <si>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</si>
  <si>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</si>
  <si>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</si>
  <si>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</si>
  <si>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</si>
  <si>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</si>
  <si>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</si>
  <si>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</si>
  <si>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</si>
  <si>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</si>
  <si>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</si>
  <si>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</si>
  <si>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</si>
  <si>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</si>
  <si>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</si>
  <si>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</si>
  <si>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</si>
  <si>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</si>
  <si>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</si>
  <si>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</si>
  <si>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</si>
  <si>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</si>
  <si>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</si>
  <si>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</si>
  <si>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</si>
  <si>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</si>
  <si>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</si>
  <si>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</si>
  <si>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</si>
  <si>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</si>
  <si>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</si>
  <si>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</si>
  <si>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</si>
  <si>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</si>
  <si>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</si>
  <si>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</si>
  <si>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</si>
  <si>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</si>
  <si>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</si>
  <si>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</si>
  <si>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</si>
  <si>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</si>
  <si>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</si>
  <si>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</si>
  <si>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</si>
  <si>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</si>
  <si>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</si>
  <si>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</si>
  <si>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</si>
  <si>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</si>
  <si>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</si>
  <si>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</si>
  <si>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</si>
  <si>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</si>
  <si>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</si>
  <si>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</si>
  <si>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</si>
  <si>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</si>
  <si>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</si>
  <si>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</si>
  <si>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</si>
  <si>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</si>
  <si>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</si>
  <si>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</si>
  <si>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</si>
  <si>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</si>
  <si>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</si>
  <si>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</si>
  <si>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</si>
  <si>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</si>
  <si>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</si>
  <si>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</si>
  <si>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</si>
  <si>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</si>
  <si>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</si>
  <si>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</si>
  <si>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</si>
  <si>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</si>
  <si>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</si>
  <si>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</si>
  <si>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</si>
  <si>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</si>
  <si>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</si>
  <si>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</si>
  <si>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</si>
  <si>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</si>
  <si>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</si>
  <si>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</si>
  <si>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</si>
  <si>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</si>
  <si>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</si>
  <si>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</si>
  <si>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</si>
  <si>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</si>
  <si>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</si>
  <si>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</si>
  <si>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</si>
  <si>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</si>
  <si>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</si>
  <si>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</si>
  <si>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</si>
  <si>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</si>
  <si>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</si>
  <si>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</si>
  <si>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</si>
  <si>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</si>
  <si>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</si>
  <si>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</si>
  <si>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</si>
  <si>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</si>
  <si>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</si>
  <si>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</si>
  <si>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</si>
  <si>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</si>
  <si>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</si>
  <si>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</si>
  <si>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</si>
  <si>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</si>
  <si>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</si>
  <si>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</si>
  <si>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</si>
  <si>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</si>
  <si>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</si>
  <si>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</si>
  <si>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</si>
  <si>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</si>
  <si>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</si>
  <si>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</si>
  <si>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</si>
  <si>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</si>
  <si>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</si>
  <si>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</si>
  <si>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</si>
  <si>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</si>
  <si>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</si>
  <si>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</si>
  <si>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</si>
  <si>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</si>
  <si>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</si>
  <si>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</si>
  <si>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</si>
  <si>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</si>
  <si>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</si>
  <si>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</si>
  <si>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</si>
  <si>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</si>
  <si>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</si>
  <si>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</si>
  <si>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</si>
  <si>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</si>
  <si>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</si>
  <si>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</si>
  <si>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</si>
  <si>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</si>
  <si>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</si>
  <si>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</si>
  <si>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</si>
  <si>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</si>
  <si>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</si>
  <si>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</si>
  <si>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</si>
  <si>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</si>
  <si>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</si>
  <si>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</si>
  <si>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</si>
  <si>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</si>
  <si>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</si>
  <si>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</si>
  <si>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</si>
  <si>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</si>
  <si>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</si>
  <si>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</si>
  <si>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</si>
  <si>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</si>
  <si>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</si>
  <si>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</si>
  <si>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</si>
  <si>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</si>
  <si>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</si>
  <si>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</si>
  <si>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</si>
  <si>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</si>
  <si>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</si>
  <si>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</si>
  <si>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</si>
  <si>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</si>
  <si>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</si>
  <si>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</si>
  <si>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</si>
  <si>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</si>
  <si>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</si>
  <si>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</si>
  <si>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</si>
  <si>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</si>
  <si>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</si>
  <si>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</si>
  <si>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</si>
  <si>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</si>
  <si>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</si>
  <si>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</si>
  <si>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</si>
  <si>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</si>
  <si>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</si>
  <si>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</si>
  <si>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</si>
  <si>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</si>
  <si>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</si>
  <si>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</si>
  <si>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</si>
  <si>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</si>
  <si>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</si>
  <si>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</si>
  <si>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</si>
  <si>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</si>
  <si>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</si>
  <si>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</si>
  <si>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</si>
  <si>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</si>
  <si>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</si>
  <si>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</si>
  <si>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</si>
  <si>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</si>
  <si>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</si>
  <si>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</si>
  <si>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</si>
  <si>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</si>
  <si>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</si>
  <si>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</si>
  <si>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</si>
  <si>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</si>
  <si>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</si>
  <si>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</si>
  <si>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</si>
  <si>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</si>
  <si>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</si>
  <si>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</si>
  <si>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</si>
  <si>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</si>
  <si>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</si>
  <si>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</si>
  <si>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</si>
  <si>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</si>
  <si>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</si>
  <si>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</si>
  <si>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</si>
  <si>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</si>
  <si>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</si>
  <si>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</si>
  <si>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</si>
  <si>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</si>
  <si>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</si>
  <si>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</si>
  <si>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</si>
  <si>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</si>
  <si>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</si>
  <si>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</si>
  <si>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</si>
  <si>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</si>
  <si>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</si>
  <si>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</si>
  <si>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</si>
  <si>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</si>
  <si>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</si>
  <si>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</si>
  <si>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</si>
  <si>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</si>
  <si>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</si>
  <si>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</si>
  <si>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</si>
  <si>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</si>
  <si>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</si>
  <si>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</si>
  <si>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</si>
  <si>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</si>
  <si>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</si>
  <si>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</si>
  <si>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</si>
  <si>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</si>
  <si>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</si>
  <si>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</si>
  <si>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</si>
  <si>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</si>
  <si>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</si>
  <si>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</si>
  <si>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</si>
  <si>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</si>
  <si>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</si>
  <si>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</si>
  <si>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</si>
  <si>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</si>
  <si>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</si>
  <si>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</si>
  <si>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</si>
  <si>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</si>
  <si>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</si>
  <si>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</si>
  <si>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</si>
  <si>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</si>
  <si>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</si>
  <si>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</si>
  <si>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</si>
  <si>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</si>
  <si>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</si>
  <si>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</si>
  <si>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</si>
  <si>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</si>
  <si>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</si>
  <si>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</si>
  <si>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</si>
  <si>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</si>
  <si>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</si>
  <si>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</si>
  <si>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</si>
  <si>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</si>
  <si>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</si>
  <si>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</si>
  <si>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</si>
  <si>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</si>
  <si>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</si>
  <si>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</si>
  <si>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</si>
  <si>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</si>
  <si>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</si>
  <si>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</si>
  <si>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</si>
  <si>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</si>
  <si>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</si>
  <si>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</si>
  <si>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</si>
  <si>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</si>
  <si>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</si>
  <si>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</si>
  <si>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</si>
  <si>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</si>
  <si>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</si>
  <si>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</si>
  <si>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</si>
  <si>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</si>
  <si>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</si>
  <si>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</si>
  <si>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</si>
  <si>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</si>
  <si>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</si>
  <si>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</si>
  <si>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</si>
  <si>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</si>
  <si>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</si>
  <si>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</si>
  <si>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</si>
  <si>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</si>
  <si>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</si>
  <si>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</si>
  <si>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</si>
  <si>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</si>
  <si>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</si>
  <si>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</si>
  <si>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</si>
  <si>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</si>
  <si>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</si>
  <si>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</si>
  <si>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</si>
  <si>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</si>
  <si>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</si>
  <si>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</si>
  <si>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</si>
  <si>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</si>
  <si>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</si>
  <si>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</si>
  <si>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</si>
  <si>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</si>
  <si>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</si>
  <si>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</si>
  <si>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</si>
  <si>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</si>
  <si>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</si>
  <si>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</si>
  <si>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</si>
  <si>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</si>
  <si>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</si>
  <si>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</si>
  <si>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</si>
  <si>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</si>
  <si>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</si>
  <si>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</si>
  <si>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</si>
  <si>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</si>
  <si>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</si>
  <si>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</si>
  <si>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</si>
  <si>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</si>
  <si>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</si>
  <si>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</si>
  <si>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</si>
  <si>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</si>
  <si>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</si>
  <si>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</si>
  <si>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</si>
  <si>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</si>
  <si>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</si>
  <si>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</si>
  <si>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</si>
  <si>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</si>
  <si>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</si>
  <si>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</si>
  <si>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</si>
  <si>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</si>
  <si>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</si>
  <si>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</si>
  <si>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</si>
  <si>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</si>
  <si>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</si>
  <si>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</si>
  <si>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</si>
  <si>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</si>
  <si>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</si>
  <si>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</si>
  <si>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</si>
  <si>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</si>
  <si>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</si>
  <si>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</si>
  <si>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</si>
  <si>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</si>
  <si>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</si>
  <si>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</si>
  <si>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</si>
  <si>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</si>
  <si>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</si>
  <si>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</si>
  <si>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</si>
  <si>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</si>
  <si>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</si>
  <si>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</si>
  <si>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</si>
  <si>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</si>
  <si>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</si>
  <si>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</si>
  <si>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</si>
  <si>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</si>
  <si>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</si>
  <si>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</si>
  <si>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</si>
  <si>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</si>
  <si>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</si>
  <si>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</si>
  <si>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</si>
  <si>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</si>
  <si>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</si>
  <si>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</si>
  <si>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</si>
  <si>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</si>
  <si>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</si>
  <si>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</si>
  <si>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</si>
  <si>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</si>
  <si>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</si>
  <si>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</si>
  <si>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</si>
  <si>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</si>
  <si>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</si>
  <si>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</si>
  <si>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</si>
  <si>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</si>
  <si>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</si>
  <si>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</si>
  <si>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</si>
  <si>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</si>
  <si>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</si>
  <si>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</si>
  <si>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</si>
  <si>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</si>
  <si>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</si>
  <si>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</si>
  <si>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</si>
  <si>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</si>
  <si>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</si>
  <si>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</si>
  <si>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</si>
  <si>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</si>
  <si>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</si>
  <si>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</si>
  <si>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</si>
  <si>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</si>
  <si>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</si>
  <si>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</si>
  <si>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</si>
  <si>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</si>
  <si>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</si>
  <si>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</si>
  <si>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</si>
  <si>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</si>
  <si>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</si>
  <si>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</si>
  <si>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</si>
  <si>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</si>
  <si>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</si>
  <si>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</si>
  <si>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</si>
  <si>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</si>
  <si>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</si>
  <si>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</si>
  <si>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</si>
  <si>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</si>
  <si>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</si>
  <si>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</si>
  <si>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</si>
  <si>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</si>
  <si>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</si>
  <si>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</si>
  <si>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</si>
  <si>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</si>
  <si>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</si>
  <si>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</si>
  <si>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</si>
  <si>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</si>
  <si>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</si>
  <si>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</si>
  <si>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</si>
  <si>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</si>
  <si>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</si>
  <si>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</si>
  <si>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</si>
  <si>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</si>
  <si>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</si>
  <si>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</si>
  <si>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</si>
  <si>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</si>
  <si>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</si>
  <si>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</si>
  <si>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</si>
  <si>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</si>
  <si>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</si>
  <si>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</si>
  <si>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</si>
  <si>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</si>
  <si>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</si>
  <si>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</si>
  <si>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</si>
  <si>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</si>
  <si>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</si>
  <si>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</si>
  <si>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</si>
  <si>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</si>
  <si>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</si>
  <si>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</si>
  <si>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</si>
  <si>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</si>
  <si>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</si>
  <si>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</si>
  <si>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</si>
  <si>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</si>
  <si>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</si>
  <si>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</si>
  <si>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</si>
  <si>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</si>
  <si>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</si>
  <si>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</si>
  <si>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</si>
  <si>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</si>
  <si>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</si>
  <si>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</si>
  <si>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</si>
  <si>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</si>
  <si>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</si>
  <si>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</si>
  <si>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</si>
  <si>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</si>
  <si>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</si>
  <si>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</si>
  <si>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</si>
  <si>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</si>
  <si>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</si>
  <si>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</si>
  <si>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</si>
  <si>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</si>
  <si>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</si>
  <si>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</si>
  <si>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</si>
  <si>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</si>
  <si>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</si>
  <si>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</si>
  <si>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</si>
  <si>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</si>
  <si>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</si>
  <si>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</si>
  <si>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</si>
  <si>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</si>
  <si>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</si>
  <si>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</si>
  <si>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</si>
  <si>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</si>
  <si>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</si>
  <si>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</si>
  <si>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</si>
  <si>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</si>
  <si>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</si>
  <si>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</si>
  <si>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</si>
  <si>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</si>
  <si>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</si>
  <si>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</si>
  <si>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</si>
  <si>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</si>
  <si>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</si>
  <si>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</si>
  <si>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</si>
  <si>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</si>
  <si>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</si>
  <si>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</si>
  <si>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</si>
  <si>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</si>
  <si>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</si>
  <si>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</si>
  <si>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</si>
  <si>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</si>
  <si>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</si>
  <si>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</si>
  <si>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</si>
  <si>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</si>
  <si>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</si>
  <si>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</si>
  <si>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</si>
  <si>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</si>
  <si>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</si>
  <si>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</si>
  <si>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</si>
  <si>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</si>
  <si>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</si>
  <si>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</si>
  <si>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</si>
  <si>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</si>
  <si>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</si>
  <si>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</si>
  <si>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</si>
  <si>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</si>
  <si>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</si>
  <si>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</si>
  <si>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</si>
  <si>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</si>
  <si>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</si>
  <si>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</si>
  <si>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</si>
  <si>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</si>
  <si>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</si>
  <si>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</si>
  <si>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</si>
  <si>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</si>
  <si>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</si>
  <si>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</si>
  <si>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</si>
  <si>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</si>
  <si>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</si>
  <si>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</si>
  <si>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</si>
  <si>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</si>
  <si>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</si>
  <si>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</si>
  <si>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</si>
  <si>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</si>
  <si>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</si>
  <si>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</si>
  <si>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</si>
  <si>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</si>
  <si>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</si>
  <si>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</si>
  <si>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</si>
  <si>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</si>
  <si>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</si>
  <si>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</si>
  <si>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</si>
  <si>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</si>
  <si>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</si>
  <si>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</si>
  <si>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</si>
  <si>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</si>
  <si>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</si>
  <si>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</si>
  <si>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</si>
  <si>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</si>
  <si>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</si>
  <si>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</si>
  <si>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</si>
  <si>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</si>
  <si>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</si>
  <si>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</si>
  <si>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</si>
  <si>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</si>
  <si>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</si>
  <si>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</si>
  <si>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</si>
  <si>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</si>
  <si>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</si>
  <si>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</si>
  <si>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</si>
  <si>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</si>
  <si>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</si>
  <si>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</si>
  <si>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</si>
  <si>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</si>
  <si>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</si>
  <si>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</si>
  <si>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</si>
  <si>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</si>
  <si>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</si>
  <si>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</si>
  <si>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</si>
  <si>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</si>
  <si>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</si>
  <si>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</si>
  <si>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</si>
  <si>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</si>
  <si>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</si>
  <si>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</si>
  <si>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</si>
  <si>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</si>
  <si>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</si>
  <si>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</si>
  <si>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</si>
  <si>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</si>
  <si>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</si>
  <si>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</si>
  <si>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</si>
  <si>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</si>
  <si>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</si>
  <si>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</si>
  <si>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</si>
  <si>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</si>
  <si>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</si>
  <si>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</si>
  <si>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</si>
  <si>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</si>
  <si>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</si>
  <si>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</si>
  <si>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</si>
  <si>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</si>
  <si>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</si>
  <si>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</si>
  <si>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</si>
  <si>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</si>
  <si>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</si>
  <si>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</si>
  <si>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</si>
  <si>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</si>
  <si>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</si>
  <si>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</si>
  <si>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</si>
  <si>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</si>
  <si>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</si>
  <si>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</si>
  <si>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</si>
  <si>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</si>
  <si>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</si>
  <si>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</si>
  <si>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</si>
  <si>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</si>
  <si>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</si>
  <si>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</si>
  <si>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</si>
  <si>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</si>
  <si>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</si>
  <si>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</si>
  <si>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</si>
  <si>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</si>
  <si>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</si>
  <si>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</si>
  <si>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</si>
  <si>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</si>
  <si>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</si>
  <si>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</si>
  <si>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</si>
  <si>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</si>
  <si>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</si>
  <si>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</si>
  <si>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</si>
  <si>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</si>
  <si>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</si>
  <si>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</si>
  <si>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</si>
  <si>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</si>
  <si>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</si>
  <si>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</si>
  <si>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</si>
  <si>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</si>
  <si>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</si>
  <si>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</si>
  <si>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</si>
  <si>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</si>
  <si>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</si>
  <si>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</si>
  <si>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</si>
  <si>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</si>
  <si>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</si>
  <si>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</si>
  <si>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</si>
  <si>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</si>
  <si>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</si>
  <si>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</si>
  <si>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</si>
  <si>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</si>
  <si>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</si>
  <si>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</si>
  <si>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</si>
  <si>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</si>
  <si>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</si>
  <si>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</si>
  <si>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</si>
  <si>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</si>
  <si>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</si>
  <si>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</si>
  <si>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</si>
  <si>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</si>
  <si>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</si>
  <si>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</si>
  <si>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</si>
  <si>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</si>
  <si>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</si>
  <si>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</si>
  <si>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</si>
  <si>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</si>
  <si>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</si>
  <si>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</si>
  <si>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</si>
  <si>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</si>
  <si>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</si>
  <si>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</si>
  <si>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</si>
  <si>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</si>
  <si>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</si>
  <si>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</si>
  <si>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</si>
  <si>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</si>
  <si>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</si>
  <si>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</si>
  <si>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</si>
  <si>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</si>
  <si>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</si>
  <si>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</si>
  <si>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</si>
  <si>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</si>
  <si>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</si>
  <si>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</si>
  <si>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</si>
  <si>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</si>
  <si>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</si>
  <si>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</si>
  <si>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</si>
  <si>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</si>
  <si>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</si>
  <si>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</si>
  <si>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</si>
  <si>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</si>
  <si>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</si>
  <si>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</si>
  <si>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</si>
  <si>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</si>
  <si>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</si>
  <si>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</si>
  <si>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</si>
  <si>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</si>
  <si>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</si>
  <si>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</si>
  <si>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</si>
  <si>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</si>
  <si>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</si>
  <si>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</si>
  <si>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</si>
  <si>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</si>
  <si>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</si>
  <si>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</si>
  <si>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</si>
  <si>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</si>
  <si>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</si>
  <si>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</si>
  <si>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</si>
  <si>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</si>
  <si>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</si>
  <si>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</si>
  <si>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</si>
  <si>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</si>
  <si>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</si>
  <si>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</si>
  <si>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</si>
  <si>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</si>
  <si>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</si>
  <si>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</si>
  <si>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</si>
  <si>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</si>
  <si>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</si>
  <si>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</si>
  <si>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</si>
  <si>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</si>
  <si>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</si>
  <si>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</si>
  <si>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</si>
  <si>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</si>
  <si>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</si>
  <si>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</si>
  <si>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</si>
  <si>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</si>
  <si>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</si>
  <si>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</si>
  <si>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</si>
  <si>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</si>
  <si>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</si>
  <si>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</si>
  <si>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</si>
  <si>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</si>
  <si>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</si>
  <si>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</si>
  <si>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</si>
  <si>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</si>
  <si>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</si>
  <si>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</si>
  <si>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</si>
  <si>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</si>
  <si>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</si>
  <si>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</si>
  <si>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</si>
  <si>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</si>
  <si>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</si>
  <si>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</si>
  <si>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</si>
  <si>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</si>
  <si>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</si>
  <si>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</si>
  <si>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</si>
  <si>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</si>
  <si>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</si>
  <si>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</si>
  <si>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</si>
  <si>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</si>
  <si>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</si>
  <si>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</si>
  <si>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</si>
  <si>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</si>
  <si>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</si>
  <si>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</si>
  <si>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</si>
  <si>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</si>
  <si>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</si>
  <si>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</si>
  <si>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</si>
  <si>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</si>
  <si>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</si>
  <si>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</si>
  <si>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</si>
  <si>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</si>
  <si>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</si>
  <si>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</si>
  <si>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</si>
  <si>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</si>
  <si>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</si>
  <si>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</si>
  <si>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</si>
  <si>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</si>
  <si>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</si>
  <si>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</si>
  <si>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</si>
  <si>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</si>
  <si>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</si>
  <si>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</si>
  <si>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</si>
  <si>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</si>
  <si>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</si>
  <si>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</si>
  <si>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</si>
  <si>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</si>
  <si>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</si>
  <si>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</si>
  <si>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</si>
  <si>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</si>
  <si>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</si>
  <si>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</si>
  <si>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</si>
  <si>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</si>
  <si>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</si>
  <si>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</si>
  <si>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</si>
  <si>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</si>
  <si>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</si>
  <si>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</si>
  <si>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</si>
  <si>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</si>
  <si>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</si>
  <si>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</si>
  <si>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</si>
  <si>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</si>
  <si>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</si>
  <si>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</si>
  <si>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</si>
  <si>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</si>
  <si>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</si>
  <si>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</si>
  <si>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</si>
  <si>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</si>
  <si>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</si>
  <si>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</si>
  <si>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</si>
  <si>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</si>
  <si>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</si>
  <si>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</si>
  <si>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</si>
  <si>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</si>
  <si>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</si>
  <si>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</si>
  <si>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</si>
  <si>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</si>
  <si>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</si>
  <si>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</si>
  <si>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</si>
  <si>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</si>
  <si>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</si>
  <si>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</si>
  <si>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</si>
  <si>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</si>
  <si>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</si>
  <si>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</si>
  <si>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</si>
  <si>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</si>
  <si>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</si>
  <si>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</si>
  <si>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</si>
  <si>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</si>
  <si>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</si>
  <si>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</si>
  <si>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</si>
  <si>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</si>
  <si>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</si>
  <si>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</si>
  <si>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</si>
  <si>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</si>
  <si>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</si>
  <si>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</si>
  <si>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</si>
  <si>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</si>
  <si>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</si>
  <si>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</si>
  <si>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</si>
  <si>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</si>
  <si>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</si>
  <si>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</si>
  <si>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</si>
  <si>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</si>
  <si>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</si>
  <si>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</si>
  <si>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</si>
  <si>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</si>
  <si>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</si>
  <si>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</si>
  <si>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</si>
  <si>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</si>
  <si>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</si>
  <si>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</si>
  <si>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</si>
  <si>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</si>
  <si>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</si>
  <si>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</si>
  <si>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</si>
  <si>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</si>
  <si>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</si>
  <si>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</si>
  <si>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</si>
  <si>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</si>
  <si>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</si>
  <si>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</si>
  <si>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</si>
  <si>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</si>
  <si>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</si>
  <si>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</si>
  <si>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</si>
  <si>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</si>
  <si>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</si>
  <si>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</si>
  <si>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</si>
  <si>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</si>
  <si>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</si>
  <si>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</si>
  <si>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</si>
  <si>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</si>
  <si>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</si>
  <si>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</si>
  <si>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</si>
  <si>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</si>
  <si>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</si>
  <si>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</si>
  <si>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</si>
  <si>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</si>
  <si>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</si>
  <si>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</si>
  <si>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</si>
  <si>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</si>
  <si>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</si>
  <si>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</si>
  <si>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</si>
  <si>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</si>
  <si>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</si>
  <si>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</si>
  <si>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</si>
  <si>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</si>
  <si>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</si>
  <si>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</si>
  <si>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</si>
  <si>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</si>
  <si>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</si>
  <si>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</si>
  <si>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</si>
  <si>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</si>
  <si>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</si>
  <si>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</si>
  <si>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</si>
  <si>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</si>
  <si>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</si>
  <si>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</si>
  <si>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</si>
  <si>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</si>
  <si>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</si>
  <si>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</si>
  <si>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</si>
  <si>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</si>
  <si>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</si>
  <si>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</si>
  <si>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</si>
  <si>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</si>
  <si>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</si>
  <si>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</si>
  <si>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</si>
  <si>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</si>
  <si>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</si>
  <si>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</si>
  <si>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</si>
  <si>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</si>
  <si>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</si>
  <si>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</si>
  <si>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</si>
  <si>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</si>
  <si>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</si>
  <si>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</si>
  <si>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</si>
  <si>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</si>
  <si>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</si>
  <si>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</si>
  <si>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</si>
  <si>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</si>
  <si>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</si>
  <si>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</si>
  <si>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</si>
  <si>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</si>
  <si>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</si>
  <si>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</si>
  <si>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</si>
  <si>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</si>
  <si>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</si>
  <si>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</si>
  <si>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</si>
  <si>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</si>
  <si>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</si>
  <si>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</si>
  <si>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</si>
  <si>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</si>
  <si>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</si>
  <si>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</si>
  <si>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</si>
  <si>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</si>
  <si>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</si>
  <si>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</si>
  <si>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</si>
  <si>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</si>
  <si>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</si>
  <si>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</si>
  <si>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</si>
  <si>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</si>
  <si>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</si>
  <si>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</si>
  <si>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</si>
  <si>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</si>
  <si>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</si>
  <si>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</si>
  <si>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</si>
  <si>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</si>
  <si>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</si>
  <si>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</si>
  <si>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</si>
  <si>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</si>
  <si>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</si>
  <si>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</si>
  <si>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</si>
  <si>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</si>
  <si>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</si>
  <si>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</si>
  <si>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</si>
  <si>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</si>
  <si>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</si>
  <si>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</si>
  <si>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</si>
  <si>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</si>
  <si>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</si>
  <si>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</si>
  <si>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</si>
  <si>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</si>
  <si>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</si>
  <si>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</si>
  <si>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</si>
  <si>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</si>
  <si>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</si>
  <si>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</si>
  <si>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</si>
  <si>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</si>
  <si>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</si>
  <si>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</si>
  <si>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</si>
  <si>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</si>
  <si>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</si>
  <si>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</si>
  <si>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</si>
  <si>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</si>
  <si>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</si>
  <si>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</si>
  <si>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</si>
  <si>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</si>
  <si>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</si>
  <si>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</si>
  <si>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</si>
  <si>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</si>
  <si>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</si>
  <si>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</si>
  <si>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</si>
  <si>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</si>
  <si>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</si>
  <si>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</si>
  <si>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</si>
  <si>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</si>
  <si>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</si>
  <si>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</si>
  <si>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</si>
  <si>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</si>
  <si>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</si>
  <si>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</si>
  <si>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</si>
  <si>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</si>
  <si>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</si>
  <si>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</si>
  <si>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</si>
  <si>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</si>
  <si>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</si>
  <si>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</si>
  <si>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</si>
  <si>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</si>
  <si>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</si>
  <si>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</si>
  <si>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</si>
  <si>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</si>
  <si>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</si>
  <si>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</si>
  <si>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</si>
  <si>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</si>
  <si>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</si>
  <si>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</si>
  <si>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</si>
  <si>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</si>
  <si>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</si>
  <si>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</si>
  <si>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</si>
  <si>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</si>
  <si>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</si>
  <si>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</si>
  <si>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</si>
  <si>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</si>
  <si>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</si>
  <si>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</si>
  <si>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</si>
  <si>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</si>
  <si>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</si>
  <si>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</si>
  <si>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</si>
  <si>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</si>
  <si>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</si>
  <si>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</si>
  <si>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</si>
  <si>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</si>
  <si>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</si>
  <si>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</si>
  <si>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</si>
  <si>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</si>
  <si>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</si>
  <si>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</si>
  <si>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</si>
  <si>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</si>
  <si>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</si>
  <si>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</si>
  <si>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</si>
  <si>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</si>
  <si>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</si>
  <si>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</si>
  <si>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</si>
  <si>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</si>
  <si>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</si>
  <si>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</si>
  <si>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</si>
  <si>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</si>
  <si>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</si>
  <si>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</si>
  <si>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</si>
  <si>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</si>
  <si>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</si>
  <si>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</si>
  <si>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</si>
  <si>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</si>
  <si>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</si>
  <si>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</si>
  <si>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</si>
  <si>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</si>
  <si>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</si>
  <si>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</si>
  <si>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</si>
  <si>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</si>
  <si>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</si>
  <si>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</si>
  <si>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</si>
  <si>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</si>
  <si>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</si>
  <si>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</si>
  <si>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</si>
  <si>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</si>
  <si>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</si>
  <si>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</si>
  <si>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</si>
  <si>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</si>
  <si>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</si>
  <si>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</si>
  <si>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</si>
  <si>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</si>
  <si>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</si>
  <si>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</si>
  <si>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</si>
  <si>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</si>
  <si>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</si>
  <si>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</si>
  <si>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</si>
  <si>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</si>
  <si>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</si>
  <si>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</si>
  <si>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</si>
  <si>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</si>
  <si>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</si>
  <si>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</si>
  <si>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</si>
  <si>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</si>
  <si>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</si>
  <si>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</si>
  <si>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</si>
  <si>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</si>
  <si>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</si>
  <si>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</si>
  <si>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</si>
  <si>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</si>
  <si>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</si>
  <si>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</si>
  <si>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</si>
  <si>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</si>
  <si>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</si>
  <si>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</si>
  <si>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</si>
  <si>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</si>
  <si>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</si>
  <si>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</si>
  <si>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</si>
  <si>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</si>
  <si>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</si>
  <si>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</si>
  <si>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</si>
  <si>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</si>
  <si>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</si>
  <si>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</si>
  <si>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</si>
  <si>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</si>
  <si>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</si>
  <si>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</si>
  <si>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</si>
  <si>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</si>
  <si>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</si>
  <si>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</si>
  <si>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</si>
  <si>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</si>
  <si>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</si>
  <si>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</si>
  <si>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</si>
  <si>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</si>
  <si>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</si>
  <si>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</si>
  <si>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</si>
  <si>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</si>
  <si>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</si>
  <si>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</si>
  <si>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</si>
  <si>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</si>
  <si>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</si>
  <si>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</si>
  <si>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</si>
  <si>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</si>
  <si>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</si>
  <si>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</si>
  <si>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</si>
  <si>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</si>
  <si>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</si>
  <si>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</si>
  <si>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</si>
  <si>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</si>
  <si>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</si>
  <si>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</si>
  <si>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</si>
  <si>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</si>
  <si>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</si>
  <si>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</si>
  <si>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</si>
  <si>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</si>
  <si>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</si>
  <si>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</si>
  <si>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</si>
  <si>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</si>
  <si>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</si>
  <si>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</si>
  <si>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</si>
  <si>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</si>
  <si>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</si>
  <si>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</si>
  <si>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</si>
  <si>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</si>
  <si>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</si>
  <si>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</si>
  <si>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</si>
  <si>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</si>
  <si>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</si>
  <si>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</si>
  <si>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</si>
  <si>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</si>
  <si>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</si>
  <si>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</si>
  <si>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</si>
  <si>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</si>
  <si>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</si>
  <si>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</si>
  <si>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</si>
  <si>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</si>
  <si>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</si>
  <si>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</si>
  <si>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</si>
  <si>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</si>
  <si>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</si>
  <si>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</si>
  <si>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</si>
  <si>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</si>
  <si>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</si>
  <si>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</si>
  <si>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</si>
  <si>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</si>
  <si>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</si>
  <si>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</si>
  <si>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</si>
  <si>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</si>
  <si>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</si>
  <si>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</si>
  <si>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</si>
  <si>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</si>
  <si>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</si>
  <si>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</si>
  <si>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</si>
  <si>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</si>
  <si>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</si>
  <si>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</si>
  <si>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</si>
  <si>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</si>
  <si>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</si>
  <si>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</si>
  <si>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</si>
  <si>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</si>
  <si>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</si>
  <si>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</si>
  <si>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</si>
  <si>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</si>
  <si>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</si>
  <si>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</si>
  <si>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</si>
  <si>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</si>
  <si>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</si>
  <si>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</si>
  <si>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</si>
  <si>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</si>
  <si>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</si>
  <si>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</si>
  <si>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</si>
  <si>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</si>
  <si>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</si>
  <si>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</si>
  <si>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</si>
  <si>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</si>
  <si>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</si>
  <si>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</si>
  <si>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</si>
  <si>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</si>
  <si>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</si>
  <si>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</si>
  <si>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</si>
  <si>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</si>
  <si>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</si>
  <si>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</si>
  <si>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</si>
  <si>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</si>
  <si>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</si>
  <si>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</si>
  <si>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</si>
  <si>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</si>
  <si>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</si>
  <si>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</si>
  <si>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</si>
  <si>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</si>
  <si>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</si>
  <si>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</si>
  <si>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</si>
  <si>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</si>
  <si>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</si>
  <si>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</si>
  <si>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</si>
  <si>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</si>
  <si>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</si>
  <si>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</si>
  <si>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</si>
  <si>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</si>
  <si>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</si>
  <si>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</si>
  <si>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</si>
  <si>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</si>
  <si>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</si>
  <si>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</si>
  <si>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</si>
  <si>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</si>
  <si>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</si>
  <si>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</si>
  <si>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</si>
  <si>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</si>
  <si>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</si>
  <si>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</si>
  <si>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</si>
  <si>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</si>
  <si>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</si>
  <si>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</si>
  <si>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</si>
  <si>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</si>
  <si>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</si>
  <si>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</si>
  <si>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</si>
  <si>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</si>
  <si>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</si>
  <si>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</si>
  <si>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</si>
  <si>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</si>
  <si>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</si>
  <si>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</si>
  <si>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</si>
  <si>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</si>
  <si>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</si>
  <si>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</si>
  <si>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</si>
  <si>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</si>
  <si>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</si>
  <si>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</si>
  <si>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</si>
  <si>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</si>
  <si>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</si>
  <si>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</si>
  <si>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</si>
  <si>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</si>
  <si>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</si>
  <si>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</si>
  <si>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</si>
  <si>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</si>
  <si>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</si>
  <si>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</si>
  <si>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</si>
  <si>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</si>
  <si>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</si>
  <si>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</si>
  <si>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</si>
  <si>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</si>
  <si>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</si>
  <si>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</si>
  <si>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</si>
  <si>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</si>
  <si>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</si>
  <si>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</si>
  <si>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</si>
  <si>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</si>
  <si>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</si>
  <si>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</si>
  <si>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</si>
  <si>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</si>
  <si>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</si>
  <si>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</si>
  <si>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</si>
  <si>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</si>
  <si>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</si>
  <si>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</si>
  <si>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</si>
  <si>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</si>
  <si>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</si>
  <si>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</si>
  <si>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</si>
  <si>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</si>
  <si>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</si>
  <si>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</si>
  <si>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</si>
  <si>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</si>
  <si>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</si>
  <si>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</si>
  <si>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</si>
  <si>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</si>
  <si>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</si>
  <si>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</si>
  <si>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</si>
  <si>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</si>
  <si>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</si>
  <si>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</si>
  <si>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</si>
  <si>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</si>
  <si>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</si>
  <si>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</si>
  <si>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</si>
  <si>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</si>
  <si>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</si>
  <si>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</si>
  <si>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</si>
  <si>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</si>
  <si>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</si>
  <si>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</si>
  <si>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</si>
  <si>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</si>
  <si>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</si>
  <si>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</si>
  <si>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</si>
  <si>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</si>
  <si>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</si>
  <si>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</si>
  <si>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</si>
  <si>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</si>
  <si>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</si>
  <si>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</si>
  <si>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</si>
  <si>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</si>
  <si>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</si>
  <si>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</si>
  <si>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</si>
  <si>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</si>
  <si>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</si>
  <si>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</si>
  <si>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</si>
  <si>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</si>
  <si>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</si>
  <si>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</si>
  <si>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</si>
  <si>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</si>
  <si>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</si>
  <si>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</si>
  <si>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</si>
  <si>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</si>
  <si>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</si>
  <si>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</si>
  <si>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</si>
  <si>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</si>
  <si>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</si>
  <si>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</si>
  <si>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</si>
  <si>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</si>
  <si>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</si>
  <si>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</si>
  <si>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</si>
  <si>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</si>
  <si>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</si>
  <si>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</si>
  <si>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</si>
  <si>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</si>
  <si>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</si>
  <si>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</si>
  <si>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</si>
  <si>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</si>
  <si>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</si>
  <si>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</si>
  <si>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</si>
  <si>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</si>
  <si>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</si>
  <si>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</si>
  <si>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</si>
  <si>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</si>
  <si>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</si>
  <si>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</si>
  <si>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</si>
  <si>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</si>
  <si>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</si>
  <si>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</si>
  <si>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</si>
  <si>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</si>
  <si>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</si>
  <si>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</si>
  <si>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</si>
  <si>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</si>
  <si>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</si>
  <si>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</si>
  <si>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</si>
  <si>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</si>
  <si>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</si>
  <si>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</si>
  <si>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</si>
  <si>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</si>
  <si>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</si>
  <si>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</si>
  <si>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</si>
  <si>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</si>
  <si>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</si>
  <si>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</si>
  <si>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</si>
  <si>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</si>
  <si>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</si>
  <si>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</si>
  <si>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</si>
  <si>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</si>
  <si>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</si>
  <si>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</si>
  <si>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</si>
  <si>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</si>
  <si>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</si>
  <si>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</si>
  <si>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</si>
  <si>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</si>
  <si>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</si>
  <si>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</si>
  <si>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</si>
  <si>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</si>
  <si>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</si>
  <si>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</si>
  <si>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</si>
  <si>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</si>
  <si>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</si>
  <si>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</si>
  <si>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</si>
  <si>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</si>
  <si>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</si>
  <si>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</si>
  <si>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</si>
  <si>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</si>
  <si>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</si>
  <si>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</si>
  <si>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</si>
  <si>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</si>
  <si>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</si>
  <si>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</si>
  <si>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</si>
  <si>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</si>
  <si>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</si>
  <si>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</si>
  <si>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</si>
  <si>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</si>
  <si>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</si>
  <si>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</si>
  <si>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</si>
  <si>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</si>
  <si>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</si>
  <si>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</si>
  <si>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</si>
  <si>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</si>
  <si>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</si>
  <si>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</si>
  <si>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</si>
  <si>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</si>
  <si>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</si>
  <si>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</si>
  <si>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</si>
  <si>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</si>
  <si>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</si>
  <si>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</si>
  <si>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</si>
  <si>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</si>
  <si>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</si>
  <si>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</si>
  <si>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</si>
  <si>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</si>
  <si>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</si>
  <si>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</si>
  <si>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</si>
  <si>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</si>
  <si>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</si>
  <si>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</si>
  <si>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</si>
  <si>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</si>
  <si>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</si>
  <si>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</si>
  <si>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</si>
  <si>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</si>
  <si>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</si>
  <si>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</si>
  <si>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</si>
  <si>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</si>
  <si>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</si>
  <si>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</si>
  <si>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</si>
  <si>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</si>
  <si>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</si>
  <si>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</si>
  <si>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</si>
  <si>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</si>
  <si>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</si>
  <si>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</si>
  <si>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</si>
  <si>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</si>
  <si>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</si>
  <si>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</si>
  <si>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</si>
  <si>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</si>
  <si>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</si>
  <si>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</si>
  <si>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</si>
  <si>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</si>
  <si>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</si>
  <si>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</si>
  <si>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</si>
  <si>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</si>
  <si>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</si>
  <si>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</si>
  <si>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</si>
  <si>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</si>
  <si>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</si>
  <si>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</si>
  <si>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</si>
  <si>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</si>
  <si>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</si>
  <si>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</si>
  <si>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</si>
  <si>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</si>
  <si>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</si>
  <si>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</si>
  <si>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</si>
  <si>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</si>
  <si>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</si>
  <si>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</si>
  <si>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</si>
  <si>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</si>
  <si>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</si>
  <si>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</si>
  <si>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</si>
  <si>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</si>
  <si>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</si>
  <si>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</si>
  <si>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</si>
  <si>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</si>
  <si>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</si>
  <si>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</si>
  <si>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</si>
  <si>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</si>
  <si>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</si>
  <si>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</si>
  <si>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</si>
  <si>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</si>
  <si>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</si>
  <si>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</si>
  <si>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</si>
  <si>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</si>
  <si>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</si>
  <si>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</si>
  <si>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</si>
  <si>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</si>
  <si>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</si>
  <si>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</si>
  <si>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</si>
  <si>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</si>
  <si>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</si>
  <si>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</si>
  <si>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</si>
  <si>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</si>
  <si>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</si>
  <si>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</si>
  <si>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</si>
  <si>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</si>
  <si>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</si>
  <si>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</si>
  <si>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</si>
  <si>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</si>
  <si>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</si>
  <si>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</si>
  <si>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</si>
  <si>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</si>
  <si>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</si>
  <si>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</si>
  <si>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</si>
  <si>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</si>
  <si>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</si>
  <si>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</si>
  <si>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</si>
  <si>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</si>
  <si>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</si>
  <si>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</si>
  <si>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</si>
  <si>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</si>
  <si>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</si>
  <si>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</si>
  <si>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</si>
  <si>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</si>
  <si>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</si>
  <si>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</si>
  <si>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</si>
  <si>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</si>
  <si>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</si>
  <si>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</si>
  <si>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</si>
  <si>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</si>
  <si>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</si>
  <si>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</si>
  <si>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</si>
  <si>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</si>
  <si>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</si>
  <si>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</si>
  <si>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</si>
  <si>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</si>
  <si>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</si>
  <si>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</si>
  <si>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</si>
  <si>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</si>
  <si>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</si>
  <si>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</si>
  <si>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</si>
  <si>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</si>
  <si>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</si>
  <si>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</si>
  <si>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</si>
  <si>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</si>
  <si>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</si>
  <si>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</si>
  <si>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</si>
  <si>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</si>
  <si>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</si>
  <si>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</si>
  <si>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</si>
  <si>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</si>
  <si>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</si>
  <si>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</si>
  <si>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</si>
  <si>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</si>
  <si>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</si>
  <si>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</si>
  <si>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</si>
  <si>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</si>
  <si>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</si>
  <si>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</si>
  <si>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</si>
  <si>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</si>
  <si>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</si>
  <si>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</si>
  <si>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</si>
  <si>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</si>
  <si>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</si>
  <si>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</si>
  <si>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</si>
  <si>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</si>
  <si>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</si>
  <si>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</si>
  <si>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</si>
  <si>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</si>
  <si>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</si>
  <si>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</si>
  <si>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</si>
  <si>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</si>
  <si>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</si>
  <si>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</si>
  <si>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</si>
  <si>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</si>
  <si>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</si>
  <si>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</si>
  <si>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</si>
  <si>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</si>
  <si>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</si>
  <si>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</si>
  <si>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</si>
  <si>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</si>
  <si>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</si>
  <si>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</si>
  <si>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</si>
  <si>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</si>
  <si>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</si>
  <si>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</si>
  <si>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</si>
  <si>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</si>
  <si>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</si>
  <si>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</si>
  <si>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</si>
  <si>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</si>
  <si>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</si>
  <si>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</si>
  <si>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</si>
  <si>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</si>
  <si>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</si>
  <si>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</si>
  <si>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</si>
  <si>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</si>
  <si>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</si>
  <si>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</si>
  <si>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</si>
  <si>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</si>
  <si>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</si>
  <si>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</si>
  <si>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</si>
  <si>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</si>
  <si>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</si>
  <si>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</si>
  <si>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</si>
  <si>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</si>
  <si>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</si>
  <si>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</si>
  <si>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</si>
  <si>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</si>
  <si>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</si>
  <si>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</si>
  <si>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</si>
  <si>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</si>
  <si>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</si>
  <si>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</si>
  <si>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</si>
  <si>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</si>
  <si>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</si>
  <si>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</si>
  <si>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</si>
  <si>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</si>
  <si>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</si>
  <si>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</si>
  <si>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</si>
  <si>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</si>
  <si>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</si>
  <si>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</si>
  <si>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</si>
  <si>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</si>
  <si>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</si>
  <si>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</si>
  <si>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</si>
  <si>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</si>
  <si>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</si>
  <si>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</si>
  <si>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</si>
  <si>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</si>
  <si>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</si>
  <si>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</si>
  <si>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</si>
  <si>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</si>
  <si>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</si>
  <si>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</si>
  <si>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</si>
  <si>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</si>
  <si>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</si>
  <si>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</si>
  <si>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</si>
  <si>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</si>
  <si>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</si>
  <si>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</si>
  <si>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</si>
  <si>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</si>
  <si>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</si>
  <si>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</si>
  <si>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</si>
  <si>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</si>
  <si>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</si>
  <si>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</si>
  <si>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</si>
  <si>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</si>
  <si>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</si>
  <si>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</si>
  <si>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</si>
  <si>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</si>
  <si>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</si>
  <si>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</si>
  <si>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</si>
  <si>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</si>
  <si>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</si>
  <si>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</si>
  <si>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</si>
  <si>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</si>
  <si>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</si>
  <si>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</si>
  <si>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</si>
  <si>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</si>
  <si>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</si>
  <si>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</si>
  <si>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</si>
  <si>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</si>
  <si>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</si>
  <si>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</si>
  <si>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</si>
  <si>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</si>
  <si>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</si>
  <si>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</si>
  <si>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</si>
  <si>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</si>
  <si>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</si>
  <si>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</si>
  <si>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</si>
  <si>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</si>
  <si>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</si>
  <si>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</si>
  <si>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</si>
  <si>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</si>
  <si>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</si>
  <si>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</si>
  <si>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</si>
  <si>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</si>
  <si>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</si>
  <si>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</si>
  <si>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</si>
  <si>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</si>
  <si>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</si>
  <si>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</si>
  <si>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</si>
  <si>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</si>
  <si>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</si>
  <si>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</si>
  <si>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</si>
  <si>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</si>
  <si>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</si>
  <si>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</si>
  <si>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</si>
  <si>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</si>
  <si>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</si>
  <si>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</si>
  <si>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</si>
  <si>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</si>
  <si>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</si>
  <si>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</si>
  <si>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</si>
  <si>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</si>
  <si>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</si>
  <si>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</si>
  <si>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</si>
  <si>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</si>
  <si>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</si>
  <si>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</si>
  <si>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</si>
  <si>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</si>
  <si>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</si>
  <si>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</si>
  <si>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</si>
  <si>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</si>
  <si>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</si>
  <si>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</si>
  <si>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</si>
  <si>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</si>
  <si>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</si>
  <si>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</si>
  <si>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</si>
  <si>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</si>
  <si>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</si>
  <si>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</si>
  <si>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</si>
  <si>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</si>
  <si>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</si>
  <si>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</si>
  <si>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</si>
  <si>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</si>
  <si>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</si>
  <si>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</si>
  <si>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</si>
  <si>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</si>
  <si>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</si>
  <si>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</si>
  <si>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</si>
  <si>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</si>
  <si>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</si>
  <si>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</si>
  <si>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</si>
  <si>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</si>
  <si>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</si>
  <si>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</si>
  <si>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</si>
  <si>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</si>
  <si>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</si>
  <si>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</si>
  <si>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</si>
  <si>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</si>
  <si>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</si>
  <si>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</si>
  <si>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</si>
  <si>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</si>
  <si>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</si>
  <si>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</si>
  <si>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</si>
  <si>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</si>
  <si>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</si>
  <si>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</si>
  <si>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</si>
  <si>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</si>
  <si>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</si>
  <si>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</si>
  <si>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</si>
  <si>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</si>
  <si>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</si>
  <si>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</si>
  <si>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</si>
  <si>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</si>
  <si>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</si>
  <si>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</si>
  <si>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</si>
  <si>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</si>
  <si>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</si>
  <si>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</si>
  <si>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</si>
  <si>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</si>
  <si>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</si>
  <si>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</si>
  <si>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</si>
  <si>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</si>
  <si>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</si>
  <si>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</si>
  <si>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</si>
  <si>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</si>
  <si>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</si>
  <si>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</si>
  <si>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</si>
  <si>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</si>
  <si>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</si>
  <si>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</si>
  <si>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</si>
  <si>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</si>
  <si>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</si>
  <si>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</si>
  <si>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</si>
  <si>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</si>
  <si>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</si>
  <si>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</si>
  <si>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</si>
  <si>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</si>
  <si>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</si>
  <si>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</si>
  <si>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</si>
  <si>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</si>
  <si>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</si>
  <si>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</si>
  <si>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</si>
  <si>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</si>
  <si>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</si>
  <si>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</si>
  <si>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</si>
  <si>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</si>
  <si>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</si>
  <si>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</si>
  <si>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</si>
  <si>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</si>
  <si>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</si>
  <si>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</si>
  <si>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</si>
  <si>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</si>
  <si>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</si>
  <si>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</si>
  <si>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</si>
  <si>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</si>
  <si>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</si>
  <si>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</si>
  <si>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</si>
  <si>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</si>
  <si>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</si>
  <si>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</si>
  <si>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</si>
  <si>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</si>
  <si>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</si>
  <si>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</si>
  <si>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</si>
  <si>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</si>
  <si>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</si>
  <si>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</si>
  <si>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</si>
  <si>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</si>
  <si>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</si>
  <si>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</si>
  <si>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</si>
  <si>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</si>
  <si>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</si>
  <si>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</si>
  <si>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</si>
  <si>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</si>
  <si>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</si>
  <si>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</si>
  <si>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</si>
  <si>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</si>
  <si>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</si>
  <si>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</si>
  <si>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</si>
  <si>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</si>
  <si>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</si>
  <si>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</si>
  <si>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</si>
  <si>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</si>
  <si>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</si>
  <si>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</si>
  <si>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</si>
  <si>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</si>
  <si>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</si>
  <si>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</si>
  <si>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</si>
  <si>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</si>
  <si>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</si>
  <si>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</si>
  <si>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</si>
  <si>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</si>
  <si>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</si>
  <si>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</si>
  <si>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</si>
  <si>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</si>
  <si>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</si>
  <si>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</si>
  <si>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</si>
  <si>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</si>
  <si>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</si>
  <si>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</si>
  <si>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</si>
  <si>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</si>
  <si>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</si>
  <si>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</si>
  <si>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</si>
  <si>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</si>
  <si>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</si>
  <si>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</si>
  <si>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</si>
  <si>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</si>
  <si>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</si>
  <si>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</si>
  <si>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</si>
  <si>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</si>
  <si>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</si>
  <si>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</si>
  <si>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</si>
  <si>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</si>
  <si>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</si>
  <si>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</si>
  <si>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</si>
  <si>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</si>
  <si>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</si>
  <si>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</si>
  <si>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</si>
  <si>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</si>
  <si>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</si>
  <si>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</si>
  <si>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</si>
  <si>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</si>
  <si>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</si>
  <si>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</si>
  <si>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</si>
  <si>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</si>
  <si>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</si>
  <si>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</si>
  <si>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</si>
  <si>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</si>
  <si>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</si>
  <si>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</si>
  <si>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</si>
  <si>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</si>
  <si>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</si>
  <si>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</si>
  <si>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</si>
  <si>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</si>
  <si>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</si>
  <si>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</si>
  <si>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</si>
  <si>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</si>
  <si>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</si>
  <si>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</si>
  <si>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</si>
  <si>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</si>
  <si>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</si>
  <si>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</si>
  <si>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</si>
  <si>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</si>
  <si>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</si>
  <si>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</si>
  <si>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</si>
  <si>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</si>
  <si>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</si>
  <si>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</si>
  <si>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</si>
  <si>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</si>
  <si>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</si>
  <si>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</si>
  <si>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</si>
  <si>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</si>
  <si>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</si>
  <si>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</si>
  <si>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</si>
  <si>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</si>
  <si>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</si>
  <si>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</si>
  <si>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</si>
  <si>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</si>
  <si>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</si>
  <si>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</si>
  <si>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</si>
  <si>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</si>
  <si>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</si>
  <si>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</si>
  <si>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</si>
  <si>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</si>
  <si>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</si>
  <si>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</si>
  <si>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</si>
  <si>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</si>
  <si>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</si>
  <si>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</si>
  <si>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</si>
  <si>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</si>
  <si>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</si>
  <si>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</si>
  <si>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</si>
  <si>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</si>
  <si>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</si>
  <si>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</si>
  <si>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</si>
  <si>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</si>
  <si>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</si>
  <si>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</si>
  <si>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</si>
  <si>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</si>
  <si>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</si>
  <si>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</si>
  <si>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</si>
  <si>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</si>
  <si>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</si>
  <si>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</si>
  <si>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</si>
  <si>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</si>
  <si>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</si>
  <si>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</si>
  <si>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</si>
  <si>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</si>
  <si>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</si>
  <si>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</si>
  <si>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</si>
  <si>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</si>
  <si>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</si>
  <si>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</si>
  <si>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</si>
  <si>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</si>
  <si>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</si>
  <si>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</si>
  <si>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</si>
  <si>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</si>
  <si>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</si>
  <si>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</si>
  <si>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</si>
  <si>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</si>
  <si>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</si>
  <si>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</si>
  <si>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</si>
  <si>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</si>
  <si>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</si>
  <si>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</si>
  <si>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</si>
  <si>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</si>
  <si>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</si>
  <si>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</si>
  <si>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</si>
  <si>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</si>
  <si>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</si>
  <si>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</si>
  <si>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</si>
  <si>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</si>
  <si>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</si>
  <si>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</si>
  <si>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</si>
  <si>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</si>
  <si>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</si>
  <si>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</si>
  <si>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</si>
  <si>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</si>
  <si>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</si>
  <si>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</si>
  <si>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</si>
  <si>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</si>
  <si>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</si>
  <si>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</si>
  <si>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</si>
  <si>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</si>
  <si>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</si>
  <si>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</si>
  <si>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</si>
  <si>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</si>
  <si>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</si>
  <si>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</si>
  <si>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</si>
  <si>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</si>
  <si>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</si>
  <si>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</si>
  <si>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</si>
  <si>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</si>
  <si>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</si>
  <si>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</si>
  <si>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</si>
  <si>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</si>
  <si>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</si>
  <si>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</si>
  <si>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</si>
  <si>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</si>
  <si>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</si>
  <si>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</si>
  <si>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</si>
  <si>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</si>
  <si>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</si>
  <si>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</si>
  <si>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</si>
  <si>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</si>
  <si>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</si>
  <si>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</si>
  <si>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</si>
  <si>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</si>
  <si>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</si>
  <si>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</si>
  <si>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</si>
  <si>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</si>
  <si>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</si>
  <si>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</si>
  <si>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</si>
  <si>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</si>
  <si>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</si>
  <si>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</si>
  <si>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</si>
  <si>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</si>
  <si>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</si>
  <si>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</si>
  <si>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</si>
  <si>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</si>
  <si>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</si>
  <si>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</si>
  <si>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</si>
  <si>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</si>
  <si>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</si>
  <si>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</si>
  <si>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</si>
  <si>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</si>
  <si>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</si>
  <si>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</si>
  <si>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</si>
  <si>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</si>
  <si>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</si>
  <si>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</si>
  <si>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</si>
  <si>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</si>
  <si>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</si>
  <si>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</si>
  <si>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</si>
  <si>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</si>
  <si>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</si>
  <si>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</si>
  <si>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</si>
  <si>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</si>
  <si>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</si>
  <si>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</si>
  <si>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</si>
  <si>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</si>
  <si>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</si>
  <si>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</si>
  <si>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</si>
  <si>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</si>
  <si>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</si>
  <si>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</si>
  <si>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</si>
  <si>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</si>
  <si>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</si>
  <si>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</si>
  <si>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</si>
  <si>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</si>
  <si>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</si>
  <si>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</si>
  <si>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</si>
  <si>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</si>
  <si>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</si>
  <si>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</si>
  <si>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</si>
  <si>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</si>
  <si>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</si>
  <si>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</si>
  <si>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</si>
  <si>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</si>
  <si>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</si>
  <si>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</si>
  <si>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</si>
  <si>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</si>
  <si>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</si>
  <si>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</si>
  <si>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</si>
  <si>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</si>
  <si>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</si>
  <si>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</si>
  <si>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</si>
  <si>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</si>
  <si>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</si>
  <si>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</si>
  <si>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</si>
  <si>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</si>
  <si>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</si>
  <si>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</si>
  <si>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</si>
  <si>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</si>
  <si>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</si>
  <si>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</si>
  <si>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</si>
  <si>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</si>
  <si>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</si>
  <si>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</si>
  <si>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</si>
  <si>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</si>
  <si>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</si>
  <si>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</si>
  <si>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</si>
  <si>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</si>
  <si>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</si>
  <si>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</si>
  <si>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</si>
  <si>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</si>
  <si>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</si>
  <si>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</si>
  <si>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</si>
  <si>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</si>
  <si>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</si>
  <si>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</si>
  <si>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</si>
  <si>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</si>
  <si>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</si>
  <si>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</si>
  <si>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</si>
  <si>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</si>
  <si>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</si>
  <si>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</si>
  <si>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</si>
  <si>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</si>
  <si>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</si>
  <si>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</si>
  <si>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</si>
  <si>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</si>
  <si>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</si>
  <si>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</si>
  <si>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</si>
  <si>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</si>
  <si>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</si>
  <si>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</si>
  <si>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</si>
  <si>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</si>
  <si>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</si>
  <si>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</si>
  <si>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</si>
  <si>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</si>
  <si>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</si>
  <si>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</si>
  <si>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</si>
  <si>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</si>
  <si>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</si>
  <si>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</si>
  <si>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</si>
  <si>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</si>
  <si>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</si>
  <si>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</si>
  <si>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</si>
  <si>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</si>
  <si>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</si>
  <si>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</si>
  <si>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</si>
  <si>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</si>
  <si>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</si>
  <si>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</si>
  <si>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</si>
  <si>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</si>
  <si>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</si>
  <si>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</si>
  <si>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</si>
  <si>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</si>
  <si>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</si>
  <si>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</si>
  <si>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</si>
  <si>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</si>
  <si>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</si>
  <si>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</si>
  <si>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</si>
  <si>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</si>
  <si>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</si>
  <si>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</si>
  <si>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</si>
  <si>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</si>
  <si>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</si>
  <si>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</si>
  <si>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</si>
  <si>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</si>
  <si>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</si>
  <si>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</si>
  <si>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</si>
  <si>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</si>
  <si>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</si>
  <si>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</si>
  <si>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</si>
  <si>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</si>
  <si>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</si>
  <si>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</si>
  <si>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</si>
  <si>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</si>
  <si>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</si>
  <si>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</si>
  <si>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</si>
  <si>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</si>
  <si>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</si>
  <si>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</si>
  <si>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</si>
  <si>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</si>
  <si>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</si>
  <si>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</si>
  <si>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</si>
  <si>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</si>
  <si>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</si>
  <si>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</si>
  <si>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</si>
  <si>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</si>
  <si>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</si>
  <si>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</si>
  <si>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</si>
  <si>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</si>
  <si>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</si>
  <si>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</si>
  <si>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</si>
  <si>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</si>
  <si>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</si>
  <si>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</si>
  <si>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</si>
  <si>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</si>
  <si>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</si>
  <si>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</si>
  <si>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</si>
  <si>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</si>
  <si>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</si>
  <si>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</si>
  <si>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</si>
  <si>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</si>
  <si>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</si>
  <si>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</si>
  <si>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</si>
  <si>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</si>
  <si>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</si>
  <si>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</si>
  <si>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</si>
  <si>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</si>
  <si>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</si>
  <si>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</si>
  <si>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</si>
  <si>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</si>
  <si>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</si>
  <si>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</si>
  <si>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</si>
  <si>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</si>
  <si>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</si>
  <si>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</si>
  <si>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</si>
  <si>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</si>
  <si>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</si>
  <si>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</si>
  <si>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</si>
  <si>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</si>
  <si>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</si>
  <si>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</si>
  <si>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</si>
  <si>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</si>
  <si>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</si>
  <si>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</si>
  <si>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</si>
  <si>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</si>
  <si>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</si>
  <si>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</si>
  <si>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</si>
  <si>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</si>
  <si>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</si>
  <si>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</si>
  <si>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</si>
  <si>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</si>
  <si>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</si>
  <si>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</si>
  <si>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</si>
  <si>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</si>
  <si>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</si>
  <si>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</si>
  <si>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</si>
  <si>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</si>
  <si>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</si>
  <si>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</si>
  <si>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</si>
  <si>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</si>
  <si>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</si>
  <si>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</si>
  <si>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</si>
  <si>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</si>
  <si>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</si>
  <si>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</si>
  <si>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</si>
  <si>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</si>
  <si>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</si>
  <si>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</si>
  <si>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</si>
  <si>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</si>
  <si>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</si>
  <si>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</si>
  <si>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</si>
  <si>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</si>
  <si>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</si>
  <si>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</si>
  <si>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</si>
  <si>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</si>
  <si>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</si>
  <si>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</si>
  <si>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</si>
  <si>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</si>
  <si>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</si>
  <si>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</si>
  <si>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</si>
  <si>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</si>
  <si>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</si>
  <si>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</si>
  <si>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</si>
  <si>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</si>
  <si>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</si>
  <si>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</si>
  <si>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</si>
  <si>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</si>
  <si>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</si>
  <si>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</si>
  <si>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</si>
  <si>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</si>
  <si>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</si>
  <si>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</si>
  <si>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</si>
  <si>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</si>
  <si>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</si>
  <si>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</si>
  <si>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</si>
  <si>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</si>
  <si>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</si>
  <si>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</si>
  <si>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</si>
  <si>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</si>
  <si>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</si>
  <si>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</si>
  <si>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</si>
  <si>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</si>
  <si>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</si>
  <si>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</si>
  <si>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</si>
  <si>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</si>
  <si>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</si>
  <si>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</si>
  <si>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</si>
  <si>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</si>
  <si>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</si>
  <si>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</si>
  <si>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</si>
  <si>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</si>
  <si>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</si>
  <si>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</si>
  <si>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</si>
  <si>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</si>
  <si>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</si>
  <si>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</si>
  <si>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</si>
  <si>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</si>
  <si>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</si>
  <si>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</si>
  <si>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</si>
  <si>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</si>
  <si>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</si>
  <si>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</si>
  <si>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</si>
  <si>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</si>
  <si>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</si>
  <si>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</si>
  <si>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</si>
  <si>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</si>
  <si>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</si>
  <si>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</si>
  <si>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</si>
  <si>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</si>
  <si>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</si>
  <si>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</si>
  <si>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</si>
  <si>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</si>
  <si>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</si>
  <si>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</si>
  <si>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</si>
  <si>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</si>
  <si>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</si>
  <si>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</si>
  <si>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</si>
  <si>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</si>
  <si>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</si>
  <si>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</si>
  <si>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</si>
  <si>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</si>
  <si>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</si>
  <si>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</si>
  <si>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</si>
  <si>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</si>
  <si>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</si>
  <si>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</si>
  <si>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</si>
  <si>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</si>
  <si>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</si>
  <si>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</si>
  <si>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</si>
  <si>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</si>
  <si>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</si>
  <si>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</si>
  <si>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</si>
  <si>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</si>
  <si>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</si>
  <si>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</si>
  <si>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</si>
  <si>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</si>
  <si>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</si>
  <si>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</si>
  <si>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</si>
  <si>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</si>
  <si>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</si>
  <si>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</si>
  <si>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</si>
  <si>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</si>
  <si>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</si>
  <si>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</si>
  <si>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</si>
  <si>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</si>
  <si>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</si>
  <si>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</si>
  <si>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</si>
  <si>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</si>
  <si>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</si>
  <si>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</si>
  <si>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</si>
  <si>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</si>
  <si>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</si>
  <si>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</si>
  <si>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</si>
  <si>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</si>
  <si>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</si>
  <si>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</si>
  <si>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</si>
  <si>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</si>
  <si>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</si>
  <si>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</si>
  <si>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</si>
  <si>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</si>
  <si>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</si>
  <si>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</si>
  <si>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</si>
  <si>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</si>
  <si>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</si>
  <si>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</si>
  <si>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</si>
  <si>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</si>
  <si>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</si>
  <si>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</si>
  <si>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</si>
  <si>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</si>
  <si>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</si>
  <si>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</si>
  <si>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</si>
  <si>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</si>
  <si>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</si>
  <si>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</si>
  <si>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</si>
  <si>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</si>
  <si>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</si>
  <si>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</si>
  <si>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</si>
  <si>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</si>
  <si>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</si>
  <si>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</si>
  <si>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</si>
  <si>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</si>
  <si>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</si>
  <si>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</si>
  <si>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</si>
  <si>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</si>
  <si>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</si>
  <si>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</si>
  <si>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</si>
  <si>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</si>
  <si>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</si>
  <si>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</si>
  <si>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</si>
  <si>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</si>
  <si>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</si>
  <si>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</si>
  <si>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</si>
  <si>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</si>
  <si>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</si>
  <si>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</si>
  <si>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</si>
  <si>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</si>
  <si>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</si>
  <si>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</si>
  <si>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</si>
  <si>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</si>
  <si>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</si>
  <si>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</si>
  <si>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</si>
  <si>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</si>
  <si>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</si>
  <si>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</si>
  <si>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</si>
  <si>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</si>
  <si>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</si>
  <si>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</si>
  <si>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</si>
  <si>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</si>
  <si>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</si>
  <si>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</si>
  <si>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</si>
  <si>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</si>
  <si>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</si>
  <si>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</si>
  <si>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</si>
  <si>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</si>
  <si>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</si>
  <si>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</si>
  <si>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</si>
  <si>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</si>
  <si>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</si>
  <si>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</si>
  <si>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</si>
  <si>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</si>
  <si>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</si>
  <si>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</si>
  <si>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</si>
  <si>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</si>
  <si>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</si>
  <si>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</si>
  <si>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</si>
  <si>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</si>
  <si>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</si>
  <si>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</si>
  <si>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</si>
  <si>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</si>
  <si>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</si>
  <si>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</si>
  <si>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</si>
  <si>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</si>
  <si>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</si>
  <si>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</si>
  <si>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</si>
  <si>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</si>
  <si>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</si>
  <si>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</si>
  <si>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</si>
  <si>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</si>
  <si>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</si>
  <si>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</si>
  <si>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</si>
  <si>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</si>
  <si>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</si>
  <si>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</si>
  <si>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</si>
  <si>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</si>
  <si>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</si>
  <si>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</si>
  <si>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</si>
  <si>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</si>
  <si>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</si>
  <si>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</si>
  <si>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</si>
  <si>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</si>
  <si>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</si>
  <si>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</si>
  <si>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</si>
  <si>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</si>
  <si>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</si>
  <si>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</si>
  <si>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</si>
  <si>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</si>
  <si>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</si>
  <si>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</si>
  <si>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</si>
  <si>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</si>
  <si>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</si>
  <si>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</si>
  <si>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</si>
  <si>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</si>
  <si>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</si>
  <si>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</si>
  <si>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</si>
  <si>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</si>
  <si>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</si>
  <si>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</si>
  <si>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</si>
  <si>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</si>
  <si>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</si>
  <si>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</si>
  <si>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</si>
  <si>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</si>
  <si>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</si>
  <si>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</si>
  <si>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</si>
  <si>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</si>
  <si>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</si>
  <si>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</si>
  <si>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</si>
  <si>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</si>
  <si>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</si>
  <si>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</si>
  <si>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</si>
  <si>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</si>
  <si>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</si>
  <si>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</si>
  <si>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</si>
  <si>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</si>
  <si>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</si>
  <si>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</si>
  <si>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</si>
  <si>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</si>
  <si>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</si>
  <si>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</si>
  <si>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</si>
  <si>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</si>
  <si>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</si>
  <si>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</si>
  <si>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</si>
  <si>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</si>
  <si>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</si>
  <si>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</si>
  <si>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</si>
  <si>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</si>
  <si>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</si>
  <si>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</si>
  <si>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</si>
  <si>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</si>
  <si>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</si>
  <si>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</si>
  <si>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</si>
  <si>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</si>
  <si>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</si>
  <si>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</si>
  <si>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</si>
  <si>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</si>
  <si>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</si>
  <si>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</si>
  <si>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</si>
  <si>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</si>
  <si>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</si>
  <si>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</si>
  <si>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</si>
  <si>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</si>
  <si>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</si>
  <si>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</si>
  <si>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</si>
  <si>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</si>
  <si>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</si>
  <si>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</si>
  <si>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</si>
  <si>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</si>
  <si>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</si>
  <si>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</si>
  <si>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</si>
  <si>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</si>
  <si>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</si>
  <si>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</si>
  <si>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</si>
  <si>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</si>
  <si>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</si>
  <si>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</si>
  <si>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</si>
  <si>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</si>
  <si>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</si>
  <si>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</si>
  <si>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</si>
  <si>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</si>
  <si>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</si>
  <si>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</si>
  <si>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</si>
  <si>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</si>
  <si>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</si>
  <si>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</si>
  <si>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</si>
  <si>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</si>
  <si>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</si>
  <si>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</si>
  <si>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</si>
  <si>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</si>
  <si>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</si>
  <si>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</si>
  <si>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</si>
  <si>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</si>
  <si>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</si>
  <si>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</si>
  <si>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</si>
  <si>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</si>
  <si>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</si>
  <si>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</si>
  <si>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</si>
  <si>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</si>
  <si>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</si>
  <si>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</si>
  <si>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</si>
  <si>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</si>
  <si>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</si>
  <si>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</si>
  <si>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</si>
  <si>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</si>
  <si>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</si>
  <si>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</si>
  <si>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</si>
  <si>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</si>
  <si>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</si>
  <si>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</si>
  <si>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</si>
  <si>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</si>
  <si>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</si>
  <si>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</si>
  <si>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</si>
  <si>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</si>
  <si>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</si>
  <si>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</si>
  <si>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</si>
  <si>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</si>
  <si>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</si>
  <si>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</si>
  <si>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</si>
  <si>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</si>
  <si>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</si>
  <si>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</si>
  <si>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</si>
  <si>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</si>
  <si>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</si>
  <si>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</si>
  <si>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</si>
  <si>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</si>
  <si>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</si>
  <si>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</si>
  <si>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</si>
  <si>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</si>
  <si>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</si>
  <si>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</si>
  <si>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</si>
  <si>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</si>
  <si>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</si>
  <si>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</si>
  <si>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</si>
  <si>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</si>
  <si>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</si>
  <si>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</si>
  <si>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</si>
  <si>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</si>
  <si>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</si>
  <si>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</si>
  <si>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</si>
  <si>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</si>
  <si>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</si>
  <si>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</si>
  <si>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</si>
  <si>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</si>
  <si>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</si>
  <si>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</si>
  <si>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</si>
  <si>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</si>
  <si>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</si>
  <si>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</si>
  <si>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</si>
  <si>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</si>
  <si>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</si>
  <si>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</si>
  <si>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</si>
  <si>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</si>
  <si>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</si>
  <si>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</si>
  <si>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</si>
  <si>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</si>
  <si>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</si>
  <si>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</si>
  <si>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</si>
  <si>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</si>
  <si>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</si>
  <si>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</si>
  <si>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</si>
  <si>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</si>
  <si>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</si>
  <si>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</si>
  <si>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</si>
  <si>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</si>
  <si>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</si>
  <si>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</si>
  <si>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</si>
  <si>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</si>
  <si>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</si>
  <si>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</si>
  <si>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</si>
  <si>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</si>
  <si>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</si>
  <si>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</si>
  <si>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</si>
  <si>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</si>
  <si>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</si>
  <si>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</si>
  <si>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</si>
  <si>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</si>
  <si>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</si>
  <si>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</si>
  <si>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</si>
  <si>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</si>
  <si>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</si>
  <si>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</si>
  <si>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</si>
  <si>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</si>
  <si>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</si>
  <si>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</si>
  <si>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</si>
  <si>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</si>
  <si>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</si>
  <si>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</si>
  <si>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</si>
  <si>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</si>
  <si>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</si>
  <si>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</si>
  <si>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</si>
  <si>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</si>
  <si>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</si>
  <si>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</si>
  <si>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</si>
  <si>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</si>
  <si>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</si>
  <si>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</si>
  <si>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</si>
  <si>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</si>
  <si>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</si>
  <si>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</si>
  <si>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</si>
  <si>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</si>
  <si>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</si>
  <si>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</si>
  <si>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</si>
  <si>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</si>
  <si>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</si>
  <si>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</si>
  <si>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</si>
  <si>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</si>
  <si>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</si>
  <si>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</si>
  <si>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</si>
  <si>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</si>
  <si>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</si>
  <si>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</si>
  <si>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</si>
  <si>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</si>
  <si>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</si>
  <si>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</si>
  <si>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</si>
  <si>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</si>
  <si>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</si>
  <si>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</si>
  <si>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</si>
  <si>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</si>
  <si>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</si>
  <si>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</si>
  <si>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</si>
  <si>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</si>
  <si>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</si>
  <si>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</si>
  <si>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</si>
  <si>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</si>
  <si>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</si>
  <si>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</si>
  <si>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</si>
  <si>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</si>
  <si>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</si>
  <si>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</si>
  <si>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</si>
  <si>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</si>
  <si>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</si>
  <si>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</si>
  <si>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</si>
  <si>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</si>
  <si>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</si>
  <si>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</si>
  <si>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</si>
  <si>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</si>
  <si>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</si>
  <si>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</si>
  <si>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</si>
  <si>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</si>
  <si>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</si>
  <si>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</si>
  <si>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</si>
  <si>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</si>
  <si>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</si>
  <si>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</si>
  <si>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</si>
  <si>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</si>
  <si>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</si>
  <si>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</si>
  <si>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</si>
  <si>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</si>
  <si>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</si>
  <si>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</si>
  <si>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</si>
  <si>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</si>
  <si>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</si>
  <si>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</si>
  <si>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</si>
  <si>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</si>
  <si>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</si>
  <si>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</si>
  <si>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</si>
  <si>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</si>
  <si>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</si>
  <si>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</si>
  <si>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</si>
  <si>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</si>
  <si>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</si>
  <si>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</si>
  <si>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</si>
  <si>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</si>
  <si>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</si>
  <si>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</si>
  <si>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</si>
  <si>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</si>
  <si>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</si>
  <si>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</si>
  <si>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</si>
  <si>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</si>
  <si>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</si>
  <si>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</si>
  <si>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</si>
  <si>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</si>
  <si>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</si>
  <si>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</si>
  <si>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</si>
  <si>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</si>
  <si>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</si>
  <si>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</si>
  <si>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</si>
  <si>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</si>
  <si>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</si>
  <si>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</si>
  <si>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</si>
  <si>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</si>
  <si>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</si>
  <si>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</si>
  <si>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</si>
  <si>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</si>
  <si>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</si>
  <si>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</si>
  <si>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</si>
  <si>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</si>
  <si>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</si>
  <si>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</si>
  <si>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</si>
  <si>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</si>
  <si>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</si>
  <si>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</si>
  <si>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</si>
  <si>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</si>
  <si>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</si>
  <si>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</si>
  <si>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</si>
  <si>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</si>
  <si>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</si>
  <si>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</si>
  <si>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</si>
  <si>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</si>
  <si>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</si>
  <si>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</si>
  <si>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</si>
  <si>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</si>
  <si>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</si>
  <si>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</si>
  <si>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</si>
  <si>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</si>
  <si>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</si>
  <si>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</si>
  <si>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</si>
  <si>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</si>
  <si>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</si>
  <si>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</si>
  <si>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</si>
  <si>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</si>
  <si>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</si>
  <si>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</si>
  <si>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</si>
  <si>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</si>
  <si>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</si>
  <si>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</si>
  <si>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</si>
  <si>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</si>
  <si>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</si>
  <si>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</si>
  <si>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</si>
  <si>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</si>
  <si>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</si>
  <si>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</si>
  <si>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</si>
  <si>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</si>
  <si>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</si>
  <si>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</si>
  <si>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</si>
  <si>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</si>
  <si>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</si>
  <si>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</si>
  <si>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</si>
  <si>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</si>
  <si>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</si>
  <si>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</si>
  <si>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</si>
  <si>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</si>
  <si>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</si>
  <si>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</si>
  <si>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</si>
  <si>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</si>
  <si>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</si>
  <si>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</si>
  <si>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</si>
  <si>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</si>
  <si>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</si>
  <si>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</si>
  <si>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</si>
  <si>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</si>
  <si>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</si>
  <si>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</si>
  <si>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</si>
  <si>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</si>
  <si>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</si>
  <si>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</si>
  <si>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</si>
  <si>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</si>
  <si>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</si>
  <si>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</si>
  <si>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</si>
  <si>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</si>
  <si>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</si>
  <si>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</si>
  <si>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</si>
  <si>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</si>
  <si>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</si>
  <si>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</si>
  <si>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</si>
  <si>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</si>
  <si>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</si>
  <si>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</si>
  <si>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</si>
  <si>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</si>
  <si>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</si>
  <si>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</si>
  <si>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</si>
  <si>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</si>
  <si>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</si>
  <si>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</si>
  <si>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</si>
  <si>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</si>
  <si>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</si>
  <si>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</si>
  <si>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</si>
  <si>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</si>
  <si>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</si>
  <si>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</si>
  <si>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</si>
  <si>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</si>
  <si>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</si>
  <si>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</si>
  <si>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</si>
  <si>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</si>
  <si>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</si>
  <si>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</si>
  <si>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</si>
  <si>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</si>
  <si>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</si>
  <si>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</si>
  <si>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</si>
  <si>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</si>
  <si>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</si>
  <si>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</si>
  <si>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</si>
  <si>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</si>
  <si>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</si>
  <si>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</si>
  <si>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</si>
  <si>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</si>
  <si>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</si>
  <si>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</si>
  <si>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</si>
  <si>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</si>
  <si>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</si>
  <si>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</si>
  <si>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</si>
  <si>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</si>
  <si>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</si>
  <si>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</si>
  <si>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</si>
  <si>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</si>
  <si>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</si>
  <si>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</si>
  <si>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</si>
  <si>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</si>
  <si>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</si>
  <si>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</si>
  <si>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</si>
  <si>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</si>
  <si>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</si>
  <si>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</si>
  <si>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</si>
  <si>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</si>
  <si>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</si>
  <si>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</si>
  <si>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</si>
  <si>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</si>
  <si>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</si>
  <si>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</si>
  <si>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</si>
  <si>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</si>
  <si>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</si>
  <si>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</si>
  <si>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</si>
  <si>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</si>
  <si>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</si>
  <si>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</si>
  <si>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</si>
  <si>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</si>
  <si>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</si>
  <si>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</si>
  <si>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</si>
  <si>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</si>
  <si>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</si>
  <si>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</si>
  <si>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</si>
  <si>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</si>
  <si>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</si>
  <si>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</si>
  <si>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</si>
  <si>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</si>
  <si>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</si>
  <si>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</si>
  <si>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</si>
  <si>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</si>
  <si>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</si>
  <si>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</si>
  <si>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</si>
  <si>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</si>
  <si>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</si>
  <si>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</si>
  <si>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</si>
  <si>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</si>
  <si>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</si>
  <si>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</si>
  <si>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</si>
  <si>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</si>
  <si>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</si>
  <si>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</si>
  <si>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</si>
  <si>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</si>
  <si>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</si>
  <si>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</si>
  <si>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</si>
  <si>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</si>
  <si>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</si>
  <si>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</si>
  <si>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</si>
  <si>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</si>
  <si>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</si>
  <si>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</si>
  <si>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</si>
  <si>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</si>
  <si>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</si>
  <si>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</si>
  <si>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</si>
  <si>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</si>
  <si>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</si>
  <si>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</si>
  <si>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</si>
  <si>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</si>
  <si>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</si>
  <si>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</si>
  <si>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</si>
  <si>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</si>
  <si>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</si>
  <si>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</si>
  <si>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</si>
  <si>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</si>
  <si>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</si>
  <si>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</si>
  <si>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</si>
  <si>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</si>
  <si>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</si>
  <si>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</si>
  <si>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</si>
  <si>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</si>
  <si>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</si>
  <si>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</si>
  <si>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</si>
  <si>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</si>
  <si>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</si>
  <si>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</si>
  <si>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</si>
  <si>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</si>
  <si>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</si>
  <si>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</si>
  <si>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</si>
  <si>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</si>
  <si>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</si>
  <si>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</si>
  <si>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</si>
  <si>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</si>
  <si>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</si>
  <si>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</si>
  <si>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</si>
  <si>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</si>
  <si>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</si>
  <si>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</si>
  <si>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</si>
  <si>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</si>
  <si>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</si>
  <si>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</si>
  <si>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</si>
  <si>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</si>
  <si>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</si>
  <si>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</si>
  <si>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</si>
  <si>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</si>
  <si>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</si>
  <si>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</si>
  <si>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</si>
  <si>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</si>
  <si>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</si>
  <si>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</si>
  <si>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</si>
  <si>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</si>
  <si>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</si>
  <si>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</si>
  <si>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</si>
  <si>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</si>
  <si>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</si>
  <si>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</si>
  <si>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</si>
  <si>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</si>
  <si>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</si>
  <si>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</si>
  <si>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</si>
  <si>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</si>
  <si>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</si>
  <si>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</si>
  <si>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</si>
  <si>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</si>
  <si>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</si>
  <si>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</si>
  <si>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</si>
  <si>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</si>
  <si>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</si>
  <si>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</si>
  <si>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</si>
  <si>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</si>
  <si>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</si>
  <si>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</si>
  <si>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</si>
  <si>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</si>
  <si>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</si>
  <si>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</si>
  <si>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</si>
  <si>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</si>
  <si>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</si>
  <si>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</si>
  <si>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</si>
  <si>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</si>
  <si>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</si>
  <si>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</si>
  <si>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</si>
  <si>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</si>
  <si>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</si>
  <si>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</si>
  <si>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</si>
  <si>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</si>
  <si>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</si>
  <si>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</si>
  <si>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</si>
  <si>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</si>
  <si>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</si>
  <si>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</si>
  <si>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</si>
  <si>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</si>
  <si>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</si>
  <si>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</si>
  <si>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</si>
  <si>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</si>
  <si>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</si>
  <si>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</si>
  <si>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</si>
  <si>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</si>
  <si>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</si>
  <si>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</si>
  <si>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</si>
  <si>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</si>
  <si>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</si>
  <si>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</si>
  <si>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</si>
  <si>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</si>
  <si>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</si>
  <si>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</si>
  <si>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</si>
  <si>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</si>
  <si>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</si>
  <si>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</si>
  <si>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</si>
  <si>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</si>
  <si>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</si>
  <si>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</si>
  <si>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</si>
  <si>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</si>
  <si>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</si>
  <si>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</si>
  <si>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</si>
  <si>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</si>
  <si>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</si>
  <si>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</si>
  <si>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</si>
  <si>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</si>
  <si>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</si>
  <si>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</si>
  <si>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</si>
  <si>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</si>
  <si>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</si>
  <si>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</si>
  <si>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</si>
  <si>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</si>
  <si>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</si>
  <si>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</si>
  <si>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</si>
  <si>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</si>
  <si>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</si>
  <si>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</si>
  <si>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</si>
  <si>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</si>
  <si>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</si>
  <si>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</si>
  <si>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</si>
  <si>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</si>
  <si>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</si>
  <si>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</si>
  <si>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</si>
  <si>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</si>
  <si>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</si>
  <si>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</si>
  <si>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</si>
  <si>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</si>
  <si>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</si>
  <si>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</si>
  <si>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</si>
  <si>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</si>
  <si>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</si>
  <si>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</si>
  <si>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</si>
  <si>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</si>
  <si>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</si>
  <si>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</si>
  <si>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</si>
  <si>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</si>
  <si>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</si>
  <si>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</si>
  <si>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</si>
  <si>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</si>
  <si>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</si>
  <si>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</si>
  <si>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</si>
  <si>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</si>
  <si>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</si>
  <si>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</si>
  <si>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</si>
  <si>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</si>
  <si>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</si>
  <si>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</si>
  <si>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</si>
  <si>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</si>
  <si>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</si>
  <si>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</si>
  <si>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</si>
  <si>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</si>
  <si>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</si>
  <si>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</si>
  <si>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</si>
  <si>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</si>
  <si>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</si>
  <si>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</si>
  <si>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</si>
  <si>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</si>
  <si>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</si>
  <si>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</si>
  <si>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</si>
  <si>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</si>
  <si>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</si>
  <si>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</si>
  <si>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</si>
  <si>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</si>
  <si>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</si>
  <si>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</si>
  <si>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</si>
  <si>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</si>
  <si>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</si>
  <si>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</si>
  <si>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</si>
  <si>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</si>
  <si>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</si>
  <si>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</si>
  <si>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</si>
  <si>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</si>
  <si>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</si>
  <si>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</si>
  <si>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</si>
  <si>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</si>
  <si>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</si>
  <si>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</si>
  <si>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</si>
  <si>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</si>
  <si>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</si>
  <si>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</si>
  <si>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</si>
  <si>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</si>
  <si>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</si>
  <si>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</si>
  <si>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</si>
  <si>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</si>
  <si>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</si>
  <si>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</si>
  <si>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</si>
  <si>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</si>
  <si>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</si>
  <si>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</si>
  <si>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</si>
  <si>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</si>
  <si>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</si>
  <si>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</si>
  <si>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</si>
  <si>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</si>
  <si>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</si>
  <si>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</si>
  <si>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</si>
  <si>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</si>
  <si>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</si>
  <si>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</si>
  <si>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</si>
  <si>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</si>
  <si>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</si>
  <si>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</si>
  <si>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</si>
  <si>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</si>
  <si>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</si>
  <si>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</si>
  <si>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</si>
  <si>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</si>
  <si>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</si>
  <si>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</si>
  <si>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</si>
  <si>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</si>
  <si>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</si>
  <si>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</si>
  <si>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</si>
  <si>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</si>
  <si>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</si>
  <si>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</si>
  <si>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</si>
  <si>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</si>
  <si>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</si>
  <si>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</si>
  <si>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</si>
  <si>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</si>
  <si>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</si>
  <si>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</si>
  <si>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</si>
  <si>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</si>
  <si>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</si>
  <si>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</si>
  <si>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</si>
  <si>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</si>
  <si>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</si>
  <si>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</si>
  <si>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</si>
  <si>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</si>
  <si>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</si>
  <si>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</si>
  <si>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</si>
  <si>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</si>
  <si>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</si>
  <si>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</si>
  <si>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</si>
  <si>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</si>
  <si>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</si>
  <si>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</si>
  <si>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</si>
  <si>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</si>
  <si>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</si>
  <si>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</si>
  <si>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</si>
  <si>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</si>
  <si>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</si>
  <si>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</si>
  <si>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</si>
  <si>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</si>
  <si>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</si>
  <si>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</si>
  <si>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</si>
  <si>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</si>
  <si>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</si>
  <si>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</si>
  <si>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</si>
  <si>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</si>
  <si>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</si>
  <si>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</si>
  <si>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</si>
  <si>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</si>
  <si>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</si>
  <si>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</si>
  <si>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</si>
  <si>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</si>
  <si>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</si>
  <si>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</si>
  <si>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</si>
  <si>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</si>
  <si>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</si>
  <si>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</si>
  <si>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</si>
  <si>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</si>
  <si>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</si>
  <si>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</si>
  <si>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</si>
  <si>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</si>
  <si>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</si>
  <si>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</si>
  <si>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</si>
  <si>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</si>
  <si>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</si>
  <si>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</si>
  <si>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</si>
  <si>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</si>
  <si>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</si>
  <si>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</si>
  <si>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</si>
  <si>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</si>
  <si>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</si>
  <si>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</si>
  <si>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</si>
  <si>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</si>
  <si>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</si>
  <si>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</si>
  <si>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</si>
  <si>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</si>
  <si>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</si>
  <si>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</si>
  <si>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</si>
  <si>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</si>
  <si>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</si>
  <si>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</si>
  <si>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</si>
  <si>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</si>
  <si>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</si>
  <si>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</si>
  <si>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</si>
  <si>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</si>
  <si>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</si>
  <si>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</si>
  <si>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</si>
  <si>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</si>
  <si>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</si>
  <si>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</si>
  <si>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</si>
  <si>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</si>
  <si>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</si>
  <si>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</si>
  <si>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</si>
  <si>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</si>
  <si>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</si>
  <si>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</si>
  <si>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</si>
  <si>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</si>
  <si>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</si>
  <si>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</si>
  <si>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</si>
  <si>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</si>
  <si>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</si>
  <si>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</si>
  <si>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</si>
  <si>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</si>
  <si>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</si>
  <si>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</si>
  <si>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</si>
  <si>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</si>
  <si>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</si>
  <si>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</si>
  <si>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</si>
  <si>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</si>
  <si>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</si>
  <si>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</si>
  <si>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</si>
  <si>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</si>
  <si>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</si>
  <si>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</si>
  <si>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</si>
  <si>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</si>
  <si>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</si>
  <si>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</si>
  <si>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</si>
  <si>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</si>
  <si>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</si>
  <si>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</si>
  <si>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</si>
  <si>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</si>
  <si>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</si>
  <si>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</si>
  <si>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</si>
  <si>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</si>
  <si>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</si>
  <si>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</si>
  <si>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</si>
  <si>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</si>
  <si>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</si>
  <si>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</si>
  <si>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</si>
  <si>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</si>
  <si>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</si>
  <si>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</si>
  <si>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</si>
  <si>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</si>
  <si>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</si>
  <si>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</si>
  <si>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</si>
  <si>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</si>
  <si>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</si>
  <si>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</si>
  <si>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</si>
  <si>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</si>
  <si>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</si>
  <si>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</si>
  <si>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</si>
  <si>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</si>
  <si>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</si>
  <si>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</si>
  <si>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</si>
  <si>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</si>
  <si>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</si>
  <si>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</si>
  <si>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</si>
  <si>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</si>
  <si>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</si>
  <si>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</si>
  <si>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</si>
  <si>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</si>
  <si>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</si>
  <si>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</si>
  <si>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</si>
  <si>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</si>
  <si>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</si>
  <si>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</si>
  <si>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</si>
  <si>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</si>
  <si>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</si>
  <si>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</si>
  <si>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</si>
  <si>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</si>
  <si>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</si>
  <si>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</si>
  <si>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</si>
  <si>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</si>
  <si>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</si>
  <si>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</si>
  <si>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</si>
  <si>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</si>
  <si>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</si>
  <si>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</si>
  <si>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</si>
  <si>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</si>
  <si>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</si>
  <si>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</si>
  <si>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</si>
  <si>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</si>
  <si>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</si>
  <si>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</si>
  <si>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</si>
  <si>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</si>
  <si>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</si>
  <si>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</si>
  <si>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</si>
  <si>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</si>
  <si>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</si>
  <si>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</si>
  <si>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</si>
  <si>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</si>
  <si>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</si>
  <si>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</si>
  <si>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</si>
  <si>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</si>
  <si>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</si>
  <si>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</si>
  <si>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</si>
  <si>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</si>
  <si>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</si>
  <si>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</si>
  <si>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</si>
  <si>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</si>
  <si>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</si>
  <si>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</si>
  <si>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</si>
  <si>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</si>
  <si>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</si>
  <si>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</si>
  <si>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</si>
  <si>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</si>
  <si>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</si>
  <si>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</si>
  <si>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</si>
  <si>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</si>
  <si>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</si>
  <si>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</si>
  <si>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</si>
  <si>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</si>
  <si>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</si>
  <si>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</si>
  <si>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</si>
  <si>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</si>
  <si>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</si>
  <si>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</si>
  <si>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</si>
  <si>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</si>
  <si>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</si>
  <si>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</si>
  <si>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</si>
  <si>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</si>
  <si>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</si>
  <si>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</si>
  <si>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</si>
  <si>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</si>
  <si>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</si>
  <si>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</si>
  <si>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</si>
  <si>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</si>
  <si>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</si>
  <si>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</si>
  <si>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</si>
  <si>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</si>
  <si>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</si>
  <si>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</si>
  <si>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</si>
  <si>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</si>
  <si>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</si>
  <si>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</si>
  <si>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</si>
  <si>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</si>
  <si>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</si>
  <si>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</si>
  <si>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</si>
  <si>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</si>
  <si>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</si>
  <si>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</si>
  <si>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</si>
  <si>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</si>
  <si>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</si>
  <si>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</si>
  <si>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</si>
  <si>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</si>
  <si>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</si>
  <si>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</si>
  <si>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</si>
  <si>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</si>
  <si>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</si>
  <si>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</si>
  <si>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</si>
  <si>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</si>
  <si>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</si>
  <si>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</si>
  <si>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</si>
  <si>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</si>
  <si>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</si>
  <si>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</si>
  <si>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</si>
  <si>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</si>
  <si>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</si>
  <si>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</si>
  <si>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</si>
  <si>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</si>
  <si>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</si>
  <si>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</si>
  <si>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</si>
  <si>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</si>
  <si>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</si>
  <si>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</si>
  <si>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</si>
  <si>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</si>
  <si>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</si>
  <si>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</si>
  <si>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</si>
  <si>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</si>
  <si>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</si>
  <si>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</si>
  <si>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</si>
  <si>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</si>
  <si>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</si>
  <si>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</si>
  <si>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</si>
  <si>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</si>
  <si>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</si>
  <si>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</si>
  <si>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</si>
  <si>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</si>
  <si>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</si>
  <si>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</si>
  <si>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</si>
  <si>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</si>
  <si>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</si>
  <si>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</si>
  <si>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</si>
  <si>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</si>
  <si>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</si>
  <si>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</si>
  <si>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</si>
  <si>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</si>
  <si>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</si>
  <si>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</si>
  <si>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</si>
  <si>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</si>
  <si>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</si>
  <si>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</si>
  <si>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</si>
  <si>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</si>
  <si>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</si>
  <si>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</si>
  <si>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</si>
  <si>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</si>
  <si>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</si>
  <si>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</si>
  <si>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</si>
  <si>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</si>
  <si>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</si>
  <si>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</si>
  <si>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</si>
  <si>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</si>
  <si>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</si>
  <si>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</si>
  <si>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</si>
  <si>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</si>
  <si>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</si>
  <si>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</si>
  <si>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</si>
  <si>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</si>
  <si>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</si>
  <si>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</si>
  <si>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</si>
  <si>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</si>
  <si>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</si>
  <si>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</si>
  <si>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</si>
  <si>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</si>
  <si>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</si>
  <si>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</si>
  <si>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</si>
  <si>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</si>
  <si>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</si>
  <si>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</si>
  <si>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</si>
  <si>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</si>
  <si>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</si>
  <si>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</si>
  <si>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</si>
  <si>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</si>
  <si>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</si>
  <si>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</si>
  <si>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</si>
  <si>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</si>
  <si>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</si>
  <si>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</si>
  <si>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</si>
  <si>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</si>
  <si>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</si>
  <si>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</si>
  <si>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</si>
  <si>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</si>
  <si>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</si>
  <si>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</si>
  <si>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</si>
  <si>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</si>
  <si>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</si>
  <si>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</si>
  <si>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</si>
  <si>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</si>
  <si>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</si>
  <si>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</si>
  <si>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</si>
  <si>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</si>
  <si>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</si>
  <si>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</si>
  <si>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</si>
  <si>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</si>
  <si>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</si>
  <si>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</si>
  <si>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</si>
  <si>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</si>
  <si>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</si>
  <si>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</si>
  <si>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</si>
  <si>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</si>
  <si>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</si>
  <si>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</si>
  <si>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</si>
  <si>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</si>
  <si>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</si>
  <si>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</si>
  <si>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</si>
  <si>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</si>
  <si>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</si>
  <si>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</si>
  <si>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</si>
  <si>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</si>
  <si>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</si>
  <si>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</si>
  <si>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</si>
  <si>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</si>
  <si>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</si>
  <si>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</si>
  <si>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</si>
  <si>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</si>
  <si>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</si>
  <si>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</si>
  <si>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</si>
  <si>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</si>
  <si>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</si>
  <si>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</si>
  <si>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</si>
  <si>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</si>
  <si>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</si>
  <si>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</si>
  <si>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</si>
  <si>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</si>
  <si>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</si>
  <si>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</si>
  <si>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</si>
  <si>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</si>
  <si>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</si>
  <si>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</si>
  <si>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</si>
  <si>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</si>
  <si>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</si>
  <si>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</si>
  <si>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</si>
  <si>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</si>
  <si>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</si>
  <si>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</si>
  <si>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</si>
  <si>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</si>
  <si>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</si>
  <si>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</si>
  <si>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</si>
  <si>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</si>
  <si>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</si>
  <si>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</si>
  <si>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</si>
  <si>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</si>
  <si>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</si>
  <si>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</si>
  <si>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</si>
  <si>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</si>
  <si>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</si>
  <si>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</si>
  <si>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</si>
  <si>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</si>
  <si>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</si>
  <si>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</si>
  <si>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</si>
  <si>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</si>
  <si>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</si>
  <si>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</si>
  <si>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</si>
  <si>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</si>
  <si>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</si>
  <si>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</si>
  <si>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</si>
  <si>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</si>
  <si>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</si>
  <si>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</si>
  <si>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</si>
  <si>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</si>
  <si>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</si>
  <si>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</si>
  <si>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</si>
  <si>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</si>
  <si>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</si>
  <si>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</si>
  <si>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</si>
  <si>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</si>
  <si>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</si>
  <si>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</si>
  <si>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</si>
  <si>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</si>
  <si>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</si>
  <si>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</si>
  <si>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</si>
  <si>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</si>
  <si>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</si>
  <si>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</si>
  <si>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</si>
  <si>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</si>
  <si>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</si>
  <si>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</si>
  <si>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</si>
  <si>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</si>
  <si>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</si>
  <si>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</si>
  <si>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</si>
  <si>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</si>
  <si>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</si>
  <si>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</si>
  <si>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</si>
  <si>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</si>
  <si>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</si>
  <si>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</si>
  <si>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</si>
  <si>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</si>
  <si>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</si>
  <si>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</si>
  <si>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</si>
  <si>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</si>
  <si>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</si>
  <si>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</si>
  <si>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</si>
  <si>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</si>
  <si>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</si>
  <si>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</si>
  <si>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</si>
  <si>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</si>
  <si>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</si>
  <si>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</si>
  <si>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</si>
  <si>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</si>
  <si>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</si>
  <si>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</si>
  <si>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</si>
  <si>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</si>
  <si>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</si>
  <si>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</si>
  <si>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</si>
  <si>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</si>
  <si>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</si>
  <si>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</si>
  <si>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</si>
  <si>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</si>
  <si>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</si>
  <si>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</si>
  <si>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</si>
  <si>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</si>
  <si>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</si>
  <si>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</si>
  <si>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</si>
  <si>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</si>
  <si>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</si>
  <si>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</si>
  <si>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</si>
  <si>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</si>
  <si>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</si>
  <si>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</si>
  <si>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</si>
  <si>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</si>
  <si>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</si>
  <si>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</si>
  <si>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</si>
  <si>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</si>
  <si>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</si>
  <si>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</si>
  <si>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</si>
  <si>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</si>
  <si>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</si>
  <si>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</si>
  <si>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</si>
  <si>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</si>
  <si>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</si>
  <si>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</si>
  <si>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</si>
  <si>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</si>
  <si>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</si>
  <si>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</si>
  <si>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</si>
  <si>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</si>
  <si>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</si>
  <si>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</si>
  <si>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</si>
  <si>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</si>
  <si>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</si>
  <si>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</si>
  <si>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</si>
  <si>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</si>
  <si>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</si>
  <si>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</si>
  <si>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</si>
  <si>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</si>
  <si>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</si>
  <si>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</si>
  <si>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</si>
  <si>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</si>
  <si>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</si>
  <si>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</si>
  <si>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</si>
  <si>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</si>
  <si>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</si>
  <si>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</si>
  <si>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</si>
  <si>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</si>
  <si>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</si>
  <si>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</si>
  <si>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</si>
  <si>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</si>
  <si>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</si>
  <si>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</si>
  <si>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</si>
  <si>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</si>
  <si>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</si>
  <si>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</si>
  <si>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</si>
  <si>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</si>
  <si>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</si>
  <si>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</si>
  <si>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</si>
  <si>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</si>
  <si>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</si>
  <si>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</si>
  <si>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</si>
  <si>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</si>
  <si>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</si>
  <si>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</si>
  <si>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</si>
  <si>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</si>
  <si>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</si>
  <si>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</si>
  <si>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</si>
  <si>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</si>
  <si>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</si>
  <si>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</si>
  <si>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</si>
  <si>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</si>
  <si>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</si>
  <si>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</si>
  <si>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</si>
  <si>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</si>
  <si>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</si>
  <si>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</si>
  <si>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</si>
  <si>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</si>
  <si>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</si>
  <si>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</si>
  <si>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</si>
  <si>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</si>
  <si>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</si>
  <si>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</si>
  <si>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</si>
  <si>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</si>
  <si>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</si>
  <si>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</si>
  <si>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</si>
  <si>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</si>
  <si>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</si>
  <si>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</si>
  <si>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</si>
  <si>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</si>
  <si>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</si>
  <si>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</si>
  <si>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</si>
  <si>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</si>
  <si>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</si>
  <si>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</si>
  <si>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</si>
  <si>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</si>
  <si>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</si>
  <si>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</si>
  <si>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</si>
  <si>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</si>
  <si>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</si>
  <si>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</si>
  <si>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</si>
  <si>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</si>
  <si>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</si>
  <si>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</si>
  <si>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</si>
  <si>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</si>
  <si>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</si>
  <si>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</si>
  <si>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</si>
  <si>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</si>
  <si>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</si>
  <si>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</si>
  <si>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</si>
  <si>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</si>
  <si>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</si>
  <si>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</si>
  <si>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</si>
  <si>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</si>
  <si>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</si>
  <si>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</si>
  <si>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</si>
  <si>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</si>
  <si>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</si>
  <si>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</si>
  <si>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</si>
  <si>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</si>
  <si>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</si>
  <si>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</si>
  <si>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</si>
  <si>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</si>
  <si>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</si>
  <si>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</si>
  <si>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</si>
  <si>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</si>
  <si>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</si>
  <si>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</si>
  <si>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</si>
  <si>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</si>
  <si>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</si>
  <si>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</si>
  <si>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</si>
  <si>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</si>
  <si>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</si>
  <si>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</si>
  <si>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</si>
  <si>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</si>
  <si>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</si>
  <si>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</si>
  <si>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</si>
  <si>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</si>
  <si>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</si>
  <si>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</si>
  <si>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</si>
  <si>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</si>
  <si>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</si>
  <si>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</si>
  <si>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</si>
  <si>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</si>
  <si>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</si>
  <si>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</si>
  <si>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</si>
  <si>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</si>
  <si>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</si>
  <si>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</si>
  <si>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</si>
  <si>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</si>
  <si>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</si>
  <si>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</si>
  <si>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</si>
  <si>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</si>
  <si>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</si>
  <si>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</si>
  <si>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</si>
  <si>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</si>
  <si>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</si>
  <si>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</si>
  <si>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</si>
  <si>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</si>
  <si>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</si>
  <si>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</si>
  <si>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</si>
  <si>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</si>
  <si>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</si>
  <si>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</si>
  <si>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</si>
  <si>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</si>
  <si>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</si>
  <si>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</si>
  <si>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</si>
  <si>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</si>
  <si>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</si>
  <si>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</si>
  <si>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</si>
  <si>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</si>
  <si>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</si>
  <si>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</si>
  <si>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</si>
  <si>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</si>
  <si>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</si>
  <si>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</si>
  <si>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</si>
  <si>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</si>
  <si>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</si>
  <si>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</si>
  <si>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</si>
  <si>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</si>
  <si>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</si>
  <si>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</si>
  <si>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</si>
  <si>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</si>
  <si>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</si>
  <si>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</si>
  <si>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</si>
  <si>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</si>
  <si>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</si>
  <si>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</si>
  <si>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</si>
  <si>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</si>
  <si>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</si>
  <si>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</si>
  <si>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</si>
  <si>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</si>
  <si>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</si>
  <si>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</si>
  <si>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</si>
  <si>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</si>
  <si>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</si>
  <si>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</si>
  <si>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</si>
  <si>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</si>
  <si>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</si>
  <si>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</si>
  <si>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</si>
  <si>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</si>
  <si>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</si>
  <si>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</si>
  <si>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</si>
  <si>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</si>
  <si>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</si>
  <si>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</si>
  <si>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</si>
  <si>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</si>
  <si>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</si>
  <si>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</si>
  <si>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</si>
  <si>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</si>
  <si>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</si>
  <si>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</si>
  <si>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</si>
  <si>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</si>
  <si>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</si>
  <si>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</si>
  <si>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</si>
  <si>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</si>
  <si>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</si>
  <si>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</si>
  <si>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</si>
  <si>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</si>
  <si>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</si>
  <si>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</si>
  <si>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</si>
  <si>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</si>
  <si>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</si>
  <si>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</si>
  <si>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</si>
  <si>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</si>
  <si>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</si>
  <si>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</si>
  <si>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</si>
  <si>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</si>
  <si>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</si>
  <si>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</si>
  <si>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</si>
  <si>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</si>
  <si>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</si>
  <si>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</si>
  <si>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</si>
  <si>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</si>
  <si>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</si>
  <si>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</si>
  <si>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</si>
  <si>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</si>
  <si>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</si>
  <si>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</si>
  <si>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</si>
  <si>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</si>
  <si>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</si>
  <si>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</si>
  <si>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</si>
  <si>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</si>
  <si>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</si>
  <si>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</si>
  <si>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</si>
  <si>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</si>
  <si>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</si>
  <si>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</si>
  <si>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</si>
  <si>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</si>
  <si>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</si>
  <si>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</si>
  <si>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</si>
  <si>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</si>
  <si>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</si>
  <si>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</si>
  <si>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</si>
  <si>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</si>
  <si>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</si>
  <si>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</si>
  <si>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</si>
  <si>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</si>
  <si>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</si>
  <si>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</si>
  <si>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</si>
  <si>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</si>
  <si>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</si>
  <si>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</si>
  <si>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</si>
  <si>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</si>
  <si>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</si>
  <si>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</si>
  <si>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</si>
  <si>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</si>
  <si>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</si>
  <si>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</si>
  <si>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</si>
  <si>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</si>
  <si>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</si>
  <si>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</si>
  <si>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</si>
  <si>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</si>
  <si>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</si>
  <si>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</si>
  <si>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</si>
  <si>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</si>
  <si>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</si>
  <si>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</si>
  <si>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</si>
  <si>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</si>
  <si>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</si>
  <si>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</si>
  <si>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</si>
  <si>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</si>
  <si>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</si>
  <si>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</si>
  <si>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</si>
  <si>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</si>
  <si>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</si>
  <si>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</si>
  <si>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</si>
  <si>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</si>
  <si>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</si>
  <si>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</si>
  <si>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</si>
  <si>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</si>
  <si>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</si>
  <si>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</si>
  <si>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</si>
  <si>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</si>
  <si>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</si>
  <si>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</si>
  <si>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</si>
  <si>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</si>
  <si>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</si>
  <si>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</si>
  <si>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</si>
  <si>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</si>
  <si>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</si>
  <si>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</si>
  <si>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</si>
  <si>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</si>
  <si>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</si>
  <si>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</si>
  <si>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</si>
  <si>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</si>
  <si>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</si>
  <si>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</si>
  <si>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</si>
  <si>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</si>
  <si>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</si>
  <si>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</si>
  <si>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</si>
  <si>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</si>
  <si>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</si>
  <si>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</si>
  <si>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</si>
  <si>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</si>
  <si>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</si>
  <si>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</si>
  <si>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</si>
  <si>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</si>
  <si>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</si>
  <si>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</si>
  <si>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</si>
  <si>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</si>
  <si>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</si>
  <si>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</si>
  <si>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</si>
  <si>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</si>
  <si>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</si>
  <si>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</si>
  <si>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</si>
  <si>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</si>
  <si>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</si>
  <si>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</si>
  <si>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</si>
  <si>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</si>
  <si>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</si>
  <si>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</si>
  <si>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</si>
  <si>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</si>
  <si>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</si>
  <si>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</si>
  <si>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</si>
  <si>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</si>
  <si>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</si>
  <si>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</si>
  <si>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</si>
  <si>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</si>
  <si>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</si>
  <si>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</si>
  <si>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</si>
  <si>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</si>
  <si>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</si>
  <si>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</si>
  <si>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</si>
  <si>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</si>
  <si>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</si>
  <si>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</si>
  <si>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</si>
  <si>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</si>
  <si>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</si>
  <si>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</si>
  <si>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</si>
  <si>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</si>
  <si>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</si>
  <si>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</si>
  <si>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</si>
  <si>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</si>
  <si>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</si>
  <si>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</si>
  <si>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</si>
  <si>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</si>
  <si>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</si>
  <si>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</si>
  <si>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</si>
  <si>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</si>
  <si>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</si>
  <si>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</si>
  <si>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</si>
  <si>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</si>
  <si>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</si>
  <si>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</si>
  <si>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</si>
  <si>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</si>
  <si>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</si>
  <si>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</si>
  <si>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</si>
  <si>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</si>
  <si>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</si>
  <si>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</si>
  <si>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</si>
  <si>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</si>
  <si>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</si>
  <si>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</si>
  <si>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</si>
  <si>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</si>
  <si>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</si>
  <si>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</si>
  <si>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</si>
  <si>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</si>
  <si>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</si>
  <si>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</si>
  <si>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</si>
  <si>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</si>
  <si>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</si>
  <si>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</si>
  <si>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</si>
  <si>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</si>
  <si>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</si>
  <si>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</si>
  <si>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</si>
  <si>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</si>
  <si>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</si>
  <si>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</si>
  <si>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</si>
  <si>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</si>
  <si>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</si>
  <si>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</si>
  <si>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</si>
  <si>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</si>
  <si>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</si>
  <si>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</si>
  <si>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</si>
  <si>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</si>
  <si>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</si>
  <si>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</si>
  <si>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</si>
  <si>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</si>
  <si>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</si>
  <si>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</si>
  <si>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</si>
  <si>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</si>
  <si>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</si>
  <si>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</si>
  <si>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</si>
  <si>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</si>
  <si>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</si>
  <si>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</si>
  <si>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</si>
  <si>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</si>
  <si>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</si>
  <si>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</si>
  <si>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</si>
  <si>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</si>
  <si>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</si>
  <si>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</si>
  <si>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</si>
  <si>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</si>
  <si>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</si>
  <si>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</si>
  <si>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</si>
  <si>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</si>
  <si>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</si>
  <si>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</si>
  <si>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</si>
  <si>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</si>
  <si>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</si>
  <si>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</si>
  <si>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</si>
  <si>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</si>
  <si>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</si>
  <si>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</si>
  <si>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</si>
  <si>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</si>
  <si>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</si>
  <si>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</si>
  <si>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</si>
  <si>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</si>
  <si>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</si>
  <si>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</si>
  <si>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</si>
  <si>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</si>
  <si>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</si>
  <si>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</si>
  <si>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</si>
  <si>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</si>
  <si>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</si>
  <si>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</si>
  <si>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</si>
  <si>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</si>
  <si>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</si>
  <si>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</si>
  <si>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</si>
  <si>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</si>
  <si>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</si>
  <si>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</si>
  <si>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</si>
  <si>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</si>
  <si>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</si>
  <si>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</si>
  <si>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</si>
  <si>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</si>
  <si>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</si>
  <si>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</si>
  <si>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</si>
  <si>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</si>
  <si>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</si>
  <si>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</si>
  <si>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</si>
  <si>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</si>
  <si>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</si>
  <si>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</si>
  <si>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</si>
  <si>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</si>
  <si>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</si>
  <si>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</si>
  <si>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</si>
  <si>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</si>
  <si>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</si>
  <si>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</si>
  <si>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</si>
  <si>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</si>
  <si>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</si>
  <si>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</si>
  <si>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</si>
  <si>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</si>
  <si>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</si>
  <si>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</si>
  <si>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</si>
  <si>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</si>
  <si>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</si>
  <si>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</si>
  <si>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</si>
  <si>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</si>
  <si>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</si>
  <si>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</si>
  <si>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</si>
  <si>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</si>
  <si>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</si>
  <si>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</si>
  <si>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</si>
  <si>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</si>
  <si>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</si>
  <si>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</si>
  <si>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</si>
  <si>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</si>
  <si>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</si>
  <si>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</si>
  <si>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</si>
  <si>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</si>
  <si>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</si>
  <si>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</si>
  <si>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</si>
  <si>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</si>
  <si>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</si>
  <si>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</si>
  <si>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</si>
  <si>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</si>
  <si>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</si>
  <si>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</si>
  <si>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</si>
  <si>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</si>
  <si>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</si>
  <si>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</si>
  <si>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</si>
  <si>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</si>
  <si>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</si>
  <si>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</si>
  <si>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</si>
  <si>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</si>
  <si>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</si>
  <si>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</si>
  <si>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</si>
  <si>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</si>
  <si>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</si>
  <si>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</si>
  <si>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</si>
  <si>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</si>
  <si>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</si>
  <si>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</si>
  <si>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</si>
  <si>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</si>
  <si>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</si>
  <si>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</si>
  <si>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</si>
  <si>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</si>
  <si>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</si>
  <si>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</si>
  <si>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</si>
  <si>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</si>
  <si>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</si>
  <si>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</si>
  <si>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</si>
  <si>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</si>
  <si>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</si>
  <si>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</si>
  <si>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</si>
  <si>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</si>
  <si>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</si>
  <si>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</si>
  <si>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</si>
  <si>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</si>
  <si>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</si>
  <si>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</si>
  <si>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</si>
  <si>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</si>
  <si>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</si>
  <si>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</si>
  <si>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</si>
  <si>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</si>
  <si>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</si>
  <si>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</si>
  <si>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</si>
  <si>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</si>
  <si>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</si>
  <si>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</si>
  <si>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</si>
  <si>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</si>
  <si>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</si>
  <si>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</si>
  <si>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</si>
  <si>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</si>
  <si>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</si>
  <si>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</si>
  <si>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</si>
  <si>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</si>
  <si>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</si>
  <si>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</si>
  <si>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</si>
  <si>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</si>
  <si>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</si>
  <si>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</si>
  <si>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</si>
  <si>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</si>
  <si>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</si>
  <si>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</si>
  <si>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</si>
  <si>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</si>
  <si>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</si>
  <si>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</si>
  <si>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</si>
  <si>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</si>
  <si>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</si>
  <si>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</si>
  <si>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</si>
  <si>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</si>
  <si>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</si>
  <si>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</si>
  <si>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</si>
  <si>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</si>
  <si>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</si>
  <si>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</si>
  <si>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</si>
  <si>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</si>
  <si>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</si>
  <si>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</si>
  <si>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</si>
  <si>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</si>
  <si>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</si>
  <si>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</si>
  <si>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</si>
  <si>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</si>
  <si>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</si>
  <si>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</si>
  <si>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</si>
  <si>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</si>
  <si>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</si>
  <si>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</si>
  <si>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</si>
  <si>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</si>
  <si>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</si>
  <si>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</si>
  <si>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</si>
  <si>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</si>
  <si>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</si>
  <si>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</si>
  <si>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</si>
  <si>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</si>
  <si>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</si>
  <si>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</si>
  <si>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</si>
  <si>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</si>
  <si>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</si>
  <si>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</si>
  <si>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</si>
  <si>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</si>
  <si>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</si>
  <si>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</si>
  <si>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</si>
  <si>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</si>
  <si>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</si>
  <si>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</si>
  <si>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</si>
  <si>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</si>
  <si>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</si>
  <si>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</si>
  <si>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</si>
  <si>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</si>
  <si>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</si>
  <si>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</si>
  <si>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</si>
  <si>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</si>
  <si>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</si>
  <si>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</si>
  <si>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</si>
  <si>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</si>
  <si>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</si>
  <si>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</si>
  <si>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</si>
  <si>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</si>
  <si>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</si>
  <si>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</si>
  <si>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</si>
  <si>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</si>
  <si>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</si>
  <si>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</si>
  <si>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</si>
  <si>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</si>
  <si>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</si>
  <si>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</si>
  <si>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</si>
  <si>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</si>
  <si>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</si>
  <si>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</si>
  <si>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</si>
  <si>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</si>
  <si>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</si>
  <si>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</si>
  <si>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</si>
  <si>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</si>
  <si>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</si>
  <si>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</si>
  <si>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</si>
  <si>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</si>
  <si>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</si>
  <si>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</si>
  <si>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</si>
  <si>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</si>
  <si>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</si>
  <si>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</si>
  <si>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</si>
  <si>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</si>
  <si>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</si>
  <si>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</si>
  <si>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</si>
  <si>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</si>
  <si>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</si>
  <si>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</si>
  <si>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</si>
  <si>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</si>
  <si>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</si>
  <si>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</si>
  <si>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</si>
  <si>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</si>
  <si>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</si>
  <si>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</si>
  <si>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</si>
  <si>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</si>
  <si>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</si>
  <si>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</si>
  <si>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</si>
  <si>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</si>
  <si>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</si>
  <si>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</si>
  <si>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</si>
  <si>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</si>
  <si>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</si>
  <si>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</si>
  <si>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</si>
  <si>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</si>
  <si>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</si>
  <si>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</si>
  <si>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</si>
  <si>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</si>
  <si>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</si>
  <si>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</si>
  <si>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</si>
  <si>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</si>
  <si>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</si>
  <si>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</si>
  <si>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</si>
  <si>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</si>
  <si>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</si>
  <si>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</si>
  <si>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</si>
  <si>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</si>
  <si>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</si>
  <si>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</si>
  <si>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</si>
  <si>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</si>
  <si>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</si>
  <si>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</si>
  <si>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</si>
  <si>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</si>
  <si>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</si>
  <si>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</si>
  <si>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</si>
  <si>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</si>
  <si>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</si>
  <si>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</si>
  <si>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</si>
  <si>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</si>
  <si>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</si>
  <si>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</si>
  <si>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</si>
  <si>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</si>
  <si>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</si>
  <si>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</si>
  <si>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</si>
  <si>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</si>
  <si>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</si>
  <si>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</si>
  <si>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</si>
  <si>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</si>
  <si>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</si>
  <si>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</si>
  <si>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</si>
  <si>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</si>
  <si>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</si>
  <si>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</si>
  <si>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</si>
  <si>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</si>
  <si>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</si>
  <si>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</si>
  <si>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</si>
  <si>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</si>
  <si>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</si>
  <si>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</si>
  <si>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</si>
  <si>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</si>
  <si>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</si>
  <si>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</si>
  <si>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</si>
  <si>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</si>
  <si>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</si>
  <si>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</si>
  <si>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</si>
  <si>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</si>
  <si>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</si>
  <si>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</si>
  <si>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</si>
  <si>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</si>
  <si>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</si>
  <si>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</si>
  <si>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</si>
  <si>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</si>
  <si>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</si>
  <si>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</si>
  <si>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</si>
  <si>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</si>
  <si>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</si>
  <si>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</si>
  <si>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</si>
  <si>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</si>
  <si>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</si>
  <si>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</si>
  <si>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</si>
  <si>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</si>
  <si>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</si>
  <si>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</si>
  <si>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</si>
  <si>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</si>
  <si>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</si>
  <si>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</si>
  <si>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</si>
  <si>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</si>
  <si>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</si>
  <si>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</si>
  <si>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</si>
  <si>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</si>
  <si>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</si>
  <si>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</si>
  <si>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</si>
  <si>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</si>
  <si>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</si>
  <si>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</si>
  <si>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</si>
  <si>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</si>
  <si>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</si>
  <si>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</si>
  <si>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</si>
  <si>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</si>
  <si>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</si>
  <si>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</si>
  <si>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</si>
  <si>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</si>
  <si>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</si>
  <si>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</si>
  <si>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</si>
  <si>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</si>
  <si>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</si>
  <si>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</si>
  <si>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</si>
  <si>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</si>
  <si>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</si>
  <si>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</si>
  <si>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</si>
  <si>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</si>
  <si>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</si>
  <si>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</si>
  <si>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</si>
  <si>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</si>
  <si>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</si>
  <si>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</si>
  <si>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</si>
  <si>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</si>
  <si>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</si>
  <si>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</si>
  <si>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</si>
  <si>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</si>
  <si>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</si>
  <si>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</si>
  <si>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</si>
  <si>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</si>
  <si>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</si>
  <si>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</si>
  <si>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</si>
  <si>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</si>
  <si>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</si>
  <si>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</si>
  <si>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</si>
  <si>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</si>
  <si>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</si>
  <si>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</si>
  <si>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</si>
  <si>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</si>
  <si>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</si>
  <si>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</si>
  <si>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</si>
  <si>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</si>
  <si>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</si>
  <si>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</si>
  <si>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</si>
  <si>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</si>
  <si>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</si>
  <si>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</si>
  <si>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</si>
  <si>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</si>
  <si>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</si>
  <si>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</si>
  <si>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</si>
  <si>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</si>
  <si>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</si>
  <si>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</si>
  <si>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</si>
  <si>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</si>
  <si>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</si>
  <si>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</si>
  <si>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</si>
  <si>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</si>
  <si>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</si>
  <si>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</si>
  <si>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</si>
  <si>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</si>
  <si>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</si>
  <si>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</si>
  <si>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</si>
  <si>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</si>
  <si>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</si>
  <si>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</si>
  <si>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</si>
  <si>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</si>
  <si>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</si>
  <si>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</si>
  <si>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</si>
  <si>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</si>
  <si>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</si>
  <si>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</si>
  <si>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</si>
  <si>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</si>
  <si>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</si>
  <si>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</si>
  <si>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</si>
  <si>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</si>
  <si>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</si>
  <si>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</si>
  <si>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</si>
  <si>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</si>
  <si>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</si>
  <si>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</si>
  <si>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</si>
  <si>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</si>
  <si>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</si>
  <si>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</si>
  <si>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</si>
  <si>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</si>
  <si>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</si>
  <si>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</si>
  <si>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</si>
  <si>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</si>
  <si>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</si>
  <si>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</si>
  <si>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</si>
  <si>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</si>
  <si>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</si>
  <si>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</si>
  <si>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</si>
  <si>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</si>
  <si>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</si>
  <si>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</si>
  <si>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</si>
  <si>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</si>
  <si>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</si>
  <si>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</si>
  <si>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</si>
  <si>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</si>
  <si>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</si>
  <si>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</si>
  <si>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</si>
  <si>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</si>
  <si>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</si>
  <si>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</si>
  <si>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</si>
  <si>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</si>
  <si>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</si>
  <si>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</si>
  <si>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</si>
  <si>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</si>
  <si>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</si>
  <si>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</si>
  <si>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</si>
  <si>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</si>
  <si>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</si>
  <si>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</si>
  <si>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</si>
  <si>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</si>
  <si>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</si>
  <si>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</si>
  <si>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</si>
  <si>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</si>
  <si>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</si>
  <si>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</si>
  <si>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</si>
  <si>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</si>
  <si>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</si>
  <si>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</si>
  <si>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</si>
  <si>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</si>
  <si>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</si>
  <si>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</si>
  <si>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</si>
  <si>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</si>
  <si>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</si>
  <si>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</si>
  <si>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</si>
  <si>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</si>
  <si>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</si>
  <si>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</si>
  <si>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</si>
  <si>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</si>
  <si>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</si>
  <si>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</si>
  <si>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</si>
  <si>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</si>
  <si>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</si>
  <si>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</si>
  <si>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</si>
  <si>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</si>
  <si>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</si>
  <si>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</si>
  <si>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</si>
  <si>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</si>
  <si>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</si>
  <si>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</si>
  <si>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</si>
  <si>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</si>
  <si>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</si>
  <si>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</si>
  <si>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</si>
  <si>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</si>
  <si>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</si>
  <si>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</si>
  <si>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</si>
  <si>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</si>
  <si>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</si>
  <si>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</si>
  <si>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</si>
  <si>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</si>
  <si>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</si>
  <si>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</si>
  <si>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</si>
  <si>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</si>
  <si>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</si>
  <si>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</si>
  <si>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</si>
  <si>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</si>
  <si>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</si>
  <si>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</si>
  <si>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</si>
  <si>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</si>
  <si>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</si>
  <si>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</si>
  <si>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</si>
  <si>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</si>
  <si>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</si>
  <si>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</si>
  <si>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</si>
  <si>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</si>
  <si>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</si>
  <si>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</si>
  <si>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</si>
  <si>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</si>
  <si>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</si>
  <si>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</si>
  <si>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</si>
  <si>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</si>
  <si>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</si>
  <si>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</si>
  <si>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</si>
  <si>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</si>
  <si>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</si>
  <si>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</si>
  <si>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</si>
  <si>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</si>
  <si>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</si>
  <si>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</si>
  <si>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</si>
  <si>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</si>
  <si>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</si>
  <si>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</si>
  <si>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</si>
  <si>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</si>
  <si>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</si>
  <si>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</si>
  <si>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</si>
  <si>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</si>
  <si>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</si>
  <si>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</si>
  <si>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</si>
  <si>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</si>
  <si>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</si>
  <si>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</si>
  <si>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</si>
  <si>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</si>
  <si>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</si>
  <si>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</si>
  <si>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</si>
  <si>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</si>
  <si>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</si>
  <si>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</si>
  <si>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</si>
  <si>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</si>
  <si>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</si>
  <si>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</si>
  <si>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</si>
  <si>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</si>
  <si>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</si>
  <si>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</si>
  <si>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</si>
  <si>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</si>
  <si>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</si>
  <si>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</si>
  <si>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</si>
  <si>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</si>
  <si>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</si>
  <si>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</si>
  <si>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</si>
  <si>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</si>
  <si>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</si>
  <si>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</si>
  <si>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</si>
  <si>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</si>
  <si>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</si>
  <si>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</si>
  <si>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</si>
  <si>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</si>
  <si>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</si>
  <si>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</si>
  <si>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</si>
  <si>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</si>
  <si>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</si>
  <si>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</si>
  <si>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</si>
  <si>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</si>
  <si>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</si>
  <si>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</si>
  <si>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</si>
  <si>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</si>
  <si>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</si>
  <si>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</si>
  <si>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</si>
  <si>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</si>
  <si>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</si>
  <si>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</si>
  <si>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</si>
  <si>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</si>
  <si>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</si>
  <si>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</si>
  <si>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</si>
  <si>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</si>
  <si>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</si>
  <si>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</si>
  <si>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</si>
  <si>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</si>
  <si>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</si>
  <si>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</si>
  <si>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</si>
  <si>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</si>
  <si>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</si>
  <si>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</si>
  <si>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</si>
  <si>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</si>
  <si>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</si>
  <si>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</si>
  <si>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</si>
  <si>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</si>
  <si>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</si>
  <si>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</si>
  <si>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</si>
  <si>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</si>
  <si>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</si>
  <si>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</si>
  <si>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</si>
  <si>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</si>
  <si>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</si>
  <si>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</si>
  <si>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</si>
  <si>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</si>
  <si>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</si>
  <si>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</si>
  <si>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</si>
  <si>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</si>
  <si>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</si>
  <si>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</si>
  <si>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</si>
  <si>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</si>
  <si>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</si>
  <si>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</si>
  <si>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</si>
  <si>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</si>
  <si>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</si>
  <si>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</si>
  <si>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</si>
  <si>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</si>
  <si>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</si>
  <si>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</si>
  <si>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</si>
  <si>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</si>
  <si>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</si>
  <si>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</si>
  <si>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</si>
  <si>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</si>
  <si>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</si>
  <si>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</si>
  <si>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</si>
  <si>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</si>
  <si>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</si>
  <si>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</si>
  <si>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</si>
  <si>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</si>
  <si>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</si>
  <si>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</si>
  <si>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</si>
  <si>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</si>
  <si>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</si>
  <si>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</si>
  <si>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</si>
  <si>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</si>
  <si>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</si>
  <si>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</si>
  <si>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</si>
  <si>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</si>
  <si>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</si>
  <si>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</si>
  <si>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</si>
  <si>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</si>
  <si>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</si>
  <si>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</si>
  <si>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</si>
  <si>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</si>
  <si>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</si>
  <si>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</si>
  <si>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</si>
  <si>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</si>
  <si>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</si>
  <si>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</si>
  <si>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</si>
  <si>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</si>
  <si>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</si>
  <si>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</si>
  <si>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</si>
  <si>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</si>
  <si>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</si>
  <si>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</si>
  <si>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</si>
  <si>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</si>
  <si>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</si>
  <si>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</si>
  <si>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</si>
  <si>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</si>
  <si>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</si>
  <si>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</si>
  <si>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</si>
  <si>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</si>
  <si>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</si>
  <si>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</si>
  <si>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</si>
  <si>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</si>
  <si>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</si>
  <si>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</si>
  <si>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</si>
  <si>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</si>
  <si>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</si>
  <si>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</si>
  <si>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</si>
  <si>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</si>
  <si>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</si>
  <si>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</si>
  <si>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</si>
  <si>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</si>
  <si>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</si>
  <si>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</si>
  <si>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</si>
  <si>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</si>
  <si>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</si>
  <si>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</si>
  <si>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</si>
  <si>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</si>
  <si>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</si>
  <si>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</si>
  <si>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</si>
  <si>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</si>
  <si>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</si>
  <si>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</si>
  <si>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</si>
  <si>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</si>
  <si>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</si>
  <si>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</si>
  <si>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</si>
  <si>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</si>
  <si>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</si>
  <si>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</si>
  <si>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</si>
  <si>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</si>
  <si>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</si>
  <si>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</si>
  <si>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</si>
  <si>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</si>
  <si>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</si>
  <si>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</si>
  <si>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</si>
  <si>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</si>
  <si>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</si>
  <si>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</si>
  <si>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</si>
  <si>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</si>
  <si>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</si>
  <si>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</si>
  <si>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</si>
  <si>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</si>
  <si>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</si>
  <si>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</si>
  <si>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</si>
  <si>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</si>
  <si>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</si>
  <si>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</si>
  <si>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</si>
  <si>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</si>
  <si>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</si>
  <si>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</si>
  <si>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</si>
  <si>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</si>
  <si>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</si>
  <si>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</si>
  <si>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</si>
  <si>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</si>
  <si>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</si>
  <si>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</si>
  <si>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</si>
  <si>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</si>
  <si>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</si>
  <si>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</si>
  <si>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</si>
  <si>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</si>
  <si>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</si>
  <si>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</si>
  <si>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</si>
  <si>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</si>
  <si>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</si>
  <si>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</si>
  <si>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</si>
  <si>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</si>
  <si>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</si>
  <si>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</si>
  <si>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</si>
  <si>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</si>
  <si>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</si>
  <si>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</si>
  <si>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</si>
  <si>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</si>
  <si>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</si>
  <si>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</si>
  <si>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</si>
  <si>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</si>
  <si>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</si>
  <si>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</si>
  <si>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</si>
  <si>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</si>
  <si>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</si>
  <si>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</si>
  <si>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</si>
  <si>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</si>
  <si>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</si>
  <si>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</si>
  <si>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</si>
  <si>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</si>
  <si>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</si>
  <si>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</si>
  <si>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</si>
  <si>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</si>
  <si>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</si>
  <si>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</si>
  <si>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</si>
  <si>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</si>
  <si>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</si>
  <si>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</si>
  <si>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</si>
  <si>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</si>
  <si>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</si>
  <si>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</si>
  <si>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</si>
  <si>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</si>
  <si>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</si>
  <si>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</si>
  <si>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</si>
  <si>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</si>
  <si>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</si>
  <si>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</si>
  <si>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</si>
  <si>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</si>
  <si>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</si>
  <si>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</si>
  <si>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</si>
  <si>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</si>
  <si>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</si>
  <si>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</si>
  <si>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</si>
  <si>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</si>
  <si>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</si>
  <si>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</si>
  <si>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</si>
  <si>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</si>
  <si>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</si>
  <si>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</si>
  <si>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</si>
  <si>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</si>
  <si>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</si>
  <si>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</si>
  <si>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</si>
  <si>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</si>
  <si>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</si>
  <si>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</si>
  <si>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</si>
  <si>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</si>
  <si>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</si>
  <si>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</si>
  <si>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</si>
  <si>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</si>
  <si>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</si>
  <si>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</si>
  <si>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</si>
  <si>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</si>
  <si>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</si>
  <si>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</si>
  <si>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</si>
  <si>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</si>
  <si>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</si>
  <si>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</si>
  <si>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</si>
  <si>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</si>
  <si>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</si>
  <si>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</si>
  <si>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</si>
  <si>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</si>
  <si>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</si>
  <si>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</si>
  <si>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</si>
  <si>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</si>
  <si>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</si>
  <si>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</si>
  <si>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</si>
  <si>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</si>
  <si>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</si>
  <si>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</si>
  <si>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</si>
  <si>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</si>
  <si>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</si>
  <si>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</si>
  <si>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</si>
  <si>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</si>
  <si>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</si>
  <si>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</si>
  <si>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</si>
  <si>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</si>
  <si>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</si>
  <si>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</si>
  <si>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</si>
  <si>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</si>
  <si>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</si>
  <si>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</si>
  <si>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</si>
  <si>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</si>
  <si>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</si>
  <si>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</si>
  <si>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</si>
  <si>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</si>
  <si>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</si>
  <si>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</si>
  <si>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</si>
  <si>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</si>
  <si>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</si>
  <si>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</si>
  <si>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</si>
  <si>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</si>
  <si>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</si>
  <si>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</si>
  <si>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</si>
  <si>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</si>
  <si>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</si>
  <si>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</si>
  <si>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</si>
  <si>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</si>
  <si>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</si>
  <si>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</si>
  <si>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</si>
  <si>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</si>
  <si>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</si>
  <si>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</si>
  <si>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</si>
  <si>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</si>
  <si>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</si>
  <si>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</si>
  <si>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</si>
  <si>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</si>
  <si>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</si>
  <si>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</si>
  <si>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</si>
  <si>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</si>
  <si>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</si>
  <si>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</si>
  <si>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</si>
  <si>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</si>
  <si>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</si>
  <si>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</si>
  <si>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</si>
  <si>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</si>
  <si>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</si>
  <si>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</si>
  <si>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</si>
  <si>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</si>
  <si>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</si>
  <si>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</si>
  <si>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</si>
  <si>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</si>
  <si>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</si>
  <si>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</si>
  <si>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</si>
  <si>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</si>
  <si>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</si>
  <si>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</si>
  <si>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</si>
  <si>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</si>
  <si>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</si>
  <si>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</si>
  <si>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</si>
  <si>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</si>
  <si>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</si>
  <si>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</si>
  <si>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</si>
  <si>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</si>
  <si>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</si>
  <si>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</si>
  <si>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</si>
  <si>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</si>
  <si>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</si>
  <si>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</si>
  <si>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</si>
  <si>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</si>
  <si>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</si>
  <si>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</si>
  <si>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</si>
  <si>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</si>
  <si>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</si>
  <si>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</si>
  <si>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</si>
  <si>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</si>
  <si>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</si>
  <si>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</si>
  <si>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</si>
  <si>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</si>
  <si>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</si>
  <si>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</si>
  <si>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</si>
  <si>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</si>
  <si>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</si>
  <si>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</si>
  <si>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</si>
  <si>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</si>
  <si>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</si>
  <si>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</si>
  <si>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</si>
  <si>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</si>
  <si>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</si>
  <si>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</si>
  <si>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</si>
  <si>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</si>
  <si>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</si>
  <si>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</si>
  <si>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</si>
  <si>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</si>
  <si>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</si>
  <si>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</si>
  <si>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</si>
  <si>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</si>
  <si>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</si>
  <si>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</si>
  <si>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</si>
  <si>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</si>
  <si>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</si>
  <si>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</si>
  <si>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</si>
  <si>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</si>
  <si>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</si>
  <si>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</si>
  <si>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</si>
  <si>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</si>
  <si>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</si>
  <si>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</si>
  <si>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</si>
  <si>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</si>
  <si>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</si>
  <si>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</si>
  <si>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</si>
  <si>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</si>
  <si>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</si>
  <si>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</si>
  <si>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</si>
  <si>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</si>
  <si>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</si>
  <si>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</si>
  <si>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</si>
  <si>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</si>
  <si>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</si>
  <si>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</si>
  <si>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</si>
  <si>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</si>
  <si>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</si>
  <si>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</si>
  <si>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</si>
  <si>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</si>
  <si>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</si>
  <si>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</si>
  <si>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</si>
  <si>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</si>
  <si>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</si>
  <si>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</si>
  <si>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</si>
  <si>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</si>
  <si>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</si>
  <si>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</si>
  <si>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</si>
  <si>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</si>
  <si>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</si>
  <si>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</si>
  <si>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</si>
  <si>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</si>
  <si>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</si>
  <si>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</si>
  <si>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</si>
  <si>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</si>
  <si>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</si>
  <si>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</si>
  <si>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</si>
  <si>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</si>
  <si>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</si>
  <si>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</si>
  <si>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</si>
  <si>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</si>
  <si>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</si>
  <si>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</si>
  <si>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</si>
  <si>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</si>
  <si>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</si>
  <si>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</si>
  <si>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</si>
  <si>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</si>
  <si>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</si>
  <si>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</si>
  <si>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</si>
  <si>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</si>
  <si>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</si>
  <si>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</si>
  <si>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</si>
  <si>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</si>
  <si>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</si>
  <si>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</si>
  <si>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</si>
  <si>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</si>
  <si>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</si>
  <si>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</si>
  <si>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</si>
  <si>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</si>
  <si>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</si>
  <si>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</si>
  <si>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</si>
  <si>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</si>
  <si>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</si>
  <si>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</si>
  <si>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</si>
  <si>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</si>
  <si>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</si>
  <si>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</si>
  <si>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</si>
  <si>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</si>
  <si>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</si>
  <si>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</si>
  <si>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</si>
  <si>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</si>
  <si>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</si>
  <si>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</si>
  <si>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</si>
  <si>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</si>
  <si>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</si>
  <si>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</si>
  <si>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</si>
  <si>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</si>
  <si>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</si>
  <si>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</si>
  <si>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</si>
  <si>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</si>
  <si>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</si>
  <si>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</si>
  <si>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</si>
  <si>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</si>
  <si>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</si>
  <si>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</si>
  <si>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</si>
  <si>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</si>
  <si>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</si>
  <si>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</si>
  <si>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</si>
  <si>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</si>
  <si>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</si>
  <si>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</si>
  <si>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</si>
  <si>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</si>
  <si>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</si>
  <si>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</si>
  <si>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</si>
  <si>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</si>
  <si>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</si>
  <si>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</si>
  <si>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</si>
  <si>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</si>
  <si>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</si>
  <si>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</si>
  <si>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</si>
  <si>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</si>
  <si>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</si>
  <si>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</si>
  <si>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</si>
  <si>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</si>
  <si>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</si>
  <si>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</si>
  <si>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</si>
  <si>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</si>
  <si>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</si>
  <si>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</si>
  <si>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</si>
  <si>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</si>
  <si>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</si>
  <si>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</si>
  <si>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</si>
  <si>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</si>
  <si>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</si>
  <si>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</si>
  <si>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</si>
  <si>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</si>
  <si>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</si>
  <si>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</si>
  <si>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</si>
  <si>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</si>
  <si>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</si>
  <si>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</si>
  <si>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</si>
  <si>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</si>
  <si>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</si>
  <si>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</si>
  <si>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</si>
  <si>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</si>
  <si>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</si>
  <si>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</si>
  <si>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</si>
  <si>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</si>
  <si>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</si>
  <si>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</si>
  <si>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</si>
  <si>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</si>
  <si>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</si>
  <si>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</si>
  <si>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</si>
  <si>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</si>
  <si>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</si>
  <si>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</si>
  <si>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</si>
  <si>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</si>
  <si>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</si>
  <si>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</si>
  <si>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</si>
  <si>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</si>
  <si>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</si>
  <si>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</si>
  <si>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</si>
  <si>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</si>
  <si>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</si>
  <si>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</si>
  <si>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</si>
  <si>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</si>
  <si>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</si>
  <si>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</si>
  <si>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</si>
  <si>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</si>
  <si>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</si>
  <si>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</si>
  <si>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</si>
  <si>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</si>
  <si>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</si>
  <si>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</si>
  <si>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</si>
  <si>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</si>
  <si>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</si>
  <si>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</si>
  <si>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</si>
  <si>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</si>
  <si>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</si>
  <si>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</si>
  <si>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</si>
  <si>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</si>
  <si>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</si>
  <si>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</si>
  <si>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</si>
  <si>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</si>
  <si>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</si>
  <si>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</si>
  <si>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</si>
  <si>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</si>
  <si>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</si>
  <si>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</si>
  <si>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</si>
  <si>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</si>
  <si>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</si>
  <si>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</si>
  <si>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</si>
  <si>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</si>
  <si>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</si>
  <si>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</si>
  <si>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</si>
  <si>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</si>
  <si>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</si>
  <si>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</si>
  <si>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</si>
  <si>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</si>
  <si>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</si>
  <si>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</si>
  <si>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</si>
  <si>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</si>
  <si>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</si>
  <si>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</si>
  <si>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</si>
  <si>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</si>
  <si>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</si>
  <si>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</si>
  <si>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</si>
  <si>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</si>
  <si>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</si>
  <si>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</si>
  <si>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</si>
  <si>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</si>
  <si>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</si>
  <si>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</si>
  <si>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</si>
  <si>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</si>
  <si>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</si>
  <si>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</si>
  <si>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</si>
  <si>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</si>
  <si>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</si>
  <si>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</si>
  <si>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</si>
  <si>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</si>
  <si>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</si>
  <si>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</si>
  <si>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</si>
  <si>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</si>
  <si>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</si>
  <si>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</si>
  <si>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</si>
  <si>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</si>
  <si>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</si>
  <si>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</si>
  <si>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</si>
  <si>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</si>
  <si>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</si>
  <si>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</si>
  <si>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</si>
  <si>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</si>
  <si>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</si>
  <si>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</si>
  <si>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</si>
  <si>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</si>
  <si>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</si>
  <si>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</si>
  <si>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</si>
  <si>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</si>
  <si>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</si>
  <si>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</si>
  <si>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</si>
  <si>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</si>
  <si>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</si>
  <si>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</si>
  <si>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</si>
  <si>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</si>
  <si>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</si>
  <si>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</si>
  <si>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</si>
  <si>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</si>
  <si>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</si>
  <si>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</si>
  <si>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</si>
  <si>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</si>
  <si>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</si>
  <si>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</si>
  <si>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</si>
  <si>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</si>
  <si>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</si>
  <si>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</si>
  <si>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</si>
  <si>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</si>
  <si>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</si>
  <si>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</si>
  <si>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</si>
  <si>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</si>
  <si>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</si>
  <si>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</si>
  <si>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</si>
  <si>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</si>
  <si>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</si>
  <si>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</si>
  <si>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</si>
  <si>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</si>
  <si>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</si>
  <si>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</si>
  <si>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</si>
  <si>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</si>
  <si>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</si>
  <si>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</si>
  <si>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</si>
  <si>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</si>
  <si>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</si>
  <si>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</si>
  <si>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</si>
  <si>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</si>
  <si>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</si>
  <si>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</si>
  <si>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</si>
  <si>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</si>
  <si>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</si>
  <si>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</si>
  <si>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</si>
  <si>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</si>
  <si>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</si>
  <si>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</si>
  <si>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</si>
  <si>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</si>
  <si>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</si>
  <si>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</si>
  <si>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</si>
  <si>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</si>
  <si>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</si>
  <si>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</si>
  <si>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</si>
  <si>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</si>
  <si>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</si>
  <si>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</si>
  <si>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</si>
  <si>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</si>
  <si>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</si>
  <si>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</si>
  <si>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</si>
  <si>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</si>
  <si>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</si>
  <si>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</si>
  <si>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</si>
  <si>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</si>
  <si>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</si>
  <si>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</si>
  <si>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</si>
  <si>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</si>
  <si>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</si>
  <si>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</si>
  <si>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</si>
  <si>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</si>
  <si>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</si>
  <si>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</si>
  <si>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</si>
  <si>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</si>
  <si>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</si>
  <si>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</si>
  <si>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</si>
  <si>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</si>
  <si>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</si>
  <si>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</si>
  <si>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</si>
  <si>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</si>
  <si>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</si>
  <si>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</si>
  <si>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</si>
  <si>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</si>
  <si>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</si>
  <si>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</si>
  <si>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</si>
  <si>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</si>
  <si>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</si>
  <si>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</si>
  <si>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</si>
  <si>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</si>
  <si>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</si>
  <si>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</si>
  <si>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</si>
  <si>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</si>
  <si>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</si>
  <si>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</si>
  <si>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</si>
  <si>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</si>
  <si>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</si>
  <si>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</si>
  <si>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</si>
  <si>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</si>
  <si>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</si>
  <si>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</si>
  <si>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</si>
  <si>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</si>
  <si>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</si>
  <si>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</si>
  <si>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</si>
  <si>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</si>
  <si>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</si>
  <si>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</si>
  <si>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</si>
  <si>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</si>
  <si>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</si>
  <si>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</si>
  <si>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</si>
  <si>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</si>
  <si>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</si>
  <si>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</si>
  <si>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</si>
  <si>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</si>
  <si>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</si>
  <si>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</si>
  <si>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</si>
  <si>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</si>
  <si>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</si>
  <si>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</si>
  <si>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</si>
  <si>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</si>
  <si>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</si>
  <si>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</si>
  <si>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</si>
  <si>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</si>
  <si>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</si>
  <si>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</si>
  <si>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</si>
  <si>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</si>
  <si>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</si>
  <si>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</si>
  <si>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</si>
  <si>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</si>
  <si>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</si>
  <si>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</si>
  <si>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</si>
  <si>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</si>
  <si>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</si>
  <si>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</si>
  <si>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</si>
  <si>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</si>
  <si>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</si>
  <si>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</si>
  <si>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</si>
  <si>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</si>
  <si>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</si>
  <si>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</si>
  <si>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</si>
  <si>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</si>
  <si>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</si>
  <si>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</si>
  <si>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</si>
  <si>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</si>
  <si>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</si>
  <si>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</si>
  <si>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</si>
  <si>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</si>
  <si>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</si>
  <si>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</si>
  <si>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</si>
  <si>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</si>
  <si>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</si>
  <si>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</si>
  <si>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</si>
  <si>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</si>
  <si>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</si>
  <si>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</si>
  <si>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</si>
  <si>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</si>
  <si>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</si>
  <si>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</si>
  <si>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</si>
  <si>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</si>
  <si>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</si>
  <si>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</si>
  <si>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</si>
  <si>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</si>
  <si>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</si>
  <si>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</si>
  <si>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</si>
  <si>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</si>
  <si>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</si>
  <si>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</si>
  <si>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</si>
  <si>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</si>
  <si>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</si>
  <si>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</si>
  <si>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</si>
  <si>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</si>
  <si>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</si>
  <si>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</si>
  <si>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</si>
  <si>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</si>
  <si>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</si>
  <si>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</si>
  <si>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</si>
  <si>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</si>
  <si>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</si>
  <si>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</si>
  <si>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</si>
  <si>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</si>
  <si>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</si>
  <si>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</si>
  <si>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</si>
  <si>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</si>
  <si>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</si>
  <si>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</si>
  <si>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</si>
  <si>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</si>
  <si>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</si>
  <si>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</si>
  <si>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</si>
  <si>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</si>
  <si>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</si>
  <si>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</si>
  <si>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</si>
  <si>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</si>
  <si>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</si>
  <si>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</si>
  <si>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</si>
  <si>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</si>
  <si>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</si>
  <si>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</si>
  <si>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</si>
  <si>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</si>
  <si>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</si>
  <si>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</si>
  <si>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</si>
  <si>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</si>
  <si>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</si>
  <si>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</si>
  <si>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</si>
  <si>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</si>
  <si>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</si>
  <si>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</si>
  <si>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</si>
  <si>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</si>
  <si>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</si>
  <si>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</si>
  <si>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</si>
  <si>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</si>
  <si>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</si>
  <si>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</si>
  <si>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</si>
  <si>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</si>
  <si>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</si>
  <si>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</si>
  <si>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</si>
  <si>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</si>
  <si>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</si>
  <si>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</si>
  <si>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</si>
  <si>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</si>
  <si>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</si>
  <si>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</si>
  <si>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</si>
  <si>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</si>
  <si>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</si>
  <si>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</si>
  <si>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</si>
  <si>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</si>
  <si>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</si>
  <si>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</si>
  <si>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</si>
  <si>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</si>
  <si>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</si>
  <si>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</si>
  <si>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</si>
  <si>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</si>
  <si>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</si>
  <si>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</si>
  <si>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</si>
  <si>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</si>
  <si>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</si>
  <si>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</si>
  <si>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</si>
  <si>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</si>
  <si>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</si>
  <si>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</si>
  <si>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</si>
  <si>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</si>
  <si>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</si>
  <si>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</si>
  <si>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</si>
  <si>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</si>
  <si>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</si>
  <si>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</si>
  <si>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</si>
  <si>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</si>
  <si>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</si>
  <si>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</si>
  <si>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</si>
  <si>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</si>
  <si>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</si>
  <si>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</si>
  <si>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</si>
  <si>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</si>
  <si>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</si>
  <si>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</si>
  <si>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</si>
  <si>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</si>
  <si>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</si>
  <si>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</si>
  <si>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</si>
  <si>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</si>
  <si>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</si>
  <si>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</si>
  <si>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</si>
  <si>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</si>
  <si>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</si>
  <si>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</si>
  <si>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</si>
  <si>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</si>
  <si>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</si>
  <si>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</si>
  <si>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</si>
  <si>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</si>
  <si>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</si>
  <si>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</si>
  <si>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</si>
  <si>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</si>
  <si>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</si>
  <si>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</si>
  <si>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</si>
  <si>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</si>
  <si>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</si>
  <si>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</si>
  <si>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</si>
  <si>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</si>
  <si>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</si>
  <si>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</si>
  <si>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</si>
  <si>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</si>
  <si>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</si>
  <si>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</si>
  <si>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</si>
  <si>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</si>
  <si>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</si>
  <si>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</si>
  <si>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</si>
  <si>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</si>
  <si>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</si>
  <si>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</si>
  <si>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</si>
  <si>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</si>
  <si>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</si>
  <si>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</si>
  <si>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</si>
  <si>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</si>
  <si>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</si>
  <si>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</si>
  <si>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</si>
  <si>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</si>
  <si>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</si>
  <si>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</si>
  <si>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</si>
  <si>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</si>
  <si>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</si>
  <si>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</si>
  <si>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</si>
  <si>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</si>
  <si>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</si>
  <si>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</si>
  <si>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</si>
  <si>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</si>
  <si>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</si>
  <si>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</si>
  <si>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</si>
  <si>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</si>
  <si>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</si>
  <si>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</si>
  <si>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</si>
  <si>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</si>
  <si>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</si>
  <si>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</si>
  <si>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</si>
  <si>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</si>
  <si>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</si>
  <si>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</si>
  <si>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</si>
  <si>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</si>
  <si>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</si>
  <si>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</si>
  <si>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</si>
  <si>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</si>
  <si>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</si>
  <si>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</si>
  <si>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</si>
  <si>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</si>
  <si>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</si>
  <si>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</si>
  <si>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</si>
  <si>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</si>
  <si>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</si>
  <si>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</si>
  <si>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</si>
  <si>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</si>
  <si>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</si>
  <si>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</si>
  <si>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</si>
  <si>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</si>
  <si>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</si>
  <si>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</si>
  <si>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</si>
  <si>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</si>
  <si>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</si>
  <si>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</si>
  <si>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</si>
  <si>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</si>
  <si>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</si>
  <si>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</si>
  <si>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</si>
  <si>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</si>
  <si>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</si>
  <si>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</si>
  <si>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</si>
  <si>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</si>
  <si>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</si>
  <si>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</si>
  <si>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</si>
  <si>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</si>
  <si>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</si>
  <si>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</si>
  <si>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</si>
  <si>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</si>
  <si>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</si>
  <si>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</si>
  <si>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</si>
  <si>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</si>
  <si>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</si>
  <si>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</si>
  <si>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</si>
  <si>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</si>
  <si>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</si>
  <si>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</si>
  <si>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</si>
  <si>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</si>
  <si>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</si>
  <si>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</si>
  <si>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</si>
  <si>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</si>
  <si>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</si>
  <si>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</si>
  <si>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</si>
  <si>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</si>
  <si>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</si>
  <si>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</si>
  <si>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</si>
  <si>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</si>
  <si>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</si>
  <si>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</si>
  <si>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</si>
  <si>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</si>
  <si>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</si>
  <si>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</si>
  <si>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</si>
  <si>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</si>
  <si>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</si>
  <si>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</si>
  <si>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</si>
  <si>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</si>
  <si>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</si>
  <si>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</si>
  <si>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</si>
  <si>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</si>
  <si>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</si>
  <si>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</si>
  <si>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</si>
  <si>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</si>
  <si>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</si>
  <si>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</si>
  <si>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</si>
  <si>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</si>
  <si>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</si>
  <si>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</si>
  <si>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</si>
  <si>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</si>
  <si>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</si>
  <si>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</si>
  <si>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</si>
  <si>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</si>
  <si>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</si>
  <si>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</si>
  <si>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</si>
  <si>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</si>
  <si>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</si>
  <si>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</si>
  <si>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</si>
  <si>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</si>
  <si>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</si>
  <si>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</si>
  <si>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</si>
  <si>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</si>
  <si>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</si>
  <si>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</si>
  <si>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</si>
  <si>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</si>
  <si>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</si>
  <si>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</si>
  <si>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</si>
  <si>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</si>
  <si>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</si>
  <si>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</si>
  <si>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</si>
  <si>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</si>
  <si>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</si>
  <si>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</si>
  <si>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</si>
  <si>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</si>
  <si>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</si>
  <si>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</si>
  <si>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</si>
  <si>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</si>
  <si>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</si>
  <si>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</si>
  <si>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</si>
  <si>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</si>
  <si>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</si>
  <si>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</si>
  <si>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</si>
  <si>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</si>
  <si>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</si>
  <si>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</si>
  <si>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</si>
  <si>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</si>
  <si>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</si>
  <si>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</si>
  <si>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</si>
  <si>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</si>
  <si>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</si>
  <si>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</si>
  <si>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</si>
  <si>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</si>
  <si>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</si>
  <si>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</si>
  <si>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</si>
  <si>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</si>
  <si>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</si>
  <si>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</si>
  <si>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</si>
  <si>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</si>
  <si>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</si>
  <si>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</si>
  <si>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</si>
  <si>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</si>
  <si>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</si>
  <si>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</si>
  <si>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</si>
  <si>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</si>
  <si>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</si>
  <si>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</si>
  <si>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</si>
  <si>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</si>
  <si>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</si>
  <si>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</si>
  <si>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</si>
  <si>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</si>
  <si>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</si>
  <si>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</si>
  <si>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</si>
  <si>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</si>
  <si>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</si>
  <si>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</si>
  <si>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</si>
  <si>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</si>
  <si>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</si>
  <si>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</si>
  <si>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</si>
  <si>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</si>
  <si>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</si>
  <si>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</si>
  <si>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</si>
  <si>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</si>
  <si>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</si>
  <si>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</si>
  <si>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</si>
  <si>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</si>
  <si>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</si>
  <si>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</si>
  <si>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</si>
  <si>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</si>
  <si>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</si>
  <si>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</si>
  <si>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</si>
  <si>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</si>
  <si>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</si>
  <si>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</si>
  <si>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</si>
  <si>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</si>
  <si>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</si>
  <si>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</si>
  <si>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</si>
  <si>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</si>
  <si>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</si>
  <si>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</si>
  <si>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</si>
  <si>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</si>
  <si>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</si>
  <si>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</si>
  <si>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</si>
  <si>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</si>
  <si>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</si>
  <si>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</si>
  <si>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</si>
  <si>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</si>
  <si>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</si>
  <si>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</si>
  <si>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</si>
  <si>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</si>
  <si>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</si>
  <si>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</si>
  <si>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</si>
  <si>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</si>
  <si>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</si>
  <si>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</si>
  <si>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</si>
  <si>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</si>
  <si>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</si>
  <si>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</si>
  <si>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</si>
  <si>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</si>
  <si>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</si>
  <si>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</si>
  <si>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</si>
  <si>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</si>
  <si>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</si>
  <si>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</si>
  <si>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</si>
  <si>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</si>
  <si>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</si>
  <si>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</si>
  <si>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</si>
  <si>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</si>
  <si>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</si>
  <si>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</si>
  <si>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</si>
  <si>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</si>
  <si>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</si>
  <si>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</si>
  <si>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</si>
  <si>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</si>
  <si>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</si>
  <si>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</si>
  <si>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</si>
  <si>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</si>
  <si>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</si>
  <si>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</si>
  <si>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</si>
  <si>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</si>
  <si>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</si>
  <si>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</si>
  <si>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</si>
  <si>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</si>
  <si>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</si>
  <si>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</si>
  <si>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</si>
  <si>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</si>
  <si>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</si>
  <si>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</si>
  <si>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</si>
  <si>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</si>
  <si>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</si>
  <si>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</si>
  <si>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</si>
  <si>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</si>
  <si>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</si>
  <si>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</si>
  <si>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</si>
  <si>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</si>
  <si>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</si>
  <si>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</si>
  <si>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</si>
  <si>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</si>
  <si>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</si>
  <si>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</si>
  <si>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</si>
  <si>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</si>
  <si>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</si>
  <si>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</si>
  <si>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</si>
  <si>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</si>
  <si>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</si>
  <si>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</si>
  <si>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</si>
  <si>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</si>
  <si>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</si>
  <si>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</si>
  <si>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</si>
  <si>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</si>
  <si>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</si>
  <si>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</si>
  <si>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</si>
  <si>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</si>
  <si>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</si>
  <si>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</si>
  <si>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</si>
  <si>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</si>
  <si>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</si>
  <si>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</si>
  <si>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</si>
  <si>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</si>
  <si>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</si>
  <si>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</si>
  <si>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</si>
  <si>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</si>
  <si>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</si>
  <si>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</si>
  <si>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</si>
  <si>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</si>
  <si>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</si>
  <si>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</si>
  <si>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</si>
  <si>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</si>
  <si>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</si>
  <si>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</si>
  <si>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</si>
  <si>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</si>
  <si>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</si>
  <si>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</si>
  <si>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</si>
  <si>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</si>
  <si>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</si>
  <si>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</si>
  <si>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</si>
  <si>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</si>
  <si>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</si>
  <si>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</si>
  <si>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</si>
  <si>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</si>
  <si>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</si>
  <si>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</si>
  <si>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</si>
  <si>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</si>
  <si>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</si>
  <si>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</si>
  <si>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</si>
  <si>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</si>
  <si>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</si>
  <si>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</si>
  <si>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</si>
  <si>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</si>
  <si>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</si>
  <si>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</si>
  <si>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</si>
  <si>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</si>
  <si>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</si>
  <si>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</si>
  <si>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</si>
  <si>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</si>
  <si>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</si>
  <si>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</si>
  <si>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</si>
  <si>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</si>
  <si>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</si>
  <si>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</si>
  <si>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</si>
  <si>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</si>
  <si>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</si>
  <si>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</si>
  <si>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</si>
  <si>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</si>
  <si>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</si>
  <si>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</si>
  <si>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</si>
  <si>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</si>
  <si>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</si>
  <si>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</si>
  <si>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</si>
  <si>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</si>
  <si>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</si>
  <si>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</si>
  <si>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</si>
  <si>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</si>
  <si>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</si>
  <si>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</si>
  <si>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</si>
  <si>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</si>
  <si>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</si>
  <si>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</si>
  <si>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</si>
  <si>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</si>
  <si>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</si>
  <si>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</si>
  <si>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</si>
  <si>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</si>
  <si>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</si>
  <si>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</si>
  <si>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</si>
  <si>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</si>
  <si>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</si>
  <si>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</si>
  <si>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</si>
  <si>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</si>
  <si>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</si>
  <si>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</si>
  <si>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</si>
  <si>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</si>
  <si>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</si>
  <si>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</si>
  <si>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</si>
  <si>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</si>
  <si>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</si>
  <si>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</si>
  <si>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</si>
  <si>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</si>
  <si>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</si>
  <si>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</si>
  <si>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</si>
  <si>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</si>
  <si>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</si>
  <si>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</si>
  <si>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</si>
  <si>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</si>
  <si>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</si>
  <si>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</si>
  <si>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</si>
  <si>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</si>
  <si>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</si>
  <si>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</si>
  <si>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</si>
  <si>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</si>
  <si>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</si>
  <si>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</si>
  <si>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</si>
  <si>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</si>
  <si>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</si>
  <si>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</si>
  <si>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</si>
  <si>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</si>
  <si>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</si>
  <si>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</si>
  <si>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</si>
  <si>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</si>
  <si>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</si>
  <si>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</si>
  <si>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</si>
  <si>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</si>
  <si>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</si>
  <si>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</si>
  <si>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</si>
  <si>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</si>
  <si>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</si>
  <si>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</si>
  <si>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</si>
  <si>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</si>
  <si>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</si>
  <si>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</si>
  <si>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</si>
  <si>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</si>
  <si>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</si>
  <si>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</si>
  <si>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</si>
  <si>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</si>
  <si>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</si>
  <si>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</si>
  <si>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</si>
  <si>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</si>
  <si>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</si>
  <si>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</si>
  <si>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</si>
  <si>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</si>
  <si>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</si>
  <si>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</si>
  <si>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</si>
  <si>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</si>
  <si>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</si>
  <si>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</si>
  <si>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</si>
  <si>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</si>
  <si>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</si>
  <si>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</si>
  <si>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</si>
  <si>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</si>
  <si>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</si>
  <si>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</si>
  <si>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</si>
  <si>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</si>
  <si>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</si>
  <si>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</si>
  <si>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</si>
  <si>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</si>
  <si>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</si>
  <si>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</si>
  <si>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</si>
  <si>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</si>
  <si>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</si>
  <si>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</si>
  <si>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</si>
  <si>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</si>
  <si>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</si>
  <si>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</si>
  <si>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</si>
  <si>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</si>
  <si>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</si>
  <si>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</si>
  <si>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</si>
  <si>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</si>
  <si>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</si>
  <si>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</si>
  <si>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</si>
  <si>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</si>
  <si>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</si>
  <si>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</si>
  <si>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</si>
  <si>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</si>
  <si>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</si>
  <si>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</si>
  <si>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</si>
  <si>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</si>
  <si>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</si>
  <si>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</si>
  <si>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</si>
  <si>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</si>
  <si>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</si>
  <si>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</si>
  <si>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</si>
  <si>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</si>
  <si>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</si>
  <si>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</si>
  <si>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</si>
  <si>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</si>
  <si>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</si>
  <si>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</si>
  <si>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</si>
  <si>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</si>
  <si>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</si>
  <si>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</si>
  <si>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</si>
  <si>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</si>
  <si>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</si>
  <si>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</si>
  <si>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</si>
  <si>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</si>
  <si>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</si>
  <si>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</si>
  <si>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</si>
  <si>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</si>
  <si>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</si>
  <si>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</si>
  <si>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</si>
  <si>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</si>
  <si>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</si>
  <si>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</si>
  <si>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</si>
  <si>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</si>
  <si>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</si>
  <si>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</si>
  <si>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</si>
  <si>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</si>
  <si>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</si>
  <si>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</si>
  <si>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</si>
  <si>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</si>
  <si>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</si>
  <si>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</si>
  <si>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</si>
  <si>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</si>
  <si>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</si>
  <si>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</si>
  <si>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</si>
  <si>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</si>
  <si>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</si>
  <si>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</si>
  <si>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</si>
  <si>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</si>
  <si>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</si>
  <si>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</si>
  <si>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</si>
  <si>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</si>
  <si>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</si>
  <si>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</si>
  <si>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</si>
  <si>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</si>
  <si>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</si>
  <si>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</si>
  <si>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</si>
  <si>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</si>
  <si>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</si>
  <si>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</si>
  <si>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</si>
  <si>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</si>
  <si>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</si>
  <si>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</si>
  <si>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</si>
  <si>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</si>
  <si>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</si>
  <si>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</si>
  <si>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</si>
  <si>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</si>
  <si>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</si>
  <si>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</si>
  <si>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</si>
  <si>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</si>
  <si>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</si>
  <si>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</si>
  <si>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</si>
  <si>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</si>
  <si>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</si>
  <si>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</si>
  <si>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</si>
  <si>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</si>
  <si>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</si>
  <si>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</si>
  <si>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</si>
  <si>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</si>
  <si>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</si>
  <si>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</si>
  <si>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</si>
  <si>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</si>
  <si>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</si>
  <si>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</si>
  <si>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</si>
  <si>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</si>
  <si>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</si>
  <si>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</si>
  <si>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</si>
  <si>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</si>
  <si>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</si>
  <si>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</si>
  <si>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</si>
  <si>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</si>
  <si>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</si>
  <si>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</si>
  <si>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</si>
  <si>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</si>
  <si>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</si>
  <si>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</si>
  <si>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</si>
  <si>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</si>
  <si>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</si>
  <si>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</si>
  <si>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</si>
  <si>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</si>
  <si>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</si>
  <si>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</si>
  <si>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</si>
  <si>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</si>
  <si>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</si>
  <si>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</si>
  <si>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</si>
  <si>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</si>
  <si>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</si>
  <si>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</si>
  <si>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</si>
  <si>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</si>
  <si>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</si>
  <si>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</si>
  <si>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</si>
  <si>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</si>
  <si>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</si>
  <si>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</si>
  <si>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</si>
  <si>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</si>
  <si>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</si>
  <si>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</si>
  <si>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</si>
  <si>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</si>
  <si>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</si>
  <si>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</si>
  <si>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</si>
  <si>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</si>
  <si>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</si>
  <si>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</si>
  <si>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</si>
  <si>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</si>
  <si>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</si>
  <si>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</si>
  <si>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</si>
  <si>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</si>
  <si>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</si>
  <si>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</si>
  <si>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</si>
  <si>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</si>
  <si>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</si>
  <si>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</si>
  <si>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</si>
  <si>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</si>
  <si>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</si>
  <si>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</si>
  <si>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</si>
  <si>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</si>
  <si>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</si>
  <si>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</si>
  <si>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</si>
  <si>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</si>
  <si>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</si>
  <si>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</si>
  <si>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</si>
  <si>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</si>
  <si>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</si>
  <si>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</si>
  <si>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</si>
  <si>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</si>
  <si>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</si>
  <si>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</si>
  <si>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</si>
  <si>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</si>
  <si>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</si>
  <si>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</si>
  <si>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</si>
  <si>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</si>
  <si>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</si>
  <si>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</si>
  <si>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</si>
  <si>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</si>
  <si>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</si>
  <si>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</si>
  <si>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</si>
  <si>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</si>
  <si>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</si>
  <si>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</si>
  <si>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</si>
  <si>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</si>
  <si>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</si>
  <si>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</si>
  <si>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</si>
  <si>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</si>
  <si>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</si>
  <si>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</si>
  <si>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</si>
  <si>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</si>
  <si>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</si>
  <si>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</si>
  <si>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</si>
  <si>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</si>
  <si>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</si>
  <si>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</si>
  <si>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</si>
  <si>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</si>
  <si>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</si>
  <si>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</si>
  <si>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</si>
  <si>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</si>
  <si>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</si>
  <si>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</si>
  <si>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</si>
  <si>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</si>
  <si>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</si>
  <si>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</si>
  <si>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</si>
  <si>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</si>
  <si>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</si>
  <si>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</si>
  <si>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</si>
  <si>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</si>
  <si>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</si>
  <si>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</si>
  <si>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</si>
  <si>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</si>
  <si>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</si>
  <si>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</si>
  <si>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</si>
  <si>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</si>
  <si>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</si>
  <si>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</si>
  <si>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</si>
  <si>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</si>
  <si>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</si>
  <si>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</si>
  <si>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</si>
  <si>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</si>
  <si>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</si>
  <si>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</si>
  <si>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</si>
  <si>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</si>
  <si>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</si>
  <si>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</si>
  <si>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</si>
  <si>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</si>
  <si>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</si>
  <si>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</si>
  <si>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</si>
  <si>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</si>
  <si>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</si>
  <si>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</si>
  <si>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</si>
  <si>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</si>
  <si>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</si>
  <si>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</si>
  <si>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</si>
  <si>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</si>
  <si>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</si>
  <si>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</si>
  <si>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</si>
  <si>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</si>
  <si>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</si>
  <si>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</si>
  <si>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</si>
  <si>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</si>
  <si>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</si>
  <si>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</si>
  <si>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</si>
  <si>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</si>
  <si>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</si>
  <si>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</si>
  <si>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</si>
  <si>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</si>
  <si>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</si>
  <si>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</si>
  <si>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</si>
  <si>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</si>
  <si>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</si>
  <si>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</si>
  <si>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</si>
  <si>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</si>
  <si>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</si>
  <si>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</si>
  <si>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</si>
  <si>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</si>
  <si>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</si>
  <si>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</si>
  <si>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</si>
  <si>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</si>
  <si>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</si>
  <si>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</si>
  <si>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</si>
  <si>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</si>
  <si>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</si>
  <si>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</si>
  <si>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</si>
  <si>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</si>
  <si>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</si>
  <si>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</si>
  <si>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</si>
  <si>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</si>
  <si>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</si>
  <si>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</si>
  <si>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</si>
  <si>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</si>
  <si>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</si>
  <si>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</si>
  <si>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</si>
  <si>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</si>
  <si>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</si>
  <si>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</si>
  <si>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</si>
  <si>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</si>
  <si>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</si>
  <si>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</si>
  <si>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</si>
  <si>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</si>
  <si>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</si>
  <si>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</si>
  <si>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</si>
  <si>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</si>
  <si>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</si>
  <si>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</si>
  <si>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</si>
  <si>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</si>
  <si>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</si>
  <si>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</si>
  <si>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</si>
  <si>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</si>
  <si>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</si>
  <si>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</si>
  <si>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</si>
  <si>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</si>
  <si>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</si>
  <si>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</si>
  <si>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</si>
  <si>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</si>
  <si>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</si>
  <si>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</si>
  <si>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</si>
  <si>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</si>
  <si>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</si>
  <si>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</si>
  <si>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</si>
  <si>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</si>
  <si>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</si>
  <si>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</si>
  <si>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</si>
  <si>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</si>
  <si>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</si>
  <si>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</si>
  <si>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</si>
  <si>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</si>
  <si>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</si>
  <si>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</si>
  <si>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</si>
  <si>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</si>
  <si>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</si>
  <si>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</si>
  <si>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</si>
  <si>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</si>
  <si>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</si>
  <si>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</si>
  <si>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</si>
  <si>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</si>
  <si>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</si>
  <si>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</si>
  <si>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</si>
  <si>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</si>
  <si>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</si>
  <si>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</si>
  <si>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</si>
  <si>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</si>
  <si>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</si>
  <si>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</si>
  <si>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</si>
  <si>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</si>
  <si>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</si>
  <si>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</si>
  <si>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</si>
  <si>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</si>
  <si>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</si>
  <si>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</si>
  <si>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</si>
  <si>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</si>
  <si>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</si>
  <si>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</si>
  <si>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</si>
  <si>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</si>
  <si>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</si>
  <si>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</si>
  <si>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</si>
  <si>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</si>
  <si>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</si>
  <si>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</si>
  <si>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</si>
  <si>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</si>
  <si>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</si>
  <si>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</si>
  <si>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</si>
  <si>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</si>
  <si>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</si>
  <si>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</si>
  <si>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</si>
  <si>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</si>
  <si>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</si>
  <si>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</si>
  <si>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</si>
  <si>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</si>
  <si>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</si>
  <si>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</si>
  <si>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</si>
  <si>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</si>
  <si>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</si>
  <si>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</si>
  <si>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</si>
  <si>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</si>
  <si>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</si>
  <si>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</si>
  <si>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</si>
  <si>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</si>
  <si>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</si>
  <si>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</si>
  <si>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</si>
  <si>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</si>
  <si>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</si>
  <si>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</si>
  <si>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</si>
  <si>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</si>
  <si>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</si>
  <si>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</si>
  <si>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</si>
  <si>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</si>
  <si>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</si>
  <si>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</si>
  <si>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</si>
  <si>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</si>
  <si>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</si>
  <si>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</si>
  <si>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</si>
  <si>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</si>
  <si>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</si>
  <si>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</si>
  <si>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</si>
  <si>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</si>
  <si>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</si>
  <si>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</si>
  <si>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</si>
  <si>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</si>
  <si>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</si>
  <si>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</si>
  <si>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</si>
  <si>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</si>
  <si>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</si>
  <si>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</si>
  <si>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</si>
  <si>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</si>
  <si>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</si>
  <si>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</si>
  <si>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</si>
  <si>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</si>
  <si>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</si>
  <si>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</si>
  <si>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</si>
  <si>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</si>
  <si>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</si>
  <si>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</si>
  <si>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</si>
  <si>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</si>
  <si>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</si>
  <si>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</si>
  <si>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</si>
  <si>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</si>
  <si>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</si>
  <si>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</si>
  <si>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</si>
  <si>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</si>
  <si>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</si>
  <si>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</si>
  <si>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</si>
  <si>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</si>
  <si>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</si>
  <si>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</si>
  <si>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</si>
  <si>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</si>
  <si>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</si>
  <si>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</si>
  <si>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</si>
  <si>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</si>
  <si>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</si>
  <si>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</si>
  <si>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</si>
  <si>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</si>
  <si>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</si>
  <si>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</si>
  <si>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</si>
  <si>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</si>
  <si>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</si>
  <si>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</si>
  <si>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</si>
  <si>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</si>
  <si>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</si>
  <si>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</si>
  <si>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</si>
  <si>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</si>
  <si>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</si>
  <si>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</si>
  <si>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</si>
  <si>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</si>
  <si>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</si>
  <si>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</si>
  <si>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</si>
  <si>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</si>
  <si>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</si>
  <si>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</si>
  <si>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</si>
  <si>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</si>
  <si>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</si>
  <si>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</si>
  <si>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</si>
  <si>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</si>
  <si>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</si>
  <si>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</si>
  <si>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</si>
  <si>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</si>
  <si>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</si>
  <si>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</si>
  <si>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</si>
  <si>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</si>
  <si>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</si>
  <si>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</si>
  <si>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</si>
  <si>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</si>
  <si>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</si>
  <si>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</si>
  <si>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</si>
  <si>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</si>
  <si>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</si>
  <si>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</si>
  <si>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</si>
  <si>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</si>
  <si>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</si>
  <si>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</si>
  <si>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</si>
  <si>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</si>
  <si>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</si>
  <si>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</si>
  <si>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</si>
  <si>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</si>
  <si>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</si>
  <si>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</si>
  <si>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</si>
  <si>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</si>
  <si>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</si>
  <si>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</si>
  <si>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</si>
  <si>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</si>
  <si>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</si>
  <si>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</si>
  <si>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</si>
  <si>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</si>
  <si>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</si>
  <si>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</si>
  <si>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</si>
  <si>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</si>
  <si>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</si>
  <si>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</si>
  <si>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</si>
  <si>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</si>
  <si>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</si>
  <si>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</si>
  <si>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</si>
  <si>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</si>
  <si>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</si>
  <si>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</si>
  <si>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</si>
  <si>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</si>
  <si>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</si>
  <si>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</si>
  <si>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</si>
  <si>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</si>
  <si>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</si>
  <si>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</si>
  <si>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</si>
  <si>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</si>
  <si>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</si>
  <si>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</si>
  <si>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</si>
  <si>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</si>
  <si>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</si>
  <si>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</si>
  <si>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</si>
  <si>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</si>
  <si>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</si>
  <si>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</si>
  <si>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</si>
  <si>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</si>
  <si>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</si>
  <si>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</si>
  <si>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</si>
  <si>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</si>
  <si>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</si>
  <si>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</si>
  <si>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</si>
  <si>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</si>
  <si>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</si>
  <si>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</si>
  <si>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</si>
  <si>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</si>
  <si>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</si>
  <si>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</si>
  <si>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</si>
  <si>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</si>
  <si>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</si>
  <si>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</si>
  <si>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</si>
  <si>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</si>
  <si>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</si>
  <si>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</si>
  <si>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</si>
  <si>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</si>
  <si>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</si>
  <si>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</si>
  <si>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</si>
  <si>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</si>
  <si>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</si>
  <si>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</si>
  <si>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</si>
  <si>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</si>
  <si>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</si>
  <si>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</si>
  <si>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</si>
  <si>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</si>
  <si>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</si>
  <si>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</si>
  <si>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</si>
  <si>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</si>
  <si>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</si>
  <si>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</si>
  <si>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</si>
  <si>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</si>
  <si>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</si>
  <si>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</si>
  <si>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</si>
  <si>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</si>
  <si>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</si>
  <si>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</si>
  <si>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</si>
  <si>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</si>
  <si>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</si>
  <si>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</si>
  <si>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</si>
  <si>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</si>
  <si>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</si>
  <si>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</si>
  <si>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</si>
  <si>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</si>
  <si>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</si>
  <si>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</si>
  <si>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</si>
  <si>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</si>
  <si>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</si>
  <si>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</si>
  <si>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</si>
  <si>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</si>
  <si>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</si>
  <si>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</si>
  <si>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</si>
  <si>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</si>
  <si>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</si>
  <si>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</si>
  <si>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</si>
  <si>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</si>
  <si>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</si>
  <si>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</si>
  <si>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</si>
  <si>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</si>
  <si>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</si>
  <si>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</si>
  <si>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</si>
  <si>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</si>
  <si>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</si>
  <si>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</si>
  <si>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</si>
  <si>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</si>
  <si>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</si>
  <si>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</si>
  <si>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</si>
  <si>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</si>
  <si>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</si>
  <si>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</si>
  <si>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</si>
  <si>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</si>
  <si>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</si>
  <si>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</si>
  <si>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</si>
  <si>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</si>
  <si>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</si>
  <si>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</si>
  <si>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</si>
  <si>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</si>
  <si>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</si>
  <si>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</si>
  <si>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</si>
  <si>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</si>
  <si>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</si>
  <si>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</si>
  <si>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</si>
  <si>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</si>
  <si>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</si>
  <si>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</si>
  <si>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</si>
  <si>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</si>
  <si>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</si>
  <si>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</si>
  <si>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</si>
  <si>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</si>
  <si>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</si>
  <si>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</si>
  <si>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</si>
  <si>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</si>
  <si>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</si>
  <si>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</si>
  <si>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</si>
  <si>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</si>
  <si>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</si>
  <si>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</si>
  <si>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</si>
  <si>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</si>
  <si>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</si>
  <si>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</si>
  <si>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</si>
  <si>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</si>
  <si>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</si>
  <si>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</si>
  <si>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</si>
  <si>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</si>
  <si>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</si>
  <si>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</si>
  <si>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</si>
  <si>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</si>
  <si>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</si>
  <si>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</si>
  <si>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</si>
  <si>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</si>
  <si>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</si>
  <si>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</si>
  <si>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</si>
  <si>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</si>
  <si>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</si>
  <si>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</si>
  <si>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</si>
  <si>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</si>
  <si>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</si>
  <si>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</si>
  <si>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</si>
  <si>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</si>
  <si>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</si>
  <si>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</si>
  <si>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</si>
  <si>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</si>
  <si>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</si>
  <si>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</si>
  <si>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</si>
  <si>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</si>
  <si>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</si>
  <si>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</si>
  <si>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</si>
  <si>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</si>
  <si>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</si>
  <si>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</si>
  <si>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</si>
  <si>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</si>
  <si>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</si>
  <si>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</si>
  <si>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</si>
  <si>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</si>
  <si>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</si>
  <si>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</si>
  <si>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</si>
  <si>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</si>
  <si>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</si>
  <si>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</si>
  <si>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</si>
  <si>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</si>
  <si>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</si>
  <si>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</si>
  <si>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</si>
  <si>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</si>
  <si>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</si>
  <si>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</si>
  <si>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</si>
  <si>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</si>
  <si>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</si>
  <si>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</si>
  <si>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</si>
  <si>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</si>
  <si>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</si>
  <si>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</si>
  <si>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</si>
  <si>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</si>
  <si>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</si>
  <si>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</si>
  <si>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</si>
  <si>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</si>
  <si>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</si>
  <si>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</si>
  <si>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</si>
  <si>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</si>
  <si>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</si>
  <si>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</si>
  <si>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</si>
  <si>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</si>
  <si>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</si>
  <si>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</si>
  <si>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</si>
  <si>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</si>
  <si>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</si>
  <si>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</si>
  <si>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</si>
  <si>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</si>
  <si>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</si>
  <si>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</si>
  <si>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</si>
  <si>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</si>
  <si>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</si>
  <si>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</si>
  <si>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</si>
  <si>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</si>
  <si>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</si>
  <si>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</si>
  <si>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</si>
  <si>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</si>
  <si>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</si>
  <si>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</si>
  <si>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</si>
  <si>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</si>
  <si>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</si>
  <si>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</si>
  <si>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</si>
  <si>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</si>
  <si>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</si>
  <si>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</si>
  <si>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</si>
  <si>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</si>
  <si>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</si>
  <si>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</si>
  <si>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</si>
  <si>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</si>
  <si>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</si>
  <si>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</si>
  <si>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</si>
  <si>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</si>
  <si>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</si>
  <si>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</si>
  <si>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</si>
  <si>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</si>
  <si>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</si>
  <si>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</si>
  <si>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</si>
  <si>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</si>
  <si>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</si>
  <si>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</si>
  <si>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</si>
  <si>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</si>
  <si>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</si>
  <si>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</si>
  <si>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</si>
  <si>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</si>
  <si>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</si>
  <si>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</si>
  <si>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</si>
  <si>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</si>
  <si>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</si>
  <si>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</si>
  <si>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</si>
  <si>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</si>
  <si>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</si>
  <si>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</si>
  <si>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</si>
  <si>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</si>
  <si>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</si>
  <si>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</si>
  <si>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</si>
  <si>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</si>
  <si>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</si>
  <si>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</si>
  <si>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</si>
  <si>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</si>
  <si>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</si>
  <si>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</si>
  <si>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</si>
  <si>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</si>
  <si>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</si>
  <si>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</si>
  <si>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</si>
  <si>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</si>
  <si>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</si>
  <si>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</si>
  <si>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</si>
  <si>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</si>
  <si>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</si>
  <si>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</si>
  <si>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</si>
  <si>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</si>
  <si>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</si>
  <si>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</si>
  <si>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</si>
  <si>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</si>
  <si>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</si>
  <si>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</si>
  <si>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</si>
  <si>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</si>
  <si>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</si>
  <si>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</si>
  <si>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</si>
  <si>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</si>
  <si>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</si>
  <si>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</si>
  <si>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</si>
  <si>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</si>
  <si>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</si>
  <si>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</si>
  <si>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</si>
  <si>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</si>
  <si>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</si>
  <si>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</si>
  <si>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</si>
  <si>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</si>
  <si>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</si>
  <si>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</si>
  <si>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</si>
  <si>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</si>
  <si>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</si>
  <si>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</si>
  <si>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</si>
  <si>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</si>
  <si>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</si>
  <si>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</si>
  <si>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</si>
  <si>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</si>
  <si>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</si>
  <si>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</si>
  <si>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</si>
  <si>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</si>
  <si>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</si>
  <si>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</si>
  <si>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</si>
  <si>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</si>
  <si>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</si>
  <si>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</si>
  <si>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</si>
  <si>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</si>
  <si>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</si>
  <si>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</si>
  <si>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</si>
  <si>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</si>
  <si>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</si>
  <si>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</si>
  <si>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</si>
  <si>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</si>
  <si>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</si>
  <si>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</si>
  <si>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</si>
  <si>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</si>
  <si>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</si>
  <si>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</si>
  <si>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</si>
  <si>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</si>
  <si>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</si>
  <si>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</si>
  <si>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</si>
  <si>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</si>
  <si>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</si>
  <si>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</si>
  <si>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</si>
  <si>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</si>
  <si>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</si>
  <si>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</si>
  <si>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</si>
  <si>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</si>
  <si>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</si>
  <si>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</si>
  <si>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</si>
  <si>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</si>
  <si>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</si>
  <si>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</si>
  <si>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</si>
  <si>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</si>
  <si>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</si>
  <si>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</si>
  <si>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</si>
  <si>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</si>
  <si>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</si>
  <si>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</si>
  <si>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</si>
  <si>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</si>
  <si>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</si>
  <si>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</si>
  <si>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</si>
  <si>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</si>
  <si>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</si>
  <si>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</si>
  <si>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</si>
  <si>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</si>
  <si>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</si>
  <si>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</si>
  <si>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</si>
  <si>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</si>
  <si>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</si>
  <si>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</si>
  <si>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</si>
  <si>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</si>
  <si>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</si>
  <si>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</si>
  <si>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</si>
  <si>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</si>
  <si>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</si>
  <si>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</si>
  <si>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</si>
  <si>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</si>
  <si>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</si>
  <si>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</si>
  <si>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</si>
  <si>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</si>
  <si>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</si>
  <si>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</si>
  <si>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</si>
  <si>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</si>
  <si>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</si>
  <si>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</si>
  <si>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</si>
  <si>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</si>
  <si>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</si>
  <si>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</si>
  <si>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</si>
  <si>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</si>
  <si>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</si>
  <si>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</si>
  <si>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</si>
  <si>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</si>
  <si>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</si>
  <si>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</si>
  <si>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</si>
  <si>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</si>
  <si>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</si>
  <si>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</si>
  <si>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</si>
  <si>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</si>
  <si>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</si>
  <si>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</si>
  <si>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</si>
  <si>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</si>
  <si>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</si>
  <si>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</si>
  <si>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</si>
  <si>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</si>
  <si>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</si>
  <si>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</si>
  <si>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</si>
  <si>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</si>
  <si>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</si>
  <si>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</si>
  <si>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</si>
  <si>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</si>
  <si>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</si>
  <si>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</si>
  <si>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</si>
  <si>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</si>
  <si>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</si>
  <si>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</si>
  <si>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</si>
  <si>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</si>
  <si>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</si>
  <si>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</si>
  <si>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</si>
  <si>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</si>
  <si>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</si>
  <si>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</si>
  <si>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</si>
  <si>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</si>
  <si>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</si>
  <si>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</si>
  <si>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</si>
  <si>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</si>
  <si>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</si>
  <si>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</si>
  <si>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</si>
  <si>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</si>
  <si>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</si>
  <si>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</si>
  <si>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</si>
  <si>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</si>
  <si>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</si>
  <si>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</si>
  <si>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</si>
  <si>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</si>
  <si>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</si>
  <si>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</si>
  <si>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</si>
  <si>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</si>
  <si>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</si>
  <si>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</si>
  <si>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</si>
  <si>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</si>
  <si>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</si>
  <si>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</si>
  <si>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</si>
  <si>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</si>
  <si>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</si>
  <si>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</si>
  <si>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</si>
  <si>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</si>
  <si>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</si>
  <si>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</si>
  <si>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</si>
  <si>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</si>
  <si>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</si>
  <si>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</si>
  <si>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</si>
  <si>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</si>
  <si>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</si>
  <si>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</si>
  <si>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</si>
  <si>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</si>
  <si>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</si>
  <si>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</si>
  <si>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</si>
  <si>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</si>
  <si>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</si>
  <si>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</si>
  <si>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</si>
  <si>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</si>
  <si>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</si>
  <si>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</si>
  <si>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</si>
  <si>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</si>
  <si>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</si>
  <si>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</si>
  <si>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</si>
  <si>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</si>
  <si>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</si>
  <si>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</si>
  <si>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</si>
  <si>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</si>
  <si>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</si>
  <si>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</si>
  <si>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</si>
  <si>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</si>
  <si>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</si>
  <si>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</si>
  <si>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</si>
  <si>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</si>
  <si>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</si>
  <si>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</si>
  <si>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</si>
  <si>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</si>
  <si>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</si>
  <si>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</si>
  <si>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</si>
  <si>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</si>
  <si>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</si>
  <si>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</si>
  <si>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</si>
  <si>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</si>
  <si>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</si>
  <si>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</si>
  <si>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</si>
  <si>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</si>
  <si>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</si>
  <si>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</si>
  <si>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</si>
  <si>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</si>
  <si>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</si>
  <si>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</si>
  <si>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</si>
  <si>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</si>
  <si>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</si>
  <si>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</si>
  <si>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</si>
  <si>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</si>
  <si>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</si>
  <si>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</si>
  <si>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</si>
  <si>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</si>
  <si>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</si>
  <si>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</si>
  <si>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</si>
  <si>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</si>
  <si>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</si>
  <si>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</si>
  <si>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</si>
  <si>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</si>
  <si>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</si>
  <si>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</si>
  <si>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</si>
  <si>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</si>
  <si>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</si>
  <si>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</si>
  <si>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</si>
  <si>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</si>
  <si>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</si>
  <si>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</si>
  <si>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</si>
  <si>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</si>
  <si>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</si>
  <si>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</si>
  <si>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</si>
  <si>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</si>
  <si>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</si>
  <si>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</si>
  <si>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</si>
  <si>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</si>
  <si>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</si>
  <si>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</si>
  <si>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</si>
  <si>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</si>
  <si>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</si>
  <si>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</si>
  <si>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</si>
  <si>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</si>
  <si>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</si>
  <si>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</si>
  <si>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</si>
  <si>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</si>
  <si>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</si>
  <si>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</si>
  <si>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</si>
  <si>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</si>
  <si>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</si>
  <si>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</si>
  <si>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</si>
  <si>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</si>
  <si>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</si>
  <si>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</si>
  <si>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</si>
  <si>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</si>
  <si>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</si>
  <si>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</si>
  <si>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</si>
  <si>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</si>
  <si>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</si>
  <si>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</si>
  <si>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</si>
  <si>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</si>
  <si>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</si>
  <si>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</si>
  <si>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</si>
  <si>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</si>
  <si>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</si>
  <si>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</si>
  <si>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</si>
  <si>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</si>
  <si>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</si>
  <si>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</si>
  <si>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</si>
  <si>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</si>
  <si>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</si>
  <si>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</si>
  <si>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</si>
  <si>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</si>
  <si>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</si>
  <si>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</si>
  <si>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</si>
  <si>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</si>
  <si>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</si>
  <si>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</si>
  <si>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</si>
  <si>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</si>
  <si>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</si>
  <si>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</si>
  <si>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</si>
  <si>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</si>
  <si>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</si>
  <si>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</si>
  <si>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</si>
  <si>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</si>
  <si>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</si>
  <si>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</si>
  <si>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</si>
  <si>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</si>
  <si>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</si>
  <si>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</si>
  <si>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</si>
  <si>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</si>
  <si>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</si>
  <si>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</si>
  <si>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</si>
  <si>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</si>
  <si>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</si>
  <si>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</si>
  <si>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</si>
  <si>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</si>
  <si>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</si>
  <si>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</si>
  <si>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</si>
  <si>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</si>
  <si>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</si>
  <si>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</si>
  <si>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</si>
  <si>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</si>
  <si>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</si>
  <si>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</si>
  <si>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</si>
  <si>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</si>
  <si>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</si>
  <si>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</si>
  <si>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</si>
  <si>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</si>
  <si>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</si>
  <si>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</si>
  <si>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</si>
  <si>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</si>
  <si>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</si>
  <si>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</si>
  <si>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</si>
  <si>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</si>
  <si>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</si>
  <si>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</si>
  <si>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</si>
  <si>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</si>
  <si>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</si>
  <si>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</si>
  <si>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</si>
  <si>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</si>
  <si>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</si>
  <si>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</si>
  <si>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</si>
  <si>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</si>
  <si>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</si>
  <si>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</si>
  <si>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</si>
  <si>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</si>
  <si>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</si>
  <si>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</si>
  <si>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</si>
  <si>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</si>
  <si>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</si>
  <si>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</si>
  <si>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</si>
  <si>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</si>
  <si>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</si>
  <si>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</si>
  <si>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</si>
  <si>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</si>
  <si>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</si>
  <si>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</si>
  <si>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</si>
  <si>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</si>
  <si>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</si>
  <si>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</si>
  <si>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</si>
  <si>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</si>
  <si>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</si>
  <si>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</si>
  <si>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</si>
  <si>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</si>
  <si>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</si>
  <si>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</si>
  <si>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</si>
  <si>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</si>
  <si>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</si>
  <si>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</si>
  <si>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</si>
  <si>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</si>
  <si>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</si>
  <si>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</si>
  <si>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</si>
  <si>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</si>
  <si>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</si>
  <si>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</si>
  <si>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</si>
  <si>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</si>
  <si>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</si>
  <si>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</si>
  <si>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</si>
  <si>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</si>
  <si>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</si>
  <si>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</si>
  <si>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</si>
  <si>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</si>
  <si>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</si>
  <si>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</si>
  <si>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</si>
  <si>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</si>
  <si>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</si>
  <si>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</si>
  <si>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</si>
  <si>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</si>
  <si>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</si>
  <si>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</si>
  <si>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</si>
  <si>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</si>
  <si>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</si>
  <si>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</si>
  <si>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</si>
  <si>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</si>
  <si>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</si>
  <si>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</si>
  <si>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</si>
  <si>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</si>
  <si>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</si>
  <si>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</si>
  <si>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</si>
  <si>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</si>
  <si>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</si>
  <si>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</si>
  <si>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</si>
  <si>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</si>
  <si>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</si>
  <si>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</si>
  <si>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</si>
  <si>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</si>
  <si>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</si>
  <si>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</si>
  <si>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</si>
  <si>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</si>
  <si>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</si>
  <si>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</si>
  <si>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</si>
  <si>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</si>
  <si>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</si>
  <si>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</si>
  <si>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</si>
  <si>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</si>
  <si>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</si>
  <si>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</si>
  <si>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</si>
  <si>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</si>
  <si>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</si>
  <si>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</si>
  <si>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</si>
  <si>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</si>
  <si>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</si>
  <si>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</si>
  <si>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</si>
  <si>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</si>
  <si>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</si>
  <si>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</si>
  <si>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</si>
  <si>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</si>
  <si>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</si>
  <si>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</si>
  <si>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</si>
  <si>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</si>
  <si>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</si>
  <si>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</si>
  <si>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</si>
  <si>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</si>
  <si>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</si>
  <si>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</si>
  <si>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</si>
  <si>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</si>
  <si>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</si>
  <si>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</si>
  <si>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</si>
  <si>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</si>
  <si>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</si>
  <si>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</si>
  <si>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</si>
  <si>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</si>
  <si>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</si>
  <si>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</si>
  <si>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</si>
  <si>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</si>
  <si>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</si>
  <si>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</si>
  <si>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</si>
  <si>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</si>
  <si>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</si>
  <si>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</si>
  <si>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</si>
  <si>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</si>
  <si>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</si>
  <si>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</si>
  <si>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</si>
  <si>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</si>
  <si>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</si>
  <si>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</si>
  <si>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</si>
  <si>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</si>
  <si>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</si>
  <si>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</si>
  <si>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</si>
  <si>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</si>
  <si>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</si>
  <si>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</si>
  <si>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</si>
  <si>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</si>
  <si>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</si>
  <si>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</si>
  <si>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</si>
  <si>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</si>
  <si>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</si>
  <si>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</si>
  <si>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</si>
  <si>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</si>
  <si>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</si>
  <si>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</si>
  <si>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</si>
  <si>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</si>
  <si>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</si>
  <si>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</si>
  <si>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</si>
  <si>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</si>
  <si>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</si>
  <si>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</si>
  <si>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</si>
  <si>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</si>
  <si>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</si>
  <si>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</si>
  <si>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</si>
  <si>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</si>
  <si>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</si>
  <si>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</si>
  <si>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</si>
  <si>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</si>
  <si>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</si>
  <si>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</si>
  <si>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</si>
  <si>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</si>
  <si>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</si>
  <si>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</si>
  <si>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</si>
  <si>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</si>
  <si>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</si>
  <si>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</si>
  <si>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</si>
  <si>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</si>
  <si>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</si>
  <si>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</si>
  <si>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</si>
  <si>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</si>
  <si>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</si>
  <si>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</si>
  <si>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</si>
  <si>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</si>
  <si>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</si>
  <si>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</si>
  <si>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</si>
  <si>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</si>
  <si>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</si>
  <si>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</si>
  <si>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</si>
  <si>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</si>
  <si>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</si>
  <si>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</si>
  <si>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</si>
  <si>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</si>
  <si>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</si>
  <si>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</si>
  <si>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</si>
  <si>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</si>
  <si>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</si>
  <si>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</si>
  <si>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</si>
  <si>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</si>
  <si>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</si>
  <si>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</si>
  <si>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</si>
  <si>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</si>
  <si>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</si>
  <si>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</si>
  <si>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</si>
  <si>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</si>
  <si>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</si>
  <si>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</si>
  <si>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</si>
  <si>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</si>
  <si>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</si>
  <si>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</si>
  <si>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</si>
  <si>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</si>
  <si>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</si>
  <si>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</si>
  <si>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</si>
  <si>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</si>
  <si>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</si>
  <si>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</si>
  <si>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</si>
  <si>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</si>
  <si>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</si>
  <si>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</si>
  <si>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</si>
  <si>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</si>
  <si>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</si>
  <si>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</si>
  <si>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</si>
  <si>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</si>
  <si>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</si>
  <si>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</si>
  <si>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</si>
  <si>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</si>
  <si>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</si>
  <si>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</si>
  <si>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</si>
  <si>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</si>
  <si>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</si>
  <si>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</si>
  <si>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</si>
  <si>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</si>
  <si>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</si>
  <si>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</si>
  <si>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</si>
  <si>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</si>
  <si>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</si>
  <si>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</si>
  <si>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</si>
  <si>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</si>
  <si>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</si>
  <si>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</si>
  <si>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</si>
  <si>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</si>
  <si>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</si>
  <si>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</si>
  <si>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</si>
  <si>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</si>
  <si>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</si>
  <si>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</si>
  <si>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</si>
  <si>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</si>
  <si>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</si>
  <si>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</si>
  <si>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</si>
  <si>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</si>
  <si>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</si>
  <si>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</si>
  <si>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</si>
  <si>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</si>
  <si>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</si>
  <si>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</si>
  <si>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</si>
  <si>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</si>
  <si>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</si>
  <si>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</si>
  <si>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</si>
  <si>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</si>
  <si>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</si>
  <si>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</si>
  <si>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</si>
  <si>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</si>
  <si>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</si>
  <si>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</si>
  <si>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</si>
  <si>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</si>
  <si>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</si>
  <si>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</si>
  <si>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</si>
  <si>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</si>
  <si>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</si>
  <si>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</si>
  <si>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</si>
  <si>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</si>
  <si>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</si>
  <si>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</si>
  <si>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</si>
  <si>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</si>
  <si>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</si>
  <si>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</si>
  <si>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</si>
  <si>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</si>
  <si>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</si>
  <si>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</si>
  <si>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</si>
  <si>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</si>
  <si>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</si>
  <si>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</si>
  <si>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</si>
  <si>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</si>
  <si>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</si>
  <si>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</si>
  <si>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</si>
  <si>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</si>
  <si>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</si>
  <si>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</si>
  <si>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</si>
  <si>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</si>
  <si>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</si>
  <si>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</si>
  <si>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</si>
  <si>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</si>
  <si>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</si>
  <si>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</si>
  <si>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</si>
  <si>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</si>
  <si>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</si>
  <si>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</si>
  <si>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</si>
  <si>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</si>
  <si>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</si>
  <si>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</si>
  <si>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</si>
  <si>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</si>
  <si>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</si>
  <si>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</si>
  <si>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</si>
  <si>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</si>
  <si>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</si>
  <si>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</si>
  <si>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</si>
  <si>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</si>
  <si>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</si>
  <si>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</si>
  <si>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</si>
  <si>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</si>
  <si>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</si>
  <si>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</si>
  <si>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</si>
  <si>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</si>
  <si>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</si>
  <si>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</si>
  <si>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</si>
  <si>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</si>
  <si>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</si>
  <si>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</si>
  <si>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</si>
  <si>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</si>
  <si>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</si>
  <si>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</si>
  <si>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</si>
  <si>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</si>
  <si>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</si>
  <si>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</si>
  <si>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</si>
  <si>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</si>
  <si>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</si>
  <si>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</si>
  <si>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</si>
  <si>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</si>
  <si>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</si>
  <si>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</si>
  <si>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</si>
  <si>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</si>
  <si>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</si>
  <si>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</si>
  <si>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</si>
  <si>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</si>
  <si>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</si>
  <si>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</si>
  <si>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</si>
  <si>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</si>
  <si>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</si>
  <si>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</si>
  <si>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</si>
  <si>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</si>
  <si>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</si>
  <si>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</si>
  <si>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</si>
  <si>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</si>
  <si>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</si>
  <si>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</si>
  <si>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</si>
  <si>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</si>
  <si>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</si>
  <si>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</si>
  <si>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</si>
  <si>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</si>
  <si>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</si>
  <si>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</si>
  <si>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</si>
  <si>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</si>
  <si>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</si>
  <si>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</si>
  <si>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</si>
  <si>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</si>
  <si>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</si>
  <si>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</si>
  <si>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</si>
  <si>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</si>
  <si>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</si>
  <si>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</si>
  <si>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</si>
  <si>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</si>
  <si>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</si>
  <si>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</si>
  <si>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</si>
  <si>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</si>
  <si>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</si>
  <si>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</si>
  <si>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</si>
  <si>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</si>
  <si>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</si>
  <si>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</si>
  <si>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</si>
  <si>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</si>
  <si>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</si>
  <si>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</si>
  <si>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</si>
  <si>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</si>
  <si>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</si>
  <si>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</si>
  <si>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</si>
  <si>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</si>
  <si>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</si>
  <si>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</si>
  <si>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</si>
  <si>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</si>
  <si>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</si>
  <si>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</si>
  <si>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</si>
  <si>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</si>
  <si>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</si>
  <si>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</si>
  <si>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</si>
  <si>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</si>
  <si>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</si>
  <si>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</si>
  <si>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</si>
  <si>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</si>
  <si>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</si>
  <si>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</si>
  <si>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</si>
  <si>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</si>
  <si>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</si>
  <si>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</si>
  <si>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</si>
  <si>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</si>
  <si>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</si>
  <si>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</si>
  <si>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</si>
  <si>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</si>
  <si>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</si>
  <si>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</si>
  <si>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</si>
  <si>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</si>
  <si>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</si>
  <si>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</si>
  <si>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</si>
  <si>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</si>
  <si>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</si>
  <si>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</si>
  <si>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</si>
  <si>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</si>
  <si>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</si>
  <si>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</si>
  <si>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</si>
  <si>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</si>
  <si>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</si>
  <si>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</si>
  <si>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</si>
  <si>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</si>
  <si>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</si>
  <si>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</si>
  <si>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</si>
  <si>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</si>
  <si>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</si>
  <si>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</si>
  <si>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</si>
  <si>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</si>
  <si>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</si>
  <si>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</si>
  <si>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</si>
  <si>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</si>
  <si>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</si>
  <si>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</si>
  <si>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</si>
  <si>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</si>
  <si>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</si>
  <si>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</si>
  <si>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</si>
  <si>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Values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</si>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</sst>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quot;$&quot;0.00,&quot;K&quot;"/>
    <numFmt numFmtId="166" formatCode="&quot;$&quot;#,##0.00"/>
    <numFmt numFmtId="167" formatCode="&quot;#&quot;\ 0"/>
    <numFmt numFmtId="168" formatCode="0.000"/>
    <numFmt numFmtId="169" formatCode="&quot;$&quot;0,&quot;K&quot;"/>
  </numFmts>
  <fonts count="8" x14ac:knownFonts="1">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8"/>
      <name val="Calibri"/>
      <family val="2"/>
      <scheme val="minor"/>
    </font>
    <font>
      <sz val="11"/>
      <color theme="1"/>
      <name val="Lato Black"/>
      <family val="2"/>
    </font>
  </fonts>
  <fills count="3">
    <fill>
      <patternFill patternType="none"/>
    </fill>
    <fill>
      <patternFill patternType="gray125"/>
    </fill>
    <fill>
      <patternFill patternType="solid">
        <fgColor theme="6"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5" fillId="0" borderId="0" applyFont="0" applyFill="0" applyBorder="0" applyAlignment="0" applyProtection="0"/>
  </cellStyleXfs>
  <cellXfs count="57">
    <xf numFmtId="0" fontId="0" fillId="0" borderId="0" xfId="0"/>
    <xf numFmtId="0" fontId="3" fillId="0" borderId="1" xfId="0" applyFont="1" applyBorder="1"/>
    <xf numFmtId="14" fontId="4" fillId="0" borderId="1" xfId="0" applyNumberFormat="1" applyFont="1" applyBorder="1"/>
    <xf numFmtId="0" fontId="2" fillId="0" borderId="3" xfId="0" applyFont="1" applyBorder="1"/>
    <xf numFmtId="0" fontId="2" fillId="0" borderId="4" xfId="0" applyFont="1" applyBorder="1"/>
    <xf numFmtId="0" fontId="2" fillId="0" borderId="2" xfId="0" applyFont="1" applyBorder="1"/>
    <xf numFmtId="0" fontId="0" fillId="0" borderId="5" xfId="0" applyBorder="1"/>
    <xf numFmtId="0" fontId="0" fillId="0" borderId="5" xfId="0" pivotButton="1" applyBorder="1"/>
    <xf numFmtId="0" fontId="0" fillId="0" borderId="7" xfId="0" applyBorder="1"/>
    <xf numFmtId="14" fontId="0" fillId="0" borderId="5" xfId="0" applyNumberFormat="1" applyBorder="1" applyAlignment="1">
      <alignment horizontal="left"/>
    </xf>
    <xf numFmtId="14" fontId="0" fillId="0" borderId="6" xfId="0" applyNumberFormat="1" applyBorder="1" applyAlignment="1">
      <alignment horizontal="left"/>
    </xf>
    <xf numFmtId="14" fontId="0" fillId="0" borderId="10" xfId="0" applyNumberFormat="1" applyBorder="1" applyAlignment="1">
      <alignment horizontal="left"/>
    </xf>
    <xf numFmtId="0" fontId="0" fillId="0" borderId="11" xfId="0" applyBorder="1"/>
    <xf numFmtId="165" fontId="0" fillId="0" borderId="5" xfId="0" applyNumberFormat="1" applyBorder="1"/>
    <xf numFmtId="165" fontId="0" fillId="0" borderId="11" xfId="0" applyNumberFormat="1" applyBorder="1"/>
    <xf numFmtId="165" fontId="0" fillId="0" borderId="6" xfId="0" applyNumberFormat="1" applyBorder="1"/>
    <xf numFmtId="165" fontId="0" fillId="0" borderId="12" xfId="0" applyNumberFormat="1" applyBorder="1"/>
    <xf numFmtId="165" fontId="0" fillId="0" borderId="10" xfId="0" applyNumberFormat="1" applyBorder="1"/>
    <xf numFmtId="165" fontId="0" fillId="0" borderId="13" xfId="0" applyNumberFormat="1" applyBorder="1"/>
    <xf numFmtId="0" fontId="0" fillId="0" borderId="5" xfId="0" applyBorder="1" applyAlignment="1">
      <alignment horizontal="left"/>
    </xf>
    <xf numFmtId="0" fontId="0" fillId="0" borderId="6" xfId="0" applyBorder="1" applyAlignment="1">
      <alignment horizontal="left"/>
    </xf>
    <xf numFmtId="0" fontId="0" fillId="0" borderId="10" xfId="0" applyBorder="1" applyAlignment="1">
      <alignment horizontal="left"/>
    </xf>
    <xf numFmtId="0" fontId="1" fillId="0" borderId="0" xfId="0" applyFont="1"/>
    <xf numFmtId="165" fontId="0" fillId="0" borderId="0" xfId="0" applyNumberFormat="1"/>
    <xf numFmtId="165" fontId="0" fillId="0" borderId="7" xfId="0" applyNumberFormat="1" applyBorder="1"/>
    <xf numFmtId="165" fontId="0" fillId="0" borderId="8" xfId="0" applyNumberFormat="1" applyBorder="1"/>
    <xf numFmtId="165" fontId="0" fillId="0" borderId="9" xfId="0" applyNumberFormat="1" applyBorder="1"/>
    <xf numFmtId="10" fontId="0" fillId="0" borderId="7" xfId="0" applyNumberFormat="1" applyBorder="1"/>
    <xf numFmtId="10" fontId="0" fillId="0" borderId="8" xfId="0" applyNumberFormat="1" applyBorder="1"/>
    <xf numFmtId="10" fontId="0" fillId="0" borderId="9"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15" xfId="0" applyBorder="1"/>
    <xf numFmtId="168" fontId="0" fillId="0" borderId="11" xfId="0" applyNumberFormat="1" applyBorder="1"/>
    <xf numFmtId="168" fontId="0" fillId="0" borderId="12" xfId="0" applyNumberFormat="1" applyBorder="1"/>
    <xf numFmtId="168" fontId="0" fillId="0" borderId="13" xfId="0" applyNumberFormat="1" applyBorder="1"/>
    <xf numFmtId="0" fontId="0" fillId="0" borderId="14" xfId="0" applyBorder="1" applyAlignment="1">
      <alignment horizontal="left"/>
    </xf>
    <xf numFmtId="164" fontId="7" fillId="0" borderId="0" xfId="1" applyNumberFormat="1" applyFont="1"/>
    <xf numFmtId="169" fontId="0" fillId="0" borderId="7" xfId="0" applyNumberFormat="1" applyBorder="1"/>
    <xf numFmtId="169" fontId="0" fillId="0" borderId="8" xfId="0" applyNumberFormat="1" applyBorder="1"/>
    <xf numFmtId="169" fontId="0" fillId="0" borderId="9" xfId="0" applyNumberFormat="1" applyBorder="1"/>
    <xf numFmtId="0" fontId="0" fillId="2" borderId="0" xfId="0" applyFill="1"/>
    <xf numFmtId="0" fontId="0" fillId="0" borderId="5" xfId="0" applyNumberFormat="1" applyBorder="1"/>
    <xf numFmtId="0" fontId="0" fillId="0" borderId="15" xfId="0" applyNumberFormat="1" applyBorder="1"/>
    <xf numFmtId="0" fontId="0" fillId="0" borderId="11" xfId="0" applyNumberFormat="1" applyBorder="1"/>
    <xf numFmtId="0" fontId="0" fillId="0" borderId="6" xfId="0" applyNumberFormat="1" applyBorder="1"/>
    <xf numFmtId="0" fontId="0" fillId="0" borderId="16" xfId="0" applyNumberFormat="1" applyBorder="1"/>
    <xf numFmtId="0" fontId="0" fillId="0" borderId="12" xfId="0" applyNumberFormat="1" applyBorder="1"/>
    <xf numFmtId="0" fontId="0" fillId="0" borderId="10" xfId="0" applyNumberFormat="1" applyBorder="1"/>
    <xf numFmtId="0" fontId="0" fillId="0" borderId="17" xfId="0" applyNumberFormat="1" applyBorder="1"/>
    <xf numFmtId="0" fontId="0" fillId="0" borderId="14" xfId="0" applyNumberFormat="1" applyBorder="1"/>
    <xf numFmtId="0" fontId="0" fillId="0" borderId="18" xfId="0" applyNumberFormat="1" applyBorder="1"/>
    <xf numFmtId="0" fontId="0" fillId="0" borderId="19" xfId="0" applyNumberFormat="1" applyBorder="1"/>
    <xf numFmtId="0" fontId="0" fillId="0" borderId="7" xfId="0" applyNumberFormat="1" applyBorder="1"/>
    <xf numFmtId="0" fontId="0" fillId="0" borderId="8" xfId="0" applyNumberFormat="1" applyBorder="1"/>
    <xf numFmtId="0" fontId="0" fillId="0" borderId="9" xfId="0" applyNumberFormat="1" applyBorder="1"/>
  </cellXfs>
  <cellStyles count="2">
    <cellStyle name="Normal" xfId="0" builtinId="0"/>
    <cellStyle name="Percent" xfId="1" builtinId="5"/>
  </cellStyles>
  <dxfs count="158">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numFmt numFmtId="168" formatCode="0.000"/>
    </dxf>
    <dxf>
      <numFmt numFmtId="168" formatCode="0.000"/>
    </dxf>
    <dxf>
      <numFmt numFmtId="168" formatCode="0.000"/>
    </dxf>
    <dxf>
      <numFmt numFmtId="168" formatCode="0.000"/>
    </dxf>
    <dxf>
      <numFmt numFmtId="165" formatCode="&quot;$&quot;0.00,&quot;K&quot;"/>
    </dxf>
    <dxf>
      <numFmt numFmtId="165" formatCode="&quot;$&quot;0.00,&quot;K&quot;"/>
    </dxf>
    <dxf>
      <numFmt numFmtId="169" formatCode="&quot;$&quot;0,&quot;K&quot;"/>
    </dxf>
    <dxf>
      <numFmt numFmtId="169" formatCode="&quot;$&quot;0,&quot;K&quot;"/>
    </dxf>
    <dxf>
      <numFmt numFmtId="169" formatCode="&quot;$&quot;0,&quot;K&quot;"/>
    </dxf>
    <dxf>
      <numFmt numFmtId="165" formatCode="&quot;$&quot;0.00,&quot;K&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57"/>
      <tableStyleElement type="firstRowStripe" dxfId="156"/>
      <tableStyleElement type="secondRowStripe" dxfId="155"/>
    </tableStyle>
    <tableStyle name="Slicer Style 2 2 2" pivot="0" table="0" count="3" xr9:uid="{58CDD722-CFB8-4DCE-8CB2-FAE80984BFAF}">
      <tableStyleElement type="wholeTable" dxfId="154"/>
    </tableStyle>
  </tableStyles>
  <colors>
    <mruColors>
      <color rgb="FFFF6700"/>
      <color rgb="FF3122C2"/>
      <color rgb="FF19C3CB"/>
      <color rgb="FF21C37E"/>
      <color rgb="FFDE9E36"/>
      <color rgb="FF4C1C00"/>
      <color rgb="FF700353"/>
      <color rgb="FFFFD447"/>
      <color rgb="FF320D6D"/>
      <color rgb="FF5B9279"/>
    </mruColors>
  </colors>
  <extLst>
    <ext xmlns:x14="http://schemas.microsoft.com/office/spreadsheetml/2009/9/main" uri="{46F421CA-312F-682f-3DD2-61675219B42D}">
      <x14:dxfs count="2">
        <dxf>
          <fill>
            <patternFill>
              <bgColor theme="4" tint="-0.499984740745262"/>
            </patternFill>
          </fill>
        </dxf>
        <dxf>
          <font>
            <color theme="2"/>
          </font>
          <fill>
            <patternFill>
              <bgColor theme="4" tint="-0.499984740745262"/>
            </patternFill>
          </fill>
        </dxf>
      </x14:dxfs>
    </ext>
    <ext xmlns:x14="http://schemas.microsoft.com/office/spreadsheetml/2009/9/main" uri="{EB79DEF2-80B8-43e5-95BD-54CBDDF9020C}">
      <x14:slicerStyles defaultSlicerStyle="SlicerStyleLight1">
        <x14:slicerStyle name="Slicer Style 2 2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Sum of Sales</c:v>
                </c:pt>
              </c:strCache>
            </c:strRef>
          </c:tx>
          <c:spPr>
            <a:solidFill>
              <a:schemeClr val="accent1"/>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CE3-4DB9-8695-825FC8FCEC8A}"/>
            </c:ext>
          </c:extLst>
        </c:ser>
        <c:dLbls>
          <c:showLegendKey val="0"/>
          <c:showVal val="0"/>
          <c:showCatName val="0"/>
          <c:showSerName val="0"/>
          <c:showPercent val="0"/>
          <c:showBubbleSize val="0"/>
        </c:dLbls>
        <c:gapWidth val="219"/>
        <c:axId val="793146944"/>
        <c:axId val="793149024"/>
      </c:barChart>
      <c:lineChart>
        <c:grouping val="standard"/>
        <c:varyColors val="0"/>
        <c:ser>
          <c:idx val="1"/>
          <c:order val="1"/>
          <c:tx>
            <c:strRef>
              <c:f>'Pivot Tables And Charts'!$C$3</c:f>
              <c:strCache>
                <c:ptCount val="1"/>
                <c:pt idx="0">
                  <c:v>Sum of Profit</c:v>
                </c:pt>
              </c:strCache>
            </c:strRef>
          </c:tx>
          <c:spPr>
            <a:ln w="28575" cap="rnd">
              <a:solidFill>
                <a:schemeClr val="accent2"/>
              </a:solidFill>
              <a:round/>
            </a:ln>
            <a:effectLst/>
          </c:spPr>
          <c:marker>
            <c:symbol val="none"/>
          </c:marke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CE3-4DB9-8695-825FC8FCEC8A}"/>
            </c:ext>
          </c:extLst>
        </c:ser>
        <c:dLbls>
          <c:showLegendKey val="0"/>
          <c:showVal val="0"/>
          <c:showCatName val="0"/>
          <c:showSerName val="0"/>
          <c:showPercent val="0"/>
          <c:showBubbleSize val="0"/>
        </c:dLbls>
        <c:marker val="1"/>
        <c:smooth val="0"/>
        <c:axId val="793136960"/>
        <c:axId val="793151104"/>
      </c:lineChart>
      <c:catAx>
        <c:axId val="79314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9024"/>
        <c:crosses val="autoZero"/>
        <c:auto val="1"/>
        <c:lblAlgn val="ctr"/>
        <c:lblOffset val="100"/>
        <c:noMultiLvlLbl val="0"/>
      </c:catAx>
      <c:valAx>
        <c:axId val="793149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6944"/>
        <c:crosses val="autoZero"/>
        <c:crossBetween val="between"/>
      </c:valAx>
      <c:valAx>
        <c:axId val="793151104"/>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36960"/>
        <c:crosses val="max"/>
        <c:crossBetween val="between"/>
      </c:valAx>
      <c:catAx>
        <c:axId val="793136960"/>
        <c:scaling>
          <c:orientation val="minMax"/>
        </c:scaling>
        <c:delete val="1"/>
        <c:axPos val="b"/>
        <c:numFmt formatCode="General" sourceLinked="1"/>
        <c:majorTickMark val="out"/>
        <c:minorTickMark val="none"/>
        <c:tickLblPos val="nextTo"/>
        <c:crossAx val="793151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 And Charts'!$B$27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D5-4E22-B36C-F55264554BE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D5-4E22-B36C-F55264554BE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D5-4E22-B36C-F55264554B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Charts'!$A$28:$A$31</c:f>
              <c:strCache>
                <c:ptCount val="3"/>
                <c:pt idx="0">
                  <c:v>Furniture</c:v>
                </c:pt>
                <c:pt idx="1">
                  <c:v>Office Supplies</c:v>
                </c:pt>
                <c:pt idx="2">
                  <c:v>Technology</c:v>
                </c:pt>
              </c:strCache>
            </c:strRef>
          </c:cat>
          <c:val>
            <c:numRef>
              <c:f>'Pivot Tables And Charts'!$B$28:$B$31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5B1-4369-8E6A-C5679D1B20E0}"/>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Charts!PivotTable11</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 And Charts'!$B$90</c:f>
              <c:strCache>
                <c:ptCount val="1"/>
                <c:pt idx="0">
                  <c:v>Total</c:v>
                </c:pt>
              </c:strCache>
            </c:strRef>
          </c:tx>
          <c:spPr>
            <a:solidFill>
              <a:schemeClr val="accent1"/>
            </a:solidFill>
            <a:ln>
              <a:noFill/>
            </a:ln>
            <a:effectLst/>
          </c:spPr>
          <c:invertIfNegative val="0"/>
          <c:cat>
            <c:strRef>
              <c:f>'Pivot Tables And Charts'!$A$91:$A$96</c:f>
              <c:strCache>
                <c:ptCount val="5"/>
                <c:pt idx="0">
                  <c:v>Phones</c:v>
                </c:pt>
                <c:pt idx="1">
                  <c:v>Chairs</c:v>
                </c:pt>
                <c:pt idx="2">
                  <c:v>Storage</c:v>
                </c:pt>
                <c:pt idx="3">
                  <c:v>Tables</c:v>
                </c:pt>
                <c:pt idx="4">
                  <c:v>Binders</c:v>
                </c:pt>
              </c:strCache>
            </c:strRef>
          </c:cat>
          <c:val>
            <c:numRef>
              <c:f>'Pivot Tables And Charts'!$B$91:$B$96</c:f>
              <c:numCache>
                <c:formatCode>"$"0,"K"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4F83-43F1-87C5-B3FFE2B82675}"/>
            </c:ext>
          </c:extLst>
        </c:ser>
        <c:dLbls>
          <c:showLegendKey val="0"/>
          <c:showVal val="0"/>
          <c:showCatName val="0"/>
          <c:showSerName val="0"/>
          <c:showPercent val="0"/>
          <c:showBubbleSize val="0"/>
        </c:dLbls>
        <c:gapWidth val="182"/>
        <c:axId val="720336032"/>
        <c:axId val="720333536"/>
      </c:barChart>
      <c:catAx>
        <c:axId val="72033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3536"/>
        <c:crosses val="autoZero"/>
        <c:auto val="1"/>
        <c:lblAlgn val="ctr"/>
        <c:lblOffset val="100"/>
        <c:noMultiLvlLbl val="0"/>
      </c:catAx>
      <c:valAx>
        <c:axId val="720333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A1E5-4B3E-A30D-CDAE90162C0A}"/>
            </c:ext>
          </c:extLst>
        </c:ser>
        <c:dLbls>
          <c:showLegendKey val="0"/>
          <c:showVal val="0"/>
          <c:showCatName val="0"/>
          <c:showSerName val="0"/>
          <c:showPercent val="0"/>
          <c:showBubbleSize val="0"/>
        </c:dLbls>
        <c:smooth val="0"/>
        <c:axId val="720350592"/>
        <c:axId val="720335200"/>
      </c:lineChart>
      <c:catAx>
        <c:axId val="720350592"/>
        <c:scaling>
          <c:orientation val="minMax"/>
        </c:scaling>
        <c:delete val="1"/>
        <c:axPos val="b"/>
        <c:numFmt formatCode="General" sourceLinked="1"/>
        <c:majorTickMark val="none"/>
        <c:minorTickMark val="none"/>
        <c:tickLblPos val="nextTo"/>
        <c:crossAx val="720335200"/>
        <c:crosses val="autoZero"/>
        <c:auto val="1"/>
        <c:lblAlgn val="ctr"/>
        <c:lblOffset val="100"/>
        <c:noMultiLvlLbl val="0"/>
      </c:catAx>
      <c:valAx>
        <c:axId val="720335200"/>
        <c:scaling>
          <c:orientation val="minMax"/>
        </c:scaling>
        <c:delete val="1"/>
        <c:axPos val="l"/>
        <c:numFmt formatCode="General" sourceLinked="1"/>
        <c:majorTickMark val="none"/>
        <c:minorTickMark val="none"/>
        <c:tickLblPos val="nextTo"/>
        <c:crossAx val="7203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FDB6-463A-A57F-E225861B8E8C}"/>
            </c:ext>
          </c:extLst>
        </c:ser>
        <c:dLbls>
          <c:showLegendKey val="0"/>
          <c:showVal val="0"/>
          <c:showCatName val="0"/>
          <c:showSerName val="0"/>
          <c:showPercent val="0"/>
          <c:showBubbleSize val="0"/>
        </c:dLbls>
        <c:smooth val="0"/>
        <c:axId val="1046630832"/>
        <c:axId val="1046614192"/>
      </c:lineChart>
      <c:catAx>
        <c:axId val="1046630832"/>
        <c:scaling>
          <c:orientation val="minMax"/>
        </c:scaling>
        <c:delete val="1"/>
        <c:axPos val="b"/>
        <c:numFmt formatCode="General" sourceLinked="1"/>
        <c:majorTickMark val="none"/>
        <c:minorTickMark val="none"/>
        <c:tickLblPos val="nextTo"/>
        <c:crossAx val="1046614192"/>
        <c:crosses val="autoZero"/>
        <c:auto val="1"/>
        <c:lblAlgn val="ctr"/>
        <c:lblOffset val="100"/>
        <c:noMultiLvlLbl val="0"/>
      </c:catAx>
      <c:valAx>
        <c:axId val="1046614192"/>
        <c:scaling>
          <c:orientation val="minMax"/>
        </c:scaling>
        <c:delete val="1"/>
        <c:axPos val="l"/>
        <c:numFmt formatCode="General" sourceLinked="1"/>
        <c:majorTickMark val="none"/>
        <c:minorTickMark val="none"/>
        <c:tickLblPos val="nextTo"/>
        <c:crossAx val="10466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844B-4D05-BFF6-368C8CDD098E}"/>
            </c:ext>
          </c:extLst>
        </c:ser>
        <c:dLbls>
          <c:showLegendKey val="0"/>
          <c:showVal val="0"/>
          <c:showCatName val="0"/>
          <c:showSerName val="0"/>
          <c:showPercent val="0"/>
          <c:showBubbleSize val="0"/>
        </c:dLbls>
        <c:smooth val="0"/>
        <c:axId val="1046620432"/>
        <c:axId val="1046624176"/>
      </c:lineChart>
      <c:catAx>
        <c:axId val="1046620432"/>
        <c:scaling>
          <c:orientation val="minMax"/>
        </c:scaling>
        <c:delete val="1"/>
        <c:axPos val="b"/>
        <c:numFmt formatCode="General" sourceLinked="1"/>
        <c:majorTickMark val="none"/>
        <c:minorTickMark val="none"/>
        <c:tickLblPos val="nextTo"/>
        <c:crossAx val="1046624176"/>
        <c:crosses val="autoZero"/>
        <c:auto val="1"/>
        <c:lblAlgn val="ctr"/>
        <c:lblOffset val="100"/>
        <c:noMultiLvlLbl val="0"/>
      </c:catAx>
      <c:valAx>
        <c:axId val="1046624176"/>
        <c:scaling>
          <c:orientation val="minMax"/>
        </c:scaling>
        <c:delete val="1"/>
        <c:axPos val="l"/>
        <c:numFmt formatCode="General" sourceLinked="1"/>
        <c:majorTickMark val="none"/>
        <c:minorTickMark val="none"/>
        <c:tickLblPos val="nextTo"/>
        <c:crossAx val="104662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1E06-4120-9FFF-B4CF4F5A09F3}"/>
            </c:ext>
          </c:extLst>
        </c:ser>
        <c:dLbls>
          <c:showLegendKey val="0"/>
          <c:showVal val="0"/>
          <c:showCatName val="0"/>
          <c:showSerName val="0"/>
          <c:showPercent val="0"/>
          <c:showBubbleSize val="0"/>
        </c:dLbls>
        <c:smooth val="0"/>
        <c:axId val="1046629584"/>
        <c:axId val="1046631664"/>
      </c:lineChart>
      <c:catAx>
        <c:axId val="1046629584"/>
        <c:scaling>
          <c:orientation val="minMax"/>
        </c:scaling>
        <c:delete val="1"/>
        <c:axPos val="b"/>
        <c:numFmt formatCode="General" sourceLinked="1"/>
        <c:majorTickMark val="none"/>
        <c:minorTickMark val="none"/>
        <c:tickLblPos val="nextTo"/>
        <c:crossAx val="1046631664"/>
        <c:crosses val="autoZero"/>
        <c:auto val="1"/>
        <c:lblAlgn val="ctr"/>
        <c:lblOffset val="100"/>
        <c:noMultiLvlLbl val="0"/>
      </c:catAx>
      <c:valAx>
        <c:axId val="1046631664"/>
        <c:scaling>
          <c:orientation val="minMax"/>
        </c:scaling>
        <c:delete val="1"/>
        <c:axPos val="l"/>
        <c:numFmt formatCode="General" sourceLinked="1"/>
        <c:majorTickMark val="none"/>
        <c:minorTickMark val="none"/>
        <c:tickLblPos val="nextTo"/>
        <c:crossAx val="10466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7146-43EC-A42B-8E208A96D401}"/>
            </c:ext>
          </c:extLst>
        </c:ser>
        <c:dLbls>
          <c:showLegendKey val="0"/>
          <c:showVal val="0"/>
          <c:showCatName val="0"/>
          <c:showSerName val="0"/>
          <c:showPercent val="0"/>
          <c:showBubbleSize val="0"/>
        </c:dLbls>
        <c:smooth val="0"/>
        <c:axId val="1046631248"/>
        <c:axId val="1046632912"/>
      </c:lineChart>
      <c:catAx>
        <c:axId val="1046631248"/>
        <c:scaling>
          <c:orientation val="minMax"/>
        </c:scaling>
        <c:delete val="1"/>
        <c:axPos val="b"/>
        <c:numFmt formatCode="General" sourceLinked="1"/>
        <c:majorTickMark val="none"/>
        <c:minorTickMark val="none"/>
        <c:tickLblPos val="nextTo"/>
        <c:crossAx val="1046632912"/>
        <c:crosses val="autoZero"/>
        <c:auto val="1"/>
        <c:lblAlgn val="ctr"/>
        <c:lblOffset val="100"/>
        <c:noMultiLvlLbl val="0"/>
      </c:catAx>
      <c:valAx>
        <c:axId val="1046632912"/>
        <c:scaling>
          <c:orientation val="minMax"/>
        </c:scaling>
        <c:delete val="1"/>
        <c:axPos val="l"/>
        <c:numFmt formatCode="General" sourceLinked="1"/>
        <c:majorTickMark val="none"/>
        <c:minorTickMark val="none"/>
        <c:tickLblPos val="nextTo"/>
        <c:crossAx val="10466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3492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Lit>
          </c:val>
          <c:smooth val="0"/>
          <c:extLst>
            <c:ext xmlns:c16="http://schemas.microsoft.com/office/drawing/2014/chart" uri="{C3380CC4-5D6E-409C-BE32-E72D297353CC}">
              <c16:uniqueId val="{00000000-5CD8-450F-BC73-3692721629DD}"/>
            </c:ext>
          </c:extLst>
        </c:ser>
        <c:dLbls>
          <c:showLegendKey val="0"/>
          <c:showVal val="0"/>
          <c:showCatName val="0"/>
          <c:showSerName val="0"/>
          <c:showPercent val="0"/>
          <c:showBubbleSize val="0"/>
        </c:dLbls>
        <c:smooth val="0"/>
        <c:axId val="720350592"/>
        <c:axId val="720335200"/>
      </c:lineChart>
      <c:catAx>
        <c:axId val="720350592"/>
        <c:scaling>
          <c:orientation val="minMax"/>
        </c:scaling>
        <c:delete val="1"/>
        <c:axPos val="b"/>
        <c:numFmt formatCode="General" sourceLinked="1"/>
        <c:majorTickMark val="none"/>
        <c:minorTickMark val="none"/>
        <c:tickLblPos val="nextTo"/>
        <c:crossAx val="720335200"/>
        <c:crosses val="autoZero"/>
        <c:auto val="1"/>
        <c:lblAlgn val="ctr"/>
        <c:lblOffset val="100"/>
        <c:noMultiLvlLbl val="0"/>
      </c:catAx>
      <c:valAx>
        <c:axId val="720335200"/>
        <c:scaling>
          <c:orientation val="minMax"/>
        </c:scaling>
        <c:delete val="1"/>
        <c:axPos val="l"/>
        <c:numFmt formatCode="General" sourceLinked="1"/>
        <c:majorTickMark val="none"/>
        <c:minorTickMark val="none"/>
        <c:tickLblPos val="nextTo"/>
        <c:crossAx val="720350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Lit>
          </c:val>
          <c:smooth val="0"/>
          <c:extLst>
            <c:ext xmlns:c16="http://schemas.microsoft.com/office/drawing/2014/chart" uri="{C3380CC4-5D6E-409C-BE32-E72D297353CC}">
              <c16:uniqueId val="{00000000-7A5E-40C7-8195-C148F494BA0C}"/>
            </c:ext>
          </c:extLst>
        </c:ser>
        <c:dLbls>
          <c:showLegendKey val="0"/>
          <c:showVal val="0"/>
          <c:showCatName val="0"/>
          <c:showSerName val="0"/>
          <c:showPercent val="0"/>
          <c:showBubbleSize val="0"/>
        </c:dLbls>
        <c:smooth val="0"/>
        <c:axId val="1046630832"/>
        <c:axId val="1046614192"/>
      </c:lineChart>
      <c:catAx>
        <c:axId val="1046630832"/>
        <c:scaling>
          <c:orientation val="minMax"/>
        </c:scaling>
        <c:delete val="1"/>
        <c:axPos val="b"/>
        <c:numFmt formatCode="General" sourceLinked="1"/>
        <c:majorTickMark val="none"/>
        <c:minorTickMark val="none"/>
        <c:tickLblPos val="nextTo"/>
        <c:crossAx val="1046614192"/>
        <c:crosses val="autoZero"/>
        <c:auto val="1"/>
        <c:lblAlgn val="ctr"/>
        <c:lblOffset val="100"/>
        <c:noMultiLvlLbl val="0"/>
      </c:catAx>
      <c:valAx>
        <c:axId val="1046614192"/>
        <c:scaling>
          <c:orientation val="minMax"/>
        </c:scaling>
        <c:delete val="1"/>
        <c:axPos val="l"/>
        <c:numFmt formatCode="General" sourceLinked="1"/>
        <c:majorTickMark val="none"/>
        <c:minorTickMark val="none"/>
        <c:tickLblPos val="nextTo"/>
        <c:crossAx val="104663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Lit>
          </c:val>
          <c:smooth val="0"/>
          <c:extLst>
            <c:ext xmlns:c16="http://schemas.microsoft.com/office/drawing/2014/chart" uri="{C3380CC4-5D6E-409C-BE32-E72D297353CC}">
              <c16:uniqueId val="{00000000-95E8-4C75-9D1F-8F8A1C6E5EFC}"/>
            </c:ext>
          </c:extLst>
        </c:ser>
        <c:dLbls>
          <c:showLegendKey val="0"/>
          <c:showVal val="0"/>
          <c:showCatName val="0"/>
          <c:showSerName val="0"/>
          <c:showPercent val="0"/>
          <c:showBubbleSize val="0"/>
        </c:dLbls>
        <c:smooth val="0"/>
        <c:axId val="1046620432"/>
        <c:axId val="1046624176"/>
      </c:lineChart>
      <c:catAx>
        <c:axId val="1046620432"/>
        <c:scaling>
          <c:orientation val="minMax"/>
        </c:scaling>
        <c:delete val="1"/>
        <c:axPos val="b"/>
        <c:numFmt formatCode="General" sourceLinked="1"/>
        <c:majorTickMark val="none"/>
        <c:minorTickMark val="none"/>
        <c:tickLblPos val="nextTo"/>
        <c:crossAx val="1046624176"/>
        <c:crosses val="autoZero"/>
        <c:auto val="1"/>
        <c:lblAlgn val="ctr"/>
        <c:lblOffset val="100"/>
        <c:noMultiLvlLbl val="0"/>
      </c:catAx>
      <c:valAx>
        <c:axId val="1046624176"/>
        <c:scaling>
          <c:orientation val="minMax"/>
        </c:scaling>
        <c:delete val="1"/>
        <c:axPos val="l"/>
        <c:numFmt formatCode="General" sourceLinked="1"/>
        <c:majorTickMark val="none"/>
        <c:minorTickMark val="none"/>
        <c:tickLblPos val="nextTo"/>
        <c:crossAx val="104662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Lit>
          </c:val>
          <c:smooth val="0"/>
          <c:extLst>
            <c:ext xmlns:c16="http://schemas.microsoft.com/office/drawing/2014/chart" uri="{C3380CC4-5D6E-409C-BE32-E72D297353CC}">
              <c16:uniqueId val="{00000000-316F-476B-809F-D38FFC998A58}"/>
            </c:ext>
          </c:extLst>
        </c:ser>
        <c:dLbls>
          <c:showLegendKey val="0"/>
          <c:showVal val="0"/>
          <c:showCatName val="0"/>
          <c:showSerName val="0"/>
          <c:showPercent val="0"/>
          <c:showBubbleSize val="0"/>
        </c:dLbls>
        <c:smooth val="0"/>
        <c:axId val="1046629584"/>
        <c:axId val="1046631664"/>
      </c:lineChart>
      <c:catAx>
        <c:axId val="1046629584"/>
        <c:scaling>
          <c:orientation val="minMax"/>
        </c:scaling>
        <c:delete val="1"/>
        <c:axPos val="b"/>
        <c:numFmt formatCode="General" sourceLinked="1"/>
        <c:majorTickMark val="none"/>
        <c:minorTickMark val="none"/>
        <c:tickLblPos val="nextTo"/>
        <c:crossAx val="1046631664"/>
        <c:crosses val="autoZero"/>
        <c:auto val="1"/>
        <c:lblAlgn val="ctr"/>
        <c:lblOffset val="100"/>
        <c:noMultiLvlLbl val="0"/>
      </c:catAx>
      <c:valAx>
        <c:axId val="1046631664"/>
        <c:scaling>
          <c:orientation val="minMax"/>
        </c:scaling>
        <c:delete val="1"/>
        <c:axPos val="l"/>
        <c:numFmt formatCode="General" sourceLinked="1"/>
        <c:majorTickMark val="none"/>
        <c:minorTickMark val="none"/>
        <c:tickLblPos val="nextTo"/>
        <c:crossAx val="10466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lumMod val="50000"/>
                </a:schemeClr>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Lit>
          </c:val>
          <c:smooth val="0"/>
          <c:extLst>
            <c:ext xmlns:c16="http://schemas.microsoft.com/office/drawing/2014/chart" uri="{C3380CC4-5D6E-409C-BE32-E72D297353CC}">
              <c16:uniqueId val="{00000000-0F03-4476-840A-387941F32BB3}"/>
            </c:ext>
          </c:extLst>
        </c:ser>
        <c:dLbls>
          <c:showLegendKey val="0"/>
          <c:showVal val="0"/>
          <c:showCatName val="0"/>
          <c:showSerName val="0"/>
          <c:showPercent val="0"/>
          <c:showBubbleSize val="0"/>
        </c:dLbls>
        <c:smooth val="0"/>
        <c:axId val="1046631248"/>
        <c:axId val="1046632912"/>
      </c:lineChart>
      <c:catAx>
        <c:axId val="1046631248"/>
        <c:scaling>
          <c:orientation val="minMax"/>
        </c:scaling>
        <c:delete val="1"/>
        <c:axPos val="b"/>
        <c:numFmt formatCode="General" sourceLinked="1"/>
        <c:majorTickMark val="none"/>
        <c:minorTickMark val="none"/>
        <c:tickLblPos val="nextTo"/>
        <c:crossAx val="1046632912"/>
        <c:crosses val="autoZero"/>
        <c:auto val="1"/>
        <c:lblAlgn val="ctr"/>
        <c:lblOffset val="100"/>
        <c:noMultiLvlLbl val="0"/>
      </c:catAx>
      <c:valAx>
        <c:axId val="1046632912"/>
        <c:scaling>
          <c:orientation val="minMax"/>
        </c:scaling>
        <c:delete val="1"/>
        <c:axPos val="l"/>
        <c:numFmt formatCode="General" sourceLinked="1"/>
        <c:majorTickMark val="none"/>
        <c:minorTickMark val="none"/>
        <c:tickLblPos val="nextTo"/>
        <c:crossAx val="104663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67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Charts'!$B$3</c:f>
              <c:strCache>
                <c:ptCount val="1"/>
                <c:pt idx="0">
                  <c:v>Sum of Sales</c:v>
                </c:pt>
              </c:strCache>
            </c:strRef>
          </c:tx>
          <c:spPr>
            <a:solidFill>
              <a:schemeClr val="accent1">
                <a:lumMod val="50000"/>
              </a:schemeClr>
            </a:solidFill>
            <a:ln>
              <a:noFill/>
            </a:ln>
            <a:effectLst/>
          </c:spPr>
          <c:invertIfNegative val="0"/>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70-463C-9CEC-E4C4E0FD7253}"/>
            </c:ext>
          </c:extLst>
        </c:ser>
        <c:dLbls>
          <c:showLegendKey val="0"/>
          <c:showVal val="0"/>
          <c:showCatName val="0"/>
          <c:showSerName val="0"/>
          <c:showPercent val="0"/>
          <c:showBubbleSize val="0"/>
        </c:dLbls>
        <c:gapWidth val="219"/>
        <c:axId val="793146944"/>
        <c:axId val="793149024"/>
      </c:barChart>
      <c:lineChart>
        <c:grouping val="standard"/>
        <c:varyColors val="0"/>
        <c:ser>
          <c:idx val="1"/>
          <c:order val="1"/>
          <c:tx>
            <c:strRef>
              <c:f>'Pivot Tables And Charts'!$C$3</c:f>
              <c:strCache>
                <c:ptCount val="1"/>
                <c:pt idx="0">
                  <c:v>Sum of Profit</c:v>
                </c:pt>
              </c:strCache>
            </c:strRef>
          </c:tx>
          <c:spPr>
            <a:ln w="28575" cap="rnd">
              <a:solidFill>
                <a:srgbClr val="FF6700"/>
              </a:solidFill>
              <a:round/>
            </a:ln>
            <a:effectLst/>
          </c:spPr>
          <c:marker>
            <c:symbol val="none"/>
          </c:marker>
          <c:cat>
            <c:strRef>
              <c:f>'Pivot Tables And 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And Charts'!$C$4:$C$16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A70-463C-9CEC-E4C4E0FD7253}"/>
            </c:ext>
          </c:extLst>
        </c:ser>
        <c:dLbls>
          <c:showLegendKey val="0"/>
          <c:showVal val="0"/>
          <c:showCatName val="0"/>
          <c:showSerName val="0"/>
          <c:showPercent val="0"/>
          <c:showBubbleSize val="0"/>
        </c:dLbls>
        <c:marker val="1"/>
        <c:smooth val="0"/>
        <c:axId val="793136960"/>
        <c:axId val="793151104"/>
      </c:lineChart>
      <c:catAx>
        <c:axId val="7931469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9024"/>
        <c:crosses val="autoZero"/>
        <c:auto val="1"/>
        <c:lblAlgn val="ctr"/>
        <c:lblOffset val="100"/>
        <c:noMultiLvlLbl val="0"/>
      </c:catAx>
      <c:valAx>
        <c:axId val="793149024"/>
        <c:scaling>
          <c:orientation val="minMax"/>
        </c:scaling>
        <c:delete val="0"/>
        <c:axPos val="l"/>
        <c:majorGridlines>
          <c:spPr>
            <a:ln w="9525" cap="flat" cmpd="sng" algn="ctr">
              <a:noFill/>
              <a:round/>
            </a:ln>
            <a:effectLst/>
          </c:spPr>
        </c:majorGridlines>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46944"/>
        <c:crosses val="autoZero"/>
        <c:crossBetween val="between"/>
        <c:majorUnit val="100000"/>
      </c:valAx>
      <c:valAx>
        <c:axId val="793151104"/>
        <c:scaling>
          <c:orientation val="minMax"/>
        </c:scaling>
        <c:delete val="0"/>
        <c:axPos val="r"/>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136960"/>
        <c:crosses val="max"/>
        <c:crossBetween val="between"/>
      </c:valAx>
      <c:catAx>
        <c:axId val="793136960"/>
        <c:scaling>
          <c:orientation val="minMax"/>
        </c:scaling>
        <c:delete val="1"/>
        <c:axPos val="b"/>
        <c:numFmt formatCode="General" sourceLinked="1"/>
        <c:majorTickMark val="out"/>
        <c:minorTickMark val="none"/>
        <c:tickLblPos val="nextTo"/>
        <c:crossAx val="79315110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Charts!PivotTable7</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FF6700"/>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5.8721881934753625E-2"/>
          <c:y val="3.5990339676834224E-2"/>
          <c:w val="0.58525329162495177"/>
          <c:h val="0.91982711055169741"/>
        </c:manualLayout>
      </c:layout>
      <c:doughnutChart>
        <c:varyColors val="1"/>
        <c:ser>
          <c:idx val="0"/>
          <c:order val="0"/>
          <c:tx>
            <c:strRef>
              <c:f>'Pivot Tables And Charts'!$B$27</c:f>
              <c:strCache>
                <c:ptCount val="1"/>
                <c:pt idx="0">
                  <c:v>Total</c:v>
                </c:pt>
              </c:strCache>
            </c:strRef>
          </c:tx>
          <c:dPt>
            <c:idx val="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01-74D5-4E44-9FC7-506DA1872382}"/>
              </c:ext>
            </c:extLst>
          </c:dPt>
          <c:dPt>
            <c:idx val="1"/>
            <c:bubble3D val="0"/>
            <c:spPr>
              <a:solidFill>
                <a:srgbClr val="FF6700"/>
              </a:solidFill>
              <a:ln w="19050">
                <a:solidFill>
                  <a:schemeClr val="lt1"/>
                </a:solidFill>
              </a:ln>
              <a:effectLst/>
            </c:spPr>
            <c:extLst>
              <c:ext xmlns:c16="http://schemas.microsoft.com/office/drawing/2014/chart" uri="{C3380CC4-5D6E-409C-BE32-E72D297353CC}">
                <c16:uniqueId val="{00000003-74D5-4E44-9FC7-506DA18723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D5-4E44-9FC7-506DA187238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And Charts'!$A$28:$A$31</c:f>
              <c:strCache>
                <c:ptCount val="3"/>
                <c:pt idx="0">
                  <c:v>Furniture</c:v>
                </c:pt>
                <c:pt idx="1">
                  <c:v>Office Supplies</c:v>
                </c:pt>
                <c:pt idx="2">
                  <c:v>Technology</c:v>
                </c:pt>
              </c:strCache>
            </c:strRef>
          </c:cat>
          <c:val>
            <c:numRef>
              <c:f>'Pivot Tables And Charts'!$B$28:$B$31</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4D5-4E44-9FC7-506DA1872382}"/>
            </c:ext>
          </c:extLst>
        </c:ser>
        <c:dLbls>
          <c:showLegendKey val="0"/>
          <c:showVal val="0"/>
          <c:showCatName val="0"/>
          <c:showSerName val="0"/>
          <c:showPercent val="0"/>
          <c:showBubbleSize val="0"/>
          <c:showLeaderLines val="1"/>
        </c:dLbls>
        <c:firstSliceAng val="0"/>
        <c:holeSize val="59"/>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(THEME 1).xlsx]Pivot Tables And Charts!PivotTable11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86147158211363"/>
          <c:y val="8.2044186402982014E-2"/>
          <c:w val="0.70897773350815108"/>
          <c:h val="0.74493008625504409"/>
        </c:manualLayout>
      </c:layout>
      <c:barChart>
        <c:barDir val="bar"/>
        <c:grouping val="clustered"/>
        <c:varyColors val="0"/>
        <c:ser>
          <c:idx val="0"/>
          <c:order val="0"/>
          <c:tx>
            <c:strRef>
              <c:f>'Pivot Tables And Charts'!$B$90</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And Charts'!$A$91:$A$96</c:f>
              <c:strCache>
                <c:ptCount val="5"/>
                <c:pt idx="0">
                  <c:v>Phones</c:v>
                </c:pt>
                <c:pt idx="1">
                  <c:v>Chairs</c:v>
                </c:pt>
                <c:pt idx="2">
                  <c:v>Storage</c:v>
                </c:pt>
                <c:pt idx="3">
                  <c:v>Tables</c:v>
                </c:pt>
                <c:pt idx="4">
                  <c:v>Binders</c:v>
                </c:pt>
              </c:strCache>
            </c:strRef>
          </c:cat>
          <c:val>
            <c:numRef>
              <c:f>'Pivot Tables And Charts'!$B$91:$B$96</c:f>
              <c:numCache>
                <c:formatCode>"$"0,"K"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A30-42A9-ADA5-4E8E5B2407FD}"/>
            </c:ext>
          </c:extLst>
        </c:ser>
        <c:dLbls>
          <c:showLegendKey val="0"/>
          <c:showVal val="0"/>
          <c:showCatName val="0"/>
          <c:showSerName val="0"/>
          <c:showPercent val="0"/>
          <c:showBubbleSize val="0"/>
        </c:dLbls>
        <c:gapWidth val="82"/>
        <c:overlap val="19"/>
        <c:axId val="720336032"/>
        <c:axId val="720333536"/>
      </c:barChart>
      <c:catAx>
        <c:axId val="720336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3536"/>
        <c:crosses val="autoZero"/>
        <c:auto val="1"/>
        <c:lblAlgn val="ctr"/>
        <c:lblOffset val="100"/>
        <c:noMultiLvlLbl val="0"/>
      </c:catAx>
      <c:valAx>
        <c:axId val="720333536"/>
        <c:scaling>
          <c:orientation val="minMax"/>
          <c:max val="400000"/>
        </c:scaling>
        <c:delete val="0"/>
        <c:axPos val="b"/>
        <c:majorGridlines>
          <c:spPr>
            <a:ln w="9525" cap="flat" cmpd="sng" algn="ctr">
              <a:no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336032"/>
        <c:crosses val="autoZero"/>
        <c:crossBetween val="between"/>
        <c:majorUnit val="100000"/>
        <c:minorUnit val="2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9D4AC9B-DEE3-4C0E-AB73-4DBF11A4CFD0}">
          <cx:tx>
            <cx:txData>
              <cx:f>_xlchart.v1.1</cx:f>
              <cx:v>Values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DE30FFBB-5491-4C4C-B40C-B4B7E971A7F6}">
          <cx:tx>
            <cx:txData>
              <cx:f>_xlchart.v5.5</cx:f>
              <cx:v>Sales</cx:v>
            </cx:txData>
          </cx:tx>
          <cx:dataId val="0"/>
          <cx:layoutPr>
            <cx:geography cultureLanguage="en-US" cultureRegion="CA" attribution="Powered by Bing">
              <cx:geoCache provider="{E9337A44-BEBE-4D9F-B70C-5C5E7DAFC167}">
                <cx:binary>1H1pc9u40u5fSeXzpQcgQCynzrxVQ1ILJVlek0zyhaVxHO4A9+3X35ZsJzZHmfjW+K1b0jmliURB
auJBb0834P/e9f+5S+935bs+S1X1n7v+9/dhXef/+e236i68z3bVWRbdlbrS3+qzO539pr99i+7u
f/ta7rpIBb+ZCNPf7sJdWd/37//nv/Btwb3e6LtdHWl11dyXw/V91aR19Q/Xjl56t/uaRcqNqrqM
7mr8+/uL8j7Q6v27e1VH9XA75Pe/v3/xmffvfpt+099+9V0KgtXNVxhLyZkkgglGmHx4vH+XahU8
Xjawic4sS2BM8NOPbncZDPy1IAcxdl+/lvdVBfdx+O+PcS+Ehrev37+7042q91MVwKz9/v6Diur7
r+9u6l19X71/F1XaefiAo/eSf7g53OpvLyf7f/47eQNufvLOMzymM/WrS3+DY3vfvVvdl9X98DQ7
bwAJOsNEImkRjA4P8yUknJ4xLixYc4+I0afffkDmdTIdR+f52AlC29VJIvRHmexUtYMF9FYqQ+iZ
kFIggq0HAMRLfKR5RonEFqjNA37W028/4PMaiY6j82PkBJs/TlN7LpJ0F+ps9zQ//153iHVmCUIp
sx6mHoHVem7OJD+zkCAIcf7d3D2si0er9gqJjmPz414m2FysT1Nv0t1fuzeFxjzjjFGTIfmADXkJ
jWBngiJCTGQeheaPXwt0HJnvAyfA/LE5SWDOo7swCnZvGQOAQeOUSy4ePcrEoAnrjBMkQWMer7Mn
hX1QmtdIdByaHyMn2Jx7p4nNrhzSnfr6ND9vYNDEmbRMTiz5Uls4O+MIm5JI+qAtoE3PDdn5KyT5
CSbfR04xcU8SE0crdX9XR3dN/TRF/x4Wis8sbmGLkEdHM/EzHIwdEabA5sT5v1Ka49C8GDxBx7k9
SXT2AednXSZvCI0JGY00CRZ8ojLWGTMRosJ6NGNw/bnKvEaU47j8GDkBZfv5JEH5o4xGrd4yLKNn
YKpM0IdHazWBBmN8BrGBJZnFDsEBqNNzaF4h0HFkvg+cAPPHl5ME5kY3dfjO2ZU6jd4UH2ABELgS
Ez+mnNPYDEHKQxHQAMcjgNfLdRym6fgJWjfOSaLl7NLomy5V9JaaxM9MizIGodhDFD1xPADQGcPc
5BI9qtpLTXqdTMdRej52gpDzx0ki9GlXhcDf1W/KqPEzCnQZJ5g+IDShbx4YNUYgNpjEbK+T5jg2
z8dOsPl0mtjc3kPcVlX3908L+N9HbcAOCArZJWVA4Owf00SHnRFKQL+eUlSA7rkbepVIx/F5NnQC
z+32JFXnwWS7u0TXb2jeKAXujGFqPfEz00ABoTOTgGnDjL7E5rXyHIfn5egJQjenmfhcggJVQ9ru
3tQB0X0oAP7nkdtEU4aN8zNBhJCco+869lyHXivVcZxejp7gdHmahs69T3fdrnxLOyfPEBKcmUAb
PDz+lgmBCWQUcqSHy5Mk9TUSHcfnx8gJNu7sJK3c+a6qdndhU93XdfVkcP69I6LmGcRoxLIYzPxz
fppDHoSAUgBe4aj2vFqe4/BMhk8wOj9N/XF0qsvdV/128BAg3aSwLESBL9g/8EuUMIIyA+WCsEkE
9xpRjiPzY+QEFOfiJBXnqWT9Tn97B/fWZH+9aRYEACHKObceawWTMAGcEMLMFII/qtHUwD0W1F8r
3XHMjt/jBD/3NHPXOehU9PUNIztTnFnSsiDpmTDZAsqlghNq7sty+8dEp14hyXF4vg+cIDI/zbqP
p7s3hAM8EOJQJuX0MUuFWX/uiCSBQilCDKPH65Oaz6+kOQ7Jw6gJHt5pup3FvS6DNzVq5hmjUDMQ
/LhRE+SMUko48HAHPZkqyisEOo7K94ETYBanCcyHehe+YSwgz4hJOEz5oyuZuJoDdc2FaZpsoiK/
kuM4GA+jJkh8OM3izvqtO28EuAoK6gHJ5eGBJ0ZLnBGBMLTm/MDqee75a3mOY/I0boLK+uYkQzPv
KzTdvJ2CAGVDhETcpMe7BzCGfjVLEg7R9NOvPvQN/FKQ42g8DpuA4Z0mSeOlUMnRUfU0M2+QW0L7
IGBBIX35nkI+9+xCnmEK/Z6WeFQSiMeeK8lrJPoJMN/vZYrNiUZc6mu0e9Mymzzbt9BAbeYBGTkN
hdkZlEgFYvKxq2DCcXq/FugnyDwNnAJzGtzz3T82Bj8s3gfFefHJ/8dWaCIh5CUWY5w8wDPx9BJY
NQxJivmTNqhJv/LPxTqO0WT4izs5jWbo86iqdFNGT/bk39syIGII49BHS4+3Qu9bbTkHGsZ6JDIn
IdhrJDqOxo+RE5U5P00+5nwXqfu3A4ZaUCnbd2w8i7SeOxkmz0wMdRzIMR90aWLJfinOT1B5uIsp
JKfJLa/BQjR3yfB2qBDoboZeQVPQx+aASekZGjlNAbEz9EcfReU1Eh0H5sfICTbrzycZI9/e92+6
ZQCfUaj4U2igOZ64QJIJnc+Q1zym/lCYfh6T/VKc46g8DptAcvvnSUKyb7Jb7rIcOjbeslYGG6CY
sBiWT52cEyIMKjJQjGYmxGwP0E2SmFeLdRyiyfAJVNvlSUK10U1UvXHojM6kAOUR1gQfiaEejYF/
EY9B9cTTvEqW49g8GzrBZXOazNhWl9A++OY9G9DwBNYNugMf4+ZJVgOogfXbt38+EgRw/blxe61U
x0F6OXqC0/Y0SYFzreo3TTwp1MOgpIwlkMeHx0SJMIKuQQrFGUYm6vMKUY7j8n3gBJLz25M0aft8
YP//PI+eVu8bpDewS8CERo3vTMxEc4CqgYZoE4izxzr0kfTmFUL9BKDndzQF6eZEQdq3DL5tQ9q+
JVBi2ND5WHSZUs70DEsgBcC6Pa2Lp01Rr5DlZ8h8HzrF5TT4mhdSw6b17f1f5a5Kdk8z9O81Z7//
xuTQZcsf9gugSaYDXA1EC/to+hG2SQPAayQ6Ds6PkS/uEm7yNLPQ7X27e8s6P7BowKFR0JnHcv5E
YTBmYNQssu8FOLgiuP4iGvilPD/D5eE+pqh8PElLtk8Lzu/76O4NCzWwbx02eBCO6aPO/C0IYGcY
NkdLiOSmmLxGmp/h8mPsFJvz08TmEEX/L2zCgaYyAnUyC/baHh4T/plD4UZYFHOoEBweE4/zEAm/
Rq6fIDW5rylazkmidRFGb6hD0P1M4WQHCAkeK9ATHYJmJuh7Bjr6J7nOr6Q5jszDqAkeF6fJDVyH
cHrLO696223SEA9Au58pn+oA050dexYHC6iswR7DwwNwe+51XivVcXxejp7gdO2dpN58iqo7raro
bc8ZYEARWASOgHh4vGzfgHQHyGsIDOTxTsBXiXQcoWdDJ/B8Ok14Pt6XGbAET6v4DSJqCg2Blgn/
m5g02MrOmMkkg8jg8JiE0q+Q5Dgm3wdOEPl4mgzBp/uqfvcxgp7AN91vAyVQODTFgrM5ftIViGC/
J+w2lOixtDCxbK8W6zhIk+ETqD6dZnT9v4ASVN4AILTfJX14TJUIUJRQRYAA/OH6JMJ+jUTHAfox
coLNxz9O0+8MGk68C97QsMF5EFKCBfvJcV1AE8AJd5hS6Ll58krPQ4NPvxboODLfB06A+fT5/w8w
Pz8G7/sBge6u3s0OJws+Ownvn68e7h1OO5wMfYyujvqlh9n1vv7+Hk7pYKAJ308s3H/Ji7hsnwc/
Px7k2aD7XVX//t6AyA4O9ICytoDMCJwUB/fUgSneX4J4gkH/OqMS+uEQ25/FovZJDhx7aEEvD3TA
QYc7sEiCcciloHflcAlCfAkh/J7AAGIW8rHvJzpe6nSA0xe/T8jj63eqyS51pOrq9/cYbid/+Nhe
VgtOGwFOHXI6KC9aUjCG4Prd7hqW+P7T/we3rGgRCrQ3oCC9aFFaX/umtuMmtLsmG90R+6MzSOo0
gf/NYkmwHNNOuM8m7ZgU9IgUUCbbc80wFxAJv5SirZAxFgIrT6WymOeWf9PK7HxsB7y1RpLNh6w8
Lxl32tC0WYCNWWDV34Y+DxehNcY2NcvS/meRTMhmpxND98w2hx4ROBxETCamNIjJc4GUZw55ayep
UbuoGbGTpvxrVsfoMu2bZaGrekFI8BfsGNZOA81bLtQCbWUZ177ifNaorlnAPjsfviCLbS7HxFHI
tByOjG6RkwI7XNfBTOS+5WpeLo2uWnYm9ldG0H/45zvCwMZP78hCHFabgAUFR51MJrkwUNXrqlQe
kiNaE97jmQh1Ocsj3yG5pEvTL6NFlfTmEud0kWSNXRGH6TrfiF7dRpqbF8oUn3wTydkvZIOl/jfZ
YKFD0w7ZK8l+vT9fhnVVx2UneObVQXftd8ztCEo9jdiwCJBkdiVD7Qyk+GzJpl6llpnZZld4KQt7
h/jJeJEZFwEafinX3xYmmGU4kwd0hMEJJLAh8qVcMTL63KxKuaSJV9SKOwQ1oWMZQ2nnWG1qq7aH
sJazEat4YQbdxzzrtKtV0dujNeLzrA1/sTCtPUwvNJZDGyATJmSKgCU007wUaagwGgO/b5ckxt3c
in1jzcpshkxhnMs0Km9S/zwxSXBVdGl8qzCbDVYfOiNl0Twr295Gft5vFdXc1q3RuG2f0tVAAk/p
EX0qu8DmrV+ejyQd7VQY3LESesuGHm9Yi1a0oXOF4/Ic9xcx7FH0ekNb9piboxv1xmwQPZm1/vAX
tEy2jjBkP6+03tCKt3aZV55F9Gc42da0+4qkdhrjJTGqLelKY651OWxL5Yph+BbFhTlDIWvcnuet
y6nq7brp+xmTZeSOcuzsTnWtO5ji9p9XIrQi/01P4OSsfYsy6D00VZh0MsEqkyKIs7pZml1jMzPT
WxL460JJuTZjUnpxEcR2Uoj2svf7ba/ouB4TpS7jUF0aTR/arDYSV2EjWMu2hESJD/OhgAkamq9d
qOHeh8JfJ/7or0Of3+VFHC2iaJAwv6YL3HXnMm7kn/06ccJQSCftzWqhfZOvOpNeJsK8lUPYemHF
0dYo4enwr0QGwapmzWUrWeGQcGCzysDhxeEpDeUW+0J7ncb+rGF6zSt1DTA227Tu+2VVW/i2pWq4
Cv2L3ubNpaozvEDJiG/HqnGSqgwvZJwXdjcgYwaLZ3SrwGWmTh2rzuJFjqzSwTgPHEtXxTwEN+Xl
KvYoHZPzWubJuWn9NTSmcvseB+dmGqL5ODapBw7ORayJ56DckYPMMlmGQ0U3rAvceJNgXW+YAOnr
Io3OcVQ5mRkEV1n8aTCqZgmurbJDPA5rVbZ4qyLbNIZhyzi6FFZhuG1eChebSm66sCg9amm+SlHP
baxz7MG5X7Fbo6y1OzroNRbNYLMwqjZNJJ24HoeVEdJ+U6X5PM0askwqf6fa9oPItVgdMGJpWDpF
SLDLu6qeE4I+W6HEq6BIU7vvLGsT19ojmbEN8lrNuJHyDXhVTxY8uuK1WGd1RjYhTqIr32ijKxTL
0Nao2JJSFwvDKPBNo7gPllkoh/V0DiXyYGPlcI+FUMO2M2C1mHTo7SYdNiaPObUDWlxJFsWeJiVa
NHn9JaoDtal6rNxBNpXTcOrIxOpXAxedQwbw8rERZDPRUhN+JI03dP9UDYgs/S7cJiP35xLXoRNq
DGZW9Ndxp9TKsHB00aMwmMctzZ2xQZGtWJl6bUjGS60idOmz3I6iOPKKodn1ZTFcNpnRX7Z19lEm
yXpsarIccU+uKSqMi6ijEG/AK0LRrRp7mGSs5cUwKJvllVxZ6eg1geQXhycrKCNPijS0Dy9HqcTD
hcSC+6jbTswO74Vx1HGwUP0iM/W4OXwY0tXItYSiM5lFYp5x1Dp5UAVX5f4pzUbhgZKE9uHlUIAx
LUnYn9OSLQ5vUaTCwOnwqiJZ5yApwoVpJsFNokK+CBKKHDAwxvXhCcXWKkyHcYv2nwgFapapqH2b
5Oe8Iuzy8FSbMKEDHe4Or7JSjFu4PbeHwHE1VG1ut1GY3hye+tb/LEau5gMYbbtq6t63jRhhm9d0
VqZZthr7Ir+UaVfbVi/rm0DxGTjYcWPkahU3RH7EEeJ21lXdDdGti3XwMVcZX4YWH5aNFde2ZlUz
q5s8tpGsjG1TJY3djKZ2er/IP4uidSL2tYuS6EM9wCJGbeXQ1PqIrUo6QmfcwzSM7Kag3C3M/i7V
jbwshZ1y84vISHvZ2tRvho8Nq9eUNQsehuWSxamtVNAuhxqXti8tN25kuk792OtBL2ZGRW2r6VLP
Sq1iVnW1NYsya9OUvrQjXpaLhKZ4FvCxcwZRalsW3bBIs2ScBx3q7TZOsIfy6JsJpm0u846C5WqE
m3ZgJ0pTMAcvRm2kTkiUm5W9fxWm2ZeaNOGcgvFdZrGyVdmIrTbq0DX8zq5Qmy1QHlPHGMwPcc0G
G0xXcclCdRWh7tbvDTbrAimc3gr9lcRauWkqw5kvgvM0jJqH2UzpaHijKm1smcTLE9rZUfzJapr6
EtXMjYs8eLBPYyrI7QBruaz+FMjIr8BTbTMydmsZSeVg0d9w1kWLxlr3kIcsxhTehdCdzUrS56uu
67/Qio5zGlXbxuwCp+nASDAhXDpK6VR5lzk0HpehEMUSk9Bp4Qs+B+l4w4KAbqKgkjOliF4kqrJR
38kZkpGxKgonxFXpyBBna8DvUgRRt64DfsnzsbcT5PNZMSSGI0K+tGBft21g4TQQCi+Ur5RNhc8g
0CDDfMxE4fZRoG0jVL1TGvgvZKgS4tVmlsdx5nSq0eu4JTF8qg43PcHrOhTdhgYzgtW4xU27Vjo2
Po3jcpAZdTszHJYiSpMlifLt2Ag1h4QsXfBCRXNqhKuxG+Zh0n6K9ADhSu/fIpI4QYKsmyQYXNqE
yIblaHwMmkC4Ya8Xsmm5O1jBeCmKq9KK8cqvomDO8z6HnzdHG9UCHGs7rkVfJl449HtHgNMLlAm2
kul4HsWxE/hh5yVFZq1ykUEEHoBnHXItN+E+DsiMeV9b5YoF1FqNVcsdFKhY3yGhExd1ebwkTX5e
pKbeInkfdqRd+T75E4Iay0us8j6KteEUiBHPqOUFbghfWcNYzhTLrFmQxt2y4aS/ZnTEa8UpuGNR
F/ZoJnyB6r68LBs/s1vF6E5XIv8c8fBjm3TWilSlcDqaR26TZoYDvB/xaBOUq8ZflazMF6JKLVtE
beKhgm2LdsbzKLBVpQfbqLKlStgljjO9MKSb57n2CpkPds21cHkcx7bgfukdhDfqoLrKG3mug9xY
oSKKbGvQyKmbCJ3LLFmMQYbnobxt26IEM9BGHql78P6Chksrij8X4WCc10llU7izwSjrCxqHlV3R
KFv3YS9cGTf+XEOMWjQtWUpSXKRlWy77al5VRu7pNm+XbX9fWkqfd1p07uiX3/JRELsLwIHHVu5k
Y+HhuDDmItDlMtWErMCpqRkF8ByJqwhSVVXYYcK5W1VgChu//2S2OXHCAW4hibLMTQxteGYMq2n/
HbXvK0cpXCxgBXmkIZYtx5hAfhvUM+IrO+gSa9YHNfieQMp5l7JNpoqZ7+fGJm3r1B1LK3Gbis9g
mZhuXTtRzO5TGo2XYT0zI849s5ZiUcbUTukgVk3emHYYiXgRAVdhtyyGVKtNb5vObYxCzIK8LNZd
53IdktuywbYISjvrG/3JH7t8Xkfy1mz80o5G3226QjsgDrHBbpRz+KsO8YdmQN9KK2C2P/D4umwy
EG4gu7Y1RmfEWT7HRq2d0Gg7O67bfJ1G8DupBapbNwm4pjresopDbEqyeGmEfeIeXjZN22/As8AU
t2Id1uCjWivpb5os8xJDztqiY+dChd06Z1ZrpwPzzyFMNV1uJtmfOPQvjS5u7wmvPOAezkWZ945J
ZeKUmWJrU0hrLaummaHWXPWQxh3eibqOrYWZDnYxkmQWp1FewoqDz+aHUU2+LltJbZrx0ElV1G3K
JsjdBiW5o7K6WzM+BHYUQppESxNeGv5Xic103nU5mkdW9qWEhGzdBlGwOfzr8MTDNnQ7xBvHCrRR
2gWixlrGmV2YLV0dPlJFyaovamPRj/Ibr83IbdGwNayYrJjBzIcnlQJ6RVv4btTy0eaQfg2VsmPX
Qjq9EGP0GRXxMDfQFkNKd0WLyz5l7NKwwPtoP79GqWktC2BwbKMd8uvDe43Vl05QtmJR5cSAUNrA
s3EIy2udhI6o6+Ly8MrHJl4x0cb24WWwtODMwzksY+UWLItm0ACfz2DJkKsEzoy6GpJIO0laRk44
Do1dAtviFWQInZ7hfou6etOgoLgJ4DfAbVxDP0Kw0kORLSkFccoSFxshkw/Y7/gG18ITtOMuRXkw
R0GIr+sEo+uQYYdWIKBfSzrXHYIMzAxmQE11ttns1UeomZnzJaQbeiPA/jpwfIi2LcO4wJVEq2FE
aNWNeszsw2ueU2Rzmheu0MyOIUFaG4MQjpmlg1MBibaiRnBNGlEuRtKLdR723aqFwK7p+nF1eNKp
aLJnr8NhCEHf+nFmwjyDyxzYfYSrYcbwkvEizO3Cukrzpl1xUKI1xOWtPSahnWW5dGFEvOZhUC76
qtia/hjMzcj600AjqANHyoW4wesVi2cqEumsCbKN2aR/lpr95ZcoWBtpuUQyZvBt0abVKAJggyvU
xVs5RtuyhHSkNm8hwlvGuNn2EYg6YArfnWEwkSTd1OAFhNUZdjz0X4o0TJzCjD8ZiNp4RMSJ4+iW
KUi9SuIRiNFan1GnqnUEKijvrJHu+MiXnWg/GCpsnHb8nCE2ukxFmRPchrkf2W0d64XqDcgARQCr
tBocXHXLmNZXEJx8CvceJqXdYtDzCpmFmxdLE8dekHpmGV4mivmL2ocI16wCG6sgs/1OK7AVwcag
g9fxyq2KdoUqtNPNNcT5/swvhsoee4hqcMmxFxPfdKy2X7aUJou0NfAyZaBTBY7WEdKlg0RzTw3e
zJmV7PpkzG3ExSdTs9pTud37EKGLIGUeUG3O0KZuDJzSiu/N5eEps1xWhmyJY3lfjXCfcVMtCsI8
LGo0g4rBFYt6addl4pga57ahcuHAHzGYd63I7IQYhpvH5jJmxrVBwmqui5bPep3+1csGgvg9vZMJ
p0jER9hUasx8JiK7qHrpsmGUtlUGua2jpLTBdTpRC+mQzvA3H6Y673zljgb4bQNDIFAnxS75TOI8
u8xRVjhB0WfzPYOs8rH+CobjAsxQaOdQXL8QRmDZquPFkmT6W2f11PFjy5zjXlofA0a2srA8HdUS
GFCGVyoNKeRXIfnAZP5n2UTpKsohBabSz5xQdvHGLKp1VeT8KuH76EuVX2BDe/4JIDk3Uv9jWbSR
HZXFjjV1bKesGBdVZ0UOa1PficIE2fAHO64haU/WlOPeFikBwoyTcGuk0q0js9zWScrnVW18bMH8
wB8FEut4aMUsz8F9CT8vXehqKx2/9MNlnRpyMaJrOW6bPNKLiuf5VRQBY1j2dtYkzKaMc0jKmblo
8WDn2s82bZqbkCx9QLhGG9SR3IUlXEEuVMAkmuWaFnW5zkuaulZaFg42UOtJq/6igDiyO1GttNmH
c7B7YL8sdEFSzC9DIKiVwS5F7LV0QLscdYUzBpyu41QOyxipLwXEUoukFVdoZOejb0ZOAifKLwQO
sZ220ponXVvP0tsOSOWlEcWtCyx1caGL6IbTxDVGX2wAtdaJLeCTfPgDDTORAKUc68zlzcjWNAHt
93ifFHPc8to9+I3AMD/IwSIeBAobnQSdm1QgfUrjK8E6/4OO1Vznw0cuSeeqwOxsNDQFENWldsYo
Vi7ukitsSLBbfaBXeLQtnI9OZHapU1W+7zSwpm0SFBetrraJkeVOGMP1ZICYNkK+D2lRseyqwnR8
5QsbuImuTnrb0GPnBnlPVrjR4Dczruc+Hz8IS+QrC6jr0Tn8s8JRntqVT+yozr+IJvXtHt1qJedG
0tEMrJDAqzxLzVWYQ06Zc+qmxV9iTP+KgaBYjRADKrs1LbE6vFZma/dhFHosyvUqN3u9KvdPh5eH
J4rHKLV/etnP2fNPd1xW86ELb4SpFjjvnKJln3lSNE5FU5PNmEHn2aCSZVtkclnuPwDM1GrUIgZv
MtilLFO3DnmxOjy18YDnw9cQcnCCnB6CtY2fNpGXGhmEXhdNDtWaJmqvlJ9vEhmLlcpI6qR5thuy
PrANUglY9o2xGs2LKpMNZJqGmPGkNGzMwm4eBPF47ReZsrk/ZnPcBVd8UVZ+dhPx9kMJ3aCLFnqA
VsiyslUfSLsvS3M94NEli1x2/KYpoawiW/EJ9Zm+lf6gb0ee2yro7ajtPEOzZNURMWzDISpcixuV
m+jcDmSKYWrSlY9CtAxqIwfgGmAyBuWN1DeA0a4z0zZ6I1sJYtpArtKbHgxXnicrqcevADYHk21Y
Hu2UsIUZ126UD3+aXS23XTiSRSpZDomiE0cjeOOy0pABDtRttQBaNwVmpUkDfWHF1bnQWq2LRi0k
rGTXQErCpyIgiPoQO6iamWJM/mRZVq59BWSDH1XKraBetklStSVYGx9zKbo5hxjBS+ugvZKGHPfl
h/quT8IFH+tFO9b0hvNQL0AF1NIPQ/VRK3+tVGzsGh/YO9gb2m77LEy34KIhUZLtLIdgfBfkwPE0
kaN5Tz+3QXjF/IjfZ2HntnXpmGBjLlKftBsVxIVdomFZ0Ir9lSkiIPWyAFcERHrahNeyh4JO2wDJ
Cwk1d3VQJZ5pdMTlGR2XjS/HxajAdAwkJeBb6gqoudHVeRcvUNEvgOKoVpWqYrsOG7YNiiAFPlBj
12CNseGlEbhDJakLyf43UlRLSCiZxwoS2wFXFwlu8S2QbasACAWIUeSwtiCDG4gOb8rab2b7V7yA
clyT1XxbQ2HY7rPRWJa0qWd0ULch5AhO3EAWHJRZ5MSi1QuKaof5Q+w2EJlf9cH5EFv8PC41+CGD
3ZWiGjzri+rrettENu57w44sZK5zksPEwK4Or4t7Y17mLT/vyuxcxCra4FSmUB7s11Cd1B7YzPMW
x82VmbFdQiEkpmnmamB8L2NU/V/Kvms5bpzr9ol4igkMVafOBcnO3ZKsYNm+YTnMEIGZIAnw6f9F
SKO2NN83858qF41EqLsZsPdaa29YqUuxSDkqSrpgvB8HLMZDYUeZipZfQ1dNez/3eWIBXE3AW9Xb
wAaB2/d0y/uCJqFiw8WLxJzxeYSXsNjJLHS/H0f9lVIJE33unRsDS0E1twNtFNw79vfO89tt3TRY
wmT0JWhFm9GWeseSLQQoRrsdXRf3mOrBehbLZ6a7eu/q+QFXSx+COoYPJKZlW7ujn4SRnpM4HN2d
KOxl6+AGwyuiTAMep4sAOjw0GE+9/jmWYZlOoJE6bY+nqZRnwJzkrJyv4Vjd1mToP9GlHoFAF/Ji
VUNS+VjS+nlQO6K/6ni+ievYPhdCbgh+3qNm9ZdyiebTFAQn7vLgptbzc1Fbzd3Y5eeQjngC50Ck
tgJlI3RwG7ellQo3SMRSDLcLoO0iBGPjzyPbLk1HT5KN90sggKSTX52nNjVxeTYXFoxt7uvN4NWr
py6BTFoR7ONqM85euAsCUmRqlj/tWdPTYhGWDZNq9tMeWgG2qxo1Xmg3uWlZAEmzlsvcRWTn6d7L
7LalG4McDFUVZLnsaBIX9b4P5/owiWlMWdQ5ey3wcyB32w2rovBr/6TxUia5vNXu1B/1JB4K5bIb
rlv3JKSTBZ1vb5SOSSJo21xyK3WgXznGSDG2t3y2pRqOJwWgN4+jvVsGuP+AittnvO1hhdt8u3i8
/iaXg2bsOHo+uwkscM0wkoYgsfvcvmUFLKEQzNMdHfA69HppnXlvYVK3uJsJwADVL5fIz539OIxi
68AJ2RRgJdJgwe8HwzY40SYaT2MTP80q7nad2+ep09feU+jrDC8enNRKktF8jCcwKtw9qZz/MXll
sG1Lbh3r8Z6paPwyafvLKLHChvVS76iDS+yXvrNr+4UeipHqlIKf1xWoMYcH3q4JpzadbXu6CRQ4
4BaGH5f+eSna8BCr5rPvcHomg9ulunbjTdnmXqqrocBNaIlPEabIWKSWxPV4vrPpblyKdFLhnsH/
Pw2SdgmJdXBqYDPmEsCRmFy5g4fbXYhlj0dFgZqSxrkwGny2K3/c4131GVSFBfC86YatWk0Lpwfh
60YD8CUXd58btVUa69lPlJzZBquDJUGaCAAnubObsPQefeYux9YX085n+uzA3Dh764G5eCP3xXjK
Z1iErR11yQha6sgCkM0tcx7nqpS7nFsss7oTkNTqVHi1kw6z9WeZdx34ibx99PxourWE2JHoq000
eRysPnhcAPrLWXxl9iQvYen0ZzLm+3B2bLiIPD/iF1mA07FHqVty03UL+LxIiiwHcHaqSr860aKM
0rov/LRzuvqkLBcOYqUuFofJR23fy0oSjCpzC/ZHwLtyO1LiHwO7jA6x/FwVDZgDh+dpEIqhSgIs
7IBbXRT7sliOTLTtJgdkkQQDXhj4gOpYD2AFknhwtmoqAPqFXPupaxXTgQMX6ucu7/ftOHRZPhGV
NNBSJIRhfVncvHCxIrbzDcV2pltegoifavnkemze13PONRhtUExl7c2XgiVLjFeyGMLbvuuHW7ke
zGunxBMMHYrYh+oWpCVs9U5G9U240tS+coYLUbduQeg+4njD8xqiHq0dcUvXUsisP0QDp7uWc7Cf
SwfcaDxlU1+iLa8vQTMNZ5+Xuwhm7KkPFNm0iygPlFfwFCgFyxrCA429p7ovsUxCbLix/Jxj5S6C
yywV38+VfRFKHuOhrk7xLOihs8tpj/fessGulAHA2GrYlc3ynYZeAQ+5ih9Gh12w86r9NfeWOqNz
UG/sxbkbBzj+VTW20KAIlQ6sq3d+31jH1i6/zY5LMzHHp7Ym9cqah5/jukxg7x9D2ysee+mc2Kz0
qSCjm1EejglEPj819fudzpt5Y1H3RMEbfVV2kS2BDJIeJumN0xb5xVe8gDk8bXwAKMcJpp4TNs4P
MXfbhVVgD2CE1hHQv2q0enCbLpCd3YSdG5KqG+JHXse7mMp0hu16ViXwhKlyj47Td7ed3dwCot8I
4bbf1WT/QYrxJ2nqZp/Hg35sAU8DWnhkrcf2swS4ZO4Hc2fkdrvzYXJsWlk2mVtV+aEsAjznBcMd
P4gnv+/sNAKcsRtqv/9UwzPV1M0T29My7QCVgYf6NlHppA7WjQRkfH8uuPMIAtzOyhp8zgTfbQtk
C24f6M4UWRTuJ1H5h64BUsHVIpKpb9TnOiZ/WMOCprK0d7Az3adlhNVaL+6yMy9hrwGrxCLYdETJ
nzNkKZeqH+ydnrom0zWYzZ671m60QnJZhvAzbRr5WNuxf6Ge+1l0nwLw/w+BIOwx7h0g1DVzdpTH
kAnEdn/057a1AQugaOoeZE0vpUXH/dFUqfYhs2IsxlonsSQwHh/WuJklFWPZHc2hrudnpxdlpiDB
8GPWHsewBXNvl/ZfRQFa+zDrC8Dm5mgOZPXU4tXtMiV7ZFg9GgkAHI88T3jk1UfEScUCcEmYi+Sl
XLOAJUXvcQKJQnnIWV4d69l5PcQRC0USdCdHdvZh8MZfQlbdhi8aE8x6qY/S6uqjKTmiCfAOD555
SGiZTADNji9FtRZZ4eKDhngb0YFUGXjl9uhg0Tou68FUrwcSUrbpBLhaRkRzNBOYCV+memvr/Thb
wqLZV3DAlrQUZb4hav5shgnTZiYQdoOPZD7ChwlFC3EWxIyfO2CkxyaYcSEsTrvjS31tLKi1AGvu
oZ2ZvCGNyrpOhwlOPri75mhK12pOLRiqhYSthBHXdvPzf2i7Vq/jPNA8IrnOXBakBHZQjzDtcQHp
9SqaumW1uBJsKI64+W0Ql8w/5n7vH8uZBl4qSQVBRix28xzFgA4fzADL/xG7Q3tQoWqHU+xUr/OG
S427w/yJvJlqMMPoMSWHRsPG5vLntcm0R+swUxriaNjpsDlcpzPtL3M2CsCf30I/V7l4CQPBk0c+
BK8lUzUdI4MHXorRT1n7EIP8PMiWAsGdgnITW3isyq4ajrCLErfwyoO5zNTcbtfLWorttD5U5klS
bOyO5jCtJT/QAiwJoxurmNWxa2t1dAHPA9RD9XowbRVd4BlaQM2FzNtEllWzMV+k4HhIzEGHfbEp
RK8gF4nqp5hPkDpBL1ASEMjQufTJqmuiKvFEvw2Dtk00A9wX23oTVeEO0b5QbEWPVjT2CejmHa9q
hSU62FZdhx3O6ZNT1/eeAAQ7q40GlZ8AOreSpXAgO9A7GGjuKSJw8R3hpBoeXgLq8Klk7m3l8mjr
avEriuHvgAh/Chr8wUquzCKeaatuniPtHaZ68NM6p8Vu8LyLj9stgQrsIooO6iOiPrsduZUuL86F
X2zpsoLNLD/nIqDHEB8wmZNQDz+AxYErBzGaQAAm2hxXBhNCk5EMg9QbmQP9150PdFNuaFlWELWI
4JAH3iX3/T7xxotaueFRVskQ8Fs7jE++HvIUaN0kO3Cko87IMD77ZX8HxGw35k+OXTgZ1dHPljzL
oArSRsaHoRA/8bbOQALi+xRsx60Ieq1O/1wWsPd+hcsNYjbScZQULXly5/C7Ze/soeKpCuXPSIJn
0XFoJdjyzUvyQSxppcHgUBfOApZx5pcJJWOdslH4iZXbmxEY0KXI2beOdSVcj9JJHFcdGogtOJib
qYJvmed3LAKfWGiY8rWfJ2EbtmmceaU/pmBzAMhEkbudAaD60lKrHmWB6+ZISB2ih7IMEsfDLzfA
Ezvm7nSwipGvvALdtrQEfx47X5tg58Zws7wKJn7b59thyj8xeVM32ts0lUj9eGyTCHZNJr10gk9b
DhHPYH6BCAxADnrOLofYJlFdN4KxAirpuuwS996Dlm6c5oEcU2gj7gFRXfDdh6TVDIpiBr8qZPj1
+thJOFncpA3qz3g6/3RkJhfgpHwAwQ0D/+AXuLkcx93niw8Ow6O7ZWLdJhjtH3AgBjyyrtNnuLd5
BvuwyYDLJ2qby/ZZS68GJs1+sHbWCTTRGRSS+WYhYYcv7NzrkPzKgzwj87EVVp32Er/x2NvuJncr
DRKlyne98vc+RF6pDeXO1rY6sZVUqie3HN2tsiy9gZXs7mpa21nfNdOeFypOfSr9R6VbqJLs+rTE
FGqAqiKPS+0Mn8Cqb5fVbTBNhYiTfpyde7vWFlYhEm+Gbvnq5i65VIsMDyEXVcp9wAVL4YaHgqjw
0RppBwY9t7fgFSHoJPmjgrr4EMNJTJquxgPqsRDgAXEg9/HdLMc3GPy2/uQH9fJAaZs1PW+g9Mlh
8di4bWJo/KBrgV7JA40GZGKYHpXS/GZq+RMWiunRHKQ6KjXYD7w5sxwz8c771SGUDT5WPj+Gfg+0
3y6wFC5/lIyNR5fN7I55VpTM1dZrcxfvqjLeh+GyPiYWuy9oeKS+d25AzEYTmU7dQsARyNFKqvDe
k154rxy21eUy3dmj+9DV/U9qVzG6NLBq7dW3gS97OOrOfIgc4eGt0UNs0zgqc6q+3VRxv2v8wbtx
4NlNCPI7Qfj9HfaO2HLAiMD9FIO56M/nkH+uWh7B+p/7TT4o3AXzI4QeMnGneU6wuw9MpxZmYWlf
uiDyL8TV/qV2IVdU0DVsA0sHeJI5SYFil4D9w5QV1Dn7jv+pmyawS0GhNoCrhqSxnj01BRdPRmcF
3dV+WTqWVRVVGSIl2qxnclWrV3QDffgfunQfoKygDxLwPM1l9RTMJ70M8QOhAd4r4rly9HzOY91e
uOXcG9VN1wOVZI19LJZ+PwX48/+sLHbWiIF3wu11vw9slYxoDiewsdH4e+H2Mrk8ZqHX7oUTif08
gfSWVW4l0Aw+RRAtPqhq6LN+0VuyijtUINm/fAT3b9EeUYQcf57tILnFupv5Bzl7nFM5cgj695UF
uVM+urdhgTeANVOWYSH7WrqwzyEIaLdxM9EbPy7S2K2c1GqbKR06r4IyrqCnVWxqT051O0XFowS5
fIC7at+sKlCDRv3zD+eugusPP1yEeHZET0CH70P1/v6HQzRD6fFG4YeLZbApEUl9KKb8xvEWyN6b
0t+RKWoyNTmHKdB0B7dJfF28veOLH2zW53zw4+9q0zoR/RG49ucGYA7AH/IHBCrEx/sLJjDQmLuh
ISypGFuO//L5/xbcgF89RpokbOuH1BbECM5/i7HRA0fMjBM0eNXVMN19q8mYHPAlSA+STdsHqDLq
FJKnabuU4ZcpYHg9+BcuY7lp3MbfQNt/nqMfRPB+vwTRl3hFQDrefsWTd8dV2+5U28zpUFGyk9y/
8WU5puZLvAZd3b383C+RQz/Br/V40OSH6v97bCr8+7/rOW9jTHzVtYYd0/tmaP6U/zgKOzqsWYiG
j4PezYy//vrp1rCrd5W/xYD9lyiv+z+GsZT/pfNdCNi7dMZ/BfeZaK5V/v/fA8A+ZEX+LXRsPe81
BiwI/g/yMXhIrI14Dez7jPvjJQQMm2whmAtb2yOJsBu7cYAEW68RYIgb87CHE3IHv+7S/Rr+5UTY
PtolSFXnIMFQjJ1U/3/Cv7Dp57tnC7ckAncRQON4bogceNje4/2zVSIGoAalSv7ovOZCatt7UhAW
Zi1d4h2Cw9yn2e/crFr6eGd67chyXnrdFW01vWUpXnv/07lmKjP4P53rxN8h+KRZMbXdyRyisoQ9
e63HCJc4hevhQxsvFhj6L43WcA5qqfaFvwDUeDuUbfx7lcEwOTViHwPCei7asgLIiVectVY7Xdub
eYZ+2w06/9kN5S8BmOwW+pvEoXSD6Cy+FdCLfiNtl9bSiZ+nQm1JzCXE3Ha4gOhdQzr0GtxhSkEb
g2HLi6BPrnWROx50P3BHEHC38cMcAkigAkUWzVBjKnD3YMtBxp1MHREwt1aT2z9awfhec78+84U2
53I90FyFKZAKHx7Juw5TNYeA9c1ZwFYbwCCj2O5jSAjPpq8EH7UpqOKbotDTVnlLdMOHftoWbR4h
pgSlRSkFSpjARnR2zeANn2NQSXfAnyBftGiTqHZqYPDgkFsCh7DTCWnrOZFyLmAH+1VQQXdTxDsP
JJhTSMjaW8t/cLDlwMad8mLbq5480KIF6NkOTx1QrQyULJnuheAD4O40DMhwP65xifge075mjL20
mY71WUlixouDqQYLoLh/OslMVBIYbX2DaBjlNQDc2ahPcyR+P5i21g3Vbx2mDWvc0+s1j7wbzUGx
OXN523uMPuQgjneDD2lZ7wf0QQ3aSSYQUBkHLbzrQGedYJaPxzacp33kdOwGgFGwqaOluXcV8Dli
CfoMtUmdgNSYAG12dgZxR5nyeeCfTal8KwFiZy9t1xLyV0DvU9Jg46z6OSesCZDIHCFrpj7XE9kV
VVzsIT5B5NcCusEaoBaASKPeL/3U7QtlR/ftMPXJZFX8F1RqG7BKEMLnGm6gb7ELwYJ/LjwB7w8W
5bYZfcCebV44CdJmkAQ3fQOKxW1AuVMIlMO+uYH73tx04Uxg9/UtCCR09JEGeG26LQojPOran+Go
Ll1efnN5NdMU4gKoy1GtEXRDwUAv1tEbm294PPGF3qr9CnYOy2E1B04LkV6X+MJ3TrwuRZFJbBC7
8eYFKqa18aWfD86PoK3oPqwI24A8CdJxsmDJEuunJUEgiDD3bir4JREPy+XzVM4ABTtWRDUEW7KE
VB/C5YIIfRcvRL0caj/DGez3lgLEbNP1yy73MVSVKlW+i6CEsGCfmhy0oqv76iebi73io3oGh3kT
1t3OhIaZg4kUI+t7xFQr8zK51nEBb/MFUU9h73Awik51oT2Exlhuli9Fbp+DwQ1+UbY8+Athz1UU
zxub5PzcLKCbGbaCeBk61cuZ+1Xz/NtS+GoyvA8uRlqB3yy3NWYyhmwW6Pu6JSsWmg+WW+hUbKQB
jf4QASsPLBbAbNwVZ7VW/FQKF3VT/Fj/OPS3+t+KH88dNKJsLan8je8t9tPYFfeQtqhbmHb8CWZS
Xg1Vmjc635TrZTYHJ1h8vMMqca5LoN/m8rvQPAMiwJBoPUNZfb4x466nvZ1xbSfuUnhwXv9XfwPO
2aWr5/oBESsiGaZm/gTFWX/OAwphbiDb74WYjoXyis9VbLEDYiWqbdFH7fcJbHMhvg9VM0CF3UT7
oBTDZ8uqDhUHZLzIB1UsiEcMJLmv6HgpdDh+0QTE0IK8+RsnlOOXGiKgBLg8va3IAF1AEYIa6B3w
W72m36YcgsrKttV5qiP9UInuLlzbh0jRjV0t+aFjpH4GPp6a9jHm4VZL7u7yStBvjrydtQq/5Lq2
9tPY+xvTXEz+QXKIShAXI08S4YFZPhfsmweq/F/uvmgNGr76Dbj7sPcC3ng+4oph4eBWfG/bQDkf
DYEdsF8cbq5gKZYujpDGbz4Ub+msXdgMoGfvxyXCUt7obzY0O6lVyOG8DNq7BwL4rPHAQpbU8EyX
uTj3ni3OVdu/lkybFVUQky7F/kO7GavGQA2JGXft5kF313s9fvH/MJ1psweEVNLxU0j8ZqPGcT7b
ErFOoo/4pmqW4gvQz9twfbhJTu66wLefzVCXwi03Q6fF/W1oEyJqvbG8O2g0nWdoVpqN0zo060Fu
+xSAnbW09V00IijF5duZ++C/1pJd+qJIQIO/lt73fhxnKbZVAqI+c+61t4kG5+j2QJujVYJhgWH6
7RAjEpN7QX/40H4dK/LWPptqQJqzVFW+Z0JDGn4dcj3XtIFRu4UiUO3NqabTtH88rYrte0u4c6aA
buRLqR+xeHKEUjn9l0AD/obac/4BFP2yiIIWK0KNeEYLap6KAakmcX/vsKpPLVI/OVzxW5fa7tNb
bYkL74mx7smdKn7rrLW1z9RcrFTXkf+r85b1L7zNcv17Bf6Cqb31Xf/e2netvX0yUpchAGQ2Jtxh
9BK14NAVcZusWuOBTJspXQ/CdBQlwGVHvY77T4OpyvP9Pz/J4ftcDD58Jw8SAfgngYPEnXB63j/I
EEhaLu096xfj9oNc+uhTBH3XZRA51KfrEw2T4OcIzdknmD7s0r21R2gf3tqnhc1p07najFchi38b
b9q9IvxZ5t9ZH9/HslzGBA+3c87f7tqX0tpmLwP4OQZEN6aDjYHrTW26zcHcbaZkBmJ19BOAG5jR
NL5MHjlw+7uF2hmigPyHrhRQLk4xxICrUVw1nr2jtscyU7XrqPwkgdmaWrOO8HIotBmEjydGvi2y
BKKjyans5HA7u3ObSiaqnx2hKc8D9a2Cmby5jggA5RIQZ1FwCD1PJNIJYGRd6633L9aAyZXQmIwk
qyNtruLq7Lou8FHkJP54FdtRNyHeQdEvqygdYkG4iyB/4xg2zg7osPVoKgLYGGktcOFB88D096kK
T/nAi0sQ9LAK36ptbuMD8zl/6QW01n+KEbRnY70hS+eePbAs+6G13TNZS97aZkqm7drbtLmFAJa/
xpnSzOZ7RBSyMwS18EF8V22vGgwjxDAdiGtVcAohBzMHM2TBIpuajpaU0IwaAYezNppprgNjoeN/
SQ4R/P1JCeEcYpvO2EeSR/j075+UgkzMshX1fpEaQWIDYw6C2f86BAPDnWrqEtoNrH7FxpMMRN86
xDR1SF2SlGzyNgsj/o3FhH8jhjLhiB+4+Hr0b9z1YNoZ98EWIuoj/dBhelVcwrN12UaOsSUPzcLC
8sZuJp5BU/SlU8w5kIYMt4Mah1tvLa3tDZjD/ctYwX1x64/iNPkTBAZuE9+FITv1c+s9eUJHd2tf
Z0e/9Q1rzffnxwb3JaAzqzsMCJc8mRKf9WupfCtde6+lYg75SSDpx+6f32KOQVffPwDIbxNgV1vs
BQE4yP8AANOQ5iXXdg9yv14GH9GR8bZfAxXLqLtrLTUdTO2lKUTMUNLXIOQK7G+Yli/1dbTp54Lp
4xz2B10j7weAbzLtdNz8No3pMGMZEn9lctVwIFqBp7xZrK/Ere+bFjEDCQASLUP8X3h3yq27b3OO
NA6lrO0Hmy5QMTZWfulamx9cVneHKKDeRWDR3Dgz7x+8quapHmjxbZ0RsY72OqOfF+I+8mi/863W
S+TcVT8hFtp1atZf2FSBU7LC+eiUQX5nRpR9MN+UaxCoNLfrensqf7TPobln5w7UEPEKKLjeeq4D
G0QuZV4xIXZy9kAXqSYpO0Uf/C6mD0ji4WYMrPnWtL2NkKoTmaPy+271H8kCdayb59BerlXTxsqw
2nYxbL/QeJzFW92oTc1A04ZoBI7EBXz4ZDquc1XGca1dxDwNljz6Hd0YtdZYKPjDb7qtltTk5HQF
orDetZsRpnM900i8rieRVfGF8FSC+JDXac0I026GucC4zbSm6cPp76cd4uZf1uzofRYVvO2Ji+2C
CYnWLQKQtfHDmi0DMJZa1Dl2mELQhhMGDTIIdPDQbbjpgRNVJ1PtSO4g1IhD6r3AJ0xM94eBHJHj
Yfoy3AxS6xxm5HW4mdJUzZRRS25LF6mjGJf6hvle6yYSsQs37cm0LLOnb4RpDluev+QIKLGou4i+
xxmmH6jtmIRhiXhjh+mbl+7XWRygSEnfI6K6KTZtH40SiMnYnx3edFVmiuYwIArpVIGgXjvt2e/P
vw2+DoM6sz9TO4oRebfBNg+YzjS9FPORYQEKvXybD2VzGepab1vY7CC4Jyh01zZzIEAWFHhC1CNE
P7a27g8BlRBGXMeYEo3l6wymGrck/hfWA3sQvHe/cAfEkFga/x9vqL9l0CpA8RHwq9YPMYiV6YJb
bPWI8HcaSDLNGnFdS6IpVjfRN9PA6hZDzZqiK6/LxLK8jjdt5syFLepm+ok3yTrrukq9zPV+/pc/
yniIqFhcbfBrn6r1MIX3UId2dy82w2o4wAW/thRRJe5apEEZ3VThunwSsiQPsTUV2QByeFcgOcVD
vQT8FHRul5he5SjysJ4AOeTwcgIQV5wwI8xuGOqdsW2sWIwZnplmb6pF1Y2ZWzrN3l7BdJr/1WuQ
92uvQd5Nr70O/nCuI+z6qanm6oAkJ3/m2q3uqI1cROYAaeqvpUXqC1MznWNUQq7q9n9WzlDflSCz
MxW7Hr4JUrqOW+4V2bRajnwaRKpdTW6N5D4cQFiSIS++DaGVItrN+7JA9FYUXbPL1UgzLC70Yeo8
+uAItYkRVXNrmhRD3gRqtwhjJghrB3fvbmI51ltqsSkla4qXDknLbsO11BLEFwJNQZqPtw4lIAzs
EDFuhl3bzSSjXIP41/NNB7DCJfFsC8YGy5GZaYLosiIC1hxvm7s1LEPqUH3RILa3oUP0DmIh/SUf
m9tgjOZ7Qem/vAhDcDi/oxDhyrdCl4nta0LQNt5H9nKc86i3u0X9UD2QfjtBxCry2fiKXGCnfWpI
lSP0RPp/ehONTwu3pwfAtsNehMgsY6rmMLWPECJ096biMtw3foi0PKZKnRrSGE4+mdqY1xMyxeR/
irIbT+5ktTfAVv0XnEtDMtHMs3UyGNYLVlVGMd3SqRTpdZxnUKx4zDcdErFY5dEYYVUMS1m0pZ0Z
u6t5X42RciOTIWL6Q0gxvLJ5MOC+ObSiuiumvr0xNSQDUJCYhgHyC6xsAO/B7P81HlEiEM7AGj36
XHmZKVWBih473Z/nFacx7b4W/jGWefQoo/ZjuweJz05z1iNHj13k/2bJfcjBhkBQJwjXPaWCOPI9
H/jmezM76lzIrYag+TFoJEOsc+StkNV4w5UWOlGrjhvpHNTFlBqkSzkE/XADf24gRzN4rSKgGKLv
2Lsv7TK8xA2r9m0cUyg95+oS8iXYhNCyP2Blgd6Fsep7WKmTGFsEWfRlhCRtwv0Vas2T2iY3LjDB
C0B8ZCGzIw1eCRZJt9hRlASlru9qKNEgfd2NVQ4x7eQK9oeLSNas1rRKl3XpuR5MBqxoTYN1bZsQ
rmw7iOgLsfvsJoZ5J++bKTjUkLtDUOg9e5xC2Nv65EBKy4NQLDrnbtzeQykw33OZn/AKFJ/b8BZC
FnHGRxFnUzKHaOkRV80nKE2G0lm1LsDX4gkMkVvYuxe3GcTTY9kO+e7qaBvf/Fo1jrXxu9/GmiYz
IrAg5SeTPAxtoU/XwzK1GrEE1b6qpLtHJkckYrn2vtRDils0gMiB8NlH3A9SY9RVd/HWmmmSWHVO
yJxyMTW8Y17bJ4TNbzW3kSHqrc0MAYfzzRn1sJuB8fY/uGfXG6jng4NXB3C/Wl18rbzaS4Fd6lOD
4BOolBG8vLY3eY5cnZTzDZA5+hVSZ2BR2D7w1kcOik+OL5+Qo5N+JQBItiJW+a62whokkoamMMk7
5ejTpObgAXl82JNstgZ48hHVulYMfuTTiL5VynVYMf02rGDbjiOJ0T87R579XiSxPlJ4N4YuMlO6
sByC4AMRrby5buN68X5UFM9L6NvR2RysCEqhTpcS2RX+aoNaTE+QpvavY2ro0M948sjbCDP2Q9WM
JzayiZUVvlLYyQcojvWRTzGA0fWgiZ1CgKJurk0BG5ACqENAWwclxssw6gUCoXQDYufXNm8WTkY6
hMIiEZhKWzVUB0d18WMXWPYm8Fowumu1Xfx+L2RE4XagynUNPrBBPJOpjkgji/yr/sXUBF2ax4K8
nGhaqgBRFJyHd0XMfnK7qk/V/1B2XsttY123fSJUIYdb5ihKlKjgG5Rly8g54+n/gc1uU1b36a/O
hVHYAbQtEcDea605pknQudHBf4kU2DBtQL70yVNf9Oe8W59kkLm+5tq+XNcgmd0bnRrNRsl7a6Ik
eq5gtiwRXfBKGZBImKPcoq6J5DdolFtZacyff06NLN4++jTVoJYLOGTfre3St8i8UFlEQbN/V8iE
c2UZrlwQ+3emUSTyTIyKdmf3k8JE30qlGstAapjjtIZ/V0pRPQEO0+Wn6wpJtdbgKqtD4fvxSRvr
byNG58+hyTJNTwiOiSaKZ31tRX66FM1KjYOlZneowsXk2EVPEbflXjQ9qXil6Lk5mV6pPPsRNema
8dG4FBFPzsOPg1EEx9xUXsVbTHSRm9uzvw1OVuZYiA318yeRjpKgsMwVYkm3ndptWyZG1YKA0pf9
GtWv2ZaaPnvnjC5Pn7oZwl0R6Fu/l5NZqNqk3Idqr00HD4PSvWiOWZTxtHMWty5xJqaJGaIpDnJt
VXvXVao1WfdgFnqNvVZdi4LWLAhezQx+UzAO4zHqPPfZGU6+1Qavsmu4+xGC11w01Ym3BUMo2Ypm
Vqf7NlXcc1iGb26FeFUZrIVnuv0OlGtyqf14X8bt8E30B1O/qsv/2m8RU98FkjZewZm96URL0RQ5
UZENvRE1v/Q1Y73JR3krVTI10LKfrXj5ySS9ad4Ozu+mKxvJzCj0YC1G0fVSoCFOS/AlxzHYunmh
HVGiFEuv19OlNmr2sWcbDpupK94IHAAb8E133xKZvOSNy80eFG96JOnrUI3rVTXK+Vuh6seAN/sj
vCrnevk4TftyOfKihehnqaQv4VodgsKWPpU/aBlC8jCxtJ0of2AloJyqERrlVDQxpFY9NyZ4o43Y
72Q1l6B3LXvGrpzNAcnGRR9IJaIfEliiDxtaMhjWxWmyP6alxmvUsfOZ+bnkPOjDeSS4l6EKTSUE
hlqwMqDkPcpO4U6DxVT7QG09RuW/66r+LZlsTBGDz+EzEOkU0FFCp1BDCW3nS2zTSqS0aNM2/5a7
eku5eGXu5TYAnKcFCsfruekaxr61kAepPkQZQwxdJ4ih66E08nXYodsh+Vms2ySNr4Fo3H2Ltc13
cym2XG5m5utMquKl2JCZLVBOMRq2SfbgcKuK+gVRzyDOUKteSgtAwq3/VgoBYeA6KOaLmojbNEfu
LuFYnTM1nY0pYMUo7JdWm4yvqhJzTwWJRIirHF6dDvyMQ4z3LnK66zQJac8xQf0I0oL8GqsLeeUC
57zmx0TfbSX0JaNxm/xlOfWleftk3lPBNYtx+1C1bw+1Ftonp6/vRF4yCTowHVH3opfQGtEU1gdH
ipyD5A2IQqQwea208g6b3uF7IwLEIKG8s8u7dIZwFymCwdq3U+Udb+3hVUPKtKmGknzB1BTTVEqZ
DrnSIgBxB2SpJELub99lb0gubd7Lu+uXWTPzHuIMe1wxRRzq6Yvvm9ml6aj6vfXf5orPvN40kpFd
Py/MhmBeoV1FixxHiEaoi+kritBzRCZncVCT4NuY6MNetNxOse/d6FU0xDW+5apbrXao7Z+u+bfP
6dNI/h9LLKxS/nEDQdghKkOREUz5f+xaoh6Vq+tn+bfaV5MdcTn/GFPie+yrIZlHbD7QfhhptRCd
/zYsBurceANnl+/FRhPAYGN67Vk0orKsFrBqkTVPm1Cpb5Sj7Pbn6yY3iuSPIrO8Q1vaxmZQoPC4
fW9AH3Aab6EVebboysHcFGHzErD1WSKCpoBnHJ2ToXeKRfxQe4HZGu5En2DDhoNELs4t1qI1Dnoz
1dpR29S1OU/ALAMamrqO/mD741L8oxKVyIOMrmYpdstu1vgPpKrRmHrdo5gBaYcEThpnW9EsLNPe
IVngKzb9pxTEJLMiCro14M70kOs9Qg8AI+YE5R2Lmjij4svd0mukeu7bTWouxFAlyd+c3NYBU3rj
3PM8f5MNabvwACKffatqFyPBnbMXDe0CVIZyDqe+zLXVoySW7VakOLwjA1LpsX9v+Cppk+lQTdpg
0c+m7160xkBeksd29rYZWfej1L6JR0eVeYC2cilZK2C+9wCRzK2fug913FdHUbIGhhZm5aRkMqdH
ujhIifsQRVZ1FK3bDFHyJq76/RliRuD1aEe442e356J42KlK5R9r9+eXbtEEpOAfCVWJxu2RKZ6P
Ysxtft4eluKs0I9tZZfm3fSyyu0wOmjk6nbsGymGCY3uKCuoWT077on3Ud/ey0b43PgwypK6yL4X
SQ0jV3d/mfV7mw7wqSQlX2ZUEP6sauVbak7s08j05ikJj12usqFWJc06DmoI48OqrWNgVNk2VVD1
R6k2LvypTwyk9qPpswZsZWnagPdeOE9b1VvfQnN9itzBaY98Cx5sz9d//D6JPUBIU0/498k0BDHl
JPlttJ+060fJrxqUkiWhxcaQSrYidDqAk8dFgYJuBV4reAhCA7qo3Aczv6ll4Eg6mAlJjhz0cSwO
ePqUD+FwiiV7XVDEdrg9/yx+GivWe8n8+uhrme3b0tJSKLME+hs/Mf9VcfXmvQlMSKEKyR4ErxXK
61xbFiU5JAvihJiRIe5e1GUZHeEAWXfmxJqJCkvdSnbGS/c3PfEGXhR94oCeeQ1Kzt/euhoz6taw
L4LxWSmrZk3Ae0nwzb9TyUbe92Sy720Jap3SjxZkA11yZ6CN2pVfmPCLpmF9mhj0fsjOwyORWYRr
O4idmdZqzjqMy3GHGjM9xJAwVg2S/4cWcsa8MlzrpbCMH/1opB95pMFvoYwPheCwkYqyf48kainU
pnIXA0FxlDlZ+ZhJ4DigZjzElV08ZmETLOUGLZMY1ILaOrmSM+nDikfR5SmpNKsJSG5FU5Ljbm94
kyihi2oA2118iUMtPo7oKRe5QT3uqqjkBP4p6RAfyeYeDQI5FHEqOsUhmoavZ1hPZLM8JflymyOa
PG7Nta330i5yfRV1ml4GOz8IX/usd04Qmhx4WpwVaiDNAVoOcORodlHWb9wSqSS7F2seuQGPFbuH
g6SSOeutl7xV3b3X59U8JcRTJPCFn8dUlvniquFZHDzp0rgFRE6CzmfIHf1eGcpvt3Gt1O1ll/fq
QvSpcvXdzvqQhYJFgdk6HgIyJV7+HQ2uuQBUgtAKXOadgsIHuDn1lf8yI/dkZdXl+qvG9gypnb/S
2GRcRCs0vE+taYyVBinnaWaG9citNY0Nphl9JARx90CuQ5gFAEPE/VbEBP3RjSJC/13BnFbt3tUp
2HPz5G6YuMKGXUGsHNsnV6ras4wDShwDdNJTA74pJLdZN80K885ahxAfl2I0BmW78Kuc6mJU1TNR
0wyJP75X0A6Kv00c2g5GUQld79oXelqyrr0Iwmtka4d+VM9NYo0xv5kgXrYmqV4FmtxZHMiX3qEp
MRCHVSdDFK6g3+/ZhdcE76dV5rUzHoxs3aqkUl0PQtxoSuzN1Ci9z7U2pRRW6k6hvxU9t+7bVF8x
knsxADcSQwmfhTMEPRi5hr5Bi6UuiZFXM6pL44+K4jIlcz+sxAamZNb1xYgdSvaVZjz0uaLsUZP2
cBRLVVpci3niYOeYY3uRPQuKg2d/6td7LTxmY/aeeIl25uWDXFFznkSkJbPduRN0+Vm0Qtd6VVrX
vcZlVIKg87YpIM9NMZzWq0EZS2O8Fs1AM+t1GFjqQnyaOZTDzlIla2bYbrVqlSwkpOmQK3ZL4yDr
ZFZKCyRG59b+O/feQ6tE3kUHmrbJ1URbyUFWHIcpw8Vuel2VUvATJRQYuyhuHiF6AlCAEbqhCqk9
gzJCADdNCeHmUqMmf4s7id8IwIfjqCbt/4iB6/+ymLRky1JsPBZMA6OkP0PgGnWdngIS6VsQQC5o
i+ZewcrjHNVqtMurqJhRp1SfRV9uVQoP/bhZi6YYGDXr61U9/Mwhc2rp0TBBlADc60E9z5Du/j6h
tiJ50GRPXRKNoiTA0upqLw5uYhSrzJC/j5JUgSFHcj9TLbXay9NBTBFNPYUmcx25XfzpGvE5/VBi
kvWfu1dR3JF9qn5SLd5DqH+og6Yy9R8/r6qUK79LtO5NbdNklaC+hWPEekKZDuIMjTGv9UCuz2Vg
AdybBoJpUdEVBgPkAaq1JUE0E51NFNjHRNWsQ9Ti5OJm4G0tUzl9OWtV8Juir/999v8/r1PLVQ30
fC3ylAYFwTNfJ7AmtsWi6elhtBeJSdGMQKh8aorR2+TbtXXW2rMvk29ND+A4bzPJncu9Yh0A5WUn
e4g2yVTdIQ7E67V54mjamgCs/xiPDvJWS5vrqly8l9EwEdfS+gGdhrrJIzaRvq1H7As0DZ5Ja/6M
3FnFb/unGU362bgPd8gEq7mZV4i4+zh99QYe+YCnlbVoppOWOLPSh1QlGUd13h2WyclrEGfVxpdg
xV2b4TjOoFkORyjTw7OWfoTJmL52EC32mj6hJKePRmkQLDJbrnZidNAlGPppScGo3LOd4F8gPkxO
4MuLf8G1qTtPmd2mD42TFueqNe4SzzcA2EGybCisW5S9ZZDSyNHCh1ONbFQE79wcb4GdaY+aHGqw
JhV/VRlh+c223qXa8t+/XOg2yst/f/+v6tbP33/NMk3VohbEUPHUsb9KT0eNpybUkuTZ7FmLwMmy
9VXlh+aw8uJF0zbuXjI1HHHa4sHHbmAtWqKfzJqFacA0KtqoaYi8Uwa26To92Q4mMPPU17Nkbqkw
rsFZVVsNFsu5KMz8PjObuVfGw1l0pVnfrloprReiKQZ01Xk0y4aCwekiC3HOofLHi2iJQ++iMEbN
Lq9aSn6XISynlQW2Zp017rjsQ0olWWT681Ku44NBMcJLH1CVYCfDhUo6b1uEVjj329aop3Koca7q
FnSc6c6+3vLiVg5qgIJ6ufcaGWYUr6V16IzVSSfpdT3gDAFBKjbiTwP+NEVcYU1XiMlpbr4rmgt7
1AGyP2u9huSUExVYMvx9VooR0SbRC6Ua5fKPPgevIyZKvXxXy+b9lziAaN76gmE2UsV2ED0Zr6Pj
LWRQq15Bls3VoZyk/g4FCBYKoftN59l/Eq2mPsV6Zl8S1U0eZMs/kXaSntXG7/f4cQHuMxrpGZFS
sAbchdsH1alnBDjpmWd1+FDxC4HdazxifGI8Fn6H3UceTgAymuCv11mdDGDJ8nYvuVKzl7B32Dsx
IDRYEn+3xdltjj3NFk22fXcAgRGoKbCdxSbOJ3ix8938IsooROGEONP9ppj1mUOl+ZCz2fMIJd/m
GRkKsAptP8sDRT8pgWHMzZIVlDY1xUGuPeOU6vnDVNG7G0oDCgHobPdYthMB9I9pYVEPs6s6Th5d
fS9cmcQhxWvizh7uRYNoIGFnIsvPGYYU23TsEn0mRqxgSj7pCmFbYejEl2lv1+GRJ0547itrFmdd
fC9aORxD8hfB9DQKz+IAhwD+Ffoqlhd/9+k5DhkN2OkEPtgxLYefldtql8jMbdHKg1C7hNL4qUXO
7dqqElW9RJH7aaxFFLUg9JqA4jXHnQHGeCfO6omSfutDh6nN5C6mQH+COVkGkF4NBAzpNqsBA3Y9
V3R0ikkYA9sk5721i2HY9kkTH1TbRY8Hy+Gu6ZJxKZH3PGcJvhZ66teX1CgsWODkLfo2+AjZT/4w
UoWvc1+jAAiwG2wDNh0V1Bkr8hIPeUdzSGA6vpt+9QuAh/2aOqDl9FxJLhkqsYVrI0b67wfqP5S7
tkZFFZtHHqo8TBn+Uk0ama6fdkVlXaD4yTPx6u3yppjHXQgaVSh5JZSquSzHO/HqFaNJUP01Kivx
X6O3a8UotPlto2b5Q/8v14uPExf4KhXGBjxezLeKnrqW2k9BUPwhHzAbSu7ZDLewdEUQyw6d7gCY
s5qzX+4uAFQwEHDM7qKzaW8odpUk9aTrQf4y2gjxewvTD9EkUiiDutQGHpKMmh5AN7eoi+NYK9mL
YWTzYihivG8w4/NqoOlofwrAAKp5aUbjLDaCQz0C1Kfg+THEmmsDKbVYe3VoXaRWOwdIpTaA83R4
HsVOrrL0zZAozccpUznqWgotzlGNpZOZ7XNSmc8iyv17alKBMxFTMc9TrlNtp3/JulxaoJi0jrqN
LHmhxGinwqzZ147Pmq4ZPPuokoIFbIHAX03Gs8lN+S5rxYfl9+abluPC6CTu+IJqDUmkabaX3kKE
kThq8xiH6bAoGoIUslS3S7vw9VOaSu2KwmD/zi1zed03Og5qnW5tVKl3dg4eiztNyvqt1XXy3i6K
bDOYiAGBQOEc1OfWXR4a0tK0h/FepSyYFGDXnHGfgU4PW+epKlX28mraPfPg0mZN0iuvAb5mVE10
0jdrHF/5n5Q/WAAcrbGwPgwwJnqT+TuPpM2m6Pjv4DMHlBDHBhB1xXsfasqb4ukyhnIKXLYKIaQS
QwCd+pO+hgdNbRtuEZb85nvGxo9t/6lrTj03N9iJIdzkSKVRSlXAcas2+qEXzcwvouZjKGxv1phN
fgncGPsDQ9L2dZF6R9szkmUsF95L1JnPnTM2H1IUrprG0FdmBjEfcGk0z7SoOSeZq620Rm73kB4j
HogeeNvSzx8hGfG49LXk3Sjg1uZlvY+yAHJvlNt7Ev/W9SCaJgEA1iCGvxADiqV0+HhMc+Qk5FRM
up460+VaPab7KPj0MWKyHdQdZOAM/wLJqUDGyuWdKwfqrjFTFZS2nTxR8JjywtHTD81/60Z//JHy
YgYalMoPajGmGynU7Y0ueeq9BNEYUr9VvFdeORfXpLb9q1Hl7JInerRq+OrtDQ1ltqSkFiW8sFYy
vCF4LYbJjqfhYyBWH9NBm1Ypor9sxkcqP//quvWTlXwUrc5VEUXEQXX9jP9nn/gQ8Tf0bfyaaJQJ
mIFtLBALeU9NW1R3dWLfqzDknkSXadS7imTySZ66oHElCCgh3IvB0LATyslIBoimow7E48y1bslh
Na/6dolm7g7Dy/pk1lL9WPvB3osjwlhKG28KxcDTcopqIZ0OZ63qVKdC05pHtfE+TWsGKi0T50WL
cFHLCdMlIDxB4RR2eegNatfEQTSTaOD3ZwCuJHyk3bs4sN2HAZRzl3il6JI645smO/VffaPJjU4Z
QLEUo6wy8v1/v0+IM/yZHbIRjNhUeZJa5eZUFPlLAU6hpckIfV+9kOEkGbPiWYtp2GivTeJuD8X0
Ih8dwJZ2/VdrGru1pjExE3C6eun/mPnP68TMavrM33/D7+uCSCrXXZmOM7d1Sae4TUd6xTnIVUvN
pG0Od6JHHAaKotZSGIMi+HOgMmN2ASJQbNuJvHBK4HuRgZJhSrlxg2d3RuluREsc9Cow1jwosLE0
/C6iAtHGdsSxB0hiCoA0y0YD2DgnawhA02rhQ5CGzkl0iTMpIF3TeEBqbwNEt8pVmnjDXehUSz0Z
1XvhLTYkRb4wI6mg7CQ1Hn0llPesH6LZkKjvJXHep0CxP+Bq+pdSabvVkLrKTnEj407XNZ+KYa/a
AnxxlkSjUG/VxtnCjOIxylNce83sxUwxxjAaYoOi2VOvyFPLqFdln0L5GgFjSzjyZHmDy0UKJNLB
GolomMlt3hkZ1oMY2laUjFaStGUpUS/bBBHsehjH74gEQbdFYNKITNuXJlfPGsnWH0lLCqXPkIRQ
GmRuAIjycv3nDKKb2QLssLpGyKOswDmT1ABmemQPDHsK/5Bn3mU/EYq4H6r61tRNdR+jLNY3LgxA
tk45AE0rNu47cOK7kEjJEtGF8Srn0srvjeSHIuFBJmbwr5d3k+hsaZmkr6pcr+Z+ErEEn0p+Cak3
87hkr6zmFLlQcxpI0MCvJXKu33iHYOhhTUGaJ0QQzGqpQg9awe+Mhk795Sn6HWHm6L1EFzxrKYV9
sfMinbMojZ6GNlAWLv+Z+zhw6lVK6fjR8JNh09eUsgxB6+/d3sg2mZ3ZR8KN8cRjDx74jQFl0Ego
D15iVivW4ONRKwa0EWqmbT1ZGl6jnndA3jvEzDHp7dEfzES/7laYIvg906YHV1/0n6bJUWHM6ukJ
Jg0pn1bjvyGmRRES78j5xas9etH5EQJRKN88cAfLGNvVQx0W5V2sRO7cQ6D3rkAe8WTzRyDLuHHU
kUNllKPuqroM+MeqxQtw4bvEjMwfSRx/pFJXPllFkf+vpa/xRVnAowr3c13FNsqWDR2525+xx7qP
FCtusuFCtY5zLvVnW2t48ILL2Bmtg2Igjoq3JAjzmSnVzantCu2hVxXQGvRHY7Rshw5mPZ5KWt5H
W7EREc2gMj43xSgG2PsiyB+c0Y4PrhJ0K7/s83NcRuUc2rb6piXjQyDqch17m8PK+1WZ+XdtiO0X
CYnnPAHzuiX586uuK3mPCzfJmyYfvvlWegZNpeJAQD/oyHTh6drwrT0UoZudOpnQu9jRZ9GIp8+Y
eXOx3xdxARJc/TFQc2NrxpZer41MxnjI0MK1FbesLBGOk6u00/KvYDpY7QXV0i3QttRjgYR/40G0
XS/rDl5vNGQlwNd+GRBTTBx3WG1PE2un7JeJ3V9q3bwXlYSi9hCVO45PdEmIBh783IpBTGCah6gS
dzWrLpaWPG2GZBnbIyfof9YBylU41b8suziHri29AhQw5gCulPsRsTrPf4VY3O/LA5eaMXE5P7nr
5WDz9V9l0J5HbfBOje52Gyvo01OFrGCWeWb6WkKFW9mWmaylskpffct8w+uiuw8gkz46yGZF9+Ck
9gZ4Aoif6aJ0YPeng5M/6L5cYwy50TU3eXWy3NyTJS7notlLwyP6m1M4AYHS0r2zQqN48ro63ncw
JBei30u9E0V1xZMGgDh1RgWwcL7S65olOCt5HHa7z4dbn2zV3VLPSm0mptwGRJNK0W6JZslapF01
LHosxh4c7KmXLDdkXpRBuw7CpDh4xZBtI5aFu4TKhb3GDYpneIObQIl5ouy1SCZCEGpDEvZnjEnd
eW6n1SWqMziBitK8yn4VzZIQvz7VnXLAefaBh/dqiFw4oyNWQXDqgpkGVrCJMK2byRlJGBe8Z+MF
j1o7puGvlmKKrciY9RV5AbeJHuQpm5bZwQ7oX/QgxsjoXMe0SRT/e0zk5P55nROV/qLtUvWqHnD0
wKSo1PE3ogITbay2y3IfcdakkcaHVFrpXZxT6so3snl0ZG/LMt77hVJx67tZ8EYsROFB0Ud3WG9o
Oxm0zQqvQOvRLsliB6BZPkJzzt1v/cRbTp6NaiqdbWXM1jWLAWxpwCV5BevNAm/At6zw9oET18dK
jrS1RSQPH1zJ+0XJaZLq2i8pr98ykssvVoNxRmE340mz8mEzamq+1Vzs1SMp9veQUoJV7FfKXiuV
4Cjjf72k6Ct60br4GQ5A80GVywpAqP99iOB25JDv7hFG8KQpUn/jla32YPlY5EEnN96t7htLZuQG
AiceCJmC2efdfspPCrq4GKAi6C8Cva4AaayNyclkMMz7tqvfytzpX1t7GFZWqhNrnAqxakVfyI3k
PA3Y6B7QNWHhXevBa4MJ60Lj67ERTWcsj03ldefSreuHLose1WmWk2nxJqkHoDRTk+AdkU/J/5Ea
XXNHPoEfRY4Y6VYkNQaDRaY5IJb/u9hqaNoFxsbdSXRZqRVsythfkyvQ9nHUI7jwLGet5xVPBjmW
FpXSNE+R2U9WFG33rfbyh5BvB6Zm0jKKIlzO0jDfD1rrvdejgrDfC/SLPN5dFwZS9IMH9bNb69pL
XisY1yQphr5T03Hw25Ak7rTrKP+tDiz+3X+v081/vPtMTSNAjI2DpTjyPxTeSjcikTYL6alzUoXa
Jg1/iWJsT3KXRLuqg0iLXDJ7cjOWJbqaWD9z6gK9mpv4NndA17gdojuWBUwP8vQpL+B255lm3qYn
uC9dPxpTs3B3nTt9tDGpSSq3VudXoXYK/H0Wx/G+JuL7AXh/hz9o9K2uWvDSdZje61GpbjL2HRsv
U8J7D9Xo3JQy71uCIttjUS4uajsrIgpKncZI3YQ6PQlyIwmeLC+cqVN23gd49RR1JH+nJ4gY+90a
ovHr2HQdVS7W/8DKUDL3daOE4kSDYSCbGn+oQP9z9UH4xtUpJ7SeNFK7i6gZovwlNtwZJWYAwJEG
7W25Q5spTsuGdCRw1mp/HUn1wZmLzi6uyESOgz33EoNKUnO82ozmwkx0Koz5UhPzpdl1xgA9ojb1
DWIp2EBNi5cY+bRHS1FZdNpts1ekwjrUkdkuK9AaF1AlmOlMP/AkPwBjMH6KixIp4CIrbFayxp5f
XFRhzbaUfRtDlThnqR+fVDX3fzZdt7TViruk8LK5OVAMg7rvu1Wb4ysW8dUcLYtxlgdsarMoMI/Q
KKUN+kN5G8mRfwTim630sZN2jq8/+yB7l9iSlgdCdM6e+tBwJSVj9wRHGL0RMv0P/BlDIMMfJfV4
1Hu04aWLHIy/nfKviwiEB9eL2LYWvy8aRKVACaqrjNXgelE4/U3Ttun6N7m4Tz3Jk0N9SwHQutWd
ZJlS2Bk8j7X3XcGl49BpUbgb88mLaIoyTqDtZdX33kafYpCFJmMIWgzONQYJXmo27TcveWxg2Er9
piQp5mve/qqmOve6qftVSTxlYxuhNXUDHc3uPT16TazEBY+GVreq1Bcwhu6d6BIH0XSSeEXgPTx8
6dcrVZ03CfhdkKZRow17f2IfkgFBTDyd3Q6iL/JaKKrpgSeU3bJvkx/TaCo4jl3jIIwbLJN6WtVO
zYPamupFjA6NbBxK59Er+2qrJpH2Eo3OiiSd+Sj3lv9Q+ng7TSIwqMHORkkiE3NAVVtKDTygLC/T
TUf8fSHuWsUe0o0z2M21KUYTM9+6yrA28vqXMW3Negr1V4RxTLpoSqFyLKj/PLvZT22wpEPlDNZR
LHB9ZRVYcoF7zLTmxcS9HonOq+2C4DTLGfwjlp0cQk+rfKqrWaqxy5yMwnz/kId+8miM4ef+kV1f
nxrJ4zTfaBLnTVcP8UCFf1KjsY0af6mLf1GQ5FuW/vYC7215Y0JgXqZg7GdJXdvHOvKzCw7WS7HP
HNIm3ybEh+ddpDaPQ+/n69zWwpVIFLpRos2SSHcOET+ylzTEQVMZnqk+e7oWwVDrhR2aJskr1sbW
LnEb6Wi3uDRhO1S8GnV0702xzjbM8SxMjbcu6kMKxZ3gVACQ3zpSVa0Dz9HPcRqrM5talZ+1utKj
6leK1uEtzc4EgzNEhH+fSJiF/tnzeQi/whRDsU9z0qLGkQZxn0g5UPsy5Ygswq2TojmtSBmpgeKt
xGiLTLLIhndMhNOBvbrLr3OOlKC+i/G/ODRGFsBeq6y3BlP0Kq6VH0nWyDNHicaHmEUShYCmvYqD
zrkkdfskZuDGxoY1iC91HhdrHByCrRI3xbmZgm9iBmjhdW5gpJZPdpP1xBspp0MnI6aR/URZ4Hk5
sK83Qzot7BzixgovSR/caWpc3IuXT0aLC/J78TWexm6tWvM+tX5f57p8Ef/77e/I1j/f/1O5DZkf
hUTdP1lImiFVkif3w9Po7EpJ6ZptgNXi3HF0jHyy0MTDEGGEOPMalw2QjsZpEVaApru6dVdNCvYH
cQo6fGIT+0LvbbLn8lNkRc7S5FG1HvQaNrebEhWeSotFkXE4MW5qnBPTAsFaANRob/JkfbZ05zm1
Ixxep5aM7aKWhk9RQNRGMVNs4bO0XHipZbyhuP5pUSj3kDu4dUcj/kcJCrO7wZEKYhD9g1+3FeK/
5qcBqfatJLJG7UI7vIQa9oNBGWNI4HV3WYgKPbDt7K50LBfz4a7a4k81S9hDLoemaB97VR4PcdB8
U0a1fRyKVJ1jLe6tTIesQs677qdjVjONnx0g7lDaFG79PpRw4BI9yfl5eNqiU5zyu8LdnmIa8KIP
urtGDpyuzSJvHnwzP8aU8r7FibYQeSW5hks0dJl/b4XFQyf54bbvAxO7RrQo4sDrkwpFPOJYZ6IT
mnRV7a9O5X1LhiYonFc/cwFtanK5t62hPpES41XaBMNSM/piVUaufip5Os07t7BXdkdFwQzVNtSm
JrLONpZqGmVw3xUKZmZZjouxa+U5G55hlcn2i2+k7bttB9ms6MpqGY5NuDZLWZnzBOheHBNnmlL3
2x8ecvjSKzq8gbSnNtWdX0YrPbAp3tRk5xcD3qJE/tR5XSv1rEt8ex3ptbPP+qrfmLa0c8csXSoD
Kva4amcy1dUvOPL12IRo5ipzG3bgaX1Sc+r3KooO35uou7dJtn6QciJmYzlzz/XtFbigehdTFiPU
fkz4WxaYDmOLbCE+9J4fPohDUcjKXooo4Zu6Ikkq55jcYVs1eaR11oD+oMtfezu/L8w0f6Iq90kp
nfgEREm+ZJLynHmKdaeGeXUcjPIeIQAl/UkYsoX7COUmPciBd3bQdW89bDh0hNiZfpAIQDvL0TeT
t84kapw3crkSTYD2Jztne2iqbXfXmHU/w/4vffs/2s6suXVb2cK/iFWch1dRsy3bsvf8wtpDwnme
+evvR9AxHZ0kN6du3RcUgW6AsixRQHevtXQpQvIICcY71WkvlGna1D/DIiYQNIHDVQlnU1wgD5KO
/eu4MMYEMQnXzC6iD9vYN8nKs23njR/JjGSPZRJ9ZHdSP4xDxDdp6pVz39fdJ9nmSU1peHogSPKL
393+mtqddhkG62gkeoAGsgklMFdXYZRHr7+idGKd0fz6QY4Rjx6GhJMTwku29EMYcZGNV5MNMrYo
hBJZ/sQ2pt1Res/P2tw1NdNxZUdpTxn8zPvQKUa3b2oJ+hdTy+6WS0tvOSax47Ldfh6NfX6gbFVy
g/6h6AMHnbXxqURO89FOESHo0eB0tF95r7DDi5ofvW50Tyi0Fuhe29W+Cr9OFYW+ESedsY3q33v9
pbet/mMdB8596aFUZZUJsIq4BUQS8UiHws87yn2Ybgq+zk+p1BZP2Xxl6cpTykP/TgwJIzrCKbo+
iJWJLsVN6YOkVD9iUsJ5bRkfqhg9kb42K1d0rdCfiLzF3yMpMz/ALdw/p23uJnOvyEFshn7X7gZ5
kO6nuaGa7PUqibXu0AXm93VodVt9HRDFpDa4+9tMy6zvqOL9vfQK+zyUdXSyUVQFEjqkx1BX/Esf
hvUhqLT4gVTiuNcKrXyc7MpCZBU1zb73nxx+mY95mqcom03NGfkU59iGuX2vwZSKwo08PQ5lkyNL
E8rPCNBBPa338ociuVaVQdWBPaVXeK2jY6dX1SnyneZxDNuQuFdSIc6RXeSSb3qcUFugZPW3qGo1
dPe09Ekj7Yr+6yQfu6JFJT5XgdsRRT0pJqv1hjT/ZKBebVua8h1JsJ0qV+ZvSBq+KOwh3Jqo4FOv
STvIRYrfdUBlAc/Cr37HK+yDOH8ysrA9VmPzYPNVOsSq3R8Gg1oZ2UKypjAD9bNs1D9UM41+z8wL
VZoQLPBlfjLJPX+1Aq1AKFipEfbkfFQmTX5vD9WdE5ET9HypfgJh1LpZTSagzAc3yKvkNzngmOVk
7EkQvcj2wAvzu2nSjItKHckW1XLli96PF2IgNolKR+GRva9ls/weBsa06225RFuqt56zuv8NbAUP
SrL2nIhr85rWbXSnhT5Mfmk3PqSIDG86w/gRoVsHLKMZjwoSDwfTZ4sEZdG1HTP/p0OZ3CzOMj6P
qd5TYV7J+yrr2s+EJ0iQ4BHOG2e7zNOr2tc5dQD1Ubb85GRNjnlCjDG/538ZH0a5QQZVL51t2M90
VUPkHEcVwcisoBx/CB3vg6Hr9ZOFUmIMMrXX+o1Wku71hya5hBDwHcggNztR3OXzXm7NPixPovSr
hdicShG7gdSK0q+6tTctnKYfkNrMnmUPFTCkWu6MqktcTe/6U9uidz7ZSvYVIMZvZF2Gp9IB2pFr
wa9wfuYa6MQUnVSgDU4cFp0489SF3XgYujh79tXeIV7Z1j9NBxm/sFV+k0hZlHJofSxlfdopSvzV
HlFnyTPNeULP2HkCYN9v1IgPqmdKqjSLPSnbqbKKXeBVzpNwdBxTP9iRjkDT2xjMbuZdZfBgmVcR
bokxmE/2svayWGIqB5+qhq6fPo+Sj6xrXmQXyScACD6Q/XOnJfdO5HyzYs25hBrn66B+mTQtdNVJ
hbAWJae08s6WYysXVKo1F+FKaAkaSPGdpFZPWZeMj8XchMdsTLM9h+PwWHBS2Opmq36G7vS7Vg3D
7+TnJiqV2ahw2q4k5C7rxsl3PbFvHpezMKaESGqgS8Z14DlylEcpQuPcVD6akW8dvRhhID7yfF+V
5As1M8l2sms2XHIx3iMzX7upZlj7yNQG+IDifG/Lo3Wfl23bwaTUvhi5lR7F2Nootf2HS22rxNUs
yr/YjcBIWNef7bqvN5mlh59QJ8y3XWpoT7ETcESlFoJ67kOkTUAEACRQ3wMRZK+W/WYKm0tfaRwB
iVC9pOSZNoCyh5MYU1LN3HQTKjkU/z1FKAP9Ri4KFQS38Xz72dfYJYeq/F1GzggxHmRDdQmkycaD
Ozkc59BEKfVsBOMvUh0mX3s5oGCdcqC5cNkmAB6cqUrvIEDTTDce7GpnUkNvBCEJST8N7+ViyE7h
lPF9KGRpW1qTSmrP8dBf6p9907+AjfYDyIEkAixxe/CUKr8STwOSjEogOLYG2LjJrglIbYUe2Rhd
BuIahEKa6mNc5PaDE+sf+PygwTqC5gEO/gdCHN3AbEHRCjxYySluW3YkgAVAXIxFZe09NMVP0TGD
QN7lVh9vLauanmKosTaa0gwgE7TpaRmD7eOgJja1F7OLMHBagCMF3e55BIlvVJaNjA3wzJE2OFZ5
37bJ61WiFfEO2kgDmq++bsjD4rNc8iTic5XI3R7KfHgRDSgnJRlod6o43kU0fAycUwvSSoNb5GJU
Jj8AaXRtSsT/5JzHIjtY66pMA+QovDMnozKsqxhr7PysxvV0zCNbhWAKZFebmGThB9jg5AxOlXJ8
IOukPckjMu8a0m7XgFeNON+YHCWOlqXqT6DRxjmE8EgF67YzZJ2faSo3nUIFixOhqA6o7xJ0v1Ai
J9Hajgjv2ARuizC2zrVXsxebr5QY+pxlUPRF01gPZHnHfdeGzY6wKSmKAiRkLyVfvTiIvyEmMDOi
SM0nnveK20Se/0ItSrjTo8p7NGU+FGH8ncMVCfi2oni/Nfhpmbui6R2VqlrDIRYArg2TOljmOeu3
Up+oT1r9HOo1wEbZhHoFpeJHKBFgTpadCnFLEzmybFKk0C0m4gF6bCTbcJK0q2jKAEggu60WuW/5
daxq2paEjVqehqTSF79eUR5I6Jn3cW44+yKa68QtRT83IZEWBw7rD0pg1s993W9kSHA/6Fa3c2JZ
us4bda+tlc8aFav3BAi8pWsUKcJgYx/tU7WIKrh2UcAooP8/QMGUkIvNf9pelKMc0PdnvmshJ2Z9
uBowabijkyBm6nj2XVxJn4Ioj597EJJ6W9Uf/HGsEM6xAT01ykPhS9UHR+sNt4OjmicsXVRYvIPS
EZrxGu/ByCmqArrlPWSR+UuZpuizn0bVKZSRGSsdP/5sgpbZ6X0dHoUVRATcnYFeUL2CFZkJWG5j
6WXWeHrm94MyFoYHqwO3GOQmQqJBc2dJEwWDnaEdDa1OtrCImCCm4hrCJqrHwIGbH1NCCehXoPNG
XB/rKCN8nfPzLsWWQYglgL+TMtGdmItSsH8olKLdLXNbis74tSfONzuzw6v3+URlvLDGHbE/fZzK
pUuZFj9Y4yDvhXPWJ+Q3Bx06w/m+sh9nu6olMLbMHQZva5HQPghnFPnUbRXY3mJNzLqF3yItj8vc
sCfx1pESEn9CPAUIeDdNfECM52hYTvfYQX2/T8OpuLfjO6pPQiTK3E6R+w8Suqgf0mr4BIrKueR6
NhzLDvCmpA39Y9tAQRd2DtghKTSXsUb5jgp18bAMdZAVPOgkm1Hmhec24sRMoXlwtnu7fxRrIHSb
wHmShQc7G9zUynq2eKG1pXw6ufN9gN+g3n5mBKe+o8iLHESuGY+pZ0RHtMnPTTOlT60Rf2zl2P8M
Hlk9I2EB47Uz+J+ruGn2xNrHvbBSPFC75Aids7DmevWS1nn35Ie29qn9Xpepf1SDXN4WvVHBGGJW
2xrc6qGOSHKiaQENklOgDrKLDOuPy2S+1JW0VN13Du8u9VQp9vE4C9sazx4gzE8mf96LgwI7tab+
J41P29VL8rPoSUavP0b++Cx60ZRBgZr1P0Wv4o8Gvh2WpFvL4NNUwR1kD+ToxKpRM2l7tKGrbWRK
2iMSfK+NLp0sqfcf12E2/MU58fyPwmkdRwBS2QUjmeIbQ+5H8qb0QAuszsKFeARnHXjM+rfbeR0H
RqNSlI/g4fdh34xf7Qk5xKmhqHlUMvkiq4S7qJ3e2nC9gH+vAjecxU5Eg67S61WiGTZf74zfcAtl
FGFV3q6SPHV2Qweg5MYgnIW1byX/nRWwD/IrZl8TlSD2uqxa1zbMk8jkRS2gYgIss4wwdGGvTcRW
4ZzMjbhaDavfarjx+xcu6/Joa1PZJtZf54nu6rPe6V+43Cy1zv3bV/m3d1tfwepys3ztz4V5N+ab
O63LrC/mZpnV5b97P/52mX++k5gmXqXSjSW69+Hz+ieI8bX7t7f4W5fVcPNG/PdLrX/GzVLrG/Zf
3e3mFfxXc//5ffnbpf75lULmULE71HIXgpBZQ3r+GormH/rvTKSimJUl9uuspd/qyHWLVZb+MuHd
tL+8gxgUS72fJUb/0n+96+ojk3eedqvl/Ur/1/tzmOHo3esRu/P1jsuqy33W+74f/b/ed7nj+79E
3L0BA2GUfbdf77q+qpuxtXv7Qv92ijC8e+nrEsKSzP/ymzFh+Bdj/8Llv1+Kmvp2O6Lws9GjsX5o
h8DaVVTEu6IbdDNlgJ7VVO5gpUbLcOXS9raSXefqIakR9asrtGWFWTgOo09NHMUr94DUq7Oao9m0
FWa/2+l64lyo+QVBJ4a6yUnuSoddYKEW6kEdNWurk1Rywf25pBkovZzl2hYxN6HrJiTdwOxB6Sku
jWGKJXcVelOt14nr0CoF53laBMtxnXz3wlo66VA+u1maxgdyUsSj5DR/pirzqJdZ8wDZUvYsEX25
N5zmSdiEV8k3d++YFcK6s4dwU2OkxAKCLWfhonoyW6SMrSmrCoekyKnh0iNlsy70L++u2t2TZage
QdS/uLMzwrykej/8TCMCl9n9ZaISa9yYcH9cRB+xycAdElRHRXc16G8upi7hkg+45P3rNOEsGuHn
vK1ilHGwz3XAu0oBokWrIrIA4lI0RAkhKV3775xi275QfTke3s2h8vQP93ejeaAktjtocg9NHxz+
qLyZD50SWg/iKkG7ouuy9nIzzoYo3LI/5TN0M2Fogvsu9mFr+GMN4SGaguMtLFBmd1jHxFWQWN0R
GORvN+NikaK276piMs/CKIaspN+n8tifSurtqZkkT4iQk8FbZLmZWTnLuDCKcXG1NpTXmXeii7I3
1Hfi0iaZ4lXR61wxrdZDbxtqVYPmWTrsKQHo3DCaVGcDv179xDyCJIgaSXxqKaEmbGcO+8jJm6fe
l5unSimss9XZH8TQOg791gcjbWzOGriKJqUceW/qfueO80wxttxDrLQOivvYlj8u9xEGuZi+pHlV
HwRMV1zBA3V9xeveQHch4XOKzWJbrgVmV6B3oYWl2qHZOvByBuRwz3KjaQm85mVan6VSMrn2JLn6
03WjaJXsCnevqbrhrlFUc+PXXbqtI+0VOx1LrWMT3QBGvTZaUUPWSTRfDL1zuUVeC7sf2cCx37lq
kteL6QKIDX3BJoTnH+E0Yta6BlC6TmzzLpiLIlCIlL+lOexAs5LG6hGYigJpcJ+66umm6CdOKT7f
i0FrVgsF/2oQANnmb7VBcBrdZaZP5miOAPJNeQ7JokJcCS2eaCBkT9GVa7qFNK8QfNKzX0M2bPGj
1KLfwXpSQx1X1NeZoWAfNhWC91C9By6VghnlIGm07T2nuqIqX13FmDKPtYC6kRwiRrsXfWG+WWeQ
o8e69Xyknev+vpON7t7pyRBvRD+Chf7OVh/yNh+y7WIg+EQ9wGC1PwLEbUjcqx38y36xXVdos+h1
rZuxYF7PUx9uhk05lA6SOlzbN5XQd78rryqilTe5xBCUd78wy88OKcC7xUf0381cfmR6L5Rdn6In
F4Qf/LgSGdM0CT/34MIO2Sw2J5rk7WoUonJrX5i7Pl5m3IyLLifo7kDl/5e6b+1pQ+AT1JQDiDnV
Q+myNhkS80tX95tNS5nIvTCK8WVuBxrHRSJ92q3TiKp7264oFXdhu9UBHAKD6iED1LUwpAhYKXeS
VX/Vxjb1z01m9fdZlHEwDevyhDp2eYq1xJafe4PYgTzYqGHPPtXcxAKqMDpURiMVrxGHfBBDdqDm
LpvRHnqQWpFTlMpN+IoHazryM6c8AmZVH8VVig6oOoXtZR1XkW67T1UD7iJcHZmi2o0yFMbB4mUD
8WNwbQjr8ZdQ9b0NJUisF3OoO1BVvt1NeNfzLYdcIiXD3dYXEFRZfd/V+nK3d+NZUlIdgy5eP6mn
KQnLA3Fq+cVpU4gqJc/8pSLnEbRp/8Nust6tAPU/eW++oWZNN7699aXiNkkJn7KvkAJoa8jREqcm
nJT5Rw2+pn4xl2ZIRJJKh9exHGBVPpQo7MwzlslinT6Yg3plYG/q2VLBY6ZsxYrmEByFy+2UeW2g
tSGs78wQ1twot4lqWYP5SM16trNriIb515m/zACciBKX3wMzgtfDqJPHsorR/kXMcG+Ac/kgfAVd
y5995W4ySNNQ+iCplbSxFH6SBGagRvUAMExMdy4jljV41YRVoA2E1bIpdBBWMTdvyUPKjqY7leux
jquTJ99Us54U8Xoi8CX1U2tXWMtZiUpY0xxVmUqnoKlWYPl12o3uJfUjRCUgeOar1bCOBbOVCg7l
YEagFYSfaHrYmBcD2I1fExm+qe9Joq4TxC1uVhK3GGE7gRGahYXzeu9kflFUX9WXkrImzdKLnTlS
jheaQ/QVHBRyMPJXnzeAZGEI1XDfKl9LQ6HIqhhfxrwHnyfFCZlwX/lqZbJF8lP2Ln4yyQgg8oGd
p4tVsyarTgPx3n+3qjeocGNIEvo+bB5PRm8bB8XrQGZTn7WBP6y7D9XQ/xwU08kvifY3djR9yMvc
HWZiNPBz+YPaIhvlz16AFtk7m2jMCKsTqyV/CksKq1gSVF5/L6yhLr9bMhszEsWsYTf5L1IKCRkG
J6eC3mqfZQjHT60dmHvErsxP0hQ+iN/h1SOh8PNUhJaxD2oD0mUddqp+U01GeRD75CkKtTvdytyb
vTKgSnbgkyxrd0b0an0dE5awrt5ZxoGfn41Ygu+RfNTy+iWe5Ru1JIFFR6/PjdxL/cNbl6SofxHN
lFknwNHFxZTQs2Oh/FgrdvgsGocCjyKmFk/04LZQL6Xe3GmdjgBMOqbDIW37jocsEya+/89WmjTu
rL91yKGiQySmkc9F01oX4TKqXv9g2tNhnaCaU3zkCQqqXkwAymy4DfTpi89y3yl+LPI8WBbRoHd8
DEYSn+JVWJThI9vuGRvhKxqqppMttU39Xp+XnyS7cAdUEV6kZCtH6Kjkbd2/jH6lumGP8K0YG6i4
vacq6pcz872KoTLXoQpK5Ys1D/VUp+/jymQXOXcLDn3PmvFF2IS7HoEjdVIgO43s6ecx9b7CHdLf
Ob7f343eQBW6uBQNj3dJQtfizeHWq3yzCB/R9fLGLzeiD9VZuFONqVvWXH3SPBo9d50t1jWq8fV1
LEuIfpFaH+S+8g83LmYt84vqOx8Do0JJpXX0s91JIbWDk8ylaNa+sAtPYbagynr1FH1z9VxMwpWE
xOgqPjwjwkmsIa7WW6JNIGnuX95NeHJGDWAdpDJRVuvh0YJgcBsNSrwT3c4JGOu04bGzJ2vTw0Gx
vzF4ffIrIN9yuh3Ph3NQpMpdlVWJiZwKiwz2izoW/YOv+g3FSam1dzhZXiG1rzZeNfUn0RVN3NrP
st5F96JXRpFybY1hmyEg9JjPPUf3/SvAzHVKCQvHpW2NozfWU+g6bQPLgJN+V4B/hy4cLxNfERWy
PzF9vvGgB/2+DlPqlMrKpbynv1aWHLwABKCu0nsRjRaZDRVEhndO5jG7plB1miTEXeYu2fr2MfPV
c6k7rxPUjhIGAyFBMQQULd1ZUwdt7OxP7W123+XW76s/0EDKu0zU7WaHsitH1++C8Si6U1O0FKOZ
oSu6kp1oz1nxKY2T17vBilQSvjStk5Y0MVU3uUbQxp51y+ASjfjLIn8LxTqKZfNYmBsUEa99/aQB
lIOrHwdvdhBeoisaLTQj6mhyf3tjWLtot+j7wDCpEfykKTY6OaPmI5Vik2wa4LE3KHzcNn097cnC
Q11vh8FVDu1NNBbpf1jFXB1JHuGbaLb/IuYD7r+dLzwCyGkXj/UOb/cXxnUNioLh8qUI3YHqf28E
cHjFFRJ6GxPwzsWWmh3IDB8iAaP/WTWRf47mGuuN8G7N0HLHQBueRNPAmnopvBpa+2Z8ykxAHmnk
pQfxmqCYRpLBqO6Xnk0arZaMYROLt+PNKl5d+hfWhJDYu7ntPLef37pMjo0juWofhFMC9CYuqjPl
gnBLUQD7PARuEs4J/3kklyPnbA7Z78K0OFVeu0tKO9ytc/w+TzZj57+uIwyQGf8/rrPee/jfX0/b
TbKrGTCUlYmh3ee1eugi1Tg1nsZ+K+k67X4sWYatV6LdJ6YWnQcgwMhCavdiqBfWxUe4l4Bydkrj
gCWZpwhPsbboSgPqEdvSh/CpictxJwaFebmjcB8AIe0AX1Wb0A7j16d0MVLnsyl0bTyiibFD/S7U
XYIa+jksU4PSbZ75jc9PHhIT9B3xfBd2YjmjvSvKpjm+7mu8ITwR5ZMe+IL4j3ab2PshbzS4jv8Y
k2cD+ncgcyp1Gc9g3kEseXZBwfxLpxrFScwXQ2KCwsdnyycFWpR5vjD0XWrfm+oo7aN0AM/RF/fU
SpT3k2IU93/VFQbhMsJqbVYT0Nr/3VeslIT+d8uEEa0yXwpJk1xxpVO0slxl81iRSIj/vVn/2Q89
WImqYIKZdrK74cYSXZUyXikLKZid93FiSDRV0PnvZLgTSgsST4O2LfUviuUDPiO/rOspNc6DrlHA
HL1o87CXtvF55Cztiq5RAr2HI0migHnKP6sKQXiiQBCOzs7s6Jc1JvY0T5EVvPiAlT7TxHxtdfYx
KFyYKXpvh7ywnmvPRE1y7QIOOXU+hCYHqXYWqw9Z2TUydeMeivDhaYImxRi19g4StPHJ02nqUIIF
uwzVrdUVPLyGyIzvJ/t1gpglGltLlqmiJ+YPRhztLEpptoVdJsQ62/GQK6F2LQBa7dqCOJluGEjq
zWOepDdukZv14iIMIwtsYGbLzoU6/tb6hnImNKxdITU9y1EgX5S2sUM3/zyCFbs2s2lsG+mimMOx
0SwnREg7Hc+xpP6+eOqAtahO13NX3HN9MYkP13dEWUxBDfudGE8ap3FLJD4Oy1LrixFm8QIjK1le
yLpc/llxYuuURaoPYQIHO20+T9qh1B0p9Qe3JXGk36yDyjhRdyvOi8Kdmm88Ia1ffNYlVsM6ti6D
2k+0mfieonU/fCKE9hlApfShyUfjkLd6cWzSKvkAk98PlcLHn392GEIELyqfsIygAhplcDIaRF6C
DFAOTG1rlun7rj53hbOwCue1K6w3c3OT8vSGGmu3bw3tksbUAw2e/YX6VsU7+wp06YB4YPmqCmkk
TBPpF2K72kV410OzjSutv8ub35Pc0M8BFE93IEn5V5USOpUgQ/MKEjFG0TEf7ggJCes4u4gr0VQ1
IKnFcts3w0Y7m91PJM1McNGzn1hO9AkitUChy3M0+tC1+3GXAoOm0SYlkI5DScB+4nfE7Ywys39P
Ej29oxq4IPQZpuldTUWUG1ue4opJtZ04u7BtQ/ZWmSXpF7SaQa33IwjAWSF97sIaNT46gdciQu68
Wg25q64T0gAXAHifOXXmX9o0mjZKHnqf25ZyJKXLx89eGRobp6mzz56F7GCe+w4qCrW0kQwwu60G
oom0gXNWUKddcNp6FHlLVxFUD7DVvOuuVoGr+7dzk8QPXavnSN7M6E+tpTxGq0KFvYJjXcyZ7YT0
GVXsIznDu94vd2JsoORy2i7meUra5cqumlfQAXTtHEWtdnYlFUfoU+xdDGz3qxpHn2ogBle5K9XH
Pi2TjRjP0k7fpjJl5M5c1Av8ma2Z8sWbyubMG1CjVJLGX0G31Zvad7wHagGn50JqrmLcV9Nyn3i6
QWCMm4R1s291yokaeDY/h9+0IBp+9ZOPXAGPtWtXNNMR9ZPyKOup/8xxkBp6MzN/hd/UBv4T4Qm9
2Xg1I2hhXnfW8E2CfELTcQuFRQIG6k1+XgwCNUh242glF6rxrMeslCRX8g1+zd6u/IxQqRgL365W
63IVDfmlzSDHCn3zGrB7PfFZ1B5EA4hdfzAiD9VGlAM3NwbRHSPvWhSpfRK+qwc870TCDGpOu8R/
htwve1GqJNp5MmX/eQ1wLJKKwjU6K/nZDJE76ePwzUddbDdV8XuPek6R/KOH4IlKotBNwwA1UV8C
8JFBtXmA3SblWyTJwaM3HzjqwLG2hgwn2CKiHIjDiTUfQ4Td88E3SKFx58AZ2m6d2SCsTmLzpUmq
yygVFaCQ+Uzzbtq8Njng4a6uLs0stat2BHy10imeRwoTT70tqfthKqRPRLAWDw3QzyYdIR4yIyBR
GflhZeZbRwX8O6ln5Q5m3eYZHsXxAe7zo5bxsl05H/O9Mar9VviKRpOT71DYKXeiV7bhBKayO8Ln
Xj9xuHS7qSIt6SHmJoRym5o4XK4RHZnqZvxoqdlWQKChR+U4jJzKVqCcbdVSNrZpyhcAim4SKJ30
EnrjuIN1PzdBykCLK5rAlOWzZMwNteYpTxEuqa3VVSAF7Y+UZyOZgtki3GdM+99dZj4ikBVwWHCv
5Thcw/l5DdmXQQ4nMTjWA1zIfpu8Jtuvkp4Tdbeo+5VoBY7WUYzfqn4KlyzShrtkDPTNBAvHVjgK
w7qUuPLj+hC9LXXjFtuPkqOkdXiAckWNtk1qbJvGzJ6MIuGgqcfRoVKbZFurISdNOQE438rojOrV
j75Inb3ayRNSBOhTC+1qMdY43eQO0lBfheFvx+R5Lgg/oKmrj5iSVHXvtuOgbEXicSWIXtKW7/KY
AepFe6/vP4qs5WJeuKP/83pJb+oaknQL53Sbt+a+y9uPdriF/HJjqENy6ceuC3axBNTTyv6jG88o
46wnQpd0zUH03lybGYtczc3buFhR9MS48HjzF+P6LJD05i9uKVydb2YJAVMxs1aLJi88c1d31bRZ
x8TVzJ95UXMHGlvhY9jwEoLXf53X2D2gIOHZxyVSWn1s7fIyfu+zrthAvHYgG/ULvQTzXJbGw/J+
iC6sV8CieQPWv4gs2+ImhuzMIgvwNnXpCsvNGBHf755flRtF7eVd3fBkE+wCRa39oqC+e/QpLaaG
VdkIDoLaL9N7XYcnVHiJSZbfwb4wU5n/56Smji+vqRIlVFD61jPgbkU8oiGFPPMmLszhIvo+8jj7
biSVKMak2ee9I6jrHU8ra5ktzMSEFTKLxN+ovdYgHop+08m8naRs1J5EMzWdtbX62t+tYxXwOlKI
sr9JM1nnWIxUez8Lh4mGaDU1EhUx72zwYHCchcUDM9YQo/4mHN4Nt52yh842dcXYugYxOeqeasta
1hAGM1Oci+qz1Zxv1b7djyqgZD9Nen9rYM/xk9Rrd1oXLx2+BoXe8uFz1CMMSlDCzKKtkBpWV03N
wVlb+mOdoUKPOGR1nR3EkHAQTWS9HxKu80SKlY1l4p/XWpf/81pj3nxxwkg522qwsUyjfhZNpOQo
3ite+6pr0+SQIqmTo59aOWmeuy51nro0mGNUaMn0Pvqqnoz30idwRS4+U169LeA4TzlHmVvv9X5i
hjyvL8ZGfXCeBtYXvbZQPodp8HmIQ+s69Gz3ylgLTqIroDvOZN2BQqsvAsOTRo5/jZQ70RFOAcz0
YBn1D+GM+xHjeHuHuKNqqjIAg7kt0nlbpeabI2YIHxDIr7dal5pvZRHERXabF6M0eXD1KnB+8xoy
yKv7ntukzpzZkr1s78sBRRbU6T8FafdQTcl4J4ZEU8DqdED2WoXMETcij3DJR/jJBsUDsWSV53LQ
IwslYWS3j+IoEYufOHEpGjgcvW2jKMpGHFPEmDiWiKt1bJ1xMyYW0Mn6bWQ7b3cBAFBKhrT+8o40
DLCodarkBCWGmU4MuOsrYVg+VjvDUKHI7BAX3EvgJ/fVnCCd4iLdAzOI9+WcTV2to6/+HBQqaEjp
hS44JWt3UyYvusJakHJcrGuZvCinJ0sbLHNvDMtSszWe+CSjbUh0CxQRmkafpgKmLk+B0d/uFOOT
16rfEGTKHoWxbdQNJHnqhzKtnOdRDQ5iOEgR4tN6cLiDGpqfhlyuT5lcxFthNfxa2vlORB5tvoGH
9vFyg2XJwbq5AcnEdzcI7dreQ2VK1Sswl+beCGKXLmEX0U0NCvpGRXWTuDtD4Gnft94YbmsjDH+U
ADkmFf5ThOD0fa/mJqQWefxxkKqrcKCA0oLswtce15nIAwY/SoVDsOPpX5IpNfaIu/CxMmCtT4YU
fpi5ZqWbi13WRoxlCK/Ae5sd1nEnrPp9SaEkcS7EwW6miq4kiinnueB00Yt6W3h8jkI+TEbrV8Wm
nfUpRGPmLYEqcVlFlGA1c7Oaxdg4+cF26gkECcPtEss6RUWimCj0VlMr835t+rarz11B6dLbuE81
0r02QLS3/eMSyGE31e988iYcDnHj/Oj8IX+AK1m9VNJedKCGDoBgsB1fxsv0IMbFiLhq5jl9XKsX
9jbrsI+gJJx2JFn/tOi79dbxPy3qI4jVZXVoW64Kcmo+U4gDiOHZ5mEY4m/LEUUkTubm5vwBUPgL
ol/U085G6svUfRgNRIv/7GvNq5VB+G05AQnrcp7pyn5LQZN9F2lpSUgnq17qBACfLE2AUdLSgke4
tD6MJsh0CGt+R8LO/qjw/CSGp3j3U1RVd6pGIST6RdoL73m/CaRG/iU1j0Lna55jlOrrHE+RvPva
D5HmjvNxp/SjO6Y5p2Ii2t8ans+bDhKXx6ruoPOQfU5fQTp9qy24H+CLHN2khsvR6sd8S0YleqT0
eDiZ9igdVKvOr7bilJx8wGFpDnTLM3nYGPZPQ1erX24mKU0lwbaq59emgvfAHlXrpPfOmKI6wQYS
fFBl7WMj0z7F1fCQjHbyM9ZikJTs3p7h16zAmOIRSLL2qeq7BxE/+yuPtzX+1gMQm+1moIC3dht/
hJcifRKFDu1OJrv1yRjrCgBY8EEUVOSBbJ4HOLaWMoe00Cj1RA1jrw2wV7Xw7R6K/2Hty5rk1JVu
fxERIObXmufq0W33C2F724h5ECDEr79LSbur7e1zTtyI74VAmSlVu10NUubKtexyWFaVA7VtjYRI
y2RelOZ3K1pUAS1JixKGAo2d/rxob6l+nUK0BNhhbFNMX97FZlOeoG2AEwjEyeYhidQTb6wFE3In
YFjR2x2ya1ObmiVwX1jifR0yQdBz6aeGhV8z6Ps9gB7ReAWSj/g0eSy7Ci2k13Nefu85EFNdGL6q
yYxWOQ5ac4TbmcOCA6QTAmm38USKBqr3fCroAMS1qnMLDsjIKcqf3owueLAhc2ng6EKzUbRpFgyc
D/qFHHurapyQXlNFcS1qcImSrnnfpCMAVf92tJ6Bs4R2xMiozTOyIcS3WDvitHZOzAYP8XlEqqqo
hCke3/I70vaLzYgCNendraJBmV+77AVKocV3ZPrMZRKq6WIB33RCAzsowt4CyiFZt7kBPJ+RBlvV
9RvX7PyjpyLXXyFdkm1KECkCZQSNeXInBvOPCf49oB+CXmWO1rt9ztDETv8ywKzXNtD/L/0Ipo+b
Hdw4ayfP+Mtf4j1tZ0lYAdkowEVWgd4jz1r8leqcJI3NIG4XKBu7ELRD7iKsrXHheEUHydjGfhGo
vLQdkpBIDlx429cLYtkEzwoorQzwHdLQ8Zz/PqmxHIDzSnVGkqoC/a2+GOCpBLwQ+hnd9MumHSlk
yqAIIwF7Mr21ArtxbQXNKRVK3XN9KUd3LeoK7O56RBcA/p1EYNOpLWHRm9cetWIaQcQUfBxA9kES
OT7eTOnYFkc5mF/IRBevD6t9YLJunimSlu/L1v0BiZ7+CO5PyBj1YzZAHLTqlyBCd1FjkjXy7dpI
Hoqkuzmcxk5c/Chz0wReJhtPODJZ62Ya5IKwlpZE9w325fDQmGLoji5gSQNvQXa6mUHfCwBn3fdv
E1oBie1mMq8Z8yFlZHShj2eywfCb69torZo4WKWZrZ7EwJFHdcN7ZgLLxcca7KGeZRzJOUnTREMl
hNbJG4D+aQfR6mhJ3gCvmrOn/K/oLFZPLrigHyEHULVt2y+r1rg2EtxiFFm56M5uVGnuaR3W4k9H
uFKtyctELw8W+l3BhomfCDiO9C5l9YGWpQggIUHYZzQPNEpKEFHiyNmcaDXkrHqQ2DcKNFoe9EYd
6OG51oBj2MTZc4RmVhQ8EtBEQYl0J/FF3tug0T2jKxuP5jaunxqQYyxMCWW2Cr+0CAmfGHJBYmXG
6bjr4xKAC51TxXHaWiYJb8CKh2HBKm4vgGbIzngpga+ldtBsYzj+Ku1Sa5lHxW+B3IcIQNQUG7Ns
oAKsS3CGLsFFujSXIwcUDmN3IRM5PQECGzN05IYiyOH1IHKi+WS7LWK5PTC6RX8huykMCUkaaGah
X986tX1T7moe3UeT4YD6iyit4oKByMoCR+oUpd8LvMtBrqI9XIS4hRZMtvGgHbwgI7ibEU63cyio
K8t136MsBXnqVRi+8KpT11sKQBkO2gKixNhR4oAciXBGCGGLdoUHrH1HjpwJ1Lwr6wUEGfnBr6oS
D76QbZ2iDy91B12Dwk0gqBBN09Js/fSlk0G18Kci+toEzUVKJOQX4/Ra48CH32rVoYNkaH5kTvHJ
lVn52hv4r0X/snrGeaBY8TIX9/1QISHguNY54OO0U7HfHxozlFDlZf/65Gp0Pn6yqz/Z4PWlVhXy
LFX+iqL9x08e+uxTWhfmMi2d4Tol5QYkZmDjnhxj61TK+GpLfM/DPmMgw26DNSj+wxN6/ocD6ujW
1papeZeB0Gzpi6b+7Ir+RYO2Mf8nqI1Q6Zyyr4ZlmC/x4Gcrhj/6uziPjC36t9NDkqXiPHbptHbD
qXryeQTCaO5Y3yCk8fZjWPgxjCiOv/U2koB//BhqCv/1YyROUP32Y7TY2Jxt7JOX/Yi/50ZCvgJF
iOIJVLDVvd3hsaJHTmjiAixf6avyQibstsQqFHa/pSFN5xOwSjTs7HGejr5uXyz1VDQGoMccpMj+
5CSrwebuY1RZxT2OWgAmdO4j9ATcxyHWSRiIIB3J1saxRv1qriuQHD8CYVTce9HbdEiCoZ6YuMgm
OL156jvn7SL0XQb4u2cMQJfqkZcME3IruY3EqfaAnAeqPZa5N8FSuSLBBsdCdgElkOkENlho6pnf
yQx1UUjF6CjSqaGoclLqVDfmPfYt0TKpa/BhKum0p0EzqNCFdcOA/THIoBPQP+5vjroNEG2+R6ux
XVddtINcZ7+0kT/bU/Euz8B9BYaJAGSowFmTF5zX4Z4KfwWbIMcbgF7Wi6L1DByYJOeLKJLBtkqs
1l6R3ruljdBUCLYk7E5i8XRHXgYWt0WnvU0H7EwvO6iugyTsOnH7iRFLrR4pz3wiClvy6dHNpyPN
98jf50FgeI6s7dZGIxlgYZF01TrrwKFEW8B5N0jGMamhE6I3i1Qqp8sc7XQ2unxRmr9dQmWotaqx
+5Xc26WOYQOkkKhXALtWdR5mLyppa7T6wU7ctFkSgsmiyWd7oDTDWBCpV22/xVvM+YHtm8QzDLmX
UTO206XLGLpFZJ8g3QbbzRvruMLvJoAd6LRY5gW/xBZeXF0n0Wmh/PFzGEbxarQLdqDqjl/dTZMS
L39EST/VtcVDjhP8vYH/tN72ULgIEt9ZBSVHgVMLs0pbjPeNwn8plTUGhjMblddG2/Dvc8e0H8Gy
szbwvoFmitufjBznNVKqYbmF7RzjaCLSOjaQfSkBTefiSN4udw8KtBUPccwdWoPMA6RFT7zAGrSk
jTwY8EhZsSh4lUHBquePtWoa0O8AqNTYCX+sQNwPspZgOY1gn1029gBNwyjyN43jvXkzHKtpKpn+
Nl9HkNNHg93ahSYNegdav6v1P0XMBOZ+5TQn/FPEzFluurw9kXfSlXHyojqOYA5+85uX/ppoyH32
ce7fgulvDU+17CSPZeKPy9ILjScjVv+6UyN7s8n3uz/ijBRa7qNox60oM/vIxwCkO/pLCxzEg6pH
9egOnX2se5VD1RBfzhZ03zZOLx/s9GWOfsXLFFyg01BJz1zXno8EEUhMjpPg7KhY560gCW8vyHZz
/G2IXAJrFjTv5rbLyVt1HArZfzgsvX6ON+6qC2xIfBkWv9KlqPIn9K/6QDz+MtEdeN3CJTjl83VF
eplkrFMB2hQvAAXa79EJB9g9977dzLaKk9snFH719gm+C+yWZo0Llyzm+Zpm3II9o3iMZbE3DLBs
onspXTTFmG46qHxCSy5g+24ym4upK70GL8Kj2QNioCu9eNOKB4GcE2QWGui26ghyFMLZW+ghmyeh
vbhfCYibKWuKLpAj7RZGHtZfuhrlSJcV/FhEQ/0CPbLZ3iqoFEGQyFk3Wdt8qbFXtayqerDLCGxF
hQLSWNsHPR0dUPFtegPJ1cfY6z9B5KJaQXsve5Qm0i10RzapbUrb6O7/Js6okF4oTXBNjyO3lqE9
gW5fP9Hc7TSo7rPDuDoqE5hlsmZ5YS1HiSdKzW3oV6z7CSTYIUR4DBDkbVqRWlsSuph8++JalfmQ
FWN2lwj2D5kpKkgCc1s6jvqso8zQ39oF8DCV4Txir1keLRcPAdTj3UeyVZyvRjQ53tuu7T6mEGpe
+UBdbymCJjgK6U4tAPtINj1h8MDeOucBAhYnAPFla7B28xfApdt9NLRszXXqy4fd7dyP9grHolcd
/ze7nHKozzbRgo+8v2SlDDYZG6p1VfLiGZSF9g66lOGSR13xLHmLpmU/9hdGiGE6RUhK1KDHpGDL
Bp/PUMgLObM6nR4ykJDF2DpJ6GytirhiT6yXyb30O7kbMi8wkYbzukONl2W+kFYc7R17a7lCDP+Q
w6hAd3Us2Ngd5nDI9kFvBiJUQE81YGGZ6vHiJFX/0q280ZEvpiE6CE6N+YKGcd1rhkkDMrDaC1XS
GuIKaGWhYTFCwSx25SMq0+F90HtnMuO3C4aiGCD3OmuxZAAVtAJCMDvy+pZ6jRzVbbIc57vb6xbZ
kVwtEmRIoAXw4TVMb9vbyzca17qp90MA+TgpsMA5QeZlflfTRIYcdAIypJMDdnecIS25GXSVrejH
7iGZok3X8/hKpt4MoHfM23/IR6bbpJvt90ndODVHq5f/UPz/76SkB1oMbA/40XoRIE/qj9cwjQH1
qIW0m2+qjY9Git3mYxl11VOZRT8tvetq/DZZBNhMnkEnaM9D7/cheW/ByFiJ820oM3ScWXncrEJj
Hzm6s3i0g+kOo5j6jIe/jmy/LBcy95oHQELY0i04uw+YpTaQlW5PIIIbDlJALCf0A3FFftleGQBM
PE8NhDRU1bTfgobvhQW87aICnBv8BBAKLexvUN7hnz3ms2WGctu85GBo2ke/fFtSTgAs9dJ9WxIt
5acY392kE/KzUbEB1Iy4U+jBW0DnQH4uBT6T7qS2/TWusifQxIYgLF2OXcE3pA0WIa1y9nxQXDQg
Tl7TsO1bCIVDkZOUwkgzrC6Yf363k7SYhwQGXsZZir3gOSghG7zAjRPh/bOAVMd889H1X2JMAH4O
w5TYm7i3+xWf/GifhKH67EPOupdV/UlYVXrOwRC9GKHr8ZnCkiQz9uAIhs6m4y9qNoS7NGPRlqNZ
cYXGZGedyBr/13U+9Su7yqH7QWPVOT1oRRxnPUJUCLqg3rS2TX8LLNM/kaviPfHWA3TVXenu3X4z
kX1yrTmeKO7J5GrAyAg73qrxnuxkIuf/tP+xPr7jH36e39ennzMkRMf72pK5mxBdbRvL8Bx8IX9d
BhDZKtZf+zID73sjA5QuyvRba/tRtga2HfmftgfJiJ4wx9hTCqGX1IcqTIqn9L+Xulnel5unp6D0
9cYCCuFaDcGpXP0tEvUytIJ8QzbSTujBfHqRubmwBwZebLxKbSe29iiNmjNuTAa5s3BF0J99sMw/
J4399gJO67ewGUamw8Ku6s9gDfGes19hUzf+a7Xfw2h6FcX4L/bw7bcnHIyhwHTtahea9Hbj3yci
ce6B9pToH8YXvTJPeQdmC4oUjt3tPM8OwJXIcCjR8e2UgOqQt+C6pRhluN6iFUDTMdRY5hj9CWBf
dj98grmaw3MZTSfQRtxRNC07hnhu2XNxyBTjYfSBWnEio9jl0MH8ZNYoSUR+FJ9pCKq/bVt0yaMB
RbrHQtkrpXtcs9xm6HoS1YKG02TZO5Axm7M3HzmAMGNZ7shLS3IIbpxpqJdUOTj5aMkS9Dp5H3dn
N45Ai2KESFbwJaO8ib6ItgBMHHJwJ8ql9HE9QRMviTc0tDIuj8yEZtHQ8PIpRt3o0cnnVAoFtA0o
n2/ThWjMZej3a6uzoVIYp+H92KBVjWm10FoOoJ3wOwCN+wHsD/+OkEF3bEe86v+IAHIKaXFd8vjL
Gj7O76sxsaEPjz1LwdZA4iCl4tkOrpOm3R9SY0NE+rNt9oNUHyT7TQsWWLc0rK3bOKhKMLCaog7W
nHwaomQyDwlhQ5gaLt3ZdMPUvE8itA5FvZtoRKHvExnaEU48Rit1yqprn2dHyA/6j4AG+48+Y5/Q
xtWeQRLrQ7K8CdbIb49rcna+EZ4VUladdpKpLPNL5ecMrLSYnSVuukZLfbuh6YEpLJxE22/zbD0J
UhpbwPuTOzKZwYBNFYift/QTjEPQHzn0gBfkpTUYanClyYZ7MsnaQAeR9LMd/QhQ124OLvNMAEB+
/UQg/YHql/FAls4soPo0fYvSZNhTAk6AIHc7NX09J/BkYncXvGjvyUlfMlRjIfqe8nv6gvGsQ9vH
79NFUdcr7jHQN5dZsE/wHgB2N9h3YVM8uSwtnwrsk+wxG69xY+M77jJn6TIuduQEQnra2SBKWNKE
9+l4XhUgcVX+OvCq9GLbjwSaYHgJrQDpncC+A777rEFRuZVj8g00uF+9Hvo+IBoJ9wWHGqOf59Yr
JpKfJqraCFZuCtBMuTLMlO1dDcG3jEbtUBa3NPRC3KMu7C6ius03AVgLJGSQPvdZYoPtNEcFI9dK
UlrKRduBrGUf7L/Ho2Z4ZmHL+z1al0dAWDMgFXTm748cYO0n9dJOUNC4OT4kC1vKBPoSrJplgmf4
MFTg0pDRPVS8onvPQpUF2+NwO0DG9h4cAcj5e2j9kkF4oggWpdbd2H+dlOumyzzknqYP/xH50kuX
rmYHbvWSFEtr0JJu00KzT39CMzAkb3uod0cDmt70yQ7PJQ8yfnG3p2HLzBUHK+xzgpMHti3/DqNX
xeBCQTssur+GNXo1AjK/h+lzzLwa2elDjd4Rtw+l1foBjMpDJgGcgDDZtpuy7AhdsPxYWIazVUAh
XLmsAGOvrOCxj5C6bphbfWEJ/5JwWf9oUujdZf7IF/YICHTLqx992HxRBi+/FE2ZQhon8x8Vwx9z
bfD8CoGKt09prPHjp3hOkq5RB2tBf/za2OYbawyUpuURmC3iiPlghjbkTCvzNxtN0hQcQWxBYiMM
1jlyb48QiakOLko2EOZxnUeyxeJzJ53hQVp4HYQuZIfbCVxYt3hIXwHSKEzsUlurvZ8vL0M3QbS0
cu5cNXoHW29WPWA3NlamUpSxJ3FFsX0E2vV34yweT0ZbR6Zr5zCKIPinysyTCZaT243vWbMl/HXz
W0yVhupT0jWvtEem3TJtlNUAsXkRmXuyyzC4cjsA9iGfvvQxZAdu6V1KA2u7wyB27njxhjoPlPxU
x1CqgFSEtUpQZ4TkXDpd7EiYSwpww09Z1zhLXqJZvRVxvhSTGW+mxHUuBhC388UKGT+FwlkPRYT0
FjkoREJuaVnij2xDtgH9fyvTTWII0/XiOkjQhXRuNm6qUuD311QGEpBCHbBpVJ/BnutDotI1Dr0e
MrZpwtF/qUFec3QDqPdxrR1tFZO/7AUo/CffKMGEVf+olW286psgq99uLPDjZgKCIK6F6mJp5dan
Jui6Fe+Fc5UWtAWyNikOKBiA0SGawnXNoIqQWlG5zGuQ78Ranq7Ud30AtDeAPBibFop+6Wha6/8c
Q4F0SVOwnXAdfVuM7njxtSy7EMct+0RHzqHi0x0zphPJkGUpU3faRydM8rUM3xZ9OH33/bd54EMB
y/3ovLaQZViA+Ig/cjsKNioAxkaCxvDM0jBZ942wPlVG/7WoRqiZJ+DBw67uO+ie7cWoJxns1ySA
b8czGnpSMGsa5qdpHOdJkFWdJ7UVElqAmxjRkB2TxjWW+STTJXJO2TGORpC0k6eLUvV2S64pM5FA
cYvpYI8ooJW6rbIy0AieWBBehxZYcgojMGgYhWgfDCetl1Ut+Ksq5NV30eu1GOTXQQTdD7RM/eSB
G3zycxs8zMHoXDPfzKD7JPgBv9n6nCmbrYUT+I8sFS9JFG8nXT+ii6xUCGwNR984jXMb5eLMHQ8W
VaA+xLy7ecDVgUadCcX5ToXTliBB1Qid8qFFRm9GCGn4EChZ/m4THhgoSJSagilufJ9LqCNaj+L+
43puiz16kHUn8G+gPcX0jdUtwzI45hNY0oG50Uma0gEosHI9UJVpdLS+0KQI2k7rm21Kw4tlvDY4
dh+SIKxxSjaNEb/DeDUPR1l4VyWLFJ27SYh0AYiTEn0hB5jsooXtlnz7IRq75VWr8uF8C3Z9Teyd
1Y8fwiDknqxHt2jBBf4CgpjwLKratRcd8gH70I5easaiixI4t6wAv994NhjI5hD0XE2LNIkMPF1U
sQKeCKIGt+fTyPIaZNZrejB1ZHdU71zKvCtWUgeTJ8pRgVuYAgDBVMzBfzz8aPWC2RbIFtGWrtkO
PU2PGLMSfZl0axLx4c1FRmmlDlB9wGboKaSB9yGOD1bFVxToJhbag+zat/fMkbNtXsFW9a6FTJvD
F0VdQG7Cspy7JJuanZt0+b60XXWdIAQJjbi0+TJC7tE3YuNHIJudVzH/tfOLcUmTCi9tdjK3wDwS
9upqY8l5UmF6Z3oiOGW3Q47ImydFwLXdhalaMyj0LQrdqeDpTgW61GOzRNIqPNuOtICr0Ud7cG1w
0F+h9QCEjG9xODWBuUTUDfDmSPks3iebVSK30EeDvDHKOVdghsdrkcnmzDwo1AtWeBDfAQWKmbTq
UIXmPY08baI78Jbku97T7Ql6Ki1CjtKIs41ZA37nR235tkqY592K9cikJlYQJevSwUFzzBgICW8f
hdoSfhogaHa02qjSXZSm4iJAqrAOApms6S+q0n9WZlI+QsmNnWjURmF3LpsevH/w0SVsTLn2gLhY
p1X4ZkPn6n1UGcH8t4iu2vJcT/aV4ulPEeTxYh1z2axvC8lI3NmQLT7TOkgOg35D+SmSTKBUqTX/
lZUlP4VM/TsXoqNXEYG1nuzCc/2l1Vrs2Mbl+MxSvu1UYH3JpQUl67JVWwrLUELPLRzs22lgh/+0
7MSMeuFJ0HDRskUky4NNsMDW6O0dugajdeFO3YZYyGiYIrf+Ycj1kCjLzLaJ1jdvJJGUMMufMV4L
zwM0hQ4iw7+Shg5HtrzyAjQiaG/qao5IXgOXqIdmCuyh0DT9NETJIDlndZfNw1hJ8xzXxo95JVQ8
LmlcfqVRLFz3MnTmJ3+apueuFN3VgI4Y+bhl87s2Dy/kG4FcvGuVDc4AfCIYNZp7bLB2EQhWnhNj
MoApUhvyFQOzHjwQBtK83u3bR9UlS/LVU5w8ecXPGt+8rUyBde+jcniURZmBlisfjp4mdwJs2N6l
zKmhpQO+qDkE3TSN7br3NErLnAEDmFgbGg4WMNxlFl5oRJNKbNAXSBAMRxrSkn7Q3/tZ+qQ07Uk+
tNmDobO2Zc2dLTYYA+RueL0f0bt/oRAUZfgFGhT724SuEOYWjQBAUOhF6NIXiZgXiYtm2NuALi/A
MBGilF17i7QJgWauHcdYMMPlENkS4crpp+iuzqvoDt2S+S6BvNHCpJiGoc2urPsLeelCwepQhrF3
NwdlLR4uLb4D87pZCKYk083i3W3S7bNK/TFWCgrbMCvdFRqugCEJY5MdXfxy3vcChUyA1qbxh7f/
mKh83ftIgteduU37fNh56BZ6jLn7D0+n4ntphqgc+NVzAbq0vwVkrf8cqqqeA/DiHXa1wqFLr5Dj
sPTgg0dmkXjQtC+tuD77uWG/MLGZoiJ5qZuxuYxJDJy2Nvel5NsMwPENilH2y23S2xC79RSZrGmq
jvObcWQh/kYSXqG9D/JIHy59BMAbHxRUfuFo9buV7iDz7l9w4EnsMVyRJWQM+5ysqrZRXkINz3VC
yLrmYu0Klj6LAlvBpIu7fyrkqgzmOD8Fyli1r9IvboekRg58Nk7aPY6H2H4frLpFs52eHkHsZp4+
BWb7jJLHsE5z7PZbjYXwND5CtA5el35/oZFvgk1h6jKxtJQFfIf29oF888Yx2uUbtwJiSk99nx8G
Y7kxQzCYJqCwRi4AjfCD7lHJbdCq4A/kEXX7AFxROAsMPjNfe/lE/gjcbitmh9ORJuZ6YkfNLdP4
1OSJOvi6raLpgvLi6jsaxl6Ev9NoOFkTtLbBwgF+xqaSJwqjiMmIq23Xgyx2D/BRvwzcokHFUxlz
b0CUp9UisUx5Zw1BfQH2xQCaFaVTT9YVvp+1Fif9NcOOs/AehIDgMM+d774IxJFeTn2bhBfIoG07
jjf9smXxsAGTXru6bfX0BE/m3ZFMEjR9GzOwAZJGelSk3vga5fUexDvGD8u1ThAunb4IMAssffT7
X8GbZezc3hx2aC8FalNP8l30LaZms59GXl2nyCkXmSr5OdddqVkCeLSEJNA8ere7wi3FqpDFobTB
pXgjmQEsFLo+Ru+DXdUsD+TI8fVaV7mDGj+LoOTam+rcgCHtpf9ZS6t/idkYgyMXrGhhE9ovAvxf
m9SS44aCwNr6Nod5jfNifXfifCebMrnvG5s/ssIGMD43QV/VpsljLqr2hCfOF3JOnNdnUFSfy9HL
T7bK8hWUcSGwqIdhjzfggm7pEhkpHmHao8YMHh/CnVqox1uTcXC/ARKX3zvKby458KOLbgjNz7wd
jVXVsHJPwwwVC6hjyufM0kcw4GwXHMwwn6O0GYGtMIO9z4P0iK5Tb4nt0KLPhPg0FTE/m4YKQaAL
GACEZLuVUQXxodJDHSZ0mBk3/Ix8JTTR4hbFMKCwVqCy4QcavodZejWAxcCNRqCCqf2Gzg4wbNXV
19BDTl1nzFOzlUBa9cFlDMvqhI44b/UegZIEWgBSKZeejog6UMpTBDSJqq9x87YGRRhQnAMXETiS
8UAyHzoU09ZTgx6QsWqsB7TSWw+5CDctspRXiiiS1AbiIBwXyE6BZ9dPvWmBp43aU7BjoydbqBaY
K0ylGa1eE+nIdu1UciqWtWdsxsH9wqCptc9Ax7ToNDOMO0X1kYYQqbGf3V68DeNRJZsErcqrsRHe
ri4hGEZndQ//6p2oZLKigzx5aUin9Vuw08noiKROuqCqVud0oApOy2GTtIEBkHLRH4RjB0cTqK25
OpZFoOQaUWGlCWSn0lmrxmSrgAGaV7pN+HNNZIqgSrjKOLY9LAfQjRdDdhdmeKONk3/fRCVMwBAc
Rxa83kxD6kESwSnkMu7yPl36vBCr1OiyzTyu40lzlif2fh5bEV6+TVVeaImq8LI7NfY4H+rJwNvN
6+dosQVJ3XjIk2MRy+yE3c7bZQpSgH3+HPOqHo5FeyQ7zeii0AaNqklUM/bF12DzaYggGOyjl9KO
DLYgm6sd+O+vliVAUesbDQjdIY2OMiqQdjwpHidXuU+jAExGJddeGO4TWWxj2oM+or8T2jTYZrNI
694/UkSJisSqFVBCa43Ww44KrZKiAYcUTeWQkj2gGStc0BAtsdblf3ySbzf9XQKIS4sqfNjnLjql
p6Y4dvqSjDbGveIFMENTcaQ7cldOP4Kc2B7B2/g+J6Zw8lNkPdXg8/nzlvxGOzRrSGklWyePsxXp
hu8L3R1W43uyYq0pzz0A+Gc3z7NVbjL7OHrVDxFl/cmS/dslTp3+RDYvAL+e6+RHck46ogdbA/Jo
7yHkGdFBB0pn8KoVxv2tTDUNPj+aqvki3jvLHZQZyERlKroYHSgqdRSNKJQmTrybJ84VrV9r3Zb/
fS2yv3/ibS326xNpZVaW9hG92Hh84mHUZOi8JQRv8D7EcYc9px0eKzcvthMfh+RFQZznrD07riHP
IxPRHq+2Q8dSIHbINt8GAKjsU8s6kI0upVejn1lf0GYAktIX3uEEAd4u4atnA/D7IDVe6q6pvpV2
8BLgi/ANVNDzDfCk881vLjMa/U+Qyjhod6ln/o8l/s9jIAGGLi/wd6/d3nVPzeg5CyJ6KHjONy10
amd2CNuHsktdm+6lwz/5EwuekonZL3+bFAWsndkh/j1pTGv7Jbad5CRLNF/2hTHe0aVL/Bxamcub
ZUIi7s5L9IY841r01dRslmVtba0EZ1RPWurD1LxfGlFTRfOSgwWuDnPUSQn9CTqnd9dE3NpmEYhg
yeagQrloO78ENWhZrwf01O8jX+SflDFty4YB1Krtpp2FN7uMqze7D8a2fQN83Se3whny3X6L/91e
Nehfo+rVXPjS1StQXkKTWc3Fsga0tac+bJ9u9bN8YM12cINxeaufSZQwkYVNgs2tKNY78Zc8dsYj
mWY7X1YROsqo5jYZUXbidv10++geD5xt03C1vC3TRsPHpcmhrHxemhYyQeV813tsOVnoEBTehMRg
DkjKJa89b2m0okAfwBhdZg+eUGqPvpbnQtsormURFBSBINnSCvNcWuB9FQl2HzQ06UXfL9iezivd
TLc1myTb4n3jH8kJHNhD6ub9aUAb/2osfOy49UZm3nngxVcrB6VZbQrAM72rcgWqLj2k7Ypbxqi1
ySg7ks0LQHAAUPiVnHOYXtdDKXxzs5Xs521ZQwUfl6VJoYFkVipFhnMUtkG07ABGa3LSpXtfNhI4
Kqgau6qxM9x93WFnR/uZIAYOgoa0n6GhFwwSjUgoTdyG5EUvG/5eslMQ49QzoIN4G43T17DDkSj2
zeEEQnHs8WjsayPd0SWJSkjEZu2WpkZgWcdrQ0+h8W2FqALBvz20D3/Y55U/fIjKw2ThB6XcIMUx
7Ec/fmTOYL76EGINIzf5XvTpsGzHNLhA8Lc7gcYD7YSqCr9azZkCXKgSLysfnPLNWNfnEjoiK3J4
WxsaU9+g7NysvEYm55DHxYVPwB6gtJV899jTUFvTVxtN6Svo2JZ62xxtUSJG7kFAuBPvXPVamI5Y
JJkd35Wl51zIgSMAeiu0w0CL3eyoDfAvRwx9FGNz8C0OakVXQ6BGIR/IJjsXKDs1qIcGmcGNHRvy
GuWcXa3WvBd6U5uilEQj2Rl8Y4AxH4rAEHmMfZ8dkFXZU1PLrdGFhlB3dg8gP5+dFE92uiiUlg5u
4u3+tOtlwQ5tHCqr232I13b6gGwy+BENObPzj+no3kX92JTzj3frt6EwQCLL41Tn29uyDJj6cxrI
ZWOI8ex5KOiMwORfhwivazSaJQ8iCwH7raDYMLZhubQcq37xRYs2Ptnmr0EAFICU5fcwA3lS6fU/
e6dcZVnhQz/0AcWgFKeUXCzr0I5+onQGGHeefRuTf9Cj1zw7fa/WHI/GU2OW1dFCdXUzBQ42lSAf
WMRF0H23Wbw0prz4CQ7uT72rnJfQGJHcR+b94hmmua8ctO77OJPdp2UwLGVnWq/KGfbSs/Kfpj8d
ehU2rwBtQqAL7Id+LxZcDtOjycp0GzlN9v8o+7LluHUl2185cZ4v44IkBrLjdj/UPEulwZb8wpAs
m/NMcPr6u5il7ZKHs3e0w8EgEgnUoCIJZOZaa1eqOr7hTuAvTLftvqCSfj0UcfKNDcGTTqLhU9v1
A3afZnZwTc0PuLLzpWpV/llphAMnV7sZt6Fygn1ZhWJe+JEGBbao96FjjvdNbd6Dp0N8gUYz1Jw8
3hygH1bcgabtlez4MIjKtGV3zEBbd67qAIXUobMwXIDrQIDpn4w0C4+lGWCzb9vtayWWMgqzryiu
gUzW5GDVclgDQxksIyvObgF+yW5zDwAvBBwKxOtFemtCe82ZFSne8ZjckAkYLgOZ6c61g1lv5Bvf
aKJVNxV94E9tnC0nCWcIG3c7e3ruXTo8oAVGL7+lViC9/JhawfE6KMnx1B+CECSePybKkDBe4GKK
VgaViGBB/T4x+ajArGepU30lsrdx4uMsYj3sm3SWiYny7UL8djmSDx0+tIveH/c1al216ewgYTMT
EiweeWKfLjULI6QxEByIVlTj4GdWfQRA4xN1kkkG5tGy23f/GhXuSJP5Ym9UjpgTHQXPq6c85Oad
haDZ4Q/2tsw+2iOreRJJ/e5fogBoTuwV+N08uV5k3fU+0FSXSFbmtfU7vyuSIAclwQ1KNQkEVUvB
v9BUDbgnPH6LLyZ/bCHJtGkA4V41g20+jbjx+loFr3iEgT6ljo3DoMV4A5VqB0QZACRPI5HTzR/7
aWSdIzDky+IykhyEBxAYjbRRUXGjI4iOq79G0msyhRJFGikChz3VKD4iB6z0gL3wl6lf8TtUiEcr
/DHcQxeH4BuGePXGru0CeYHAhlq4ZtCjtkGvalvxV0gXrYZCjT4wicESHF3m14gDWYiK2eiTGFm3
cK3Ousk731i3Y9vsZNkMB+TZIT6u8vKuxG0e8Lw2e8Yy4sGLUdw7C+5GXYExrFDFpCrCn2uDZfM/
vbdR27+9N79gH95baBgQ2Z2wXwTdCvo6ndd20Owu4Kypiar5Zkewr9oy7oAjqbdFF8fdDJFVUMhR
uM6pVLm0QzAGXIwSadul0wfGDGnsDLvWRq16iJnNg97Dt07GOg/xjPbFYZxUvPrpkGmmVrUPsXNV
9Gu7V9nOQEnIsZO6P9IZHXSUg6HMk3Jx7ShL7zWsmTdLK9Wv7Mi3t44qgjtnmCBtA6h+UXlyAMSz
+EweA7ct5DftR6B/ujn02P1dj1uJfU3rf4jxX07JaYQTpQBUFIpV1wfY9oONbkBwVygHGBQvWZZT
WXFt183MbFAZ2KIs6EEKlEjzeHwiN4+B5lQUBSJwLfYaYdg0p2Zya31g+abhf3LrceWvM5QiQsZK
6ccqTdeAciOvhytvZYlgXKdTs0uKeQTdkM9xVrJdbEnIjhsje2ai/zZErnOLRHN/AzZtINYnf9t0
5bzWCpmradpUZ2vyHyL1Pm2OuPFmTIFsB7U2GHZXDmrG5sguhlva2lKzYFG0vWx8p14gNsIPTcQy
w21UMmSiS6BLHSpc9UPRzkyzFUs3c9lBULUrHhKtXAGecfv+ilCn2fsN4jTJaDUHgExAL5GCqPoA
gU7PWvkFQOW56rsV9dPBUOFLJAtr3WeWBoYFhzDz22Nelzmg/IkAg4wj+xkZw7x+97Gl1vOirpH9
nbypQyu/B/8llBbiAslbaK3ro+48FBNCX2re5JBo7GJU8yN1j1OsvJoVGN+amYPQZD8jYzX10JmD
SpltXqqbq70wLVB/XHq1vTALFBr2WBkIPMb3NV1ouISCYxNzXHN0Gjj3hZ1EUDhD3JwOyFElHUK6
f7Ub8Atl4PUny4eR1B7j0IRm+Zzmuo6BkBBC8dPBSpW95H0ikxPowZoVAxf4qTA9+8j0ozmVe9GB
zHQ2Bp09l9GQLUOsVBT2IJ5zGP10Ti4x2QY3q6DfE/DldYYqZI/YnQSg6XN0NjOgSrZzpwOd+bFo
MjApSBixn3OXZG3GiqN8d/ISikPpvB425EMmLvK/RtOU1zb5UDPPU8Hn1x5pqnxhSghKVh0SRl0W
vh8iRCMr4OXRTnqnBOGQ/+1iS6iH3EWl8lWbGt8pAvkhSBmHIVR+ApCnN6hmP2Dv+DGa+UtwkwY7
wn80QuMTqqDto2WAH7CzgwFK8UN0LIckA/eSNs4AoVnzsgksxHgSfwbGyOyt9+MlihQz1H6EEK4R
XvBNR+Vr7svmqRqQtzdkwO6w4HHAPVkz/B3zeIuHVgsWnApofhUvJR6uuB5Ehu8i6obD5dSwtbEz
K6ypsrgEkmjqoYPsUJk1gBavx26wCS2A9kCH8YzCyzPEOqt7ZyzcA8CC1Zzshgb5Yl4F5U3s2eOt
K3qsX6YBAbgCkDHKxZ4DX/zg5JDT7Vj26OdjNevByHegw9AZ6YFNh6uNmrrT9Vwk1iofURDeZfWx
ln7+6KIK9q52vDmzqgB1LYtKZsmj6Jv8EZFXlDcW+o4c/Tw5oUrKuaFWFVVvfVYOl0mgVwda1STA
dTjNmU8bWtyIui01k1GMC9QC8TU1G6dAehAB7hU1h9CrsRurnIU9vSi4QsMtshv2nHqRiTd2ZQ56
C+p1ZBsemwYrVOplvVXdIGRwpk4sXcNZIQa2SQ3DHsG2HFcAZFS7BosDhJLS2Dvit+Ud6czoiifw
ZXcby8zFOLNKr0UAfgATvJliY5hCmXk6o4MPVYCdF+Jwbf7J7zqMRpALDbs2//dTXV/yl6l+eQfX
1/jFjzpU3elta957AUSWDaiE5DM6vR5A/CEWuV30MwglJPtrhwpBSV/m6V9DqH3tdqYZr006+/UF
kgYZSVOB5fDvpwnKH2+MXoXeycV4fVUyyqrk+Uxy8zzqEHu36U1ch1Dz4kKnNKQoos9Q3iy3hh3m
tw2kIQVSQYdsYuykQzEIVIEYXjEfLPvd1tFZFK8MiBodh+kKQG20rleVjoGV+DGWRuQRquV6ZR2v
9pEBuz0muBPRq147BtDrdLKLT5kTYGWug1Yu4yJ055dX/DExolQAboPDu6PXTnSGXXJpRovLVDQ4
0M+J6oKby1SJNotlEBrlxcU13JMNEqI1GCb0Tmqmd5czlbTvZ3+wkUvvcJXgwsY4OmQ/zq42OU1z
nZU6rrYSLKHziOOKB72be1e0CtxUAZjUqemJ2L3TFiS0u9i6CSaPEvJqm6AR7Zw6S+64dzniLWnZ
seNlUKehFAgQDyJfKBHNdJ3dOLZ9Ak1K+VaM4mRIVrxxrU6BwkkGi+NF9UGFCbiZXOZtVdU/UkE6
laH7Uy06IgEX+9VEHmRPy/EGKPMZG7AhSER0CwI9fo7CSJ1wQ1pSiw7GCDbnxG7e2sGPkelrUJFX
uGU9d6QHFgOV+vsq4dN+vpTPzY+zODLfbXTWJlw+B8GQzFiequdLr79mpnsfax2fhRDxGbzX8lA3
455MEIeIzw0K8W883Mugmtf7c3Jr23MAMqZb8qJDU9Wb2M67I7X6MIrBw5d/zlUGJo1pZjL1NTgr
pGH526utze1q7kQsXpMLdSQ6BegiB4iHbDRnUEJO1G94vLi+qq+0vY57MFBf5/PtxNoqs0e9lung
DUf56Oy5bM40jD4S6iJKKJUWH2Y3S9DwRpe3cP0IMXaUHdi/TldT5lW3vauCw/WdaeWFMxM0icCk
4gsj31pW3swwpPrwqUrLQxmpBboqcqGDO4IDpDZr8/KpaFLVuhDdS1M9v74sazJnY5SoW79+0rZq
jR1zuqfrF4cAKXj/dbK9vrs+E+5N7j/TXJe/odsXU9R1uLk0x4LvwLDRTWCabqssiCQYedq/RHXz
YCVp/BBBsnGnGEOF7mSHnp1t5M1pxDocxZ9OvWpAZbR10oI/ahDdkROTljlvJKuOoS2MhSHydKYh
wHff9uanrhmyYze1ZOGOK9SKgDm5dM37SvbVrQPSq8aJzXsytSaovfzUD/dk61u/2KRhzuaXAcLy
73tz5WltgokTJXpYV7fRliYHJ268Q1TEnFGTBrj4sRjS7M9kakeEEpO+rdY0OdAm6SGys2/USW/X
CM09Urj+zeXVG7tDtVkolzSZo+LuxHhxIn86uFH0ksfKPFCrx/Jw7SmrBZ0IPtBo9P4ZlSoL6iRT
DonMGa+8fkfNeCzsjQoRrCMXegsdkHFsvCeDoaDx4pYj29AbAK0H2/m6x1YSe6ou/MxCuz2PXOnb
YuzevM51nyDtPiyhCDhs/B7NQBsLkG6hRjNy3UNRpVDgA4L6CTyFHJS4abMv2hCla9b5Ym6hwKfL
EnwhiNHM33fcoFDbXOr0rrX5MVIf+zYrZh8K9eyohpi4ad8ZeNuF732m/LXPsldd6/yhQJJto2tI
/CBK6z5MDpTaxhrwlddfDAQ5XyOBAsi4499jO7lpksF61lEzQA/Uys7SDtu1U1r9zitljDhFzMAa
yPuHeIAybgaBzq/TcGiU8u8hhqsUwWD8RL2VZyf4aSQMkIQJRx46BpgtzBjgsyToP0GjAlzOsF/d
ugl9nrgKaUQE1C5uEth7cgM64n22YXK7zhZGXz0iOoDk8QCab8A7jFk6vKUqQHWpa32G7HCJokQz
3dR9E38qW35QhRm8As+TzAuUR5+0stgxNwek1uwhfP0xsksgRkEjc+mjbNu22cKIIiSI/Cz5RGeZ
L+PLWfcH25/8fGYy3DeL5EOezZD2sAcz2OZDVu+SYxPDvSFGuaX02qVXIUu2FEYJmMmPHB050yxJ
WW/I3kfJLBuR2D0VbVGsJegHPltpceGzkoljLmPbqbaoQoI4b5Jf+KywloY9akCgbbnGp8nfQZwM
KDWUKYghB4+yVXTWcqqdnwfSBQ92GcT/od3NIz3zQu3t3RiyIyiVifNTOgokXMxuQR3IE+anEBqC
9iIa+wVqqLz91c0bRLAa/ETNew40Z4dCjb1O2/Yh6KxsCZayfnVpjiBi47LCW7JU+6A7cwSBa3Kg
Tjp0CoRhAHWdqUWz9bH5Phs3u/fZfNvwV63OGkS8HCueEWcW5IcOnWNWJ2rVLKk3kZtWc2rSAUFe
EHP69YmXLgo2J48aBGJzPkmJkO0Pc1w8pgE/z/GnV7FLaL8WLbgng4EX90Zs7ombwYM66SYG1mrZ
TxcFNPrCKRbd3ZQQ7b7n3bhnEH9d4uao9kHtB/PGGfmhjnP7EwNd+oW2Tmf5DiyUxcJH1dwTuXlJ
yQ8m89eOlbcA1ctXumLqGsIVJWIW54axZt/4rbNgfhy+6vSYl7b7pY1Buzo2Y7hjaZLdTwOpv4pz
aOhYKBeyw1hu4wTzyNqSbz4CPkHQdK/IlnbzlrvBbeyYJsRcR7CM2vkIEeX43VdAkUVDjjFbmEie
tmDoBfcHZ4uezmxsVbtMOwgX4OzSO53ZwYtoeqi4O4AJTQeQYmp/XaOgdy0ajqSsxp2owTIC/P5q
XLu4z5xLhdT6xJd2+WMEzbCoJYKu9LdMgjY6Q1lu0uC6FS4TXxJw7UJMsftijT2b6zjqoKXnd5tG
tsaGIdN50wESPkdebnwu+/5AHNpuBvbOMO++sDKBHCTwF0YXpQ8ZoPeAbuPMrwrIhuKW/GBE+t12
7aWzjLF62WUVmIE4bpSAaKQ7esueTJKDLKuXyzuePoosQPZFHmmgN1AsiB7dtDjkueE+RCB82uGO
Ml2F3fBlsicMTwsrCPhOKlCl/GwfkciY5WZdbnD7649Y8PfHUcgO+tA8X8dWEc5K1kOEgHpUEI6z
phTBOu8G6JoZ0EFw3CmoNTWvNhUnwwa1bdW5nQ41iPWRvYCNmtRxteW1qlelZ7VzqnKjejfsgc+K
S29L9W1Xu6Gicc1QOzxLiKb1qmzl2tUZubV6mWncPXzDtG6yWBjLcDrz5fB+RrY/9aKwFPQ5qJVc
R/j17BykDlb1qIrHqsrebEQZ38KyXiEQ130xUy9eoH5qOGnHQWTPzOtVlig5t7LRmHlOah4cYkSg
QDG1BSJyWOf4OzLRQU1RZDpDmgJarsUIIVoUr64ipYFWngB3VMRFNhAAQP/GlkcEcvKTO91+M209
W2PDNhEXuCUXRh9vOTPwlChjaKC3tc8hpmNGbx6uCseS4qVwg2hhCpGe3Jg5+2DM62WvMw2sN/Di
UPN843X6fcjb5sEJwmbteXm69VMBpbRpMvIYbSiuh7V4QWg/WnhqzBaKOcMGFIJUo04HN8vKpaeE
taRmB/DenXx34LZYyzRFufjQ3I+ZB2h/HKZb5DQAMITCwxnKIO+2Uh0NL9pmgVz+SbPCs/GonTrH
KRWvsoAtULLYGfeIruFb6EK/WBD2P0bqaoNcr4VHGFSeQKRYnQMEYy42alIHqtubjT03FAgQWt5a
j4CBtztuFRM3tYPwYQVpiGtTgkAR36t9jGwfFdKOdOfxxDAOqdZPsq78eyWa5NAOsTcnRm/5l13n
dnLI7UmeCRH4Jbh8E4gSFjNctuYr+DY0av6t5FZpOYDrBX+IRITtPXMqEA5Nt9ohePdtAzAa25YO
7gIT5NXaQyILe8PxC2dQ5un18BlyMe92KsQAR+bFTv5jFnlL3xiBMWiaeMO7MFghyYG8njPivohc
OdhtAAqJk2RjxmnzRB5BE/J1BHG+GRZb6fxCPd8YrF//sU3E88iXASUjHHdjSVDDBbKG+hl9pbr6
2KReRPy7LX3/Zdj91vvL2KtzO01VOoZej/646wYkXSGFXu57RABWWWXa9xlKwiBznI1vuXdT9J33
zR7L77ZwnEedmNhZ+r13QBV4dRmj08JYZgOQSnS9sYFX68gIcsSepjWQnhY83XRI3NGeM/ZyxUxf
cdUFyCS2aQlxHw7kdSfTGgLFg35HYl/9oMmAtXmbPnJWM/xOuwrcNKm9SgSKi8O4LI4AwWdLlD2V
nyplfiVooyG/4rYVv13HsHAMFoYnnrXEH5NQa6gwLlfXplv35QryyMEqUb5/EAOgV6L/TNXved5C
mi7whpPDne5gaWxkwtIzX+r44mD396w3Z8gWlKgQwSWRY4WJsDAvDiRDk05NMTWp126B7aRe7BWt
R+r909hYBshcpBkIVI3shGUC1pUQoLXK3tmXmmGpOdm7SoIwYGieS+3k9ncdK+cOerQLMNz66Tnw
JwCDDg9g6hb8awYM8QK0GvzGKKD6NxgqfvSTvFpCSWo8AvKV7GQRy/VY5PatHRVi3goZPLdWdpcm
Of8OYD/qG139FpR/DVeBRvlGG1sg8sezAvwILkIxbnoQTeuheqD/RJc/2S2eybUqqov6kDtY6S2w
3fssgzDSVZAoLYJmLXQAMtwRgkTXDrPgEPwwbsFgAyaqAlX7CK7MShF2e2o2Q/7eJOghng4fe4ef
m9QbMcDD/uPYfESNTpmlC1DbHkStsq07LbBQjQhFNqdMgyO16TC5ePmYbaNYhQcTi0/iM4h0980T
eXAru57fsTE+ERmCnXX2GmWj0Yq8hnT8BpSef4u17cWLzNZgw6tP4DWtXH/MBf6Ki1dWF3Klndpe
IkKJAuG+Yp9DG9xwuK69cxbU4OPGzf8IjAxyUF4bIOjS2ccRpeIQR6ztuyavm3luZv1T5Novravi
b1bZYPiUhxJJia0Si9+kC6HV3hcMgmw+rmm/BjdKNyBN0prh0TONl8Tw+GVB2cZmesij4IWWabRB
cIBynTl2G+9oseZy/AYBhi+WxOZFvF6695KjUeFRMTF/kb3pNaAdk513zvzqSnbIdCZ4MLjlDIS9
4xqgmfSzgrx4ZjrBa+oBBq3AxXaKkqA7OQBQo9SgCV4jSAMIBu4NS4Xe+ueRsRmOt1lqf86wsjmC
gik7YtWbHbEDiTaiNz45dhju7Shc+VZa3idJ1N7KWKGgpYMyaI+Yy7zyGNtQr9GK5uD7zpdLLxvk
Ww3wxx6LI+xaJDcgeYkIGfnSAcR1K9Flxg21wtKVi3//6//+z//72v+X/y2/RRmpn2f/ynR6m4dZ
U//3vyX797+Ki3n79t//5q5jO0JwcFgIF+wjUjro//pyhyQ4vM3/EzTgG4MakXXP67y+b6wFBAjS
tyjzfGDT/BKhW5dvbHdiVQCS/q6JB8BwtVZvSJ0jfZ59bY3FZR/rd0G8B2JlHdMKqxOi3aDUTCQn
OQbp2iFeOcil8lkwlOH6ojIYh81PbeCITwEKYa7LjCgW0QLZmBQCIWAmooMfex9t5FymyYLhN76D
PDGqZ6eDyNL+aE+HPmqqVY6bHhiZ/upNKv0EMv10I1qGFbtIZYV6JKe9uNBYcqYJoKbAZn//1XPr
969eSi7xyxICOWjJf/7qQY+XG12t5H3ThcMGSWAfVVPmuEy5UT5XMZIm03KiG4GDLh1e3ZKHBOYJ
UG2GMrE/e1WZZ+zSwPkwT8cmmg271xArNnZC1MFzElbWIrLj7qggibkvC/BkDMhNfRpB+oyvV75N
ruCfRo335Mo8KI34yXCgy8yshhsdRPaOcwv3XEAa1D/8Ll371y+HM0R98e1wlIZIIcXPX07nxKWD
0vns/rJIl4UALj/nn5ChyM9QlG3PgOo/0u0wrDNjRbc8ak5eKNfKzkMBrWIrcF8QA9ZLKdIMrGm4
MQVZDbEGIZonS1dHNa0R8VC8yyKWfxZGAcmgooPrkPN9rW4DI69uUWi/QsJe3OcTm34JblvQHcTe
nmygDIvXTQH+R+qlAVXYr8TEy4+oGVRrq5ADt2encwSnou2oMrD2exkgj70Hzgy7i6t57QFFGDT3
0K4X97/4cvO2ltbWgXLHL0t7UpiztHB3UyfJz42tD3RSh6AHlr/sYPLwW9W56UMzHRApLCoRgQAM
jTSU7awF9HCXukX2YGmzWhnmmC+pl0Z3XXIZnYO89+YSb+SFxZYWb+IP5PJto6a7stmsqKO0WPAP
vwju/vSLEIw5Jv4LKGYrwJCVPV1OH+5UuLNYA6hk/HuBRxTk41h/6kzQKxPOMCw/mW5tvdAijBtt
f/CF15+MwMUSzaggBRnFR1KVvajEknjsRR6WTiu3KIpZM6m9hSgChPZOGUFcJi73NIg6qPkfbZfJ
fBZ767p2UGUz2E6yUd1o7hl3zD2d8T62y1kWDqi2QqKIbbgTba/dv/lcDLzS63+49/x825++TBBA
Sc6k41ogonPlz19mHFTMTFLm3am+HpCKTd2ZCfzCrRUaLoq+U3PZJm72nDOxpLUueVRVAJRexzsw
3IJ4FmnEwgH2uC02NfIM0322mu6uHw4AGR1bDS03OJAZGh8IOpkBwmn+mM2r2AS9q8XSs+nG4YyC
LdTBUuO9A9mZEFEC0LobXGfzqCjAZeO5yVmizuXvvxVX/fYTs7liQpkWKHcZt3/5VrCi4n7WJPKO
QS73aE+CGaA2iVHCNqncEieqL6No0RfnUI7J4gP1cg5BA6JLJhv48wCMdUAlT9TKnhpQB9fLZlFX
kQEu7rSeUylgLkDPASlkfy+misHIXytdqM9Xr1qiOk0xSDd2U2io8CKQYoSGv6GmnmydA4RSMNi/
2civmEJNF+fJj2xD7WCpzY3naqL3nil/5Pe4DUNXxPIjMHXJcks9YQmNLa+CDBf1fvB2eV1DIJe7
h0Bb009g+IKfU7GKrHrcZAKFKpOd5b3EPQJBRbCmYMcPwn4HxfjCmbW1299bE4CkABAZqVvslKbW
1NcNUFBKGoTlIBEW+BnonTvT20LcuzjpJgTN/Nh4eydVT0mmmzsy5Xh0LRLkMFbUpA4zAYSKmS9/
/xuxxG+Xjgu9DdeEuIArOHbhU/+H+9DgMjzuBru8CwJzijpnn6O6Cl+zDkWHXi/ZLTI/IcrzUAAM
fr3gtQAjBvL73nOBtNIKuqlgyVAyfPh5pFu1DBuY4eCmRgiMK7hYZBdViEmBrpaaTjgug0KP922g
wCriZ6twUsQrciM/giYWpaZTEzuMZuOoieVmaqYVyEdLR/QbagJo9D4lNSGFvAxRarZ0bPzKCREU
ela9DEfZfIBeAy2OlVFVXYBDCFSN24QD6naBXosURBJQAjMv0GuozeU3ni0+QK8Lv6+Xukv15SXo
dQYAc1D3bcXq2bKUPkvL9W/iFvjXHiCeZ1tbUApnLD2gQkE9mH659YLCfAarSLPCPdVbk1sUgf+8
QK6raxzUO7XYQZBd8ublOq3tj4gAT8Np2kLnPkLxxaHWfETdKKQbh7INHsC5zlGfg2hdpertUCMj
AFiBmoP9InzD8imbpWPpPcbtaC08o09uMtSGbnTeWluaSTTIAF5n6ljq37lFD3AydLJar59bEI1D
cBrYZGc6kF1UzbCsha3nphzfbdRBfj1G2YzZlzmccA0Rq/rG8RFBybhOv4AAfkfKkE3U7EU/us8o
YpTzSA0B8BOQT1VNZW76EAF707JtvAMn/eKE9a72skeAGeIbhtvhecDGCJoXELgWefuAPJcPOTs/
f8jTsYZMQNGuqSnLRG/rFoXj1IQIs31b12wVaTs/I8JuLnKWqDurzJMbVqq1OfTqjkx96DULz/LG
lT3ZLF7WUO64uHtdkp2sIttSsBaiQWA3TOSWAkYBZcgmW9Mr1Ea3DIBwLJYcULc9G5l5DiuBoF5e
b22vKr+3VvxiR6MDzGvtzbFN57eladdrntQG6oFG0DUAxbkqQp3f/WmeJN72aVGuEbBol2ULSbws
LO6KCY2CMkioJE9AlMzIIdpYJxkuKdjoICAcQL5yxF3KCUvk5PvhycnzxTjkw2MUA6DhlNJErgU7
dqxuOQAaOR6kE7mhSIoFgEX9rquaChm4ru3iYx3l5bw2mXsGP2mwtp0ihOJMPhxiC9F5lCSqe2kh
USDzwHkFpmqZpD7/7mt33zbIyNBwlAO4Z+4H4RoFTePq7++E9q9PS6waOLMZHgzSNE3cU36+ESIM
VTZWb7QQjDcRYu08pJcIMgC6qVs30OYGVGGIiJCthXZU0LQPYyNLCN6AJV+qwjxHbYb1QFemX3P8
KlFcxj9fPVDD7yNR7YUbNVGsEM+KBskq9j+tuyRSFT0J2NIZJBwhjDv36zq9rCNsVB/PNR/ikw4a
65Y6GDIgt3//NZi/rkunr0EwrBumf1LSDvvD80D1Peq8HaZP7zXtyp2QpLjkGZSPQeKFMIBtjeDL
vF70iW8veG+Xv94MaESRoMifrv6gAJ8dMmXR/O/fMjd/Weco0zEdB385BzcP/tvOE0hTE0KDYXS6
LOhHT1VgQvfDL4gJJ1NQHmw78bp0Pbb+y0zP+MpEKdXvZh+8jRczs3X4BVIbV+86atRChGUGjqYl
hTlT5YaPlgCXS54sh6AGcTBSHossNoM7wy/fzyCEwBedBswj802+GKazq18Gibx/2I7T/uEaCRF4
pmMbzLGxsKXLGdo//5y7YezDahTxZvAA9RJzG6Is7QipbYWFJgJI6q4bOwjqToCTTse3KHqrPl09
PIOPyA9Z/azzPag2WoAyhH0PKacABNMJnjlAgebBvWBpueumXmrSwUcieJC9fwg4g1bVj/FZJ2Lg
hE3zlXX7v/8NWFN04eePi4vXUWAJ4ZZSwGT9/HEBtUgHZLL8zQXDZRfzS0QGsX33aPkZEpfgUKmm
Qzz6NXjAYW+HDJg2EFTPYgkWR1+3IOZjCmFr37LXA7icA+wXAN390L72EybMqf7h14w/kj1FAz58
GMEsfBLXtS1EeLjj/BrFYlD1zVUY1OtEx3ynIRc+R6UQKtg64T+FqQsKPBSeO6oCUpL34YzsqABS
K3AxIgEdZsGTy/IEYkdCnkzkHB5T5EXJLctFtvcDhF2omQvQUtdRx0DqGGK13DfFDhmzVxRbRd/T
4oRFI55ImW8jI+U5zxPV8ByRQX3HvaRZpawsD03Sqh2SyN26qfh4C2y2v8Ct3Po8zdM2Xvh9HN/n
sQwwPUokE4viZPoBHiBgkGxPKLQ/On6c7yxc3eYUHtJgoPL1cTQeK/BunMiLzNQcdDlugH5+ITuZ
qJMOQ1t6CxPL/vnlFchYT1PWZt/OdJb5a7J9eDFHNWs9RPX+gy1ts/TQsHIhuhJ6kzSEXkoA/LW2
kir9aCMfQ1T5pIHWImDx+7uGFDX2hA5z11hplVufgQUxAXIMKo4m8JlOki2A9rPEISoshOtj0wNN
njbaPbVzJ/fnjW+GWN0Oy8SrJVTVxniYg0AZTxTZpPdKB+o4cu9G8gCtyaQTz5zVDRPQChEp8jc+
3xs8/X716AT7DhJshVs7j7FexEgk4tS2UZBZpjncaSIQp4O0QIsjefCkjDeIjSMAPXWSzY75EqGr
4PbySqk7rNJhGBeXOUKseKMxulHVOqxjMMVN46zayZama6rlZYbcK8829C2vkypzDBcAehZrmpWP
hXcKE3/nCCbyOeCAUKQovGGTsMvrNL7HD5Bu+UzuNE+PtP6sAZHmjppe4PAJtYO6zukt0KH0waeR
SOtAo3zHNzZVgb8JvSuy2RbgCMh1n8g/5CHIOTwzWNB3M/TeFzuvw4MDbjjcY9qVFXB+B6JHfmeP
oMKCnoS7bKQIsnlvxDMotqRnckGNgQ0IG9RIQ8vKl1bEm7Xbgk24Tl6SLklW/cjDLTes4lMyeliA
qOQFFZD1Qv5/ys5ryW1kS9dPhAh4c0vvWd7oBiGpJSS8t09/PiRrN3V6OnbM3CCQFiiyiEys9Zsm
14+4jg5PStf90Eo//g4uiq1E1mgXN/DiK7tTeyEbMnv43ZWO8hj6eXya6iZZyQsQGT+6M5wx78YL
Un3I2A98FfIiif+SF56B+uqQbJOi97a1qRQfWG8vR7XyN3pSQy31SOMozbGPSnIPLcHAJU+XaK/F
jgrHmo+MyKO6KIZQLZc+DzFfC7JH2arZYbeyefPfyqJQPPBMGK/epqr4Hy6J0Vxcr1WfMcQIN75O
IE8Wy6xSr1Aad7e+zQA/G6uAfOPXxk85m1M4yhaTXWvJW7j2rCuD+ZQaR9l2q8lgQqQg3m636ipN
duCdBauV+c6NhPcrRESgDdUsmsRjv+55jolGJOu28j7aXDVPhpl93XNvu1fgxNntnud/hw3aBvla
XjWxQLBPjkMmfb7AfJD3Tby5v93Xf7tnOWiolf9xz0FcIdhP3u3aZMOmV2Jr21beviA3BwetLQB2
KB1bC3k6Jm0FbJWcSBE61s6TLa6Sw1bMEmzdbj0bSB2R5Qa4ts24kHmOHkT1xg/d99gQGEnLOhV5
UXGSp7faotPVBVA7P1PilQhZAIz4OapL+BwVKm9sQZJneJfJc5niSNl7j7IDoAFjrUKlWstiocb6
E4NlRzkEBzB31Ys+28i62iVZ3IZLrFDHfd4ly69hzFuLBlxOW6K7rXfJsxpYzXXU7O29R1qOLX9m
m+/kXO3UeGc+kaxblkVxlP3k0CoYsGNTh3ov67JB7U+jGX1O5dTuXaNMVkR2o63ZDNZBjbP0HAwV
O/Vh5WfF3o1z7K3ULF0kohh/iWmTZE79e0ymn7xB629uTnIhqvwMTDjCd1Nt8mKpN8Hj4KMjk3V6
+k3XXHLFDAIwy5tOo3+PLAMh/mZKn+SVhzG3DlE02HukAbeFayMvpE/OsYnEL6PXS9KkCuKWtmud
Q1aNjVkEGmw6LLPHuPSWqg/mQanXpYkwRwLK4rsbqBcktOf0J1Ebd+BDjgAKiFDP/1La4GeJs+uH
Pajx0uxH/7lGn3KFDYMK7WP6ujYs/uLwj+uGbeA+woeANidE/wZKGIKzBqLg/7seFt3w+fK62Hhj
gYI56uebCg2QlZ9goZN1GhvusdO+Q8xb+J1ef3o1VHuBatxOJZbx5pn2oUznWStPW7oTRkfG0GnX
LIzJ5ciRxCJ9UY7PvqcVBwcz6bUckGbbSY/cb1BLEgxy+noPTN99mTz7QbZPdkRMVyv7iygIz8Nu
xO98vlLqBQh9mc4LP7tmP6gi3pR65X/zq81toOF2a72d8oOmEuHC5O/jdiOgZhdKxgcX80Jw1snf
LPN5QoBLhzxss7fJFeNOhwq+SZu2/YyLcSE7KAb8PLz70iPiS+WT52I+JS9VW5C3a3YNDwEYiJON
AuZKNihWvfF4ar63rmFuXaRKtyIelPfc5Jufr4nEXbmahJuQwgXxg0dyefu4cozVF+BdgidbwaHG
n02E5YgqAvFDIOmzmexgO0xFtcOFZHybcnxW5g86TtFVQAAzPduT4gHBi/TFxJL0SrLqtRxx8AjB
E+zyIMY27Jb4JvttoZ1APMsmdTkLwcgGLXCelQFzznk1rZTIeirmg5uwtyuNSFnL5TP0Ohrcn8Ie
6tuCWqThtM3R/VnKQbJXB3p3ZDt5liV7aD1cN3qW4TzXt2xztQMMqoUDKuY1MRXlMQ6Ko+Z3wfvg
5Hw4kD1vsciq0oA5qemwlq12GiQrhdTdXgYfQZL+TgpXvcjSPKMOiuI1m2dEng5hdeKXVsl1/0MW
TwR+k5BCTmBP3VNrdexOu3LQd73TXvW5Aa4bJLI/mpWh2PHQt/dTEeFhBy7LPfmW/p/TUdi47EzD
X4H2rTcDxL7bLiUI5hnxUjiiWbqskdvSUM14iR3jVu9c41LDN3maKlWcjVS9fnXOFBJ+Q5uubmWd
eCEMzbLB6WaerM7wIVWjxyT0kidS4wT8hfertRPa9NZN13pT828mL1Sb+c+2aLQ1SHR1Dd7ZQInL
jt6TQLHXqeLlGNtQLHsk2X0RFydZHAx9BwaNXVTuW8/ZVKzzMYvfA1GRyZhNvdhIx++4JbjbSvW/
WqNkiFcoNo172dqpznczF9VVDlWC9WSoMBaSsngg+PIqr5NmZnmQN5XO80MZ//ebkq0p0Ud5UwoK
n2wW4nLrj5N6kijPG95zLmYkwBc+bzI3sQDZ5SYj8AcyNFB8AuxzJ0eKCdwnunWSc4ZzJytNp1XZ
BGte6ZfAkqJncCDTqwHaPW5gB8uS2uds0VBjlyVXM/bGpMa3UlKMJyPI+wfZ5jfeFb0u9ypLeqA+
l0hL3kqgKt/bwdEusi0L0h+asMKbariKwzy5EbM/3y6hVsmC34Z/ktrgCKxWi8wbAYTMN+e3OZoF
WuIeZWvGOr/QUpM8jWzF/53fVALStg3UV9vxkmWqnhu7ivekxvKXyXaibayo2koWg0Rtzm7lfziq
HfJfjE9pMKI2JhvVhkvlRu0dslrJX4a4yzdZRIhetva+kZ7qkSfabWyDToqbvMiuaYZUOYF6Nu7z
RUXbd2scHxKy70zkocBwAP2fVH19SQysBZI41Vbk1+uLVeLzCyiH00iAsRhxbNjcKkvh0VTW2kOU
duae0MOIJdw8hwoQJDXSj6oX+2ECo444YvaseX16KUNxURVNyQGLTrywaQZ2QnOrFdbN0R9BnPlp
mT/LOoyuvlmpDhBrrgq9HtP4+UVolBOMGqwFPa95+jJ+0IBO+QJzR1mUI/RiI+JOfZI1mmCvN1pJ
vJFtYoz7B8Igt+6yRz9geN0WRJJk0SXsiXB/9zQ5wzekcpqTrG4UYI38g3YHWQzq0oRpBF1AFuWh
r/QXo0mSs7ySN0GvCFm9oCxxo/KgWiu8N1b8oyQPvTmoa0NtuzVPmnKTNbmzkgO7XFOe+l+3v7Yu
vWk1QjYHlscsU2To1ziJtroYs2fZ3cpIzOrqpH/dvhuYvANZ716M39QSvih8/GCJsxPK3o5hPMTO
jMxW3MO9Sp7Fg7MByTecZelWheEGacNh2EKo/RqOzr8BdHzsligd7EUxOOvEhOcwgoJ96CI3vR38
2p0NF/yD1+bIzKQ1cnfDkH31M7y237QOxn6eKMJVHwfamXx2cwYJmK7iIRE//b0MM9/bVbP7r+1y
PEtzystfkm/IcjmrkhTRsW3g5kt39HtRiujci1CHkJ+ZO0NTpDPb79d7qxxbA8tcVZ467F0yWNfa
0H7LlLDtCiTaqsreypQwu7bziBHBU8MuVPbyI+d17NErDtLe29w8lHTttWvD5tEzvfIxMZI3iYQp
osDdOEXhbVqWTlKyi9GGVgnJON/edbYSpUpPgteWOA5FAQroP12kxlY8iHKFFM6wHvs8HheOlz2g
exjtJUDqVidhUvbQ1KubuRue3wBEigEFdFt1+dAQUhaTCWQ3gziD7p/xKluxGMPgGF+HJO6DzRAQ
pyuUHjVNTc/Vs4i9tUZ27MGYDyPqFw9BWvwY9So+yJKsd1v9a6iskwfVVobVyEvb1TLQOg4Rpz6O
Tt29WHFbr5tS1Jt+LpqK5uztKAiXsjU3I+9aVuZBNsqqoutWnqFqj7KEXw7yvGOaH/Fg/3M2VduE
QWU/4pTdPCnxudWz/lGb7c/7lBS65zfqQrbJOjtQsLEKewJCc39Z58Xnpmr1Uxell/tAexzUhSz+
Y6CRWaTFGQQfrCdMMX1dSQ6I0szf5brrJpeMfQKiCxohrMDZKUqmHzO/t//HGTv8jeb4oL8aokdE
0ohSzCwE4AF92VknWWoHxTpijPFdluQByP+4jHA63xppj1B35wZPHfHUebCcxg8bZf51h6uujlHd
nmdshGWd+l4RT7YAJJVkeEBOb7r8kyJkrVemsF0kUPn45CGqqmNiGMpZlsYeHu3Qa2+yVDl9d6py
d9omZM5OYSBwlJwP8d9nVui12yYuP2WPRCu/esjimCRLyywibAnNBglaSEATlrULD7XsS18m3lWd
G9K5ITcBsyIIC00/770rZOOvEbBdf0+FDl3HSvbdDFEwtMl8NFG/nPT6KZ1hCg6P9l1dEEaRHWRd
P4sBKWBhb4PqXDEfHW+TOWfbGpZ2rIeApTPzIg+9N2DDhofupsNQiRd6GoQ7A53HucWEvzgYhNRk
P9kKuPClw5VtJ5W1Ms/GEsV2j1JYy9PQ2F/IBlmeWxU/+AnmE/69wEso83r9+X4WKKNYFXOdEtBq
xt6frfd+Q26dMLv5Ifq+/CQ4SzqEr/9C3lV/KslGyvoKD3rCZnWxU4ew/BS8JqVDYb91LRseJDh5
5Z7r78MzXGqOFdDsh0ZHsWbCx+mdFwkE0Oezaq6TZ7JOtsp+fVeJf7a6Xv81Nq/8aun1Qt8qkwFJ
rhGIJKHEfwCAspZV93p5lttNcG5ds956Vjy9mIl/VjDp+Gs+ATLZyxNM4W81ToWT782K3OebaKNW
HJRKe0h83iFC+c3J09qbMOtxx54ACd+pPR9kgzHp4uD9Z4TLX3q5UYEcjFvAeBjTSs+HZtu7pfbC
V6ls+yTIVrKY1CCNLcI2C1msh5jXNHYKQRXq7dJQ9E3fRxHYIYZ6IBwXJb+8o9IY2oucuIpKAqtz
UdhM7GXE2n0ivOgEj+4DAmPrQujDxZvJQfGARahqBasO1hOpbL8xjXcUw5A0jNNiqXmJ+a7YGdFa
JSvhuZXGe1XUn6NlJA8B8c+XfxmkaKO6ynLdPmfYaitKFLNXWgUBqEt+MatQnvTTihXL3tmGbW1S
Rc+2Ixhv4uMsvrJo1CZvVvPiK4sNfqrLKRXl4zgm5kFPPGWJDNT4oSKatOxaKz0RcunewaRlJp4J
spcoTAW6mTd8eC6ivQg+pSejU2QvOfjfehkKXJBMswXRkLh7N5WznKFo2q/LyuI/LkuvOunzTan0
2or8YXq5HyIDPbhCPd9rUo11fAEma1lVVnGSDbiLZBfI7+1JRdj3I0v5LbPOvOISZu/SsbQ2MZnP
j66qV8mMWYocTAyConFPEUqw16HD8vwGZmKkX0Xxa1I2XyM1P72NlB2Sv0eWemrcRkq0ExaTj2Pe
7EK8Kr7X2XZAsOp3hRPloiw6+9VCpWOdd314rkolPlbKoG88y86fibSQ23I682c7tQs5Ks7Hz1ZM
4XtDMH4FqkxchElqVbOI30GCjZ+i2hfLIE3KH2HvovJA5iz2WVGVov6YQq9Es6UWV+Qiu71b5Z9s
+tNVOZjEojBeQu9pdL+x4QRT24a/Z6OTGNbbZ5ZqztLPrfBBa3x957qxvcsNjSQR+Htsevvh07Rz
bGxYWzXF/2xZEFrN8i5+qeUvHRSCZYFHyE7z8vxFJVUF3dObloUpipd+7NVrg1siv7v8RfawBncX
TGPyIKvsyquXkeuKvew/BZ21LVMtWclWgvjNBXm0R3kpWeWKYYXVTvsoS40wPPhG+JjIucOwUjY2
nspIw3IzdmDkgGCLb7LvkKfVJQ0tGN+hYmCmE6YvhK4uXZLl34wQjLSJpM+hcl2wtROkjlrLv43+
iJpna/JPgZfHR6H+kN0VDWzS4LKxl0V0GZy86T9zoy13OOvVG1mNj+mqMaMULkWq73NdlGs5aadY
h5wf44udNVDyDHMPhix+inMT3x4TcHftdPhT5Z3PUliyVhNNfioaUEZi7CB5ZX28tIOq3aHipZAg
ncv/y8G3qear/esEWoALaNTkqK/Mig0NzH70LF4jDTGyViushazPtGFaFUFv3LpV2fBHt8ZN/uxm
s1naq+yTz2MoLcFJIv4Vxo23qB0Nv4RmMt9VnHcz9KDfVNUTV9suxWKaH6LsD7qtBzdjLYt2aZGH
J1BwkkXfeO0Cu3kTRmVehjSISWMyWWdbkIlbJA6jbmGT8/8Jm32l6hnBCYBNx0jzvG+mgZsc1onq
E2It3WaIG+Xoe2V7hNztboywUB6jEcE3Acf7m9W1F12On2JkoPqw+qvIsKgYnKZHoRXv4cL3sotT
jO0eGetxF/l1c01HBVVhrEjeSBD9SqNO/A7UnaUb3Eep6a9u4g640fDbU2aSWRSV2hZmQHtoxIRb
a5dZ6xDtzxd1flDw9j78UOwaLWtiYvhFdrvYUP3dqFTBqql14zULG3dXlAQhZHEEUraLlTi6FTE5
NXa6V8e3Yh/wK02xPlupeWS+JupAttzIMtZXio0VDRTt/NbZIV29KzFSvLXaVdDsHCJCt7Eid9jn
JQKrwXlsYZM9qUcN+8f5rqD3pNjGKd2tNbUgkrauigrl3Op5RbgLNGW8tSaer2yDTlNvrVMS+VtS
7JAx5pkrh0QIluDGrdXScHq2dATH5VQiVI2t2qCjKousbdp2amtkC+ax2dBPW93yMU2Zr6t1+rDF
vg2q1ljva7dodv6YveI9NAwLWJb1WR74er/OIuPq1NNw+mcP2U1AeV2QyEu2slgXmAxnwsI0abaP
TE3dPXtTA86o8K8svoaDOIodbsoA8VNZKfvJQ5BHP5wQZKksyUZbQX+yTftNNI+/d40SYlFJRC7s
XifPGl190TMsTe9z1zizHl1hHerQZ8WT3fwIzm2JVs5KTqylPHwWIezxFJb18X4xP8d+pFTyh5gX
8j+uD4WjRuQoi9ay7/1ijh7vLbcuTvf6NlDSA9rVb/LK97nDTHeXBMa02xzOs+9oUEVnuxV5UEKc
VoSHS/Y4s8r+U50kwmoWsqxjlfH3qUUqDf0WJAcMJV2pACxOt1PZtSkSZSEa/Phky3+ZrknCre4H
pBbmS47zPHbQ8lYky+aouEiMePpai1z2Zujger3m7cuA/3JZtK3Y4b1J5GfV8oK3Cg83Wa8NrrEv
K5VtLOCrD62GCmbXwJ1BOZuvKdEAWR+n3rCfxAA5UE6OLQ85EnCFxEDY0GqkAuShaCLvVM0HWWwa
q9yoPkRxWdeXJUlqcvzFQtVVk8hU5Jwjp3HOcVKvWs+YjizCJrGxucH2nW5N4It1Jc7YZ8uOskUL
sW2ce4t57L1ennm+9jVMFm9jq8A6mDmaqz/KpN6Oo66cgDQkrpme5WE0QwSr5oM8k3UhCaMVOOhq
+Y8GpMYhIM5jZedI6bajWuSHf9TLHnIoaXJ/U7Fdvl3x3y4mx2qV94MA4hyZI/Sb9P64UWd7xHE+
gOv6OhTSQDGBVrK3A3VdyeK9T28E6lL1lH6r1060sDQrxFC6CvZOkSbbXgTJW+jHj5JSMtV+xL9F
82cPDzD6f+/hK2WzGqcGeVgPBVGvbQheNUF20lVnbRp47d6rnCRCHOFevo+o9LjdGXl5hh6TnmT9
rbMzqs6qS3G0s9q2eUBrHmaLiWPHQOzEI91XOTtsqfJFOVrNw62yyOotgL5ZyJW6fD7UVRKuecdW
V3KaW4Pm4B8To6Y9qbON0+ztNCijukwSv13e6yJXOM6tnEvvpnuTpiGnupAjZeUf7bJc12hh/GO6
f+04zHcgW+RBzmhr7lfdvcivjoVd9nGzEkeYTQwBbeWRcRkWRTAW5wE3RjI7eakeS7gpqiEoypbW
r/V2FTQV3Eq+5Y2stCt7NgUZjWgVV2ifGn39VIYqzxI9dPauFxMu6av4UXc/ZJusAXEa7Rwij8t7
nW3h4xFmsOm02KqeBFiBp/xJdpeHxPDYtquuc7uGrDOFGiEaIuqdnrv9TktVMDBpmpwJxiXnmtjH
TqACUfq51vO/63KULbIPWM4GPHaHjvPcWzbAndQ2eWcgGZYm+iG34q5+8VMMf60SKzzPDZ5TKxw+
tRTMemWlDXnoElO6JAAgkdXjYSwh1bNxDB4Q0sSgUYGBGfPqvOhTc/wLov0SEkofLJK2B2tkeGCW
TAQFkrB9UXySeJ1RId3hIL2tJnG0V+Z9F9ylfG0M4/BS1IDJQxtlfc2N97eZMDoluOIj+Njy80vS
7OJPKSKqTXE0LJ08rjMmBdmh/5TlmTzUYZ3vzNpA7CkIzvbfB0JrcN8HHmtp6Opb1a0/ZeO9/h99
p6EUM7btX+e4DxWx2x3w5FvLue/18uxeNxVueAqRzZ7v4B9XutfJm4knpJddXAj/7upmZrgt7Qyh
rcCqzwjDYlTvBMZmcNN6XUUT+P300XMgcip5474Umf5QYL90VUmkvtStNi0mp0mOXZ96L5Pf1ivi
Lg6fAa1m3dsbg+3/Wp+L3uylOylAcORMUVdp+MaI77LRQiroyefnwp77VMVWgQ1bwE8d73WO/ixn
SwYKLIMsy1Nk0vsDiNaZ9zF4r6mPz3cy9BdZgsr5nGZqf72VhElgyx0ebiXb2aVTrj7KkhcTIbHR
DcgM5x38ObThvpmu8qADhF1nvqECUaAuK82vhgpEJZYrrrtuVKu1YfjPLYiqLAKeULv7DCU6Adco
ENssCTGj/3tmyPHeOjNAX3qYcEJ3Ss012mP2QwPo5sHMnWg3mg7Msq4AWjIfDKIi5xTred3nbYRd
KXWtEWyNahrYnlKSfaPQ1BeVHUJXx97nocU0KVKGkxqO/SolsvUDFZ5Ss39UKO2t1DjVT4ZSOJex
I60mG0rY5vh2qp9db8HhnJpfELLc7Vg3+SHFrAERwPtpBDz7QFq3npZRoOeHRrPx7hoUf4+lAzFn
CJW2VRUvogMGzgpf7QnuFS8pG5xthRX2SramkAvPVZ++EYxOmmXbTwu3DeunYk6qojIzLSwHF8cu
8DAFgCGFrUibqYda86fbIc76P4s/lMlOEfpVgiNRIXgp85k/5eKPomz4R10y9yvcDAtaOUSbmjXP
FmtXAQcahCDjMaZi7Qi1ghUbRo+aVcGEKevyR93ZL96gGi9xO5i72DH9TVJ0/rsCjWAASvOjnJAc
zbqxuURqapwHsp3Lshqy6xAKtd4GAUy0DJQXehi9v9fqGK/IWvcf9PnAW1N56WciW0S4fw0Glk16
3eMaQ6PsxhL9i/B1dJBzyIOwQ0DgwQZaKrg0YU54myNlaBrjN6MoUNokkY4rVBttww5EuN9Z4hKh
43DJS4Hma+3bRCIo3hvEXEzNBuiTgQnTvUGxrfKsANx0ygzl3Kx2PozAR2tZVM7Rhlj83rc/7Lna
xwNq387BQbIE5QIEc7DT4LqigNUruKPaygnysLnug5TEz9wg62SrpfGai1g7fYDDlks0CBdKOjlX
rwEh7jpm+EMdk6e6LJWXAmjXrp5MfZOUmfKRWcpSdhhx2F61ZWye5Eg/A6ojrVewGXlKNZX87pcV
RGMlrHaxcY1sS78Skew3QargIPJ3nTyrIlEu53DGZvTGDg4hb0bdOLj8YzJWHqwq0S9e/iILRs4D
YpEC+tsPufOXU41tvGbfnaxNGHyr+6hyHh8YRbeoR9/ZygZ5Kz7YByx8AkTmZ1dsByq+0tbibcTz
/doVWrAgoU/AuZrGrVPWzlp2c31SBLbpse7Orf/nUVYXlq8t5kuKoXcPiBN1D7ARkPow8Ekmk3S6
17dhRqJ4mlxeB+kmG+JEVU+EWPdykKzn70X0oennEJdjXMl2E2HvXftdtdQPKaoTeVt0B5xfSlAj
36+5xZtTK/aq88DXGYFo9jWOUTuQWcbVKuqv0XyiH6CHfxtB+4vpgvNN508qADqzNI2wcHEKfQw9
79KAsqHphmuWxOpKTzTAwLV7HjVU1aQiVdTp20AN3bMsyfq5SvbyJuFvb4lfPcsB/Jm2eC5G3X9U
0idAwlBe5sOEJdMqKodwI4vARWcb5XLcltGEsKXbnmqtGa/WlCJkSdZ9CaVq2svG0BnGDS7M2Vq2
4nc7HNMMHx7ZWqUoeo3guGSjrIJpAdTWHK+yZPnEGPz65PN6k+mr2W86me00OgClqwRA+lIW737V
N6MbWR7mPnWpNEvpaa067gA3WhufXRfZTl3ByJQt7/SswOrhZWJ4HeeSrFJ1/Q2Z2OQs+9f8y26x
iWfVmXu4wIgeO2ESwGcyDzIFIhsgxXRsdPTwgj0WW8CBp0+RPI6qze7RDM/kpdQVN9Q/Imuns7Fd
8Nx8HKquAFypx8sxHfHbUzpcAtqPoLG8h/hg87B5dOB2J+NItjVJna1JdH3jOp69MfPko4gKBZC+
rSwF6ckd6dg9QsDho+fzcNfgKH5zCXSbDQrNmm4aaFyYw0WeKRZwo7JAwFG3+VojpU+xby9m0WNv
SfyJVZpQLJEzluRe9XE7rn1z5eY6Udx4RpLvnOFx9OYdkYe0b8D1kcAY84OhV9PyVQ9heSOfceD3
PyyAsf3Mkdh7KlQj2Adu+ul1wXcRBd7WDzVvF/sKsS1eh1klQ/6LplcrHJOtPaMZ3HrYR1XB34p+
jhtiU2xaixE5qYcCJuJGIHsQ+6DPS+2lNbRvnqa7CxVE2MpsfaKdirOoDBJE6gjwpw/aZdfz6yFK
kOE51WDbhWaI+uB5KvLn5AkX+iQgAJGIWAN6diCeFkO9ItOx7vuWdVlNouMAbHEh8ubcEo4PiNj/
FVsZErOl0ayDXCs3RaOki94EYKon3RJdSYBO4admt9P3pmy3+Bfu68m6GkWlHr0abCuLU7f2wipb
aOH422+/Vxnqy7z7/kIKm8+i/kRlcBt52XuXAibRixYqbv6kg1Zb9BXm8rryHmTx0qpKlpWywX5M
mN+T7APdr43BJ5N5mOYNTv1LZZuwssw32ADlAcgxbyeYvSzMqCNkoCj9Up+yBICV9U0P9QnAN3tK
L8zFkg6fkEnXRcYCO6aYTZVFfAltkNVTQN7OivEoGPJ2C1r0u9Jn2Uvr/y6R0N1CQntViI6yT5gu
xUAAKQ1nwakhYfGYnJWq6RfwmPwlU4kqE+EFIJL9ryQKqos2GpihJS9t12mvhnPoQFAuFV+8aPBC
VjnKBquBZwART3OPvfjFnIZDLlScuOL00jd4PmlQZNZTzJdBorfbhuBJD2Gw98pm7eiYJ/p5hUWO
2T+2Wlix+WzKbWgjOth17QPQj5VZjT0oZPOg5a6yUMMwBWnXPjtTTsJyzKdV62fVQUT9vmrB5iK1
RGoW+LrSqru+h2OWmxnAV3BdyNaT7Q8dLFQK0kRNi1tchytD6NsX1wHmjGuOaEt727Qh2pmhurRB
QAqkF3bTBI/BxAJoofmZduC13F32rcLW3a/2xLAXZtmMoDjUQ+QJ+OFlGerrcizrQxsjnH6VpyW8
t2TxR9ukq1Rkud1ta7Xd5wWBLtCRjJKzaLL5NkGAR1Dk64t0mPotZI8MtrNZLbB6H9DRmOqD8EJ9
Y7XqVdWL8gCQfOIXFrrYpfB+vKpHQCatPv5irbKhyUzeYy1mNXl2BgtWv+Bg64grZMHSLxw8qBL3
ryf8nD4jlxe40SnDRab/0G3nWfjtQientw/gqq6dqPtZ1Hw9wpseCtNGwLdAu5kMfJ7NItmdd62S
OEQ/GONVW7xk4VSukxYgctX+Sh00SwDqOsimFsV6UkL32lX+Pp1c5dlH4Ncfw6NmtK+Z1eQblEs+
myxR1o5f8+Uh7Ij6T3dWbdGRwidRrdX5cx1234LKbFAyDO1tbJNQKfp243dVtuR+42OaDlsv5ANJ
CzRb9NTqzmXOh6Ul4iXtyevrJa8uvtjGUbqZCCjvbFGf0jRH2ifOX/tCXYrZGwafSmyi8Ewjoxlv
mtw/VQWqEjE/RlXrHgpf+wh1h1BNXR1V3jeW7dR1a5iL1kHRFUHMPjb3iUDkomrK30LL8wWe1IZa
/UalJ1oMZoQ1eZ1gmBo8Npmh7VDorYLWWqGAnDv1s5qIt9JUw4VnDLz6uukldOxgUxk9+sIB2NTK
S/e6xiYhduOPpvKmRRu749KpT0WTLFx7tBfCyzB8Twt3k5PuubRAFqugbi6Z1RLNRY4EMTV4WI1Q
0aSs21di+tFCdNaHkQcwsgg5XYXq7foEzRO3PuTK+Mtz0L+yvE+rT7H/NPp9RuZpEQrSxSzOw3K0
gPPluucuCUMPO968ErJrqNkkaXmM+oZnsDuYG8wz9EU7O30aifYGoXsAu1qdzNH1VlHR4Z0RQ04V
fXSUh05Y0ZHs6DFJKxvqsJ0C4+2e3RiCBZGlRWori7apfkeG9Wb1489Kb8iBheYJMPaxgIXojMQR
TdstV+ggvNeYja6dLHlBVty6DCz3i6ZKql0R1OlDOoLDU8L2UbTTwmzTZJ2yqVvpELMQxYpw+NJ6
sLSpvWw1nJVLXRgIArnxrkrd4IQtjY/ajxEeJy+19j47tYMIY+0Q9QYMzTCbjnkU97sMEeQT0HBj
qwkxnrswDdjMQmsFHlNuuh5jRHJN2rqIYuchbYJwHVTnsv1/bJ3XcqtMuoaviCpyOAVlybIl2V5e
64Ra6afJqYlXvx/wzHhqap9Q6gbJsiQ6vN8bkPWYwqaYSgAk3hksiYuanMMY899gYUEGMlWpm5tQ
4i0hrFfb8IgLnEX91raHXrHJGygS901StA8ax+pw24/xGO6gARkTkUxY5Kvf5pqdk1b35YdSUxP1
UjkeK8u0NkheW18yXH6MFkqfGF3LB7JiCTkZ7gM8VVL/OmF8MIGRrIhU62O0u44MX6GSrWmRnwEu
8hFhiOIzrA8f4Ols2NK6/9C8sPdzWFIfnoUVkjW7zUdUMkTgY1h/ICEbMdXG4i1SjBOBg/oV/0kP
QMIJN2szEbN+LRRURGP8Mcu0CtAlmXC6I7mrzZFJ1jRPsc2eOIzM/ioxcb22/K/n0W12EM7YKzMB
bSovR2qZOdYTa20QJe9FmRvlVaZ8ZIMZ9DbvEouhFCvvccAjGVOYLjIWFBQ3H6hR0H4jEvTs0dQC
G8r4TlWVluCU9qfbZ5SY8QZB418+qOlMux4/kQ1MITsgDcvwe83InmtrcPxJpMY2BQL2Davf62Xq
kUmeDLu5uvZpPR26NgmvM/+LktgXOItvWRyKF4DUzseTiimrUdRnrNBx9CvmF9ucmLDLZgoAEmDX
4dxNYYqdrNonXYCYQe6MJQS1K5IARXz6bA9defRmklaxdiSDpZp/lF1Jzkg572tS+bZT5b1DDt50
zZAgfOH+D2cYv1PtCv4VG24IgcNyhq3t2NswjSM/zABa2wYfHMHDXZIgGRIhHl/akL3YSnrVl6E7
ygCu7LxrNh3eoQo+bEzcAuEDgABerKEVdF7u+GpeUohkepBJaN+HygNUt/Jd2xmVP5SAGqUXuZuU
ADi/pbK8bePK3kxu058w6rCfEqEl/OhmeAstcJlmMqAWLKGfnTK5FEYNSde4TFjTbXtrSs5oO+o9
C3+Ld/aMb1p90HDMEEobniW3KuZQ1W/TmTuC2IR16LGiieMECHlytK2UYbkvI5EFZvLW2lr9Ek2j
7oOo/WD0psI8iOlUWH4/9ZUft5HybFdtdx3tUfELyvVPrRhEgGcz/7jqnWKiN4oSmCeVzQtoN+SG
DuJP2eBAWVgEaDuahjM9npc+prSuqqVX5I07fhLjVbZUG4lR9E5R6JKYmrtPGLnv+0jJ/N5Vn00A
na1hT5OvSeUkvfJNCNu5FFL524x8UaOlGU9mVRfbdkr/tAb8nQZTcZJzXsquSS5ZP4y+kkyOP5Iy
IJn3cYVgWlHt/ESQd7idQtKDRI9SugtDQtew7hCO8tcczeFshtC3xioO4m60glbwO+kqPT8pokcC
agCMTmN5dKeeZBC3rC94jl3Vhi2VAVXEIBJRJ3IDsiwrMpHb52b0SHQZWTxpTd/uEdlu41FBslaL
+ZBbWQu1snqVbXlTVAhvGGy3e6dtv2si0wOj0UzusIybzzOf525EJTdHRzcitWjBRLs+TrfYQbOC
j7Rpo7L7qLxYnNAoqVSv5h9ta8CVY1mw4aZAQ0HOejCPI+lDnfc9CwvTl04P1oFN05jhDd3az5RK
x+sIyRDPonaXudG7g1nNdvR00kxFtp3HyGYz3PMB9b3Y2VGoboWTvRMING5qILMtlqvqNothE5ZK
hNGKXl2KET+sNmSKym3T8B0s4XZK0juBzBMZiDDeg8FlpxTrXVvV7TNr/AthlxIb8+TF0DRlX3Ej
+eH0kkHgGPJE3Fr2s5FFodlwqZsIdCWybtmxqo3OSp+dXWVE4z6vbG2TQLDxhYudbPIcidFiedP2
QQ5DcmM56S32xNm23GYrscilbp2rux453mF2VA/FLyYnjOFIafo033UYv8+dXWLnlZDFgJ/6LpzU
beu4jY9cOduFnsVIEopoi8vTdw3fnW3dtcNDy4GFctQ3ta4T9eV5ZJYaGH/VYTJuCH988FW5YCzu
T+DPbCcUki4mY+NkcGQiQDnY+k5DokmDoZ0e5tB8RvEeg8+gcw0UuIGQ2mUT9CwpdrWFg3mNEwTs
8FLe6wwJl0Eh0KPm34ww6LPRnHyVlbTZEQ3G+PMLm4XhLJLspoT1HPSqFj6J1vhum9Th5746JV0q
jsXEcG0q0LlKqhmVc3bYZSI9PZO9u9FIoQvqWsMRqQyRzoXwlNL2JPUCkteY4ekY1X6IwepeVdiz
9LXVfB6sGRaEWeZEI9nWLfTSeYdGkzCMFEFqNyvs1Mc8gQjg1UciL7vTOIj+tD76OkS22Z3yBOoU
mhpmage4HX77fioyd8+XW52MTK1ONnjXTs7ldcLs94Ql0nxKcjZtHrqkYH01V1IM6LJxX1NgxIbm
DHrh+kD9V6F5zSmti/fGzQFQCnNoDnOcs0X2UDW72YQtcTedBqPDy9xpycK1tTz3LQt3Fr0wj72y
BOJV+3GaixOzSMEmaAy3Vle+2zGsANlHJa8P1NKSs5ubZaDEZcxeyg1P64HlK+vQOL1awO67UFGb
09w1+GUN1r5hODw1agp3MWZZ6tdN+Zqk8ncri+7zs1ofrR9TPFt4n0/h7OL80ol9uKRRrvuM9ZG7
NJdoPr7vTVMVI2+agz2Gw8mO3hA1VQx0Ww2rf3YXVGU9J3k3iqjQglat06OUMwX3eaMN6U1TvIQ0
e/4xim8WNpQ4QbCCb9swDBikljdQP/dle00VhgssdIM4ncLcj9Uw3M9ZfRjaGmOFglTEJD4OEl2i
wmINGuxonNZ3gJkHdWFnfqNsV5FXYbhzsD5stbhi+xsafiwhUWIVgvz7tSw8tlaDCV5DINUJooN+
EmjMg8pBx1b/cufsF7iLyycb4iHX65bL7pg2GVjEoMbiuH5XlT6Wp2Y5rM31YGLmwc98+Sr/v9Mh
QfT/dfXgeO1uGgTgYrHXqiEgbPk7m5MuaE1c4ba2YmIwUqSHvs49ijpcEFXkf5dugln65DdeAz9T
ODWUOw49jL/d9EeQKUEFcNQUeQmzLj5mSo6d+3NHTOCui/tbEVaXlHHghEs2CWlV/hM7uQigvEWm
1ZExO+vPLd7wwOGKu3XSRvEhRlNOiJL5HtZ5wdg95zttiG4OVbEwf5C7/taorrHvF5hAtaz8NEbY
RDaNfp40om32CBGcR9dwD3u9C18yL1+9VQZJ/EARIaTsh6NS2im3jjtdxYQhm+UoLasmcEYP84a6
z06hKvDllgrLKsRYZz6aI14wiuXPVJ19ZYSk5Rq6n3qR+cDxqKiq9OSV8x++bPJpIK0ezaEgW1NP
5CamRKYP0rsOYjb2gMoVqrEgYQuxsZq2fFZzRI0926hAZFXid1lUPlsJFWeMrDDtL/YI7ecNVRiP
qzB8Nkacbcm40d05/YD135zDIjEDIpGLTavM9SXFOMPQSuW9YpjdOWPjHjNyiW5kZ1KTtmb5e0zF
3pkl2fPSfDiOKPfcAsUhBEd/L4sQx4RE+dmFZhVgT9vDGBXZVVHZ97Rev62yWPyMqvgNJCkggdv8
3kfihiGq8zcX4GnMC3qh2M9ZyPKliJLab1Ri28zW/gUy74IFMEY5quwOgCV3SoNoXLoaoRVoyaaM
2vSo4zi/cXJzPuBiOu9nSgcbWJrGZlZku2X5uCmrIdmr9YJ3eCBSBUirFJ19hehPXKHo7wV6EiMp
4++hUtkowSkm6I+0UstFvBJvVcOe7+2gfpet9lEMssadHMEk1X7qMGS1JG7i4QM0FBs8l9ObSNIc
cWs6MUht5ZRn5zqvhrO1oHcTVN/BaOqD1zfKG9HXW+EZQKoo9jZhl23HKIneYAr+EgRNPZmNrrwa
qqUQn6EOW7fLYTZaZbzLmtH93oBfN54Lt74NpzPAZ7TJTOyUeirIBxz5Ny5O7j9bbzACJ3W0Z3YA
xrGp4nbfoj17xKZE9U4l/G+DfbDlJX8aAolZT2vGzSuzaskeMQ+e0YubUYdAG4oofmfVX2wFYmqk
ceXPje09YBuHuyh2EAzXMxlbczo/AzH8mXR5nCchH0Mr3VuHsUVcwGcmaLrZ4wTOcLTWvzPe7Gmt
eafU0jL/q/15er1y7Vzb62G9/OvZX33/70usp+05XMd5zMqUYwTyifpjCTX+fFgOxB2v7fXROt/0
scpFa/u/Hn6d/7p87VsP/9O3vs7aN2my2BhqNfrs7TK834qiYlJdHqoOSxjg1H/3Gr3JgmA5nylQ
drfksf2r/fnUz6OYKAMqlrKLUlGf1kO1TLODWWI+trbNdvp3G/dqVpF9ciknPbpbmsrt4OZGAIko
uq99VW4zuifmsF/71oOKNl2Nh/Dy2ZXb6UvEMPb1JEly49HEzf+zbz1RtHNDfWfxOl5e/LMvUVpf
03r1+NXHjjPAzN54Ls1M28ZuFe2tCqvxUqmtq1qZ6jXMvZipb5Q/G1d7zyEiP3RVGU9zKPKtTQDR
rZxmtk/R5GPxVn6PYVzsEwIgDxRGUC2jTiRkb6PpXr/pmwwsJSye7LJvL2aS7V3m2DNJniyR5jQ7
ohzbp2z5zwWWrXvMXd6KJnOuyA/VrcK2i2Elsp8GOSas8NWndJQnzFDyM+m9gkgdiNywqOat4Wk2
oSc5/nHl/FM42E7yQXsPAP2nQjbqd/zWio0Y7GKrztoL5eaOLWaHTWOZjkGLu+HebEoqPSqGTJqO
UI6l9ybte/WtdgYIozJd1BQgSRn5UERQRcZHUv0x2q5lpwyhsYus93kwq02Odu6exZgUVGP5Cyx/
Oq9dTaR3Vy/Lj2trPSAUjnYt0u/Nev3aJzv9zbP65rK2+ricqTCNT1JOHjw1KTZlng73QoQFMth4
2CrRMNzXvrhksQs56rq2PFI5z3Gd/8WG5l8XzCNW1aCScFCW11gPuf5PPFjitr6MV83xUSW60P+6
oO+IezCVJjuufTX37UUq4dVrqeFP5Qa/xOhFm3OVEM902jlutMATDNtrX2TFt7yggrp2WWUP6zYr
f6/j+toVD/MUqJWm79dmMrXlfQIV/3yFgghsHaLSynldSa7QQV+SKnEOScv4imXLv0m3n5e0M+tz
Lfz21f+/1wHxF9AhDX23vt7Xhb0WP0aqcexs8iHAwal8wjLQPBrj4p9Tx6O/9q2HvlTLJ7kcokSB
zqlP8+L5hDTnPye+LtbS2TlUuvry1bU+mrKwfPrqc5P8r+o1rH6a2PPdpk2eSp2SsSCs9/PRV5+t
SEgEjXdar1CoMH1eVkR1dlB0yDBSx3U8qUzCUNRcvkUAQduQNcNubWqizElD6NBdO1b7JsJwIfks
WOFycTyI/JAIAal6aQ6iq0gMhmeCVRN7L2G/GV4Gv600QZiXpklR/aC3MPfl0NlvY9EMB6GwYlvP
ZmObHmRTTZvIRCvfS9s5hQ2LEjsFnVMVTWCSltmvTl+wBfPE+9qyci19LHWCtRW7of1qmBYuSTK/
rV1lF7GayKv5sjZhTJkBGY7fa3weNvpYe69W3CtYgsXK1vI891VjaXRQCxZ1a7PE6gX/NRY568UG
w8ULCobzejKE0fH6Tedn3QfDZHBfVdWLurxoKlnuSs8rLuuFxBKzpps6kpEILvTXvoGZZytaXKg8
9vdeXPWIaJjyxnViW+cmV3dC4M6ljCN75CKBYevzwcnanXD6DO5nFO8L3EJeo+FWVU2+8xSCobNh
8b0c7AcggUXxV+u2JaysNyXtQacy9VsXpczuU5G/Wdo4sc5nlCM0JmMtbjjnOUbujI9o9tYrI8UW
L3zHDpoIjhHzZ68z92urrobm1TGOjI7x1ibL0oEVdHJ03UO+lWJFXYTirR1BsrKakhQyGv2gFZET
CGoCC8rnBD1Ml22cmd0OGGvBxlyW8/lj6owiMPU8Onj6BvNR98Ve8mDWg54dDFN5NormW6crRPG4
9fTMm8aGoxzBqzP2LoqBLDKheBxEdoXUUMdDENes8qcs+pcwrNVXkgxXxo3fmF74yMG10pq1uqrU
fD6TBrtoOayPxLLGsEvzKSqi7LNLG8P4pBj9PWmz35XtGoeWGIursPCHm1jinvM6/2Dt3f52TXHt
x1z7S8zGLvVai83SczvNPgvyghq2lNAlrNT3MFf+Fi38a1E0fkQ2xpuZtMcYIu9vLccYTnnJiDG5
63Z5xpm32JUaOG2hJMXWHZKKonf8jUVfve9dhAxCegJ/+lS+mH3ZAATY8e9G/FSj2d57rbaw8wt3
M6lghEUiSoKzXUBbFWasPeu3ORmK16FLFnVhJk5rM6vxG4U0cUF5b7+E3UQdqhtqtBrG+BI35qIv
S9odrODk0NZ4hFhKcSDuiRCHzG4OgH7N1lxk5ezMjTtLf/78TA2SAsUGEtQ2USj0U9TK/ESXMeCN
7Zv6jdTBezQzAhkMtbso1EvSvgtYX4pWvemOxLM2L24Wu7W3fna1m2z13XoO61Pv3JGh7Y/2n47B
+c0UjvfIK+z5ich46y1jIkWbEObl3IgRHFgzqaZLS8Vv8V73IPdLq6dYfC9I4l1b+AFX99ZLdyKs
rDdZ1oTtFvl+Pdd5lnpzwubw2arM+iaH+WiqqYqthX5I62y+5stBqsN5TqQOXEOr6tp+17uKjZeR
bl9HXXPY8065D6KDZ8DaaSxnEos5Zpryc6439lUdNM6Gk5y3Zhz3GNYu7fXUeqCAScxTf10bny+V
161FUbUERs0HcRj6HFiyFQSmuVYjEAzhHLY2y+UPUASwefZCe6ZqAZ2I5ih1rp5ddT52Ynr9bK5n
tKbqT7GVXvOs/zDLpDzmIF7Xvq//dcAB09mSK1cH/3NiUL3xSeetfF0rDUcz/HbUah8COdYiy6vE
EjBo1BMMA8wwejZSd9yJHjGllqnRM3cSIgG7n6fLkmG09q3XuUQDPa9NtzZfUNyBMizP/+qf6xb7
osZW8GWMGpZyobYRUyhQnHIoEllAMEZiOWQVReSlLzYZPTECiqBz2PI1t4q3KqzFdW153hQu1EoS
yZeTg0yUvTLYCRvpontV7UJ/ssn9gDEiIb1wRQ0tlc3xY22IhhoTfvXzZW1qEioHYrxsvzarqUiO
4eDBHF6eiY1n/jwP8ecfXrtsawriJovua8vKByDWAU+UtRmT/b61zQWIXp4ubKs6ocWw/bWZ6Y71
0iDBXVvr+5ORfsjsvHlZ33u+8LxGK1HI01ze90IsmnSt2q7NinB5fpoFaTfre7NzbJASjKCW1vpq
cdi/ZBUQL4VlSmuWVqiBUrfNyaZYAJA81YzVZtkeVJvKUET455szlpOfRJHzEwLxueERmXTcT601
/wNu8T6BhH6vOuQiFOXFg5xvpnqWhj4ZndUVBkd2qEo7PEljFucwVOIDdcjiUGLi+aznyXuGPdsf
OTl3cyKv3XGrP0Ve2kQup+NJqwg1dhPYN2A/8Z8jhfgWBJ+NgRa5yTUbiwQmThSdKZHuk3F+tefC
8LHjhL5RZfaTnLty9vNa4+fNndpn+fN6UGw7ewYNxSI7/Ong8Bj0KQp0d6ipp0V1D+EK6jkaOhWP
zQ4ViyfHM2T5+di09S9iM5WjpeXTq9XV/OzGF408+Hdy134XsxtQoMe5uwp3whZ/6y5Pn+Mkxrc2
c5QdMn31vbISjUWr3Gmubr8Je09JLPtmzPOwM5Q42bpKdo4U7zfLdfVkNvFfMy5/daMwKe/UzkGD
MUqVzSU4C6OxsUkyHJgQP3jCSH8MFImyyXKhItUUKx1u7LQevY0uKC/VEAHuZbkHkU8o+RF6LouE
8BfciakSaN/qOfIOlkflE+J7tq0F9pimA1lpgAvftn14sX64qL6vQ6HdDbU9IUSvfapQ0U4tQcQs
7C4BXkbwXpW1eeMYz+P4QyfxxLiV0nYPU95hfzhCUG4CcEbloCnU1dA01Tu08zr2IKFx+g3VQ71m
IGAb/JXsTWEXS47sfGR6xGLTjr7Xuds8Zp1Jmy792aFwD7nbESCmHBRzFJfRS35PBaGL44B3LlGL
/8zIYCqpe6QBRm1g9ULeKN5qe6u2xCmyClD5uHI3UaEa7zA/fw1WUv1j4oJJLehv3HU14m8BWF9W
mEMMsvNVTOqOJPcNd7XU4pcalsraWg+1JbUdwnnAseWK9RBWOkyX0TuHiFXu2Kho0P6SA9yIbUIW
w3OvmepjorS69XRq3WvTwkjxmid4wS8ne9iFj8FAjD3a/WXtMlAf7J3Yrjetm2oPrzckLE8IREtr
7dIMC8M3maWn9QnL7HM0mJlZu8SHUgsXt8+qe0whlFYzrm5ri0yqaJu5IRE6y8mRnQ31anlaW56u
dY9YyWAIOFjSr306GSHH3itsVDQ8YT2wKNlxaxAvujwhcpVpm9apChuBK1hVJy+dTvVhOaksh3EA
+FMQDRzXK4C6h1NY4gL19ZKRm50wX00/33MeD2UQe9NjSoA7JkvTH21INFrRiFOWC2a6Uib/2NLG
V5q1090R9j0b/lRk4r6CaQaTYY1EkxTGazVWv0WK0cR6DohWDTCn9A4wRs1XWyPPUOm9YbteWxh6
dKqJqQnWs4NKpYf4dWsfmi/M9xVkmGbKT55gBYEULb6vB8xRym2dhuU2/U+fPsW5H9Ue5t22Ht+n
aITlFXp4f5v7TMTGwy0745HOCoM+nJbj2kwUrztqM/SQ9RJtsI0HE9jk5PHn9UVLGXnEpfVgL0+v
o2YH3T3EEB1tW610zn09pEnLaNcO49GJEucu8Ua/jomCzFyHgFaaEepoEmn268UgguKGlxx7mlAW
AazfdssHNG4hNv/r9ZrunzJXwi3KfohRxKbc0dLpRNy13Wdz7ZNms2k05rO1RYhpuZ9rCHafTT3k
WXO+DyFuPK9dozFTzusSlViPOnqsfdMcnrSCG2NtNVLpD9JqSq7gj66H3p6eK8ghT59dqCBJtBo8
33CK+MVxuc0l3ln2pJs+tV0qxcYQ3deDp4q9WhrzdW2Nodte48bdl3oWp8HcLihwUzv+eraMmeUz
Swc6a9Nk99VneOlfT1WZ9PqqvWkxqrK/DtmiY6ve1wO/Ixw8eqrVX32hObw1sTpecPRR730UJpdG
sz++LkjZp+C80bb7rz6XuDI5fr5o2w8YVmAjFFijPV30OHmRo5dfmQPzKyX0U48I4rS2CMq0VX99
6GXirklTHv+rb32a1Za/GhlGG62qc0g+hXNbD24DSuggCEChTl+lKpB0qcU0wyZFo/pokrB6hGkF
vOYl8X7ty+MCrDKBYi6KsgqmOlR9fvvhcb3YNMhoLXEpNkzoP5VKHFbGMLuNurh5NHN1lwCFT/i9
No8yxeTWFEoYqMhByXoYzk5n9nwAnBTQpzYUUmFKaXbzUKcmeW4T97ieXLvIGdMA71vvqE1DdZ3M
8Ww3ouf7HIy31hyqkzc2HaygKcqfmqjaFtVWUYdq07ZOs9GsaIZ4FLY7UzGcpz5FopH0YbrEj23J
cfvWGmGJHr6/hFX/ZPURju2CmhS6hF9hl+wsgeFBarHTKVkBeJVWH8bY/jO7BQy25qj2EcoJRcDp
Vnt9I1mDBC2rj8IjX0jP/RmWcDDGCkLSkNl8rfbBj0Fdb8JBV5XhBGPiTWuceB8xIQBwq1DSISn3
vX5WZ7zmpKYYFBdQJ7nKPhv1d/ZdDDawFzaVoV7zLjsSRq1c6q5CHtsP7jHvEcAZxlvSDgnbP5d9
MmzPvBfuY84t7TRR0QbvkICJRunnxSTRTPnqSJIu7sSUbyfSALyqT305M0eyGX5S+5smWu9lMeGb
EDHYU22ie4yMi9km6k4hGMUv4/d5nl+pCG1iqVW70pbuuc9JgwEI4OHXYRpwgLeN+oxp2TcYFiMp
dLLfVY4gx1XXw2tf/OFlxAm7FcPH93kIHNOgclsq2iVnrZpbo3ozMl55qPP5bGE4GwlIIrlC5GKq
o8mb0kOrDc2p6cJmS3zksGkdJ7pkbjNvVKl/i0byA2BMddtoRqKhztXNgv5xq3XzTUni+pDj1njB
JhFeCXPKNmsdeanKEpREH9BvzWEQ1VN/gUhw6BoMGWWTBkVT7b189I6FMdWbjHUDWytT+AZpWkHT
dwerXhiBUadtzcFOdxCEf2HV9HMJEz2YVMkDPq0+gA7XBbizgeDxu7FbBbpeKuVZ44hPAnQtvCTY
sXcGs71ho7ZRf9WpPqGrM5vzANHgqCyAh9He1hW1tiyrWaLwM+qog2QCY5YixTIiHqT6puc/e1u5
Zhk6X8xRgiy5wV7+Z3aN+kT9TWUmTBs819TTVNba3UThYfKzp9xrN0MK/8apA6MQ8aUr6ugUjaww
co37dxLk8mRdhd3esPx6qxzIyunxpHDiN4J6WWCmYKh23TR7YU+/XFN1L6ObygAoUAqg0E+yA9lq
1JZs5xj1gkSICDGNVhBaVjYLUvINIUARDEn8p80rUrJj88Bc3qcwVrC3anZ8oP80GRExIzA81QdC
OWRtvQCM6H4Cu2wTJu3Dc1s0Zm5L+ptqlEfRMA4mihnMQ98GVQcm0BQveJqqlz6OtYtcDo5JYKWD
CDMrfKFH4dbsYOoJTWeHojgdY6/VbqM0dQNIWbu4jP4oVB5wYohxFALK+N1bQ/UusTVn0j50BTF2
joumSY+ogagj8lSP5fFT1ELkmW/sSGRA3bOuzCux5rlPGsBblqiCP+9YC4V6MyEufh49APZG7yaq
wtEdYxWmT1nDUArVDh6+mVxGmJc+sVmsKtgUdqmKhseUgNdzFu1sb3Gfrfs/kRvmGJQZ0BtdPYPE
YBYQD8O9mIlq1BHM+52GlEn+HRANxtB+t60Hna+xHVBnxzcLqQYYTZdbtexgKHcKASyaqmAfiV9M
FIUUFir3MdXTfRR2ewFqzIO5mzBFy+Uz6uU7SHPrW/jJH71JhwWqh9bRsd2TEvbeSUlD92QtPJ06
6X62rnepYoZZs1UYxrK6Psw4LBGh+mOAiLqvu+4H2QcGmmA72ipVOj0NZBVdHMDjchEQR5n+yBz3
DP9hYpU9hnyCw4+RXTvoRgR9KUm2utGFflsiosiTGqBCRiZVt8o61G5d+lZqyz3U9RJSnGdBumEy
2CFmPjkFRSm9xHML69hHZXUuKE+pbdIk2VeTNPd9U3sfmfeKlqlTZfh7tpsNmnfmUm+hyCi/Y6MP
CiuPTvoYkY9Yq+2Gnbp36CGe7S14oPBOKEkpIZu3DsG9Y5WAHqq5Yc345I3W8JINeBQ5tDCTSbfS
jF6LXLHPX4d6KJ3Pps3K/2g3SMSI+bpaIWtHb7DgMbo5RM/a83ZhFHqB8HBf0xj6ArbMvq5G3Iqh
aZznJqFsyurjT1bo2yJKp5M6Y9+EUdRNS6K/1pIQhVTngm/x+mNkd8ZEvBwW8xyzGLWLajbyNvRy
uspkGblpeVUkb03MUrdusn0VOaoIMoevEU7YUZHsP7o+Y+Vhxe9ppuNzaJYvljHau7GI2X8vh9B9
mr0OHZrUkm3b3TKnTU+C7cEpC514Y5QIAFBjx2fLNm96ZKDe8EZ+UcQ9DjCuwPeS7aA0t5mASoA9
NmfdYnCm5YeVA2YvFWmkwtASTWvJuoKB+Z+D0lEv6vE2LT3iMgyBpVZYwdQYc08Cs5DX4GB7vhQC
lFnf6iGxrgRuoZEgDNRDYx31sLGmaJjYcYY8F2jkgqH0kR9qeW7N6UUV84i0I7Q3I640wbQ0sSmY
gt7kyzIzF6KZIzJ0JR3Wk7MGu8gzyzOMjMMwoUiBrnTtzO6mSPKfCjNJNzohmnOwcubEIuC34J9t
nWEq0BTM7nXMNI2lYJc/e5TmTklbv8/Qjd7I2oBtWP4UQ5y9qQUpMZ7845YhP+4VJXAWqKCZdXY6
GT8ox3O1p/UwMYVBsPKUTbhejQc48WrVelQge4YwBaamME/ry5Ba+Ro3UXHMk4ohe+ycDYHd0EMo
KUCCK+egxDEtdkqb+8IOTIa8p0FD0ttAFCB/bdilLX8Py5HwKQFgPaSzeBdYwWE+upuIlts4zojA
feEbQdDepBrfLv6/mRJkffMP+xp5lkO+b8aGaRJWYOoQaa2miIQkOs6mOTrie1lUxjcs5HHkHO96
GlmHbFDuMyDAIm9V97W5BA8kP9TOOCTeKKjWb7xk9o4itq4JpbQg07FVkmqB8Z8BY9w+u6Y+XbQs
eR1VdqmijrBRFEiGl5CmOsTXJm35e1CB3j8dIKK86XY2BW+4XJX9aRyRTf/H2HktSYps6fqJMEOL
29CRkbIyS95g1dVdaK15+vlY9N7k5Ok+NjduroAIcBwXv/jdDY72CmzXRRpbmZgImPTT2oKrz9O+
ORSp7T3DAnCe1OltBsH3bABGsPOgOVVx8rVkYIB8ZQS0smQzVZJzqmeM+coMgKainJPODRk/GSnw
F+uQB52xr8qiv8COKN46s24uI2yRvST1xGnAG9cWfqFK88Bwmf/TdvZBL4M/J1uZzkWczjeEP577
GbC36drJU4CUy1PQaDU7w0hhOr2THq3ars4lNHAjgJ2hJEjMZfy8hanhDkgFOyGbjEWwc+YxOzKL
fjJY56AXP2TZUxcCFvuZ22+YlrXXbMHMlAuuLgRhcTWdp2jBjdbGpF4BRoQLklSCSY++KIrhH+P/
Zkm+VM+W166+KwPuq9dCp9tlRUooQM9GBzmt1VVw8E8TjpAXK3yLG5AC/uvYBOkpgM5rtwbcomF8
RagcdUM871ZdDcEICW4oM5kwuLGDkvciuCEFnZ9Ckhz/mNwmuAOXZc1HBqv8EonKG21VcMkuEk1m
VpBgYfH3hroA7eu2OgpCpXKeFkghY9nsruiBWwcNXg/+LlG0ZR2B3AAs1pFdle+Okh8SNcAh90+z
H0AxLzeuWc4osQ2faGuJOh8FqiiZ45xN2UVqRk7LnUEWMfj7+HY5idTSQnXa2U6WHuRXJmhNswGL
8Nni6ncOGvUsCiOOt4fkPlzBcP7qluc3mpFzyVGjlj1gCRK5/xKNmSKzpYXxnSSzrDqHpaLjP7P8
phzcZ4B3xkUuKT8D5+UwqgbESfrq6JXln3JcOgZwzJfHuD5hyRS8VO6z62ItpNEtbyz17ozUCp5M
gD5W7K+0Bmi37FCPUzoeVb3+KXhgCQZg1F0Nv471VCRHsmqwMSOqnJQ+3m2Osum94rxCNfjRw1w8
ek3IE7WRED21SfMqz95O3KeBdZ/TXBt069YQobfH0J3treIudZj+tSGabdtDAzusA6FugoM8Lnka
Eivx+Ex2EpVWYIW6z75yt/OKPr/D19EDfSbRJYCIQNtQzhVe7/QtQzIDRADmjNUwRqDvonK0gyMF
SGTXyO/W6Jz2oKHs6CLXG5uGNermELfJ13nU7+TOrXcJaumusNLpIPda7krSFsz/Ww3xlQUDIM9E
jpCY5K3NQdISGCmOIU0XAtFE9HHoPsmDX5um3JqtNUhJzcrnrgLDfpBbIT9S72vuTxsU+p4VdEa5
VvVHu9iGIHe53l8zd/oZ4JVxyhgN0OpetSpvYdqGp3yG6Nzq0yd96Trks53FtnOegxkkMHZ8OxU6
J0q4DXpCVpIX/8+F3/0GiWJ7BdldD/W15vr0UJPBobQ39IN0AfJ975Abv9gAssZPKVze9eaucIp3
b807UMXHO2iwjVdEsCbn5mSEuTYfYzf8oXSZetzuMJ3gne64ULq3zkXtnzNMLE/yW3q/ekrtWT2h
0djP+yYL79tBV4B5LP3Q8lrLkRL71zyvK2eEA8LkIC2hj9MTQximLktD0EeknUw41lvzWSrY1UwF
U98PSLBdpAWPnTVcptxiWlIdc2fA+MhdwJX/el27SK9+CFbYyw3gCgsgZWt7c/zg6guA0SjsepG3
oXtbumVpSZLc8gpWf5YeydJn5+g71QBmJX12AoU+UupLsL2t75roGpXyufKGi9eYe2kJ6yHYCpyV
L23DBoH0hUzYmzMK3dftDd/asuRJMlhaodr3pwaQ3jl0opOUmdLYpcZ2/McmKGl5ahJbj5H0Gv1Q
LskPeWuzLSvb/rvrwVaODf7UvAZw5XYp8JgiBeTW2yCclw+H7kE0DXQmqpN+woeCfXrGBfLEB1vH
GNR5yuf2xWFswPzwXmfFYlYLPLaTlxxQylB3N2vBqs5j+ZIPbncyzZmhRKOrBzUoWLvpEZjZscF7
Et7BlC92keY81IcgKp8czIu3By9XleT6Om1pydyayYdDiiFtLz32g9IYJaiX7lpiegJ9yYzhPMnd
l5MU4BknMCs0u96HVr+XtwRWO7kSfZc7uMa33EJESeYtE67BR0h1323hUoTcsC5W0ivr4FBD4gXf
MCb656gH7o6MyVHusQTy2ONleIJQLnPkKf0jn/Q7LzaykzqPt8QsESjzuot0Mhq9dgtnt0Q99xAW
wfoFMNo/IeVnVzmhPHmJ0dO3CxvGjoY/58F7xizOXTHLfmK/+nienXJpEVtnoGqqc+W47ffp7agd
+gni/XYXy8yhJ02Wz0zmZtbBt6ALCakEXsA3cMkGI3EP+VGpwt4alBMDXZRRs46rjpkMtsDrVufJ
da4TwBz2c8/QI9Eojux9hmPYOrpaZ1GRFhTsuena2gnDpX6sjcQ4yfnld/l2NF5b/Wk28vakmsaL
PNXt0Uos77pfsTFFu7EoUPqHQv73BG3rOBT59kt6HdgxPS1xpGH6AMb/qGV2Dju/zYcHBNnNC9C0
6k5YO0PUVXe0hd9lmGXr85UnsfUx24PhA/1XCj3TnLz6YEGQRhbDMXA4KXgJXHrwAwqBx5JbJk9G
mnWgsvZoAQ/2C3xD/tuZS4WtR9+e5Nqgl/5+uwlbqcSkyv//VIzVRthLD1tXLz9GkutYfEtLbM2c
I2w/GNAizCADXaWzLyoei1JFLrsOuSSKwyav2hplX/tvWP36oZTf+W6UsR5b5u4eWMA9G4LYY/Ch
l/ErmyMsXctrMhfIweyDyfyB1grryWGfXIomDNWjVF+j/vIFjQCDdEG6juOkpcqIbgu2vGnO2HLQ
UIrUgIktgzD5O1uwoiQl/W4su/76ch5h4jyMBbpuPfEGePrJZpdq3qPXW7AJ9YcrP8Ss73RXV68y
LJNBncQkWE+9DAslyUYQmtcBBJCtslTZkhLbgu0xbnnbNT4cG+WfO4Q66MPoM6Xj7AAC5BdJy5vH
HU+Yxi/l64+fS63YRcqgvhtGyiNcW978M4Bof5XmGqGkC2h6eQZh1yG5IS3ln6Ny9NpVAcppLm6Z
Hj5SQQKYItsU7gMnRAgeUroVbHNAKZBgqyfJwf81aHV+XX/90pJXssf2zqzjmbUxS66n5x37J/99
7yS21pLox7QctJ71Xa2PF/h4lKKxsdHab9qM1Kz0K9voQY79p7ytipSu42yJboE8jy0pMTnuX8/6
bjojtaXih0v9U96Hs364UrB0+BjN1V0Io295xfFwZq+imte5qrzwErCUAjkTGhGT92WZbQu2vDnD
ExT6HXWq1iC6VpLuVk6+VX1XIlHfDEAIsQW/tmh5WeQ92V6W7aX617ztMHnvpN4/5f1fT+XP+ULu
L2LQfuPBxaGNYe0yFpYP1xasM9kt/W6t4p+qf8hb5xPLadcryHk+1FmvMCTevaYMv9XOC/fSNcgc
VGLbN1r6kC0psW1AtlX+kPchKfX8HsGA/pdWI4mQFDZEPl5O9t4Z3koTXqOSK+mZpWym1VmVnXSv
eN26d8BU0Ma3tDIvNHJJS8/PWChgRcnKLHddOvIDq5330j2w+o8ka4My8N90tbXTsFXWEKR3KcoZ
Eibib4d/6m63puDIpH+rszWDLe9Dc5GklI5Bk7Jk4cL0GtTZPHSOns57mf8mAAxYLkrGt6AdotP6
xstN2YK1W93Scrv+NSkF26sryYCFlL+7b0l/OIPkzVkCdkJLeI22zn4dWK/l8ny2Ixu8Spi8ZVeL
hRFjWSF5N3PcqsmxEsjAYEtK7EM96US3vHd/XEo+HDJ4lXKcjQdQgc81VApcA6QGK+WGBpJj+XCV
OOK1r9J1+VmSZRe5M2XS59llVp1dkznWRV727Ymu7/67xcx3Q4WtqsTk8UZFz4reWmld5ModRE+M
OEImRUcre5i9ku0Y1Fy06VFe0XWdUlrAOOtx801e5L9XtWo1OGKdzdZJw+ZgnmfXBIlgWOKQ1iSo
G3Yrd1vatwIF/bPQ2pWL7rAzWxiQ0SFvKx+WrgVnU/dvwtm22ACIVLRr5K7Kc6kzqEx6VbyVMTwT
4ZPrywOeW0R32nU988Ptl5v67hGtU9f1rsucRaLrax6xOTl75nSUuyyX3QL5AVtSbuyHvHVWJyUf
yZxbTSne/pIehvrexlpvh40hVnFB7n/ping8GwgBHnUYsyShniFAWlzxmaTU0tk7MxxkepZSzwPm
qScJ3k118Bpp2VlbzqEmdfZQBnW7k1pzl40XZS7Ng9pngPSGodg1Ea+6BF7mmnvbA+CpgSm6TxP3
pEahlR+RDMJwmZn9kVVJUMOTc230oHmCk8VeM6KxEM8zB/eiWL1P/fFtQbR/CpCB/QT/pj6gGjei
ykFS8jIEj7KE7Yl6RAUitqv0U+w5KAua3cMUo4XgAFs46eztnz3Ln5/TqvkF3/HSm1r5ZcxNXLVS
/0deMiSv8YG/8wMVpHjWvPXebP30WK1nZ9cP2HDQWtRxhmEXNHX9tZ7B9DIlLz/ramrvUdQBXhUh
26UWiy2AyVLynFsV+k2qeqiQCEYZqgTHjRFj9TguJSwlYSYw4CgQJtq5KezycZ6S6lFiEmRF4aB7
lucIC7MIbxVxcCgr5If8afhusnl2btVFyi9TKwM7EpQ4DssC8M71mbnFRYzqtQrh0/AxElVRMDy0
WQEmyGsH5sNN4d6B1GB7zWOxvUX1a+qn6HlYAogu0bOvJj+Q1VSuklVmmHSju4gqV4HwmWGxW+ME
zw1q2M8qO6HPqaJp+2kcA2YQFMS2B7QqtbmXOZaieMjupmHoHrWk857mJagzYHs2bQt2NTW2glDP
0r1WOriiDezOmBNmc+Ooowvj/zUl0fy4pkBzoPzr0Oa246vI8p5QmYn2Vdju0D01jo5mmYdpanI0
3gDTF4Zm3tkOUGdgrdpBt/Wk3WEFjwwGDuClF5b3FVS7+2YJtiTt85wUrKEOSBvZcNNK/S6fzdTY
a6ah3UlQTMF/Mou+UvaTB8vdC1MWmxE1eOt9AKOuPfbfkyH/ZrCVDi4cuj/vlgmfGWQiaIWiQiWm
n/9iu/NrmCf696lJQCsgiPMWjBmwa3SwnmaNvWRrSqxb5eb9nd7H7SVN4+KRR6BB+W/VT82o0Liy
1HxQjf6tRjXowY2Sp8GuGqivSv0p7tk4chB7PEpSCtgK/Yz8en6sx12PccduWqrHWoopXwyWazmO
HWyyHAXaLX3G4d3BVv7DSWfzJqeqG1N7dLzwAjkMp84MWbQTH5zqsP2CNkh+h+GcrOetjbl9arr2
mKvI2ux9LJb7IHvFqHBm0b5omCvb5g2iRfMJ7nn/yNLxVVIY7bafMK2DDJWNiDUtNSTPMcqPByXu
m+qix4VrIEBtaD+sWCxRBQbdPfpp/X09sKxcpqidSIGDksUVGcwENBu3QjeV9ozYpraXpNyeLFWX
T5UDJmy5P/Y4AnSploFefLbH3+vfSZPcP9tFDedsuX+oToPIyyYPf3razDiYKKdIVIIqmGG4b2lp
bWOLhOS7TCmWkg5yx2F4AjgDAi8YduC6sFQoKzolvf5W10F46e0hQOM9rH6U5UnK4yGsT6mOalM1
Kw4L1oqLWzjrgdcmiIL7bgmGBN0T1/DP7wr6PsVO5kvg2/ERCkN8K8cMD8MlkJjkmcyysWywUVSL
tajBb/BfKsoha+3t6G7EHPD/ckjqDuArVO388TRtVyBy+zI+liqrgfsPv05qy0WmotSb+7RdeBRs
O5pWCwMWRcqHaAlyBCYeJDn5PoqFkT9AXldjFteX4lJFuXy3VZIYDno3Pnwd+8gcHLusqoRl5eGJ
MSnKnfPFAoqPspSUfjhUknLhFtXRi4MQ+HqoXO3dEZluHrsSgMbHguVXTWUM2fFlLuxvKfakIJdm
N721U5Xe3DECcKKhvNll7DOq7FYckyLUXtUyHO5dvf4jDzX1dbAL9VUP68eODvaRvWmYLogO8vXr
DfS/nLrVbzbQki9uxqnYzCkfUtQMvkSV8hU+cvAkhWYZPPhFbD9LGUjhYwqh7lO+1BzrL8mgmW+a
HxWfteQqVfjmZK9q00C/fAzrdLrvAy19GJcAcT992JlJTdRu5h19Nmi8JSl1IJqykeO7f6nJgHup
y9olzKX0S+bV6GhrRruXpNE3w8XANfVQmhaK+Dvb6vpP2FghXWSN+jGCUPml6bFFUOHrnRd+5Reg
YOXBznzzMmKZ+Vza4xsQmu67Vf6c3cb9ailue5eVEdJJtt59b2aAFKpj5c+I6KClG/a/A8duvwPZ
0g9zjIu43fhvGuAzNGzbAbwnsThsjzPWsPCF/5MFLfLvwg95uuWAis3m+3Lw6iN+bSUKc07xlimW
fdek3YTmdl+86TCmP2H9vpNCBRjbGwiMrzB51QfJsv2G/QV3KM+SHFGTuGrelOwlWceu+TyzSycp
OWM3qA8qWm86jOhbMM3gEgorNG41WjHQomsfFTY7f2DRPe4OYPGQ9URa9lj5g3MnJX3re0dTGyza
HW4ns0/Pg2BM9KVXq34Pxye6k6QTqTYwhai/SdLGiAgfSN2/l+SsTD9dvvmPkpr67Jn+On82YvA9
/hhcwmhQXtKsVR8iHxpx6GNXNeTVM0CfI7IT/UvptZ+TuFVvgBWGF11veVViVOWrxL2XCpKPLuKp
VOrsUbIkMFE5imwIDHWnY7ha4B6b2cGLVI+hoz3n5kvTFCe3cysMC+sjMublzZ6c4hZ1kOUWseDy
pqgETVe5yMyq0yH2ekTH7ah5CjUHK/DJekMhLP2uWpV3RDezvEgSjg6Qer34UpojkpRGD5Zgqab1
k79D0w9UTT7irqy2AMWr9Dso6uwMHd856ex9fLct45a7ivVqhpnzUCYWAIulWjupf02gJa982rQH
hnUabkTE3CWYtdTfs4LXgN/9T95WRWKW0v5V9bp2/qfj9RYATGfHT/U4N4+jUgGXLlyk70B1mXyJ
/spV/7M5DvaXxhnRB8r14j4LDRtl4yoFETfMX/vKfZGqo5He15HhfaubXD24dWw9pKWHAUtdo5aC
Luxn6Ei/FMSvjnGxd4EN3aslL5U7xj87DYCYZbjNk2d2wZ1iO8k5SkP1FVWVeiend+Zvauk1vzr2
jYARmTE6jJNxYc22RHW3tF48G81xXncHYUst3yVZXaCMi0bVfUmfem+X4aH39fiuRpz874K1jhSX
Wy48EsDPyPgf1DlQ44OUh+Ae7+VsseOSaVfQCSvHvK5JKdY9LRlPvNrRWjPQ9BfLTKyzag9wt7dT
WI55s4GX3zmhpRxTrdCxpRqciwXe94rXTXOvGaZzspNsep7wcTn0rdp85m1Ugf64zg/Gzi9o8yi/
G+/NHRKGpGNhnV5e7bYwf8FJRCzSpJ+n9fHSZokDSSWYj3VV1Y+x3tYX06iGu8htLdx9/RJbgs5B
HwuwKh0fzEy9RBbL7/3vcTB+TiJT+UsBableKMs1pOIK688pHX6GiuJ80+wmQ+1Ym19DG21whijB
ExRq95wtouKq4qe3Po2tM8sB6ZMLFQiMc2OxfkZHZvtz+J0O+AfkQ+VPPcAHGXQSI2wG4Ungmn9l
KCPrXf8WYM3RtJ/6DswyOsXNm9cyJ+z6SnsCt9EBz8FhCd6Vc2Bxzfcvum7gQTU6i6SBmuIWp3XZ
TWKOU7MFiATCQ5cg64J/zSfNGby3PPW+aVOsPJi953EPkO+tw7S+k2RnoDyXO3F31eMeYSqNcdm1
K4G6FY3rfQ4gpO+qIVQf+qr0P0f1/F23Av1RUvOCAHd060mqeppzizTLf5ZU2AfnNi3TT2ah+5/9
mb3EwmpeS8NxPvvn0c+c7zGfynM7qu3ZaYfgR6Gf66G2f5QgsrDMqerLEAzFN2zu9r0VuZ+YR95j
8lA81r6CeH4AeaPrQ2235i0FUcGOM866C5NlPCN2NPESIbxmRMZfYndoIaYWOkH3eavQGLVxqOzO
Og1YCj52S0DDmA4N3sgHSUoBG7bFYzPjtoVl9Q2wE1cOugp0A4ajO9buikdjCWykeG+uYjzkTjV/
YhXgW1dG048pWoAeLXwOdKCQ3Ev1b/E8TD/GOrL245IfLfn/u76L5NJW33d9zgM8bd8ELoJv/zn/
lv9v5//f9eW6ejXA3PbMo5lb8X5gwv5SDlP9ojumfraXPOQy6hcpyJn8rnlSBaHI5qVc8j4cy5cT
OSvFO8c630QJrIVt6VWNeqJlZH/nqdhHe7l52qpJ4Rh73q6u4RsE5ZOStRaESThfo1YPwdHhXT/0
6NgcslErniQYTZ5X0X/Rd1pTHfUwUe+DCiIenZQkUGhX79slkKRtKJDu13RWHXqma2g9/qdU8rek
HCF5aNvd8ghA25a1nmlLp3R68+g+ldyunz32HyiSed8T+Ew0qjK/ej5cUn10Pk127/00EKBjtdAb
nizXxXA0QW+lSNWI3VfYxBCPr02pnAzdm7+iyDCcO84qgqdfoGVd5RphBpyvr1rrASds79HvNDa6
lnNjXvGkc9c+gxuxcB0wjJPetOOdXododi+GO+Kos5rrWGEBOZfJlxRI0KPVfXQBWcFE752rmZol
4jqt/5I5ifKCQHR30C8eNmLJPKPpYqAdgwi5Y+4YgsCLicf6rFRZf2byhyy+8bsy2x9IjAxfoxgn
+KRr+6eo6bWLGrfZ1R9T8zEMdDwxlHL+kobpb0CH2W8ODrGDv1NME3UsrH9f8JM5G2MXPFZF07wU
S2CoDA/DArnEpYKhL1SkBsiG1ZaPWgovHslk9Th4Rfco9aUaBk9HTCMnDNAQp0kWT3Yg83jJ9slL
gFgHvmpN+ozoEAYRFsZoRqeOJ3zQ6kcr6JJzBbXmIckgVRijOd87Lshi2PH2zcmG6FogZXzzzMi6
suxR3HnTPNxl1TheFTUqb5lRYOzj99F90vhIPA2Oe5+UE16vNYskUZf4p7htVRwY1PrkesUI0RXR
ZQSg+mf2J8pjGjvdi4/aE7rBYAfpcUADVX3/OndY/WDuPL5FFvLInbnru5BFqaBQPzfsQe/DUTW+
jK6Llje6p1/xnul3VTSNDz4+VEhQ5+mhmsIIJSz04/g2Qfjw0/mPpHGPPn5k39i9btC1iRau/Ry9
giX9Hdnq/IeSGH+w8Au93ApYKA9c/ZS1fJz9wTz3yxncGP8OcGAlFg8jEyp7QqQTiMkfBbhEvTN/
emANmAJmww1t1PG5xkh9UeOfEV2rHzxr6pBC5g1gZlReskZDSAbxvvExRq2FQfl4yU0levMVz3l0
NNi0YgQfmj2UO8sfLn06TN9Mm7mTpgVvbsGbok15gWyAOn6LAAAeg3LoL3KUHifX2hi0u9zRhgNr
icUdjKCYqeqCDLY8DDn8drdmmROCiFJFYu8y7aVEMj+WbNXHTPQJucB2HsmrKhceGht4+wzHwEer
bLFybJXuS4eB5d3oqxnyFdySDL1t1i0HmB5LEkU77zi1BT6XS1I3J0hLplVcJemntbaDnRjvMHmA
JGc7TAqWQM9D/J5Kcypvo5dUOFgQk2CrIzHJw2mc2o0ORGnIQWP9H46bEYwqIaj/r3NL8t2lHXwE
royEdu/ytkPk+mNUzndZ+q2ZwvCNPtffFbFjXXUfbkWfG6+q5/hnYwiV/ZzzmB2viJ/tqrhISg4y
De+17TLvwbKUC9JF86PXNVAK27z92o9OtTMGJ/jZBsobhCLvT1PTTrlLd4AO+D7Qcj2iAqK8XRb/
ZjHjCXWQ+I8qqmM+O037bbG73ydWVz6wzn1TEXF/gChQPeRaFZ6QM513ialWD1uBlDLA+rueiSVP
0Tp7tfsCRAbn5uUMcohU3JK9PTo7Z6jZs/zvRT6cWhkT+EK6/yUFo4pg5nKR7QSSTAf1wuZXfHdw
B8W578YAAyKsQ3F8UfoQConuPJsoOT6n9tL7agUIAzN01zyYvlgqpe7FYangwVExLolVpP7X5JKH
U/fwEC2B5AHB1I74orELspRuBVJP8qpazU7mgCuAJFvbyI8RsjCHLp5Y3q/qPyKIC16h1t+1YIL+
1pfTF6dk0l5Pjf+az3l/ACrWv+hdjBqmM2ZProGoSoyI28Nk9cOlAFWLgmMEZh/bqquVemiCLL34
4KjRY56q1SljrvusorXLigGr16lVKyysF9lnfl24Z83b/ZrYKKBYs2n+wFP0m9+k9q/S8u9UFjID
lHDgNSV1wlD6c1G2NvJ9LDKwodH9Hifv3s/z4pfRxD8Vk1VqeksA9KCGLKvHDctEasFC0jObs+Gz
Xw8NmuZMIKR0dMLyFmZQAaU0x8Lz3u/nZielcRpmeF6iKSelU2unj7Vi/kiWM7HjkT+ldfUqZbHp
suaE0BJj8uipbFXlMcZJiHhgzdGTxCRQs+D7rKvVdcuSGG6o4SHGx2c9aitVncw5x2xE7STPaULk
Jt0G3inioPut3nYddcgeGrOw7/xZp+4c40oFE+l1TLySLSKfzRMt1W6e22k3FR4VnPVIO6czUjFS
IMHoohq0V5Y6taJM1Wk7RvOVX+Vcomz339O8q2I5MRwyOfl2th6bjn3vTOVhPa8U+2nMJd7VnG1F
2WOHZR4M24MItpxeGWoogjBY3x0oBesl5QeGmeqfPNP8suYZ8gu2i09eQhP0nU69NmF7+Mf/tNX+
+7zan1mAbsP6G5a7ILF3P3b5cetvkpL1ol2ZPcUIu0IVP1utq96KpZpU8M2aZR6JSokEk9x+iZpu
h3TD8IfHjtCD0g0nRhvYqY3NQ5NE1b7GwCKIoJoFTf7TKpoJDT0wjb16tUN/Pjte9xew3OmQIqyo
Rr96PcE60rTxo/DQB/OG7hqm7Z915nsnxkw3FwnTqNKjg2ZPi5St98tWsMiOu51S05EjNGsih+96
rDE2uFu5dfKFeeYFEt5ns+m9Xc9rh67H9Fb7FeDi7rMWjJwMmh+K2Mljrzb3Tgz/sgL1xILOMWV1
qzD1n2Ex3Cvsek4FlogTEgzlsuFXKGw6JPB9L/CImaZ6yS1StJe6TZRnNWbKW+Jn9Fz5N5OxCPZy
S9Yw9tCk0uRhzdMwcdnNxZBdt6MCVvIOWY3kEr6pyrMUwEH72c4wrqq2h8o5vzbVa5Oaw/PAQKh1
arTQc6bkwwxkBPGymB8SfFZKTFZwyMH2oOoclB3acTdCNTU98IZW+thrIw5gSzCl/ks9wOPPipsT
DBaof4KC1eI9HLPxpBdojUlejgLDecZljQXT/+R1MwMJJE31c4WLXuFa/lO2BMhReKVTPbc2ck1p
iy7OyBjmeV6CKDXKizs5006S9CDGc4waBYShZs3a8hvb/BpZrXEnWa5S6eiSjTN2oU1xlDwJDN3X
2SZCs1GqvCtAMc+YmvXCkm3pBfu7U5Ff5cKS54fDzvZa49BONTvWy4+UwihR85tlI0C4ZFksqz86
jnIYgjB+KcpjASH4udW06IU9899jVPnXQTMeECJP70fMqp4lcGe0/pG1sk5bXjr1OSZuKPMnqhIr
UBp9A8/r7i6xEuuZxX5rPbaL7ONc+LgfhW2Di5bLpM1P8RiardI9r2kckqpTXaTmHpwv5WFp6bdl
8Bw37tPsMTro54q9oqoznz0vUZ6s6BYsCSOK/w5Gq/7esWp5N5npMi2E74P7H8CMrd6YoHKUznS9
ciJHLWy8K6JnDO+6x7KYDmuLmssoAGvc7lBFbp6KOgteTBbJXvS4eC39YLxJNQkYkuk7bIHKiySl
robK+sGqQI7LUZIHoyKFkpA8MIcb954aeM9pbnjP6HLPd4bR/Qj8GpWQJV93sh4nqXjnxy7Mf6mG
AuaVnfvwQWow8ntWI824RTPtr5ii9qIEnv0MWdR5xkGsOmqhi5fBODvPUqC1iHuqJZszkpQCBFPM
xyplwIjzhoJybNiylWwY+z6i/016636rG7J2iplZ45xTvYpP7gRiAjnL8KWEDXHAniU5Gg7KaHun
rfyT4Rkoh6Pf8oLUc/Ritg3cUCNh/WBkPdQ1UkyFFi8TCRi7zLhl4eapzyOjjTLADk/BLMRflPp8
hIf/ji1J9PW+5i1efnhreODvFmsVH3PoO4lh15yxf33XLiyhboEwSkyCQYCSS8CkFuCkZCJd2509
nR3vMUbwpZjewhV4teC8VYbd9TdVn1lmaZnFLsSHLWCMDNVB0pmwHnoz+2ouxKNuYdLUy0/Amwjm
kS38I6tC2A01SBYF0N29k0Cv2nHG4Khe9Df+G9VT71eU6GhgNDmyj1Lc9zMMUYnGyM4g+Z/EbHMg
nM+mHSp76x1zJyxIEnRGYtdmC1Hu4lqM2MttWZU5o32C3QEMM+gL5lGZDAWKXffX1Jl/+qhFpEV1
HrH/Oljaa4Cv413R9d8cbustwg7s1Grmj3AyveO4oGoTTlN4N3qc7Cj/d7vbEpMnwB5WeDQD7pWC
S9pN7fRDnQTmpcWo7c42ivJqM0lIqrjeKWp3Hkz7c8q/tqwRhj6kDpUnTBPQasbkLoL0s2Id4hoS
80JKyxfEtbM8LIlliDYcK2RB+O722l2DskVQ2Wx0GSVKfEk63r+7MVCUuW+21yCh6Gh7Rcl81vtZ
cKtC65eZhcrRsO6LoR7vmtAe1sAwo/HO15c7l00/Mk2v7qD8VndeXiE6LtHc9XrtKFGxXpWYBInj
V6CdPNQwFux8sdixlEYFQYdBxz82rNJz8muUIQSwcESXvymB/OEt2WUGyjIavpn+wmGaF4yi3I5C
OKcSbWcWvPLMmQ7bk5F2uiUl5mkD9lYQeOm8C3QCCYwF9rcFVmeG5860bsmCvZd2IEG0JAe2OE5z
1NxLVulbmDsELqMRsTXoxdHAVnqeb18Un1KtqXEfNXI4YAtrbI06nT5cE0S+IMlzTxd9iMrExkAC
ScYRKsRapPyuGVION4wh293cOD2uKEo83hy3OBjYdLXFOO2CDGvdEH/qg+pWzGJ01T+z9vOnl45v
WrkI6zIewTe2wHAOKv3E1vlRz3p4o8lDVlThDo0yNkrnMry3wcI8BH63Z7+92Q1T9phpfCJyr7IO
HiqrN7Vq93QZJVvorCyWVXdFbmCZ2s7qC+x7/TIPOAjZLp60zte2bvOTySYMKPaux4ulCU5RixGl
me+UPmN/BJjggQ8unUb8ZOqavZ+0STn6SostTK+f0P5Hnm7+bJjpNS9L1u+wJIoa83s1VHgWTukJ
+aXoaEH0K9ruPgxqdcfHEWZyWBSHBkJG2N0j/AqeJGZLV1HZeg1iFlXgUu0RZYtOQ7V4RLcGKFyW
KNic3s+lPuBv7DaH8n+4OrPlRoEti34REQxJAq8CTbbkeX4hPDLPCSR8fS/V7Y4b0S8VZVmWbATJ
yX32WRtExeCjNU76b/A4MP4UEJXCz69TcEqWIg8zArbiOjfhmhJRmlnI1ZMJ+NbJoeMTmtlNf3nM
RLaJkyrUq+vvY1g3RqsOyk45CHDoMiE50iJlVnyYBb6Y+SXwL9IlQZDUY8OPx637srZYFuwYTx7r
Yu8YC4PABn7/cTb2VBRrSP/xg+I53foL8/utIQvYRNh0/JXaUzCb44NHw77JH57UwXIo/HsNAulA
x9M8YaYlPcMngcGs+aBbpnSZmR8TgMF+4ptkbY0C5hRTT6nxp2KyZXp9vpxBdi7VuUzXX5dvhvXA
jbJjk2148U1jj99dBR3J5hINrXkirGmZ6TemHok5Zi4iBNFTUwwk4ErmxJjgjkrkBEcwFL4WZhlK
dUGKwFreaFu9xtwvIiivG3KZyQetaOH4vJfsggwmxDqFuHIWiF7ueeyMXZUM8f0CcX3t/K+2JFUv
MZPPZTJ2ymcjOFtTdCkAJ+mk13jldm6Q/hhwWDeNJpvY0utb0CFYIEBaxq9HRCJcIyc7OhZKXpCb
9xAX/NBZyihOp6fF8ncE4WIfSbFiGcKk28oOySi+i84ad2unx2hJy3Zn+C+pUdcbN6/ibV/W6DNT
vXOl0ZzWlBecFcpgZlm3ic4VaMrlOJqf7PzTMFi8aTv2j0NBVGtPXhd6/lYG7bulJvAsAJJ8h9Bj
Nb3gyHWAHeVpSIpntaEatMIV/uomIDB1oxZdbXIvPbjCMDcTyC6ZixdAYp3AJAnmq6Q+6syozklf
8SGGmtZ4sJzE5XvLaxJMn3HS9UCdmp98fVvtAvhamX5jzq2iwX4mQvF5wi9J1wVa6nwdgEy99DaU
Hv0IrU0vo4dkhglYxvYf8g0IE/mez+5No2nal8FJ2DytsuazY1L9s6bn24nUYdUOp3gdCZCtlz3x
vJJ02To9LF8kZ6NXPxX1+GGNBMqbarkTOZX/uF5wvQ1CINHoNPoEK3QNZHLEMwzYMOGcCPtmBAiW
f04cpE3fEgpsOMax1RRZqbC6UO059mZUegj+RApcO+2ur9z4nmxDtaW1k4e6856lriKnHlkIDDC0
ZflGxn0ZWQEN76FX2WYYqlf8ogw5KvbQusjIS8K9KXuChC85sTij9XYwyhdg/veg0/zN8DpJCHRd
VjB3Px/9zP5pjOKnyuzvoXMIC+wh85vsoVC49/U8Lju/olmQWXjZ/RIfUbokbxYqqK6A/c1L82jm
3U13Earq5dKI/XUGj+iFmV84xSo7TGID967fakNexp3b2ynNN1kjUUsuRt0u0cfG4qZQ4RGSwPtg
vbBqyiTMrWNfZbceRoxNWzY3VdH8VY537Dr5OWRsvLS4S/2yioRZHjCqoAfFiryWOWau3p+vFGlm
CajqqMOBvh2dHCLPPBWRNEijtw21bAy31lHsGN8+ZKM0njCiZ85WECplK0/uF90/EfNGG7oSe1SA
vbuiZKb1c63NnSDVe+enEv8wnpXM5TQzmrfAbPKrKUxS/8IQe5icFNp4+bKsqozgzzyl/frdaPlq
N8v9JEO7kt1OJvq8guYsJOS5gfxJS8pzA8babwY4g41NR00MxyKOsWnL/ZwZkZ+Rdf++ZO1HkJRP
sh1PWuJpNOeXVJWHAQ9OoTkncjXsQLKBpplOKeBADG2A0frSjYqWHbjRR07P9QlV3i0P3dDMiLgL
zDj40EADyK5I3I9F6Q+yqauNVxrPgw/IRmX2+1AV3zM4PafT78yX/WLbxRfr7NcpO46ieloYIw9L
s3loR+DlGRymqcBRzfF4FISI7RvaAHj+HLSjYd3TgASmNhyTcbwn04gMQR99fFbe7yAG0BTcYcnY
Juq9FiB/AShvDDETeWnWYJvKk63q+wI0z8ZaZ3crgmCvZXB8rwYAfdCGjo12Fbz9ArP8gj0iJUeT
NPZrQjGaG+aGsfB5YNNtrsg2RtlBFVbut1mpU2HObyO/FFu/1wwTBqTP8iXojWtWvkfMZe1mHD0O
fXJjkUzfuPZe5fNBN/FuOAxzvRs4LCwS7PzpHeoNvb2M+n8GBey1Nxkq1UGRp2YOBIvp4FQ0sD5H
p6CfUu/mjKt39uPfsiRCucCfVuv+VY7qZAfqbvTLkDyH+1YlH27FvpERMqIb5vLdY6YePmkzhbRm
SHkQRH+unBt0BMDG15QNvTVT0eit75gYjMe9YJ9xDNgtN9UN0aM9dUBmolVxuYyvUiEqr6WvN3B4
bstcD5vOgwhoCgxHTpU8NbL8bZXuN5Uq56gLRhIjGTrsU/M4mcGD51BELink7DqZrp2BKrsd449R
cd2to72TwLy9YTo7qHeQU4oIxJ00SrqhXQxKFO8UyN1XGIQYnRIkNAftsJ8cDrLHYSTyZGVBt6po
tL2AgX/f30z5XEXV41DBiJoKw9zZDsyGoc8eCIBXMWx7bnBUkvfBj6nH8WQBImM35h78WD0ZYgG7
GYwfQkEaX4wM38v40Q/BLplAig4ZGcVBEUQlEkFPg6PEGB/VpsHFQxHWiTzsEhSB0TQrFOviUK2T
fyRk8tXLgPdwBx+n9sdS1MbLzOXZwNfJs5MwGhLmZhiKOadLlz1YLD8R00m4msjvWbPulGTNHyGj
6UZYI20l5zkefIJK6i8Lcp2/9kxJWCSCxZlPPmd9HpPuWlIsJqq+mQKahuSLgLo6M0D0Qq394tO0
CN3kkhVh6+/FZQdQ+JO+8QNuNXKJCn+8JAxyN5cESOUDHNXutbA7ro45lP1q3rpTpSnGy2IjfGow
WeLbSLK/CT1bXbvNhZDlanhven52m3lr2a6msCI0I/NgO8jxzph1e8yM4s5JKMjJpK1tt947KFNd
t84UtOm0Z0jbGWQVIQg9yzT5gm8FO7XAs5daHVcAJ43xh+j3mTXFMZaOJhlY0a28qVowZiDuxabE
bXtY3aSPBoiYwZyH+eqe+zHAmzr+usYVUcunjGDWGhEa4CPeu6LdMsp4l09C7My6eweycDXWK8Tn
5oJo/ugEwdU6sBjWb9LnVnhUQnigfESCTWcm1J1NBmYSC3rt7zEtuURDenOYS4Z75MJUiPuZjyAg
p3khs13aO+EsT7YpT13OFZhyhAtBqARdyV/Xi6eoVBCHq21qyX0m9ceqr3DOPJc4UjfkgnTbyuI4
ESV+wyQGtpGV/bpkVkktFwnefTUg8128bSH0kDd7uDasnSTwaBO4xqNoxG4CcHtZpJoNHFRGoRYM
1PsLXY70j4KFzXCuQQe+T6nzZUtj2cX2BCyZEVKIhmxPyxK8HRWhG3D2NwazAxQmxCamzK9Q46ss
hZFUOH+OVPVGauR+F2oS6yYSogte0DbvM9+0ocp5UUHK6cYIOEs81/5EcPklQ7m9ngq61jaN+4Wo
osK2HgD2VRFWGQYoHSsyi8a9/MA2QyOObJvGvl/shQuX1tL64FmTTx2QtyGouQF6inrLrQ4ctbo2
Ms62pheboWyf87JmHEleAcaM1ob6eVYBqb6IFBtZpvuZxHGoneuNxMLeip/FCr7bas0jjGwtp+l4
79XzuzfM35BED+uyhNK2PhqdudCSZxC9DF/Eunfhk8x1SB/EbMXjVHj34+AzlpFX58kfaaB0Jo3s
4D13FYn2lfMUq4dRmKC6YYiSIEbijunFkU7rc+mKk7Akl26iyHOij9Gb3m3LrmNq6jlKM/OOwJFn
eyIVMxjrXZIuD2nsTngBvXsaKgS45DHM5vXNDx58aWASsS8svkrpUKmcApsCE3xdEuV2Ey1QbIk5
30z9SL8h3Rttfa7LZ7B5Ac3O+MA5GfZt6mx1brETmyyeamf11rClE/pXQwKwE9EP7wLZ4MGI56T2
tnNnvhllSatltPexhrmnY8LwSjBonTeGyaS+0w7rvescqS+GuqTAmL2NS1XJ7mu+NYsjlbQLdbgk
pSoLQquZJG9DHkIZGGGMN7fuHCv0/fxn8dK3lD7lsoxVaEywAfPAXo7e8tqIrNzG9r4UNKRr5lCZ
QU22khyYRoxvRZ1cFGp2/nHOpxbIPuSGQK+kt1Bayasz9jlDpIssnrXm7u2S6r1rZ0qOSSrahAPt
4ZSQ6MALYCj/tDEZGUXa3qgk3TkEieyCRV+3hf1VGgzspjnk9wtvqFPfOJKeaYg3OwOPyqbjit8G
hsfeMOBSmufhpl52ARTgZUFux8/VRXGRQGdrGAvsmEQo6WrlA7N/ZYwWkmU/TVyeTM8Aap63JAvF
Lq2nbDikADY2mJa8Td/YP7MDdqp8tqRX75PG+vAs4+CtGv0kwM3jtD9NA+oUXvcPvJlPKup519np
zQpyGLJvUYSkwUIhWG/7lAjXO83dlEuRgcP6E0sM1u/pj3zLmzggYjljjbIIOq8m7yWw9PXSAyOB
M0eWvNPfTr34rPmwQKLcZ0Vg741L5HLaLqfSNaG+Z/W4yzL2aSa1f9vOL1yj2EAw1V+WQ7ntk2XP
z9EFHxPAt+mRWKHnwrKNiASs/QuDpPFm7mLcQz+Bfu185xVt+8mrRqpNjKnuiuOM6GpGJ67LImCb
yhIVOxS8XJuYbNF6ux57zbsp7Y/OwktV4ZlAsH1oOHibenbujbJAMhTO20Tf0krmKSL958JTCZJT
6oqnZJUHq6RAFwmhfKxOVACQ9tjD+jbs1m50MBpDEkawugvS5L79ZeGN6fzMTFbqdLovBTs12TNP
k8/EogjzLe0Jaljshjyo+QkAabnDw3WXe9OJtgKDfkZ5I8pERWwCT/OF3Lo4j9ZnUvuf3ji8DCYn
ZuG+kH3xaMs6Egk5hUQAQwEnSHa5GnquFsa6cIgfBsd8G5X7ZXgTujJOt8Ehuy43EWNy7v/emjlM
TEzHbrwpOjjgLADY4C7wZus9vmxefSM5rZAKQWqfCluuCHfDd9vpXecZLyWRxBsvdeZwbii8TRc3
Q8zZQhUz1k3AqLgwN64or5pYfdWCEYp0XIFSYn/qx0evFNdOJYfQNkZqqhr7vQmgWueGEYlLPu8Y
WFtGwYmiz5vvtEoPgCuu+izdmYX7k/o9OlVPF5AkVaIUs729tDeFJFC078pjOxGZOprtFlf4Z2EN
2EVtErrdbJsXNJ5zhf8trgEHu1t+hesxvfWyGpPwfKoNC76TtNINQ4/x7DzEihGKOP5ba+PJJkpI
yyZ9MooPmIm1u9qhkZi4sWb7ZoE9FjnK+vZGdbSD7LGZ6awzAfij4svBTsuPxZpei5q5atIWoF81
/M3ZfLMU87nJsefFySclxCfBqunGa6ad2y4fY3uZyzO5kRtVgCNwbWCP27jtqM0vSqXe08VLI2dB
mjUzmwB4GzUh/QhcEimKoT5VJXFKjftQ+bOgg268r8l8MjsQ0kF9tlnChefvVdP4YTUDuavVNpuz
t6zsRfjXue2365RfcdvitbSb+wpao/IqFhfZk7bkKvB412s9b2Py43E5MatttdfMGT3axoQ5nclf
piwOywyWMCUbNM9NRL2xnjgb8ZyvwolMeqowuBJmQeo5NEO16pykxKzYrYl3zQTlpxTdR7mutxOc
L9pq8swV8ioLaG3GGAV1gwfTT/Z2n4fePGI4NkiLytcbhpeuoNau+851ti54A+4/FnmUZejbXF3T
ak4HMh2g6GMD1/4IZJ0/qnWCB+0h3njoKRuHio6zuD475csoiogA1bs+VW/pRAv8cgquCxFTGEvM
XSI5UZifuFnLeI8i/hZ76gbl9jYGlM8ugTm0srO2pBBdl6J6VKn9Xmkp2OillLXMU/kBlCehuDHW
2eM/q0BiIsogHrcHdmOPhGq/tSr/Zvf7xBSoOoLNJ1N5jSPmXt7c9tS38TvlAX6MlBIlRqg/GTRy
eouwlXFxi61f2QdcRsh6+eJQMnQJ+ZDGqfFa44a95quu0HbX0duRl11HjStn9vQ62FUrKJpVlMWh
7s91Y9Ag4AW2fmF8s+/dLMxCiCz2D3o1mJusQFYSkpVoP7masplNI+QEevtG2OYuscWLu1+Gyroy
SjpYHZMIdCI8Nmp+ajKeYe2XJeiOjMdlm34hg0lbTvVgLAPQeK8Y9v++/M9jYOhzrsuhjCOPEQ5A
/K3NvUoRNu5VDVkGl/Qn/eaLDBg3ARbS00vYBcux8RhJZ8jpQ6IjWwL/qeeMxoG/Z7daFKqjiFH6
gNiztXlZy37YT1To/cw9bOoRIDP1SL7w56jKy2QXd5/VmI/CmoK9F/95ZHaGS2l94iPjXjNgd8tN
kZBzXL4bI0DVxqG0l7P1G9c+Fw0VdhXHX04uxhCJyI/ABojAAeJs1vxNkmXJ766y+VKypcZ16uHh
i73vNLC/pwH79sIiHI/xERIzgHQUKxXYr0EB9NvdtYtx7i5vl106MI7EPjVDvg/8F/h5YA9rkiXW
OpyW/LSa8qFqb9tcTJu8nB/rhO5z6fvHvhVImt5tYTNN7vk/vXaB+Cfd3eKW9/mldRAYFbKh7q+F
mczh0DtcEQEp8EyVXZGPUUdd0ml6+CqiuJ65rJ1jPQkCdVx2bwcnSQWwCZwdpoRIYHktTNTC8SA0
Jv02d9vbPp/edHUJWtT5tI+d6m/O1uGsIG0kyNumy07ZSQJusItDf8BxtkFqvmWLdw6SP3tw6Mn2
5KH5bDjbzK9ZHvPHan6JnQy6kM8eLU2cZMOI9UYrWA660aEf5OydPXfe0FPd55lpvRYBqzXsWHa3
SCy6Ih/Kyq7FiPoiJ3HDHvtJmtXrUPnl1uhFhtEieYMxwgi7b++ZZjJDjB4sgxfToUfsEMohItUY
XmTP7WQzrG7zGduXbutqEAzpFsWeIFN+yr526IXtTF9+rkzyVzNSZTzRXAGhwog7HfdZafZwBrlL
fl36YSGlxUTT9GSVAAFNB+TL1LTYqhCs3PanyDvYL/V8KBd0Zqt0g6MtjqpS42ZJaEwNK+KT5xWf
IyIfd5vG2NSYHoaySY9JPl0KaPvdZcRlg1qZgDvR/Z1ZVTRWbPerubSe4o8OhSW0CoPaVZ0GNEts
sv1VwmjgSDFyH0vOyrpB7BxN5k6mm4n5uhCPSrsNahdK+kLbQ14Sa8YOxS9bx5l+GScMZIRi36dQ
KijvNrovxvuOzPRoIN7oAuS/Rpc/J24XliO6jYaoYc3ImtRS7TGfOogf3BHSTsRhN2bmWc3mrqKm
3Cwek9PZSmK5MG+DVjh7YY7dDkLkce1ybyOLepvaBLasCTeHJBHD9YzeXvgY3PNCv8gak6mpnuma
8fnXK9YfFNk4G/KrskFWZ98KpzaXRK9MO1gMUCS6Ojspj/5p1yPat442GIqFB1kG1XZVDjfjeXgD
0bOt3Uv92TAat05Ht2AlLbPmpZarc/DsBjezaJYrMVx6Qj12GuI38PB5RU9dW5InzuzGVqScFsYs
GMAeEAK50NhmSfelKvsq9Kw6DkGu1Hg5mXpt85DIthoA1OWSvC01b1EsXMJO2buhEOKSp9CdXJG/
KsmxjS0lD3lWYGDismfM56WX/MWdy1syT4QSk0iWNVoy0p9e3cDFWFxUJ1Cf+jpp7k0kFM6oehPz
qWzTYgD3PfRs93hvq112BI1MdJ2psjx6PVvpt02YJ9NBsHEnXrgiYnUU9Z5msQMjZhdM5yYlvIVZ
2U9TCvVQ2fF2ypdXZ2bqcvKm5yFm1hMbUL+vCaJhiVa3Olt5kvEnSAlC1km+WkeOkeePVwk9VITD
wAaMkizI5rL9gd/MIVryu8kcDcKnfSZgJp/YjZrBhK7FT2uj0NmEjYwkbNacyW4Mbo0Lian/9iwW
xXKja/sIqKRZKStczjnRWj86cT9N+2/S6w/oGcItAIW73d06SBMyTowOHX8C3+KnhS13ZskEBS1D
6DUDQyboHsY83cz0mCUpPnk6bYfUeA964W9HqydwLSuaM50/b1uuPul4gp4Oba/QtKh02Ocw3EvF
yr52D9hHhDAxiojb9jF34uVKxia9DbY+osaS4yWN3hmw4PEhPyqjNHe9fwfjgsLQXF4mbR3WwUQV
1v2zmuiIyFmFdlIPoZ4Di0KxXPntk3M6qPdS0iJz/uwpu/PZ7bMJ5q44TRqrEduBUdOATgODmv3Q
Mzd+m5BHYjSEWRPuFM2D8dM307uTkOtVxudixFspxp/ZR9BvcyR43JVPClGAvLcA7m8tET+c5ylm
e5hDb9gyoPNpXKbXUm+51h7RBVWe3xuihZ7vLpxya9tsGqwokTWx5/MuTPyhrX9NZ/5Sk0nFIueD
xdqzv0C356b8wrtBeiX0U/q97Ixtr3/gL8o5q9Ic+cUt9ykIXMyGUWHkh8ok0LmPnbtuCPKrZuDc
droo4SBvljbAHkgT3OoCd5uqeb5p/a2DezbytSBtY/xcluaWO2xOFexsRMv4XN/U+EDa3ZJfBnYV
+w5C2zDIr+1PzpAVW4X80TaDOEw7pNe0cTP+h3BSJs14W0smc41vtPb5w0gOdF9N0E7iZhpos626
/va8C5tFsDXqB4x1E5+KZa77JFiH2+zyj4v6VuGkvfr3kCw7ooxQHtpC8tcOlwiaWB8q7I94cm3W
UoLVfSOA4t9PS9R2rMNxaz3lY5ZzHpivA3iJyLJtL0ycgy+lG4k1eE2yVDDlhqbdDNW87WM2MtXM
HES+6XXTHTs9PE1eu+7t3Mm2U1/eaCxj9I7pzjl92e25eAg29scCjrCmV0snjhKONZYpfTAVqMNb
px/Gm6n1H8qaA1qv5aZqrf5GBaolw3vnc9P3W5gsivYG1LHbPl4Q+ZEZVaq/5tGCIu7Rls9H68WR
OAvb4aPtILkw0UUpVG2D3rut6IhF7SqGkKJ1GzM6ONFihZlzCdqYf/N+iWI5KeILr4p+1DvA3zgX
45tgTc6JZK/CtmxX2G0azkaBHmPNVxb5AxQ5+pclF3iU599ZTn/fjQUyjExeyoX+p+C+lECQ7o3l
T5MfnMeOdZO5zhSpukp2RkkyQmf5f56LR7NSL1pN8UaAQQ69xQy9YWF9dtYfof1D7xCTnf95khN0
rcrvTjNba3qK2s8gxKhekuvZaZ/7AjOF4uSyhyfmOK6DHodPEqfbOOuheIz2xgvE92XihEIcOskQ
2E4Y297Jxnld0n/ZTok8Blh+rhhUfLYuMeNJa9BtbzgAnvgZSoYtmSNqEF93OvaB2uTlUyDpU9se
GUWwQK5ks9xODt0DV8Tv6R0OFFaVMJ7X7Whj3Z/68zIW5R5bxnGZ4lviQhh9QYsoLI1Vx+M1k2V5
rWr3t1/1WYjxlioVbHF6XcQ8g7PTwBA07AoxcnZfqjP6KLcyTwXl7FChnDiHzlVHS5ODXulHY1mt
84gXyMYHvGuyQ9VT4qrA+bULZ9zUcng1GrWicxXcDDhuNpOZHaan3k+vFb00NLdPWyh1sgiLzVN/
2RlKBdGwNmEgUs6W7L6EzBAmrPVNvwerdMQzya28MG3m+9uPUhInFmuHxGnjN3HHz0IUX6pPV85+
ez93fC4iI7yQvPWdXIePxEGEzPPLOH1OB80h48lu/CQUIMpQGOjYuhzmqZ92GJ9YYa9ylT/z+T94
X33bB1GCXoBMi+g/BObGmNlWucmvHvTDYHu/bale/WV4pAsRh3ZuwMn3CM4KIEp1MdsBYV3cO/RR
DVKDpcCSTeSBvxmrtWPLb9J19mLnGlDalxXPftjV+MQu3axaMZ7PTq2MiN05TloCf7hanGXvcQXV
SbOvWLhjabw5Y/YH3KxGee70vjGxtTH+nva/tTe8kjOFGl03t53YWTF3TtZ06MrBoRIT9OP6yy58
vOl6O/oZljpTtOQyMHfaXuJnjAWDXWz9ePYvDU1/m67BWWNJi2oLNALW66wz8fQG6ZV2V2uTZ+m5
bQxSK53qJJlWK+qu2qvFNbfY5lyqizkca7m3Zp1AG2s7Ili6B5sXhrDG5V+Iq55NacJEJ+mOKYPX
QadY4fdLm/+mTXeBTqmjUxv83aRyComKQ3nLJuySgbbML9aaBtcoG6EeyB733czaaq9+Stv+zhkJ
ggBTza+RRXOF19VHLWfe2z3Lgq1QR7s8zBaT4CqnOMHUu8f+DfRPt3SsNE0MTbgTzql9p4x2O7e3
ajWt67qadnNtJFFXUJS1w6GpLepWNOGszvj0dL310/WcVSxAcdrVW7NVV4lPcHtiEruA48gKjGEb
lAbjytNbqfttPw2UACq5MyyK/rlufhIael1OGGWQGFlkLPanVN2tMNWhCsplqyzq3VIVEj3IYVio
hMgSz3cqcb5acZ04rJrkBHq0w/4CPA6NcBlzn4JfMlI+Eb9E57/QQdlrYuCYabl22JSmCWWETuxb
BlZu09m8zeYRt4d1bJOy2lnIA7KSd9oOLlYeytG2I0hxweva9vbroLMnHJaUo3CoXDUxqFHLm3p1
HmMnfxCsKTvfG/dFv+6D1rqKuZMzLBqODQ0yoim3eY4aSWJnnvUbu9NOhI2Sr/yEYqfFFzNUqObM
cmdNul8ma+cpRVWC2BiQWbBpjfIkdP8T59NPMdCryNeN1T2U3Thy0TDyFzdvdip/Mu3+jlMDr9+O
HLNs98Dv6ZctgBU6du0y/UKSpWHf1j3imXHrNOtT6novuacPpu0cu5RS1VD2CfwO4x4Cj87IDdEd
/HFz+rOEse3MlhsGaIgpEDu34w5rzl99DTaw+BKOIIetOCLq3ksPJa5UzesaB1G/rGKfKus5IIe1
64L3dLw44rP0ZMwYKTDakQJR6ZNbkXva2Ajclf9sQnEb4+YW4NGE82p67Ca0GJUwDNt48szgGIF2
cftQMciwCdblVI9BlK0uKUo8hY7JyYGTQpvV37l+/+C41Wc/kFVmmB6sfQxp5vQUCORlJ2CswPUf
Z2VRsLkRSy4daBgJ2HDFc0FAJ+Mm4MVcp/+szTEycKl2pIbqzL6VlkdmKNzAHM19bOPD5ZZHX+B1
rQt3I9Ka2XRGfeLOve+c4cbttR/Sa2TbTWjdxuicu3KUw7bG0zP7OB+1urZHusEJ7ZTe+IbkQNQj
2upm7iFI4ku1PT7amX55WVrsS70jEjxrY2a13NfW/WiNL5WJBAYV6TKRvjcY7B4CSVFCoTgzrXJp
A8KTysBOmMmCOED1Gw8fnW/txl6cRs+Dh9KSDFmwZgO08BoEzVGd51aos9Vk4xkBYqWtNxsH7CPz
ZjBafawG0T7kwige2FZf/v/vgWZg/hFOEbdNGcOCjNPECnvXHPb/+22eaOhpS6xhd/vvIewA9CFc
8f7fF8nnJGcd9/XWXYf2AR2me8Au9tiawDv+PeQQ73rTBebhP0+4PKskwHTHb5tG/30hhHSm9Gfb
OP57HmZrfa874usvr/rvH2ZLDikDlbSt+c3+PTbIQYU47FwwLv/3WJn5oQXU5/bfM2B3LbhdcgRt
t5hvhZ7+9x/2dve+qOer//e4oDYApTPT0Pq/51udhGIhTvRJ7Zv/PlwSrXaT4DD696L/Hi+bheip
1L1jL7Jr7S6+y8n0fOpijFNNO6urf1/KoCkuGXDrNtP5+BT0SXltd2iJdTKP3DmUf08GQlgyfqPC
2tPn2WTx/fejSx8MYYJZ7/jvy7wM8j2DDSL6zwsn8XwiqxDR7PK2fQl1rrD+89R/b+UH7StdF3H+
905zRmTjGvsJggRPn8euOrCdNsJ/X2ZMnp7nwH6uOoPfwzRvnc4aHv+9jsVPImX03enfC7k1pr6u
DuLdv++q3A0XPL1M1ZTN/b9/3LLrd0XPpQUqK03DUTawLuZqCP99G0dzc88bZoeeDGZW8ctzqmxN
cV3R1Prv6xTDotkP1HtECnunlJPdIrGnu2bW5R0t+ItzoG3vQdR5UZNk00MBUjMaoCo8Ln0nw5jp
mydqrz5MZlm+KNQ3rjt3fk1XeHZe6XpvtXbrTWmMzYfo219CZRmX7OtXf8qrb93WjA3mzk+9YmQv
/eZPaSqKip4KHY4mnMyWhWM172JNRbPpT6hVWHIrKDRC5tgPiCam3Jl49trsU3ohvzQirh21dj9l
7917OPy/sjl/9+u0/zTZE1C9DcH/sHcmy40jWdZ+lbJcN7IxD7911oIkOIqah4jYwBSSAvM84+n/
D05lUKHKqq5ed1umefhMCAQd7vfec85XFd/tIo6ScR0WPtIojlLeICYPr2ZisQTNgsuizo8LIJWT
xOanK8sb0aD4isUi4RWuKIqGKsQ4FPmJxHaHqU79Cn9wTULMVqLYzBPklmq73WDDqPfzM9B6zgmf
xo9m9GUeLKfKkteSpsBCPPcR8zv4BDdDaXSnSxUNWe21m6zGpyW6iPkHSSbOvwvw9+cl8Wwg0rdT
FyMXiQv0CrWgdNuWRoQkaBEc+ZlJbiMN0R0kBuGyUozmW5pIl6pR9D4+4pvJ9oIfZWo8E+DtPPWm
aiOB3ACb7a0Eq4pTHqQs1w6W2ttrDq8dv/9UxS+udV96r/ti5FC5BIYLeoAvaIqnm8wqzK+DqeZL
3++nW0cJ87VjptDtpHW3J7rf3qDa7F0ha1qvtDKWH4kojCBMCq5LOb7NJlW91IoUogXN7HFN4Ats
46C85MHBUeTn8WXM0WmjwbVwjGM92bQlLClJhoMrjfvxGBtas9EyogoyHed/qyvpUWlHdQOzjX9U
HNXc8EOxLuIYIEDOgsuvbJ8RdLIpgPZvNSMKbtiNsKVTLPPFT/bwSpivDefwRd34463oGhqThFXm
z65DV3/qqgFzvpXR+N50jcHq28Z3RE9FF2ifbXoPblPYljFniDoMnpuuLPrA7ZELXRWVjNfP629S
tUZZOfImVw2n/kYkyMtaSw06ibUoKnM/pQOJ62uFsSlY2hDujrBlw+rj79SwHE7jggijsq161R4n
+OuEmh9EVVj6ifW/bgoH2htwSpwG7W2Oigoxlj1gYHAJNxqswiuCdgZX1PW57d2wuydGH8ZNfEL0
E3VWr636EXomUeoDL72EomwrSmIi8GnONkI9j3Bm5hCJoRsews38hs51xHNWuHJNddf+7If/Y6VC
bXclqgrHzqB0q7Z5hYT6kCTNSlZ7oiswoDRrKdL57pCDDFzQiOAxpSnGlqXWVxavBQIB5kpsk/Hy
VK7LCgI+7LinnqIIcT6mpjk5TyEacsNvrkxc6nBO29DA9PWV4o3yVhjuMynhIngw/0mlb5jyVlIw
8YuBoqNIRAM4VNzB8+BpKggfjx1z588H0DKotMsO+8+Vn5aEtcAa+A2rYY2Tx8iv1QKiCmMCj5O3
OBw1K3vL1Ny5CX2AN06JPV3Up5ZzB92HfOfM292yBBYjBS39s/yQF7BCGSNq096Yla6obwNORH1b
POHFsSAnGpBXjXBdpgaSs0rQS4fa4mlaiGwzolyaDR1U5oZ0EFVVFNMqyqesqD23dw7AtSSVfnyq
F8VPdYZqK7u0jN3exoaK7tV4CNTxPZHl+iZs+VsnnXjxNLCML0oE+EAu4uIbTrtXQy/MZ8nKHhtF
aXa6qekbW4kC10k1WD/ggH/UcwX3GQiPTLVZT30FXqYqCZ9QvETUmAWTqAzJrbXxYMOy5Y2RtiIq
nPUvGy7HskzfxgJSz7ZWv/hGLRNBmtuc2Htp3z9tVaWDVlTGdb+Qe83femnG0boB2mWr6XPhKF/R
J5duIczOD5kKzWBoTQQkDO26TIvkqZNxoo1SoqwlIFzfTG/JBKnbPnWVX+yVskrWMgCxXd766aM9
jjuMkdmz0ms5qCfPO6RBF916uv9DfNyk2nyD5ZBfWXnaXXo+XoZhHjBfBxGU+LQiYgMz09c30El+
j6AkPYpEy4b2WOot4bWGDcWBxCm9JEDyqKmhPixEH7Ccc5YwbTBw+uG9+HMK0T0tiqc0TfLteepE
IyxYl7rGbUugAcMw7eBtcS5FKYsBoFkdtPeiGFVEsRCeuuvt+tLCIdjsaiwgRIfJ4TIvpepp7PCr
RplefrUm/NbhkNTPeZI+EebRvyDRfGzZj77VnQkkK/NRsM+nRW4DE1hIHORnc7Tjg29JByJkbF+f
4fYpOPEGnPJMLpdbJQxzqlIsQqSlN6J4bogTKUUHmTjLDnP3VfgodciIaxBSX9hmUDrruiDEtx/M
ehdo7V6URCK6GHM/USxndJHe+9jLGusmHGRpl9ngulJQ6pzSO0gUVMBXq3BuFn0qyZOXSYJNtDIM
+vBafeFIL+1PQ1QlWVaqb1ydOvM9XSooSxiVYd0AGGKSn59xGt97acWTxWfUhBQchqLp18uGOOxb
P06zW28+coRyRazOzzq7bptVjAmM0B0o4UCuqNeVbNsXpRpVF2BZnjgTG/cysCr4xszroraglI2I
J7d4EC9EowGr/Yo4kGIrF8QJNp1WbDKLeNek0fyH0Mstt+ggR1CjARwV8E7EczqgbkNq3k8JUTZO
7ktva/xr3lvWsSXVqsa4T5nLJUA2vhgMLVgVUQKAiEiBO6yZ7sBc15qhGXdT5WE4tVROmIDsOJtD
6q7pTbQQrZaGp3NsLO8C9zwEo2GYXBa1WV1aRKzhQq/C76WV7qssMh4rrbDAVPjQgUxp+FRIGBDm
DtavI/Gl1hjV7eA78SKnkSYr1rIYa/Ua3xIWd6tM7vsEhBIEnuFN5HnwRilNjosksTb9aKqHiHcE
4TBpi0c7yi9Y35rNmMrWpc79ca041m7yBPm7UJas+2GmLIKPd1GWur2pW28aF+mswdBao3LE1Zlg
uIR1a67KiOA/FnNy6tdUeo62hfQ+QrQ044hCcq97SBACbsfH7RKR2N6aWhvcFSacFSFEb64oioQO
umW2t+zsZxQQxEPnDqKODoqOORALSL/znFZHmbbzD2aWVMc+6FM3TpPmUQ2jF/FVK9qP0OiD14hn
FWP6iNDFPMaGquigz2MSC5tCFen146TN7oPee9Oz05jMSZSFaqfvY0qTuJQ4yQ5AqpyD0ozOAZcn
/q1exSFRRpm/jnk3VKhh05SJps9ZNsHaSmrDdTKUaYtIgQ6OD1XdRc1fD8szOuqjDwnDwpBt0myu
OCdNEiIATNTr/QSQ1m0HFNfrcNAu8kyN3dCIpCdA8lc9T+GrEXbXet1rT+AWMtzi9T909dL2Smxd
9WC4LpzwveunWfVJRmM9L2PMiM9qlWkPslcV9373oRB2z0pnqqcWxfnQ8nlM4RT9pq48glCmskNZ
vJYH3rEg/nGIyrorsrECIUA4J4UTwTBpX8nwdh2qeD6viWwGB62EpuqvtaIMM3y1nzRM1s4o7TPD
PwAZ0TcJruI9XnlpL+oBvmM8FZVKOtjwIs+9cfo52UL0ak2lNbaiQy1qRVYkpW3gK7PaaFHAnPHe
X7SMiv+tdargMLLOX/v8NLbJgGFOScvs2suU7Frk2IU+NjhT9+f6wfOVra3huBdDf+1LtOl73wbu
3gUcBy20w7Z/FIkB0SfPUaq7VpnCXdK0YL9F9tynHnF3fO4jmk3ZgKylQ1gmJMzQv5cgfz9kWSNj
n56zqkTEl8iJpPZ5dxGeFCzOdZ1qj+XxXI7NKV5HKTxmYjAQR5iaPs2DuRInTV2bLFc2PrIPc7Bx
spbZOMjE1xRgtaDr65zwGiKD7NqXg+y6TEYLjLinrZxRTT82bJsOAr9zbaFp1gpPq7YSA0UCtXJ2
XW+ruaeoqHviw0y2HBtwGilKM08T7sYjYgjlQhSBMuWbWoNpSRRVHcioBFbzQhRDM1zxglTvC0dV
r+NUvxfVfQh3a6OjIReN2fhUK7h6OUJYO9EqGfIVSprTDULZ+l2dTaepnURvD33UFvApMQiPx+jC
K8R5dL4sJYFNMDck7bJHV+lJ9VAm+cer1eerZRsWrPEkDU/nqxVTxlxtWkPQXILS3wgm9JTXxbrJ
feKiZ7L0Ezv6zKd+LpZ1ABLNIYRGtIqGaUhY2UU5kbOviZJkW1Ea0/LAUgnEJ1FcJ2KvCywwDK/h
dhtWNfZsd6itkVCmIF16EBVc5myFkE7yDNwPFfRZovdpoKUFxE6X9qzrEV4bUh1eE2/mc7Tob2L0
Ly4gkD+00mA/ySofPzoDqCPHuS67+KGeqzMHnE0V405v2th+GhotWmKIDy9Ea2NGaGKM8aOvED3d
6EjsDL1kP1WAxtZZFQ1rMUpVe8yRbRRdOlLiPE7RhfhIW+rkC5he8QDOH+VFEY7cKpM2ojjG49cJ
3Vk4rOrivvY9V3yk0+AbUyaUr9suUR91UGNxaB+bRMPjIcuAixGyOqKUbR370sD3EimmR1yofjeO
iQ7d0M/mQSKG4TxkmqaRRRSKfYNXq2aAOgm6Oz9ouzuEljAdJgSHej5FKG8QkOnH53MPpfUe+khL
jqI/qif1RusAWopiNU84e3HnucSYvkqNJZwizsbRjE3TjtXVkIG3ZwNAqH0l8WuVIclsNdN/DW7a
oMtf0XBKiRP0Z60BHbTt1NgA/fvowTDr744mZa+xpxL+YpZfNNUo3QZmwguskeaxmJQSDSTH+hZJ
5Up0LW38fGov27dTgjbcKIe8SYyqv50Kp1uIzzMBKSadWT57BaGKUjmwGZNi41ADqnTz0LSfCBw4
iq5NpH7tbBkMomoqXBQWHfE35F5fLi3OUX/+DTFnqNPfkKfsqcTfUIEaegiz8jvhu93aK2N9ncjx
tCU4IF2pEHs8iGJXxdlKDWT1QW/q99bJ8bUPRTlWyy1Oo3QN2hk/iSZFjzI66St5lKtLguH7XanE
9RbaZHhEpTBZWfDmfRnH7okQaP2HXR/qRJrempJlAhLyCEA5oyfHqy5r7Jl5C+FCr2XPfVoGG/iy
Uujvkr64wDKHZNSc+1RsIXlGZlhvlpwD6F2W/Qg6Ahlor0nNy0TRXG+QwgvcRvYywe7qivrSVokF
AuicXWhG7uZNj2SE3zJCc0KEX5zBPk3Q7zRLR1VLmeX1LEu+0HViQedSGflE8eTVeGrsqkBxq6qD
kWBuEF1Eq9Op+QEHAiz6EQ4qmMDWSeUbRx375tGcE1EMkt48TIhLipKoFz2UFP8RTh8LZuosAvo+
j+1zNI4CI10HqN4sBQE7SNeHAqL/u9AnYLJWiLMQROjWVD+Yjh3f4U4PTvVFYi1bRa2/wbYB2rx7
hW2cdxjhLzd+oXtbH+qgjR0k2V3c4+RoJLl71Xp5CQF0+yzD2rSCxlG5hDoVBbQ2CddDKdWPlaw8
+FXcQ6mDUNaYOU9GhIZKpFjxRVuUPRog2ghr/+hfc8YAjJ35N8DK+wtNbcwbY050lbhFI78Zo9Cc
GcXaIyGYB/B/xFpWelzt1Iltxbl/W9fhWm44sok6MawLiMIfwzbdiKJokMPqDdp6Y3/uZhFJZdV5
egV407xJSq++sjtpee4Aswxbs2h8OU9Ta1a5aSZAfWKQaGjbcFjFSeABuWAiUac02YDYdZjuRLHL
PXOdhQXREDLaOI5vPNkc6Q69QxCAKNbjGLgw1chbUbTi/KHB3XUNmMq7A6G+rpvWeCpGHwCbc6sM
kX7EdQEFvy//IAxL3kRVwZFG1IkkDLP6AswVsGX6ylOurb2pKnZNl30lFhjoueOpK0W2o9t+zIxr
Xf3eYlsAOINcxQ4aMyCvc2Ne5fGtrIfySsY75Iq6U4NXfNVGVTmIElSKxrWTfRfdRU1oKPKOTevH
eaIkl4mKaCS3sroOIGlTf/XBUJ3m4HBBuHY5fQX8Yi8rB890hOtfmRegEL7Xu3PJ804lsVYNsFyc
27pfSj/HiUXuZ08xDp9Tf6f2+KrnBfBnz9PnzW0z4c5fjHMGn+hHv9/5/RgfQTbGRyP2btt07LbQ
scTHc73InerKAYdZT2QD3c/VWcVKvxDleupeEp/AfPQZjl5q5EeRE0ldjnCqqEmLgNifDZ4ih8OH
sm6F21z2033Uo0N5muY8Q1dLo6tEM3ffPL9IxFxsCrrFb3/7z7//18vw//y3/DpPRj/P/gZa8TqH
T6v+4zdT+e1vxal69/rHbxbRjY7p6LaqyTIgUkMxaX95vg0zn97Kf2RyE3jRUDgvcqQa5rfBG8Ar
zEevblWVjfxgENf9MAJAIy8Oa9jFnOFKNWOQ4oRefPXmLXMwb6PTeUMNzOzewfS3j8VeO1O7jhcM
4bWii0jstLSXWUW8b7mQwt5ho4JIQLL2o1i/rCZDOyXppFzqLK17fMPca9iS9Eui8ouNpPjt4txP
NOBzQ0AzD6FMLkKMoka2LTO7PxpZOhxFTvuZm3vAnJKxjSPuNOBocvRUZdeEbX5ThITSevr4oeRk
8s4InHH9r++84Xy+85aumaZuO4ZmW6pm27/e+dAYiePzQ+u1Qsb1aKppftm3cnKJusWcB71d49+Y
a0rXGFEmI2xjgDpkTt6ro8qBNrCsvaOEc3OV6rIB4c1Q3zihVUGhQN3gmQbhpHIXgOr7s1y01UuZ
VC3qM8FjSbj+VYg3/FFWH5O4aR80QFO3MbHcotZum+ioeEAMRTFRcKoMmgR5/jzGAHvg+kldAd5v
jUdiLZLlZGXJQbRmefxh/qH4ML+kybu+rQBaegqqp57XQNZRd0esz//6RjvaP9xoU5F5zi3dVoB8
6fqvN7q1M5sNq5+9YRHp4Yvh/ok77KcON9WAygJgH2x54h6fm/scWtQ6y/anfkHdghSGR3Qf6FN1
gVkHPGzMA5eaY4to5lzZ2XP8sMh6nj5nLfW9V2GYb13Jvqv0C2cHZ5XmdnYzPTfNYqyxh08IxKzl
VG13barb94anXIv2lFMOFnO1AMnpmZcV9MbLurOnZ6+O7wdszPesAZ8mTAg/uJUdjUDD5ZDAWzoZ
w3VnWcFF2xdHUYIkcLx+r++u0XmGga8rMm/RaTA/EuairTz93IWhjZ6dhqqSXq0m9ifbPCLKI4A6
BAr7cLiVvfJ+HBQFgbcOW5LdzH+LL32xLHdsDfmrDPv/lmAh81Q0x/AyA8N6p9mIBIW5kSKYyui/
mnUeXmlwIYhH4z9/Wf5qsRy+5MVYhX7QfCr+/T5P+f+/5jE/+/w64u/H8KXKa4IE/mWvzVt++Zy+
1Z87/TIzn/5+davn5vmXgps1YTPetG/VePtWt0nz5zI+9/x3G//2Jma5H4u3P357hj8LMyvirOFL
89t707zsqxq29g+/ovkT3pvnP+GP3y7f+r8d34bwJf+LYW/PdfPHb5Iia7/Lsm4aILhlFjKZV0f/
9t7k/A5Ejd+cbOvQGJk0ZXCgBX/8plnzIFm3GGUR2qSy7NXAdeYm5XcN6S5cIopjyaqi27/9eQve
32Sn7+6v32y28+sCa8iIxOqKYePR5bXmgDf59XdfgkKfej+LLv6PUtS2YpgBoF1t/pdRirLX57Dk
eSsc3K8NMm+4EfsV6GgQgU56bIIWKKbsr8e629gZqiKWRNRw1YbNJhm6e4gxNoqHMrNip/dtAKYI
vbrLXiGSbbRKQnYj/xpMHxrJIMZj0KJzjkUPZiVFeYb/wrU0KXQrggNg3Ygx86GG4AKiT0IQpVFS
54AP/6TEJbL4IZkIAZqOmao/CkpYQhjDdVzrkDNc6zneYZhXYCcmBtFDe27Ul4TGvjV5VrtgdhEp
kqsWWBM552fuXKcVvQ7Tzc8W0edcPI8TdSBqtAT+j86txrbYnvv9N9N8bhbT+uwV0Bidr+zUHh+q
Kao+XCvRQVzcp2sQxf95XVU4xjIGRn6aT0yAvvb7rTlPKurAD0wbyXDWOUqAP2/dh1vw6TZ9Kg4Z
1nG5reG2mAcHvVJsqtrbJzMDbzhTV4sECOt7Lq4DAFfnsmjGiRdjTZg7iZZTp/NIPZw2OGECyA0b
oM9/Me2nuvPHF+MM8PrULIrnPueryZqyWUiobK1EF9HwV/3O82GCc9ZV7Fycq85Dz3Xnv+1cF9fq
FbjKkSd8vieqaT3khEGvgwJBEiknKeq8koH6wbpcQaqBEtinrGrDyy2N/hWwJGWtIr4pw/BJhKwp
+TDvzXOcZ/tUFHPFFgF7kDXQ0eHHNjO9kB29CLZrLzl93l+NE3WnwWIecSGnGc5lkRM9P9Xl6aDu
4krOd/3Mhl5433S3T9Fiasyu2IcQHSMXNpfDxIRt/HPWEKJPaJQli89NRbtNtXDTzHzmWH1ZLMas
d/Aewxhbz/zm8MnBdK7Mr4QPnXzRVbTJMxf1uasotiaGDUJGLqM2KffJnMBFXpySWgkhfVakCmbY
sb4RDaKfyBkEjRKk/3OIGHwunqfpQw57ogh7mUPMPtTm03x30qzs9iInEiN3YL2zAfl/aGhqeGZj
QCmtEjd7VuiPyV/VNTHrLjQw7XxPhvkHJXKoEb3nYiLi8FHOLcTnbAu9UzaDILAPTb3dj7Ztg3cI
L8WwD51PWVEriceaEDfUBRPIXgBW7kXSdh5XP5PmN4FV7s2ZL1skIZELp5xoAGyOuFiRP8kVAh6y
FNR7kaiW3CM6FhH2aTj+F3C3BsQOEzJztSbtfbns3cGuQyK3NMJlexYno2X563VeD+dE1IGX/C5n
g+LqIWz+g+VN+25OMoO/N+tqPCUAU+LabGY2LUKjGw4JOgzwY2sb+35OFCQjN2Zr7gM5xfIIjL9a
+/p0W3k5+NsoB9s9f/vi+8XYx/PjTTwworIVz44xvwSTA56YkPGaWrF6mwWE1j3UbOJOiBvj6fYW
CkgLzmlZ3zuto6PaQy4wqvfcaLa5G7eE9iM4BPc1BuICiQId8nK/5HctY0DYq0GO4RrG5hV+xnqr
DvXKGPSpv+NG5XtDkzC5FRYIFaPSYA2rIt8FQ4pLN4D/aSDkGDaB0NknEC8RTCBBG2hDEqlmOLwG
CfDmTBQP+zOR1fEsPyDKcPv9WSnKokUkGRa8GBK0RF1qxISCl5jL5/YPncQkokzgjblW1eZ4+pwJ
svmV40UYaiXtzlb6dD0gLTYtZU51e42NzSlBJ2TpFb22VRBtU3w8oXO7SLQOMneRg10ihcN9LouR
5z4Yl2n51P3cpzJLfaHi3l8i+JjvRTK1hK0sRJanLOBhnhn0/7J9NH1Y6HJQiZ/6iN7/Rp3ocvoU
McQL+1ffgXHj/HEid/5Tu6EHYDKmDphmboS4W+c/91NR/KFE8BrTDeo1sDL+TJT5JXQu+vMbxJvf
KAoSFFo1mDyw86uFQyZvs3NHkYOZh/faecy5+TQtkjXZ9lMlpJxM9+ljRZ9/WmciC7DUEm1tyj4y
2xVPukgav2Kqz1lRhjfqvdPn5hrkN+vPP23/MOnnrh/Kp+yHuQdkSZeGBLGSmPof2kXXKczzXa28
fviMv87+9SedLzoelfsRPoL1hysQ2XOXD1OIls9lUflh+Kn9w+VoyUavOXdFUqx+SJKfxTSPXL2U
xq3oca4/D7B0GVLMKcFb+eccnt6oe9iTUyDFc1a0tImtnHL5iOhEGm6I0QAWOifoTxHDMicxnDzI
k8xZUSmak6ZAeeTcU+QCYCmrMQEtGZ2bzZZoXjj5mPPDdGqW1nu1LwoZbiyyov30SaIcVdM9nlSY
2NuZAe08XOQ+zHm+JDG7aObrvpUUfITE1cD5UqmP4rdy/kWIIpSmSrY9/S7MLipk5DT5AYpeclpA
oReyC+F1mu37rmLvE4gdUD/vdc6JncF/6WQtmPCh1HkVwUa5RxDxPZG6mRtIlNMpNmC/mZsceN2M
kKCjWSLjn0prpgPhzHvjf5ucy/8Z7P4dg52iWwpm7Z+enX8w2O1eEYP7aKt7H/GnrU5RfpdBjmq6
ogtjHW6gP211ivW7qmmKoavE21jGT0udjg0Pn5Bs2XCE6o6qYF97t9Tpyu+OQ3gOaFYDbhtL1v4n
ljrAlRgfP3ihDOhwZBxQJq5tAEiKZn8y1cWKV7ZQ5phI4kbdFtqRZR+E/q5V599bwRuQHxYn371I
irDpoK8Pbk3JqvcJwSV4ouesSCIcv4saWirit41qL5Jp3jgPcyKK+QBnOSfwYI3AaLjVkEHai6T1
CfXDMvNePNVJWbohNvSQxf68gsw72XBORI6IKCr1ymazOisFwYRQQOhgcTATWa9U0yXxZ9ZSB8U7
x60FUpW6JZTnBwugJMSL157uAJZrysvB6cONE6SwjsNltqytgmn0eQdrOn4PU0AKu0xKNO2AdoqT
RmutaeUVsHl5gejQDhaL7+Cp6xVrdrcPxCFlPj5J2KLWpVpfSwbnFhRs2j2EOZhj4PW5HX24mySL
a/Ij+6EdHQh8oMvGob5DAp7gitoIV8Z81Bsmh82fyNZVPe8DE5kdooJHHU7/rbhOaV5zRS4Mc2vn
NesSQbe9SJSJKBG5D6+Grs63YTVuhelrVl6MB39f+sAKB7Vzk8Ls1oq5s5tnCJgOAfQ3clNbOxWK
6sLrix0grwX3Z9jpvn4HJQSsMw2WzXlpF+pIYBH0pTTMsj3zYe6c4PT4qIw0zke7VdZHN4ONqImQ
RhKJPO+XRc6akFAWOSBK5jbRIROdFZ3ElYvE+inwJMGPpQ6pbi6iDu+vuJ4mijqoADeqtE3u5tAr
yOGXEA2BV1iWN9qFUsMyvigfVOOO+PXhtZJXABpGB80+CLWIRl+g76Ks8CQla4hWlhKHxqU94jXa
ltJdqUIZ296ScxBEQ6n5sctgZFrV5nqUr5oOZrR67ZkEtx1i5TirVH+JfyiraQGd6jGAN9RwEY6r
410HwndQ4e6/0oY7Ha5dY23H2wrYEPEHhEph9VzxIgwQeVyWhwFCPBmSigXCEdux203f5QfottnE
6tiZbmEvsCAkWAQZTOEWhPA7XFayuXbUFdIPU3xh6Rd+tup4ConTfiO80gHaDZ6fcBvOehDWLbK7
7E6L1uYjhFUq4AplAQoJ2jgkT9oBDMIebhQU1YiLdmH7hcUriZfQr/TDorSWlX9ZON+L1xRw5aK7
6u7DG/NRwp7gu81Fc9dhO0gW1srnrIQMQblUHTdWj6PNVmoRHnABwyV8S33xdVhY7jOB9IviIF2m
AzRhi+Ir50sNQjOYxaDfG1ZEWkf6Unax3iFepO9rczF0mzEEbIAM+mJ8YzPbVy8RjGSgVKDYiXd5
uZxeCJuIm1sMDNzdBt5UE1KjpfyMoINDXFTi1pdDsIGvFPCar+6hrW1vteGQXasP2lNaLZG+Ln3C
VtD6XaE1L8PetiSqfD8Bx3HlzNVs+LnXJr/N28IGqb8oUD+BxDtdoW+Y3JkXGMCbp+y79ZA9Om5y
hQ3T7F2rhZbgK/zj1nbM4QyBamM5gTkBem6t4CaquxdLXTrxAyJPx2Rcytcg+NNmlTkr+167kL4A
keeP4bHVn/W3WQJ+QSD9nlAW5Ajg+YGWe9Wpq+Q1r9eEh0beJnpJSzhBFpAjpUdVY6XY6o/xoScy
ANMMIZl33UX5OFyr39CAqr5U4QJbFg9bB9XaJV9q+8NM9jpiUTmUGS4PlJGsVayEGK6tA7xGtrn0
v1UHN9zJppvfE0IMFbDFgX3VorKQuorb3OgAQH5wnF92xABCIuGibLc3fzgvwb12qN/0V21vPIev
zg3rzoih/Q4yC9i1VRieH7xkO3REDq7k/FBc1xoWoqXy5K2QY3D2xogND7G6hX6Vbb1dd0WQasHr
wIRjcFE/q88pwWzJ1uZ5SNeoPQevZb0mMrRYvXZH4E7dsQDq+6RfBIixpevu6KxMVwUg42ox9KAL
7wtEIqjFQiuwhPq5PDSr6r48NtMhdFgzCLDd2j8IBR4J+8PB6GrNl1r7ytqBvgUIl8F81dNVYt0a
aP2lq+pCjnbqM0YT1Ob5SfHKZboBIoPJRe1aXmjbiEPXxlxCsh5v81slWHHP6+fpPlor3/M3hyV0
Idnb0Vz3A5+/LRET/zI+GBc+9J/8DDa+q+/69cDf3y2Nh/DrVC77Naym7aL/1kXraVdcR81WQXje
2/Bdgtb1vEtZ3hX33l7xNlmzTa6lF9QY+H57yeWr57cHj1Cw4gNVdAP9xXDRPnrTDkIigonHHkKk
NTQ5Vb6QK4ITF9JwMFoY/LYZLzrWHWWf3Ec8lBDhSa7/jLU0cBZK5cKhB6pFjrax55o3/Lxv0mP0
HbYz58W/bby9cWXpLCDam63GkIvj6PcWw5e8e4iQS1c2zh2RpYO0ZhqP2Ot2CSWtJX0THCLDGhqz
6kW5a754Rwd6qPE6HhcddBWPPdxr+eNMxF7MUFPkU9bg7xvlcSxA9N3Uw5Ul/wig10wIpF3OVv3U
9fSDmbhp8pZGWyLWNAAmN8MXVDTsADWohXU33XndN7V+q1lk+fWWsPhZa4gdoWlPagfkWgFlyzVz
6NCoyAPWszWLBchQUh+SC1gKZpETvhkY3b8F3ZPerVKw3nB+/Uh2/Afz9tobXGVYs/7LG/Zm++AF
VgxlcS+5+o2ffIn1o3qZcbnNcjr2u6X3pdrDXBPy6kN/b52g3pttB/+lMy8iZGnTHUqsYbtGxUxN
odxeqznSqNd5hXSCqzTHrt9wedWsZ7Aibk/JjzBtTFdcrNLumhUcIv7iocx2Q76GFRHq7foGHBSE
LYf4q7PX9tEtoJitfqldTVcoaOx5ogm+OxCp0LglS0yMQom8LL5wCZBcgdWFWyeY0eHAr5JVErmK
t+0IXlDvVGelY//Mlt5t4vb3+Roe8PXMd7lTsjViUVn4GDaX8XDR68cR3YpD5sbrxwYrdbIyXpXg
BVIrT90iWaIR4Jqv9GppV2y/iHTDFjaFB/PWQT63PoC1K783EDtDBC0VbCK3Ax4uQI3RBgJmaA3U
ctNH91O+bo2j0m1BL9vJEfAm/dWCAJ2bLHYJm4qlZcXTdctC9DBP1S/Sq6Ba2OxuF86ueENYpnqQ
rvVyo5hLiEaR4+FbQhQnegtjlHQBg6IHu0CyrIndAq3feokWiNGuYnMj6asYIU5oerSDEz9a/VZV
4WlBCnERvuhPRJ58TaEJv6F2rDbeITgMcDSz01jaT2Wx4pJu1UM3LcaLYWN/15/ylXyR3I4IMczL
afNDslbVJbEu5roiRHzVbdSVs9Hc7FtzI226G8KQwFPu2x14pYP2tdzezNIVb9W34bKZXPsKWn3+
DQ76NtuY+SpoV1F/TFfxF3kbevewQkDwZB+4R+AD4XbDohvedTlU/CuV7arDWQFIpNvFjxAbNgs0
3QC7ZfGqx128kb87X+Wn/0/XeSy3riRb9IsQAW+msPRWFCVNGHIH3nt8/VtUd0SP3uTGuTIUCRSq
Mndm7tW39wH59wbtazjnfpa67XXeEivxLgJidg1vALy3GQHdZHuMCZOzus3O8328NzeuP38s7rfV
GYMvasy5M0yeg9L1Mr4AoWXFQoeufCgZS3aAh/sq3ZbfiBl5XNaK/XKjbICoDbKeZ1D2wu/+VH2q
PoieGDdwmTXExLoNesBIV9GlX4dX4cX4YeE0gXQTu7sVO9qrpATSRLTtkETo4t1crh1BCe/kUyKf
eQU7HlfYYTHrchkjhj0Cqg711lB8CUJKChXU3uHYkTBSxQ5vP4qPBPsLrM7Qfbxs1Yu0jHsYLjCk
1w8Bw29t7qNUd9AMPvEKKBVb+vTa+lj+cE5bCFKwE1+Z9KG5/GfxhKA74EI/oNU+bmRV9bG7iV85
/ehvph9DKCx8fIiMyWnbfQXDiBGYkej2NFyaS4OJduwMF6UMrHSdvse4gDNtu8XxWaaf0a+v6Tcf
vla88cgfmHWeGMeKN/VJpkQzeaA9sLIYjIMsukK86ZlAOTIxwI+WuldJq+KidmsatQtwt6LLgk8+
5tZ5HHBKv/OOehpHFzhi4XGgM6BwE8SsybX+aYTnwobPUqnndAya+GpUXxNmGj91gVfKW0YdRHEx
71t8ognpOK655ox/qbtxUVogkQoxZ2QWjU2hQnVJy8yN1ifmRhkpKFX9OmHWE/2K/xhRYW0wuSO1
bD4o7A+bIbJ6gAL9f//197W//4QgPOgfUIkwTApk+E+126rXHQUimtu0mL4DHKmJ9kmXN9FT6f/7
1/iUw//+lQtPkGfy/E4GtxGG77CdLPGJoHj+CiOxHS7d/99vq1XVu5o+EkdqKyPB9i4V3uomBLdK
L6qNL2kFkps8838l1VjhUlsxjkjSvCkGjCDVZXbbR9H8F/L7988/nu+c5dj/nXS2287tyjvNRr+x
vEUbF/ekaNBkoA6GTtcETA/loUNdJTaggdkTf5UnGUs5LKB+zTUuuCtFXQ/GxgTS+6VLtrkj40mo
nh9EMgn4g++YlOD7BxNU9luKTaNNMrkfKHJMjpBgURLwoqp+6PeDbTjyVb8qe3jNZbJl7ABHchCX
AAHy3+JO34rXEYta4AqJ9b3qzqjOYxc54b5/l99JkJYtn/6QMGNnC0630m3rPEdu76vvTNF/kHWG
o2eqbrRQJbVzE4c8uyrs4V4nrv4ebsST9KFfuy9hdsNfehK50NhH4fnvy6nLvQdQlmmeTI3+d/hJ
TiSpVXbRvpjfOk8kWssqjS7aISN7+yr8Yk3gwfx3tet2TxAcT+E/QXa6t3Q1/0a+9IHVItCis+rq
XDrTng/JD0Exmd6I9c97+1t+1NTumXHunMgIpC0Xr/4luMSA6x2/Hgg4xG7yawNewoX+iR1gye66
U75kzr9zG3BHOuLhfe4xXwLi1ed2VzRanmZgwivtjNHefsTa68AAcQv3D/uxljPNFn/gtzOGia+a
euySFV7OkMBBiXauVXozfDzSJMVeLngVvT386gEmxe0wFusYnM6YsbNHP9zxGDACUXxhE0ZONdzx
ChRhHN4F73tyJvaxePd4MZzYSdf6ehHtdI81/+y1frxRVjTlKmT1Qfclcwt+eNVacZbZoQS0xVPK
+sJFUIC04OX8/oovXIQLo7TpXgUHxSincCF/VrboKLTqs7Fck2Oo2ljKa4sLES0xua8thrAXEdIG
9N2cP1KtsnuD5QqnWkFLN5AkP+Mgv1G9lVx1w1yzF56Lh4s72xjUl4jQMPZZRiakh6ftv6MECkPL
imPtxbWc2NOqvyVHrXSNe72RtuYUZMfyI7qmtY1LxPyDncz5MXhG4oQ3jDEx2Oe+WN7wNbWY3tvR
HUydeNJhOv/gyoSbs0QFmRWs2k1u54TUV3ndrKY7d6MOLL86PhCE3mXVTm+V5OV7spf+GQSu4g88
Ky0SARAquCEJylq6EJyfq9xrQ5fbXpVuhhMgTnWrNEbbAgZKgRm9i9YIH4agrl565CcOzhxnVluQ
zj2oumsZecmnsScdyM1/+BYrwh5/d4HcnRlxlqOtB9X6KZbRXkyreuRpZCj1n2KARhA7JGT/mJYc
duSRYuiMH8vuMXxGoMxVGjWgDvMmAr12nta5HKWt339qX/nKyB0MBxbUycQ3ZIg81yJ70e6++Dqt
q2OMzDQRxKyYpY1EdwwdhqZwcR3Qwe7FO132IdZ2qVuJLvai05dUudJ2Vv/0ltbBvI5V9GH+oiKo
CDAsjD+ykoMAxA3vaSm3hTeSb+2LRRK9LZ09CU79oSyu9tXO5zw7RImPFWvy1v+yxUXvFW5UsLAz
YrXtcGoPApa4gjvcK3mVgI0/8L4QJ9b6ma42VK7kNH7go42UAYQVHWvW7il8YYhG9Nn9Zo3XfjBY
0XPRxj1gzuVplkGd2TH/tehf+AVS8v8wN7gNqHkgIPuE8WbcWyTTQA2/gGOBDlb3uNDmr4vbB8nR
wPgVxsM9/7Aus3bIMXvpXUmiCeucpS9QNot7WDr4HA1NEI77dnrKLGyhenKYHpy9iEPh7iH48hXW
HpTyS8mmR+KA6IBOQJNWvQMAfCo3w+pxhcfE7cSY/Yys5Uz4n9VO85OeeUhC5WpoHJx7rO8V089n
zKI2VuyzQytue5M9sheUtBUep/MtP9ODWO+r8RXVi5PooZ0iOtdGjyOn+TI844CCFm8VeEmYStrz
vjrqp/lUWrYegXlyih0mAOzO+kbxFZfV9Hy5c1xduI/1uJ5vz52CidYrGzCPnHDv9xk2d0kCTQ/M
kV19cWq0c4ATpw3hbO7ZebflLd2PJ+NDdXvLyWCV/07qCvZMj2vLVw/2VfHFaDVHm7zCGnv1nEEz
7JIwwjo9iGLwwWVKfViXwu/f9ebGqJ54HtgEzHcX5ELUBVCoNebubSyzjm3la4xnTdiv2BakdoKQ
cpWXTiN7Esmn2rr1vBHnAAnL/H2CLxgBmwMhe9OTLScUuygLC4iLIZFq2hjqXeTfjtt85XHTcW0b
vSfOILJhLsuy/9BcefT4gyqIXEZyOF95UGjenO3oAEiB3B+3d0YpYrv4hLWJWfXjjdab/G3+GPc8
aWzYIlpXz6vaDEFnyU3UtpniZOtmrbjMieFG4hblmgyVayUoN6KF0fCWFU8tMLkkUIULfh/WRSG/
5b1zvZnwHlc8F3q5YywDONGHBtyicLOcQjHkKyc1A4BWZn7sWY0/sUd67GupD/06zT0mdPTZM5rV
0zqq9ZreEUeXHeT6/MzsLLAduXf7xWaJQRzNV9pXRpyiPm/4Y9hH1So0Tmm8meHBtWSVHNv0M+IJ
+nDiEtixkwFF1J3nQsGO3fK77MzsXNtyrI17jo2m9sATKnSJQDY4sP3ao6e/4n7DNIYpbzOwp9R/
fjExxHW0HcguD+KNQxFRsCdL+inPLQyqIPFjZuHgOd/VW3gOb+qPRvh/GLYDToR30LEOUVu4so7S
U/t1pW/G87ctgJGSkfmAZ1R9+svbZYAuwiyHeCt5MBOkOH57/CX2qvGaoTjkPA1wLtBumqP0NQ+M
/tnL18SlIJw7dy9aaZuvM4Ap98nqO7dsJE85OiVbLNdJ5frjpb3pm/yT2TxP/6hLPPoY5LSbP0G/
H9fSHZvpf/BCw8WR/MihrFOshem7KldtEK7MT7ZflWV545BcoMtcubCP/vnstr/E4pjogl5oKioD
e+GTIz3dtI66MffVG7bj4T8QJHPjL+YNgwgbf01TDFBsUu6h89ikCGF8SX0Kq2BTACQCuz6Q838Y
sNMjoj25d5vKreFS3kYvfM15AgjwRg4+Py/wo3NyTKRs/V/EDmzZGS+j2WikRGr4yQLk3kw7+R+7
LpzkeHGEY7hllXXX4kf1mDbBQXdiJdjVbj53hvf4jXgBGqpxfEYHSjYLxY/xV3HnTXLCsHTFav3m
TT5qhix3iKVVdeQm15vHWiV0C7R0L5O2f5iv9QHrj20cZD7UgXZhDJXliajT/+NYZkQpe5FvhF7a
NiUp2WQ7CRvSE/RMvgtUwiU4h5hFVoWblp9RICvdSXuGGQ9pG0JOr8h7/A5OT7kjtRu+rC8eTsx+
hzuLRf7BfJ3rZ7d7iDyb4sjT296m+5y4PFAul+/nI3tZds21vbEpJugn6DcvMWGCJ6/V9+XLui9t
MN9AR+cfnEuaesz6QzR/c9AQ/j92yscDGK2+Nb+JTgT8dYqgSdbRJSd8eNHOMCbMayrzljGbcvWd
/EK/A85eq/43I+/ZZMd0P53FN4zjy3WGhdmu2Kr46MCDIguPcRa3cdvjaZLXoGv2jAAT1KwmTz2W
BRG45iWvsq94PDu72FNWOBucrO20mi7jmxSYO5gSFcnSATgSS7c7IolTqIh87kZjP3ByzDyiC6zo
pS/8koYreyScG9Da2ZfUOExmEr6HmJc9NWezxr3BISGRiCYrr6mhMdpq4cQ7LbACZILxBWMRkuln
Z57pKqZrLr6Jwts7JeNafiN4qRXk+ANkvnntcSPemgr+ng5/IFUYxnczy5WPi2OuegMnolvFxpqi
RaE2bHpCZBDdkkeAiLH3t7RpNt3H+DK0vja68tvk6C43nYgZprRGcngk6yMwvZSKI31onr4ub2R8
WwoCaxIL41azE+3xDYjWmQgGy8Z2kFSjfccDLGTTD1clSS7G/Z+P1fg2/cOCeCxtcFdvQuf3393r
Q7YtCEdnuHjQItPI1l7NrfiFcKWBw7kLtPUG0WV6HRsPjB3SRfmDOaPJu0LNB1ZaiatO2eiLj/M1
M/0I8ehDZexVQLrxLqzAgEDrtqvJkXedSIKPnPKhRY64Q/eZr/OyUzwjMK/1W4iiRAmKYNyYvRwx
BpnkokIQ5BPF6/EtHq9PsNHs0JEboc3vUNK/V1B+UIQu3Lb6YTtDhvBm4+xq0meERM42slpQOH86
x/invFL0eIReHgYaJTZpFZ+UZS9lbsuycMKeBuBb2wdV6y+sfNLgDDfhFV2lxswB7QqBumJCWsQi
tnBnSquB+Y1tjhO+wY4GBMN8tApvEE/JBgcxe7pIM9wDIg2bp4AcfrnMx+zQYaPJA3Myv0cMT3kk
eKCe9rNeumfXzsh2yPd+Zl/loaa2eKoP4dYI7cqT/WqT8/AQKnOQhHvNq3zgaq/aV7dLBnpT3RAk
ops1z+03/VficPWvezcZBQ7dJ/42aDftNtpTYw3/KS9JYL20m9EZSPjnD/Uf3rUUO5b4WRuNnD5a
aabPkzas08tDOC2k/fga0OT12DTiaVkOvGLUb6a3R7GdZJuCpMRtQ/nvA+GxMdMNgLAn1Be5h4ZZ
TLFBEy0+hc34eWbdpC9xcQpzJVkBRUslDB4GLvmuYAZL+6aCwl2e/EHKRLC/cI6FWviMI6iJwrnr
HQCa9QVaEPby/FXrTRk2VE1hcpR4twgex0I7ueYnwfHjAKa6GbDnGTcEBNQLSfzcgQfgu3jHL74Q
XHbLwjrjdxBnr9qquUqWP5sEMHbyHWHqxpHlpqv8kw7lsMGHxU2pBmdHChyjhShN9XNF4lJ7kGuM
QwIR0Bb34QeAk5Lo3pNbKlzcPSLgFPCru0jPd7CYdn6WYafakoxJn89x5vX76Jho+3ZYGx6O4pbh
MF0bBmzZBz4ukXHyRrScV7un79lSrojRrE/jRrde8Zr+hMw/UjvcpY7lMT79wtue2Yw+kJny87QL
D5RPu5dkcExMicCIvZDDU1C03puRlcGL3+v0wCM9lnwCT/gdv00cHZl+d58H0rCyCDY+GH3h+OaE
g63G5jpcx4P6m5+xVp7Wxjdjm7WXRkAy1o/HDvtEPdDeFJc1wSBRw5MEVYeqDjbGhdc1LsBfFu1z
r+bmE/a+uLhEU02mXmYA2rK7bw5QUBI/8600PUEi8OeS5qkrvtKHfhTYjmQqU7SnJ/VoW4qXCLah
uCV5GE8a61qwo1vst9cUOpfkQVOB4hdheOHUp+pWlitDWFFcoOLABCjeQtawlpITUAcr8R4lsTMb
BcEGb8Xvv1J0nkBH3oFWjXJFKtHu532xBqaxQjpiLRDZVe5wQ5edY1g1dno1Thp76VHecDyqr4rf
+O0dAHIlrMrWGW4yfusJuu0ufmJQkKWw7CQWu4avyxXYeK98xKbf8QYpQ1DKWkHSoTBndA4G27FQ
PitVxtNZ1V8ab6QhJfrQD7rXblKuFF4ZbzRlV8mtfr7X+HPC4d0BvvBQVjMmvfOJgjkFIygLOv7Q
LkHcABXIU3cUT5dXlAuPMtZbT5nyJp0w0jvWL9mFQ91qqBkIbhIoPxSMMDN5+ravKTjEDnsxRhXH
ZDMedegl2JT8Pu7ifSb3JfBe1+9FkGxk98lMsRWAeXb3gf5fbWjk7yVH3jYfhffwhHV3i698HNV9
SB5VDmUdrWMaDNiuNSfah8dpXwQydHpEpWeFLo6AybCCCb6aFx7N6YVFxoYn1752Vd5MNu7j031g
bXVYe+yG8l1EwnjVEWO6YJy8qcDkjpqsYzBrhXbzWyhYuHkmmhC1Mo5orj3hTr5q51VEftVRc/Eh
F2tsL6NrpH6ZbhITxOheCt3IWPdVEBlerwLxoJbh00WWP+AEsPoxG3jWH3D3NzH9AaKd3rOKUMbY
DsJB2nOwNPOG0hdXD8rn8/Jqrhjio0Y92lbem9/4mn9NhVP8UhA+8/KsmOdPbQCRGyNbnRPf223z
29BBqnGk28YuuVWqbV5MOk8xSBn+KktIW7VNCXBI2JRs4YW7w2eE38Doy3iXt9Dc9vqRNiFH3JoX
aocwQvDpSzwXXprYOAaFQtXWki18mM/5O5V4Bu3kH3WOdXdoJptJsikJxvE1xDNH8bC4i1KvOIdv
Q22XKLvG3ghEaiMisa1KoTNYelfpXcINWKMmfgDYxH3Fd5KKRw6/0KUToqV44vUbjeeUlp4vc1uF
DmCIWwYIwxfW7A4isOagKXdW6S/jqo5syeMxqN1aIQZWT+GvdJmpN38DOusc2iJu2e+TEQ+DInHl
O38PrMpdpkdo394hbd4oKQpueRXe9cv0HiYraS3jIOXI3y0hyk/vclIgxN2wpgaLHlBbvBlzwJbR
XptNhA3sPbyyKQCjoxFNU72qfyYpB3M/rqgzVLpjJTbPP5TrkxSM3+mpo/gmnHrRZsVXN+VdpcgT
XzPVrW7mFyhUDfFn279QPFnq5/VsAjO25xdeozs3Z/FL3aZHi8/aOC0Fzr9+lOl1+WgCJXyWWluE
BnTRK0VmjcFVj+43+U128yuMUyTQq4jY7JhHSj4VWMLd5ydpdYrCsJqClBjs1xjt7lYjCjlAnI68
x/iqsuFdk9typTegIKplB4fd068FmK48nV8Wv2Pt/mVcUGuXBSG+XG5P7wK10Wv+ADv1QuGWvikv
+52vuh+d2+0zQp44eGkEsGkhuSFYbrtDftQPgsstTT4qHqxt7DeX6myttVPq1qcpUL9wEVMwCneS
rbzSYON53Vt859GNNoCDztlhdKkuAqYXY4++F2R5ws6zK62LACiX7GObMxsr+vCQWRDmL7BB5er5
Ifp79zEcdD4t5dufp2QLGWhHlXJxoy3jPDPXmXQ9soubusouMIF22r86Aq1EzKmWaHVr7vMPWkwE
LqgNeqZCKPnQcEgK5kMHfRYRjc1yVuS1fiTETOsXayNuc7ZPjp56x7qsNtmtjF3jU//iaz1ctl+2
CBaK9I7HC2O08r3Z4+NDxBYTEbm1fBo7L6FSMzPzQz+dw5bNJ1TDQCGzrR1k5zF6LhHxpTnT9ylQ
ciOjxiYh+SR6r5SXgSBp8SQ5UMjdAUd+41tDrksgpzhi7zSv4xUQMK8TF89KsLlVtw94AJ/9S/6S
bFmfFK/L3hZQtvNNeu32mFm+9Gu6qPB1oMpP1niRd7CcxzWResXWx1vkxCRBxFL3TgkbDlGxl97R
dX8noqpd+Frsni1iQFunj8e8to71Z8Sgo72gp77RE0LdpnKG3s52Asc97XNeZR0fdMTSD/favLWk
4CP8c5d9e3qrqe6iTm3CVzo6hB02U2wKCPAfnHQvaboxzzSWnZnFO3fv9V10G+LozK8+2bGZx0pw
lGP5KEdOEE4afUPXkPrEzSGEgzmypXof1g6ODLltnKTZmSKnJDxuzvNLe9VO47YJsnQdq45BZPva
BGwwR5xeha31koVr/SDSQMLJjPyxfAtxELo0xWyTyWHnE3x6HpFZiHrnyFHMYA4A+ATmW2O40yu1
7uY1ebVuJKWdieJvWzeAXibhlxe6/eYNzkARuQZxLYoxX7Vs4hNKqvO/2HKst+SFhOEJdgiDjKTJ
q0/NgdEv3ikxwaP1SplI2ct/uk8y1XgIsBn8eFyZpGNLFBuguG4krrCqJp58jNuiOiTiSv/Wv1PZ
ZtOJuIg7w3C1dEUZPX4jp+rf1JlyiKdTuBKPTCFjW5eexh84U+U1WRUHpgzJ4IxP4cRJlyvHPHyv
6WFRWFxQaZNxJc67blxZxSXOzoyf4XVSU2olMP2tqf/diSFAjBFmADFFbUJbuYXfU+rJePXTJ0Ga
wxNkenm5GiuvlpwpDfoG7DxLFJKQWyOnSXTLrlhlTYm6TN0V8YpaE4hEGqL25bYLnOyD15oJq/g6
W8vg6frGeM8lrwrGr7hYty0qgL7VdCeangk1QE41f27IC0ZHGp/Zyzmso+cBHF7nVfc7BfI25gka
nrUF7aW9p7Sohquo3IH71FA/VLdUVmW2j+nMCJ+kYoGyPk18OLpFjvQ9b6JdhZaxPENYsht0y9Bp
ay/irIIkfP6jzMMqPBprk7IpllUKbag7zmnK0j5u7Fm4GudLiInjtKlpgtA3cu8TkfCG8+xNetAy
WtkCSMBkAG3gShwqFCOIreXn5a9lLz1W4zoXtsN07spLnB7lfJ9XK6Wkkd2hyXARXoVxPQ6nYt6Y
VLuoQZYUJjbTAD3+a9Y3qkmz2OtsItcUK8IS4jJiIYIEgFcNYgghO2G37Jmxz17J7cASdZx2lhA8
aKqbHXlePQZXx4YJ8fBNvVgn2pP6jt5Yp6NgXa4EwSYwwuJbKj/x8monDDLp4XhlY4719XDTv4bT
X2G/f1b7/1fn//tfSWFXB4gu/KcX4O/nIjN8qiMN/XD8wqSHqejkzWMMgHqu/742P3QVdJhxGh65
tTZN0ct7hLGk5UnA8pGq0/LoNnE44ifw/JdR0VE/zpK2rpudKajkin9f+vumvBQ0bHZI239fk5aC
b1vP3/j7f0i2vlnXVtCptNjnidx64hT/SOOz1/7va83zG3VKq/3ffzALqv/zr/994+/n/vMrptoD
JxbioXMHlfLW3w/lmamw4z1f6O9Hu7AkMUnkdDNoWXMMh/X0dFJVsfaa+8dK4c1KemwGzdiW/iPE
3ZseIDnpOlC3QID1wotvaT/vm3A+Tw+Gi0OTu1bminbUi/iYZdGnpeQXRRU+ZXHofDVTVceivMGA
9joWEq/hee0fWHxOShCVUoLa+/YQrNY2kmzyM/rp0nCYgHC3oZ8nkNhKFASroNSY0RY7K4noGjDw
aCA0SJN7+kQzbF+FOH3Lh3JcDzHxKRMnHH0656aOC7NdtT2UVp3Kdjx+lmIpb9UHbVFtuJpN1eOu
rJOCa6SJmAhLMAv6Dml0POUdtnk4eD1xmdqPKVKLNxW/gvYwp61rNvMHUyGtnS0EHP2gA46mJQ1H
BDfPYkqWMf2dGt0W7VCHuB7R1tiOHIRpi9g8itMa+vjbkMibku7U5yDJg/JAD+90JWodwlzS+1yQ
wtHKEGSuVtN4adW9rT3hAACLaKYbBrCp8m8r0s6sP0cyW8lfFurlUGYZxluMnwTQTmGhZ2Sx9nBK
DTKzQWfCZNL7gk3jOqGbQgUFivOTJLkS1AnJEcTKtHVhLMhYj3lEsx0NgXPxY05F4o3AEKf4UpE/
tHSLNQNpQDKH7nOC2tVw/HWEyML/K3qNmwHj/hKj0iSSz3h0AY1WtHlnRGURFEzQ2WKbYTWgfU3z
SisEGPHsgXOZxC6X3GsnWtylOIO/lfdvDzGq1lX+T0zofHg0NKwbUzbC/9E2FrUAcDh+LKE5NF2c
HBIwyH333Guw1oprpi2kQ1LVNCmUJk0LS0dGnhofkWF0gfzQv6xo2c9yhihlSnQei5o/x7TXpnyi
UEXbBAs4HXIN6F9WPlZaZBL08qitDaX3ymGaVt280M0dWejB1BQVvXytWYkenHZ0yHrNRBTNkSmb
GSb7/5oxaraVOYNdQRMx45kNuuD5eIyRSJ+GSpEnI3Y1PtgCq39qHv4keoO0lnG2pRISlcyS7dDQ
5FoYdos5b4xF4SlJiAbUpH0XcCaIqyfFt6NA1Kj6EyeusxnI2adW50hdTfJmMO5vd8DBPKO6iikp
wSAU6MoDVVUR3TBMONoSxbr2aojsB4DObdjKkirXANDQyT+eHiwk9zEgRsih6dZVSHduRvd38Q94
b7+TUnZuVcZVu6+JyGMmUnWLUndPSJM8womh6DJ1appuS1mlz1As6J7PxGBxHhoHajmAq5w1fatz
AYYa9TDvWWbDggoejpG6MmVa/JcG82RoW3beEvUVVXoGYhG300ZSafcWaTJgiw1XqmY6s0oZIsbz
NM8GSqRx+BaVlJRLA1P+Uk6DWQGvGWMKHzzh635rQk+e6FQNcTMbv5tFjUmA03uzLK9qepoqSlMd
NcQphXUm9azgqDFtJnhN5rxpALOgdqWzeDbUvDuWMB7idPoWDfF9mrjXpWbNgElTj7bsr7Ykt988
IplbOytHeFdnXNZei+dIa/TXAgRFjV2PZtu8oAdXay5TLqjvKXKjrFCrBBAnh9HgZyoIGIIIedI5
cFoT44Yh/sh6M/EYotsqbWTQFQnuRBsokE4hYwkPukTiuT4z6WqbfZJtS4UycVITOXSSIrpDXTZ+
IcxHGQQyDi2hm5oP0p5GuWLgUND8jmZoTDCiJIjzfr80jN8Y0bGQQvkgyv1bI/e4uvCc9Aum2ROu
CzL+EiRabXTIKxJQjaL9oom2KqaI7WRzBpPEvC77myw8LsIjpE4Bp25DL2LdadtII75ILIrk1u7B
Flmab2KKTPnIEwr4TChIydyt2mn0BD27WdNzXEHvPzozeqxFg3B41L8yHYZOp1uBNo2Do4to8LkX
6Ybspvi527KcRy7jbxL4J1rNLalMXVMlX+pHJC051IMl7GmbaIH6RNarWorQTjJ0Ch4zOuXaiUYR
c4EOHD47/Zw2ZL6HivNYJDr0ATwI6TcsRLi8nEavYn+Zx/a1LS/Pt7h5GBGLKtKFQJkftpQoGusk
e40tJfKjAhyxHFOjaYp5pIxDj4dkoYyYHY8iWMPOt3qC6YLCx6ALPS3QotNKs+AsUfjwhwEey4No
1NDUEmOLZd1LEcC5NjvneT6v8L21R7MNDFVeXDFaaGxYRjDh+fyg0T5DYzRmDWf5lgERXmQiw+kT
V8qbI9aNKqd3O7jzU6ZuCcTVmHtqgWNlLIHeFaECcdwgLlfLYDrCjPYFUYYiRKfdMxHRIDd3Sycs
TMPTPVFixUHn0rKqqgGG/FQBgw0zr3yi9qyc0b4kROWvtEdvD5AR/QdZWCrE2KoOpDA0noy0LIQm
qqEyN6mPG6YiVYIXQcEgWCaxT1RUj1Yn9xs4YW2DwlNkWDMTiBk1TIFebDpHQGIOdq23VRAWtPAZ
unaYJzRjrIJmIEtFT30/NlQHv07uDYBWLxXK1g0NLVnFFNqlKfNjTL+9JpLvkom6LLC+vQ5BrUxm
jL1i4WZlrek+zJwi56ghf6j5VS6SV6EOV1C6O0pd7YgOTzIiFrLbhwy9FG3C3BKHSd4Y9zbV5Ndc
PcxKo3GQY9SF2w0N7CkTW135wxUnZTetO17N4xueLd+PLL9Ococddj+02zFcKxP1ABnE2FaTQzrN
LZL6IUeFaixzZxX5J/5pEcxEqvggDqbINDbK0t8ACowsVsIaorsK8jWTrUivVBqTB1jMnNiLPq6F
2RvqT7muvuU5hSyBJrbEeJD4xmhY4HUzutGkHyXVXsumltyJyX1sp3fxg6bPgfzF1Qb81itJDYqU
1oWovSyGsY7hg0sxTQ2yVAdmHSIVhsz8KKH+obRjTfbVeVk8IWIJxaEC9wRzgYExigdVLvuWIAnH
nvfvdlrYHMq5OTyE6H2ezGilj6gxMPBy9ax24iqcUZNy2VqC2hhwH6D/R2ypbKtiFkxTC645XjB7
GYFIlHFQKFGAAzbnYEQXf5nUjCHFPcOKzxQIwpcXEQu0wxNCbh3CUZrXRo/60iSlmwqD5YsVRfos
StxC3etCnjh6SHlV0xlkFKV/2th9m2LHj4Un2qDnLfEdF6y6PfLFXNc7a+rU6yLrzN1KdpUzkrYQ
nATLK/bWqs8E+LKypA0WtwgTD1attGi7MdIopkDVlgx6hQy5WccaKv3UyjV5zqkKcwZuZ0ZJAbkb
Jj4/ZpUDk1wM+q7G/WRxSozUftpalxxrphty7F8VRUnWWZafaESY5IaBSxrqa4lbHXeT4olC4xVM
+9qDURtrfPS26qSGlyoBDyBHTtvQqmgqqu6rdfdhwHfZ5Za1nS3SFUurgmH6KLS9XOGbzqiwB8ae
EtAc/x9557EkqbKt6Vdp63H7NcDBgWFnaJGRslJNsEqF1pqn7w9q31N19j19j/W4B4UFIbIIAtx9
/esX1NH2c6BbDw0JKauWY+U0RbAJU48kmzR+HH3nPbQ6ay9HSS5W1tzr+OmcU5OhLBvjVysWX3HD
CbXASV2rOwRW8VqVUIxFWr+kRkhfQ8svITHEkICHY8+du05VRURTw1kILUFRkiBpkg9aqq2LsLvB
6nW80nel72hbJ+9WbsPKqcwmoqeCT7tPPVSO714MsuPFo0XgNDNtU4wXaeuXNBDmlWhgKWxNvYBy
jNs4tz8SETKnyjvNpaPShHm9K2Zmb1S2B9cuxcqX8L8QbFpTB4jhs/asUYiU1vhkDiliRSdsEB/X
BGlYpGpomBHWzmtuMA/3idjFOthRTgQa1S7g2ziK2wppwaNG06wP69d0iOpVIHt4k31s7yyI+fFJ
dQYltNGdlGT+aAIDkUmW8miEO6f5slrbIfw0S1abMISqUYUkIXYf2jRFK9FkfNO7pkQD3SMpC/TR
3ygLcWjfhdAURz/aeh6l3iTjBy8gbCRp6dXya+Sr1oo3HbkQGz2lY0QVDZ7vxOuQsuMghbrV7RK8
q97G2ngU8CaGlPaQQ5NCUqVCYU6nDZMWPgP9gTvZva+LM+F2wdjOiBtcQW4eOE5FunaD/iBzYxd4
FW1l8tnuwBR+iERHt5GS30mYGNTgCgxkaN/iNotX2D5vWM2LVd1oZ2+kW6tZKSxI4MYRsrSl7hTV
0FG37nqNhlg0PkV+u3dnJzo70BNCRwUnjJsdg6+of7Z0Ya4CXMSh08162foJcfdwMgr4Vjdmlrkn
K5/2hJK2MGKtYCfVQMCrTuVdsZghWx0otHQuUoG9+sK/nrx5saxzcbIuhZBTX3Odp2ty1Onvuu9O
1VagUdGJqLPbyDeu+eJ4W9UUbKKv0bB35cXWordYxvGutjhDbcrgRxDb2rTje2OAPd7JBmrJyPnV
5t/dg08qddJ/PDd51pQHzCiaE8Yy6BTTjg4kRjPkBIpd0lj0+jT6LoMLNs1PaTY0Nqy4Sq6HGeer
C3Gpgvd2sI7V2MQn16m5OhyTtk5F2CpFi+5QVvijpGk9obbtpX0IcMdPoDHgD/wRaHAqKsCBsqHo
cemrDyZxnjba/qzn7BaAM1u/hbDThDS8RU5xoUpUW+M4VHtmAQTQlYSnCx9Rlaq/DjCOxHCyn6EM
NN4GpLjQICZUDRLC6mRkh7aCX9eaU0a1TRy4hE2ueYWza+G4VBAfibRViKqq75Gh13KD8Zy2ycRl
USlIjLCPepfUUhOj+0sdB/uum64nzYhPmQPvb5gIk2+bmhRXD+6gF25wU7vD2hxodDJOcm7vWCYD
k5nWTyqxacGRHdw/T76vHTEEeepMCZmrq+0rDkpd8XsGe1NMsGKwu9tkVnqSWYtQqoE7PY5c16nY
Sgtdw/gkE4UUVZuGVVTArKqZDnyu+n7Kte2QBd6aKvgZakahVcbHVD4EBkFr86hv84MiMF3V4cUI
Q7TBMrzLIXYUBgzDYiz3dZysS12QqFChEJnoC/PFyAR6TpTcdtNB1mgrhAxPLAvvQEwmyBb9LtOM
bwbKT7LASFrBFY8+V69zB6RrrzbFVdVI2mtGsrIyJ8cWzKWgddzHbLS4CRUXqk2zsKeGvzEYbBBn
2R9TGMIJgfje1hrVjupfUVA1/IhVdR4tvmwAo7ossmEryog+h2iCu1G9O/49EocCTOrKx6huY/fG
m9bQTOnn7tH4YpPKtE1U/WZolHXFtvbMFy9HW4oE66g18DySNvjZaIBCEZ4BUR7ht96zrIpoUtZl
+cItB8Dk6ehFNBNz7La/0iXEU01lBjR37V2q/mGq6Gk06hJXOVSA2oHOp0Mg6+PPwA6z2wmqvpHT
KiNS+WqwKOEwcdwXvX8WCCecHghkSPSzN4XOA2k4J4ALIELAL1+G+sXO9XVuIaOqO6iaRFpnD5PU
3p1CD96pbT4tj1taV4+Za4FqyvqT+e01VWAvVuOzyrrJy7baA2dagz9ssRF/xTcaXtah7ZlQQxMx
b90CqzE0nFMYLmOGbr8x1qFMy53ls4ix8WqoZL9l6qI1YeZHu0+IFtC7d8+IipUBUzz3WJ2MXuWh
uu7IpSfXdHAY3rJR/5l47o9sitCvJMtgRfPJGy4EeL46et3vJpXW53IwHfpdQl+rUCO8xi1/dr25
m8uMVV5Z02ZU5nRycaRsI9Yt+VQRxal71wx00ckxXPPKL+Y0cUd/LNyS2hATK6ieiOKs9oXJKyQI
sxlXRJw+OLbvbryJGLK6rH/gRrxWY2muh7xElprLB7Nh/Mt0s1onfrGzhSZ2cFSNAvmT5yQp8xwY
z8DYlw0aBowxiaMpvohVnimMsUj6Tex25wkWoQ5KTulljEKphh6BVZJGZLbD0j3tZrt5pzEPwmxD
IgMKnBgx/CdMBV/J3PzACNG9CaPidtIQdfaGHLZuSrU3kVOL5SILeVNtVGSRXKRtu5GIHNPNmot8
7yGepAz8KyrCEm5vvE7tmq6D94yv3saZJCT9jn5GEP2sity+dYCjqRrGK9XZTy7kuxSHVTQv5rix
CvGdme2uV46ichM3dlt9+gBvm7yCK9EXctq5MDGmArC+9Fh2z6h9rqX51rcl7smBb+97b7w4w0Cw
hE2P1PJGFnIliwNbwCj2BByE0WDE0MGv/KkyoLIOYmW37avvi6cot611oqiSgyJ7McYp3RtWfPK8
GnO0HvmhJE6V6rxZpyM6ftEzkOY6YLOsbyvhYMVAfuaV7QfWtn5rRUvk0Eg3aeoRdagKv4K6rZms
RL3udLQ8WjZhURlm9PbnyOaBGW4V6W6yjwzN3pQGZ1UM2odqrXtZp9arK+BYOVHxFqnhp9aQvV6p
M3Ptbc8v+1R41nHQZLIKshrGSs09mCbmNspeyJ+x916Fj4yAzZCd4x4hfwT1Pe0Z/BtkWUwkwxX1
CPOzKslAyViQLkZq+eI3+y8fBmN11zezoGo2WxtcK49ulrf7pe2MNKrnIoL4sDWFP1asy5vmze/d
tFR4Iiz7vx4uH/+Xr//++NRV0J5/79sOHcZ+p4v+m/8yQCOBN2c4b5ZHy0bkBEFUs1Xn793l0fLc
8urvN//tub/tLu/zcJspug+98jZjjFTYTYf06MUF32acv+Kvh8uzy/4kB14SKW4fhps/LH6fy4ar
C8Xt730xkb7za9+cdbboaMIXO52sfTyJlSu02liZQJlHAj0mviWxxaaXXiXF6Oy9QeKW49A9TbvS
wrQ1sI4TPulr12FJs+w25fTXC/H8FluZdB6E3P/+wPK2ZVcACu1UH5yWp0LLNI+D4aBka7XYRL+M
b8/yvuWVZZOnhJdBSRP3USgRbqsMQVc0H8bycmNY1iE3PkbTsCAMux3qVgVXIMRF7MTCAZet2a3I
LmnmewlzcVnQ/TWj5qGJaNB01VitVI5f7bIxhgZCRJBXE/zGCYYIrjN23nwOAq5F5lign5EenmIm
cLOiYxZg3AozVazIiTL24ewqFc1GUdlygc+7y3Np2kPdbu2q2ld+s871DnnD8krnZ/q08YrsK+lB
5X9/LlncgMdWHT3M0Xbx8heWv134YnYeEd2JrxPufv9/v/6X5c/+es/y0jAbget9hir0Hwe1OBsu
b1w2ywt//O3/68u//0LhRPXObevD7/f+8X/mobMPcbhPdBbAeGYx/DkpRgqWG60D333oTYiLho7O
zh6bcwz0jJ0U7hmdk9EMEyHQ5c/Y1Mu9XXp0BfLgYMdjdlABSc2i7ekqxfTxG3/fBd0mapKD8OGt
EE1rrrBYWXuu+NlV2rcyg/TYlTTiiUsHBWXlQsVpUWXjVCCUAhOjZ2l4VJ5uJgccYPAgIqt259H7
EAooYE7L2MbuIwuw/BL3cwxlqUGd1XCMxBN6jSlziViJZn2XVRA/HWoRc8DUoMbDI0u/Oj8kE6uA
A8VaYN2SkdIC0a2Ry8MuUvljo2gglAHOIDpMig6UbM2im353g14xTEyfIGj9wbCzG5a3NfksGkSE
MNonTMH7TulEuM3GxTp1meaF0Kkc9Fx5SyppzmQWeu1l0GkstXQwdUmbrp3Z4InvHrt8GNdejGgr
EnCJramYuLUwxbHhKuP7QT7nlVOI6jant+hFN4E3Jat0cqHQ6M2n5cfOZiJ0ak1ExykP+hb6qQcZ
HSt730EAotnucwytkgSJcO37IQqiFkZPVgPei59tGyfbKqvfNXsbJ0lDo9Giox/Ht3VJsR1ZBRzq
AL2uBxvUoLl2Mq0325I/jbhFPFsDppmjvrcU3PEghxiQ33QxdEM7KZ9RGaRXroPPSdX4/lXpgJPq
cWgxBdYThhyMD8LMh0NpUzv49GDjJqxOdi8u9AmqrnksNdbFJNvdNxkeJmNNgk47XPpYP/fSIcgy
baNN4+TXopHltre8G2GY71k547YcjuASBhwxCG+IWiwDM4QxsZd920l4Srwe4bhfiusgA0NjOsNT
KBSck8S4+LiMSK2rVhX5DZsSCsxY+MYqi/UXrZFfKhZ78uBXRGeV18AB3DDBdEs+80OnquEW7NHw
WaxhM0pr17LdvY0fTQkYchSmNqKaiuOD7lAFZa442d5DbHbWXZMY35aBij9MfvgsUFDUZ/B2zdeu
1rBLaabnYC98nTJhMqK9Gc+8XtV80AycC79ebJySWq/JEfHJNtkUEaOaTPWJ5gprVpnR0oYCW2c2
4XCDa2zy2P7wSVN8yoG3PM8t1kEfbsse4zYPXHfrpd5Ri8MDYOYPozS9Q8kZEmRuAnXm1g89b85J
6sKBcxhEzbRHVmda+04Gzr4pvOs6CKujaWaMI3l6BBK41hBhDXX3SnzVm0ZC7gZv12swvrsi12/r
YKD043x3GMVaLAVlO37qsRLXVYhOwKiB8ESgw6aBhxWH0MAjy3sJQkjVU6bhqROkLDrRABOKdp1P
CqyX++Oq9sQH5RqMCu2QuQh8/fZkwrDrEfbUFZZKDOdb2ePGV4jUh1Oblu+pAjaocUhcS4X5ngm/
TQfag/wS11t7MvuHtKlgGUYQZTi3EJibQFxY02Pgp0O6HbNTY4f+rd0yJ5MsyFkI/e0g9TcncjXY
MBn8SyP+MZphu6tjynA9sK1LF3gfDRBaq1tYYhjQu4aW4yrb6DZsCuwDJ4l61mu5u4eugxYzXrkd
yJTlQ5rqem9rTYOxKeymf2zznrZl/1jWtQa3NPgyZCtXJWDBtrHg/A66obOG54/SJYbj0s5KxN51
VxWa6aROG/xOImMjuhsO0VgbtdfAGAX6MIe63GV4VNLGhwk7jPkp83vs5RVsUogcu0kIa9NHiCpw
A0pjmMaqttKDITEWskRwQ75dD0drdkKge7f1Iqc5NL52U07wwmhW/WjJVwHRuOvreloZDtjHWOjI
CzXfPPZO+xHhlArQln0OEZaEfRVkrNK0J6GVNWe9QoNk4ZRZNuNJsxyEba297aIWCD+XADzSnm1A
M8QW5fAwNAZ8cDMELRbrySimUwO5JrH89HommXHl2nkXnuOC3JcqTc/gpDeCgAoI6KG5ycl8oeyw
q13bwP/vhyk+zjFWW3eqL6YfYk5TdLg/i+HVjuGAJMNwE4PbH/uCxkrqIOMaIvLfZe4etCF+7SG8
2sPwmiia6ZqKrttJwI8ekVooAwmTVsmVb0GFH7vx3FZRciy3Y5/eJYXOmJq5P4usBsxvkPiq6il2
tBDOTPGgaGplU4iLqGJmToX9qeZbVRm0cOL0XPXcQGB2rPam4d3TykuvjQWmOXz7CMW7riHJdlIk
yGXwqLu1pUPVdcsDvJy0hIiA9z9/Dh9mYtnWtJmRQc3PLS9MDt54pW0+5nXjn9zAegkTnA2jOc2l
nR1s+nmj9zFiCj/7EYggOAZp5R5Hc3gJBEYVdSbHo85qD3oJm0pY/sZKoRNE8KBOcZnph9Kd1saM
Hnq1sRvmGkCzqQtK6kinzvWdNpt8LhvjH4+W3V+HOH9gNmQ/Zpvlia4xWM4N85E7vf4o4gSTH7vX
1g7acniRz+nQnIpszHYsHycAp5G0CpKyeEgjPb/KVSbXuiswIKncXYYnYlq9Sh/uv+7C81yW9MuG
wLvpaMybZTcQDgg6BdvabAh6iL0332yH6ddBybrup01DPkcwX+GxyXzQEDpzpbhbKC4pIkoD65J8
3iyP/vZc57jMmwqBUWVEgJNz5SREAUbkyxb2JeEgfttS0C1BU783xL5izBpa/kqj47wyS5qde312
Zl0sUv3Yp2bJtN0why908yayZ3f5ZT/0jfw4laAxbiL3SswW29Ns1b84s6bVfdc4+kHZOBY582ZK
IPKKpkxWvdbPTlWYxR7bAtVZlVvXgZ0zQCjDOI5tLo/Lo0oTxrHoVQ6YARTrzx6xpZTzWoxEkXlv
OYblkaK+JXQdClcQngur1I9N7ehHeOxdoLyDVeJmYsSQfv0iQASf6ARJBvKetkh+zHSn3AURSY9e
/Tr1rPOo9dIVbYOSn5CwVc8XSHbsWh4LQ5fHWkbVumUOvWoU7APbYKicrZPxunTtDLcAHG8SDzeF
AkJpQbdurE0SJDpqGfqYt4XnhTs9tbmcXEreTROK736uY5ZNOz/Sew8y/SQBhv7TJtfOQmddJQAi
VeVkp6zTkS8JJjRcvQoXIm4UwnBmA756yJuJRBT6o1jBs1nO/7IrgRSTFDCH0+1joDf/Bqzc/tq4
Ax4qDlyBFUEXMHATCiIjkJBK+13ewngpWfC6s5Hw7wtw2R0jNOX5OHnrtnYepOxfiwJNXTfNXMlo
iuptoA3vEnk847596Ifi9L9Ss6sDsxHDxcCMcHIPgDuYb/rMvGDWmE/GuzzeENOFOkx7mz4DCogI
mHADvRo/x437WL6Lx/xEa0qDpApTe14L4rkcsSBeoWiyz8GP6RV7sc/hho6F9yN4TOF67OwRh9NV
+o2J4nxTDjtgTzqIBbokWgHjlTQ3NEFmN3mMI+mGv2Sz4RgWJFsG9ekBP+mqx+h122o7XB2Dbq/d
TzfNB/HB2ght8MqEDIHFET3AV4PbV19DzGle+K8UvTjoX9WVdo8YjSZhihoc4o06h+86VQzyVJcP
TdAZ0BuLE9qpJtqwcq6GHYoQw9wG1gdkGOxtC4xGH/XXOwysNuEtsSfqCpkxRItHAVIqtsjOo9lo
yjmPH/6tcYadhnHBBn0sjgQJrdfPguksWakH9WldjAfxJo/eA3g8a70aOZbEe/fKC86sGRhWjNfo
ebzxPge04c89HtjNzj/r4cFEwN+uegZtRSG5Ncu1oIsFnfyM+exUUHRf5S9cByjgJ7oTdI3OySl6
R3FZrDJvo5tbv0JRgCIWvgXCXgweWnFFaKUNAwVEzb7qb1mJMW5AiXfvzrAtdsO7X15Z919us21G
qPLnEZ23UzIZ7s1y79oPItn9Ydd++1+DeA3nn2NKIZ5olsZywrIdqKm6Zf0tibcohz5KpI5QUzsW
AsrKJv4Wp3wfv7dH/x6X0wTewlbzbkN7PabkrSO3cK6nD64Q1rVw9JLZ22UkIm5beSybDoL0Kq4v
fxc4B494XvR+BR6qayl2wjXosbNu2BlQ/l5wNIEZ+DR94+63JS7+FReOazSg++Kpu4vu08fiiVwE
pH/r6is64lj7kvw0EbjsuktyZO6Hh6lxwSKs38vdSEdiZ98xmME12EObQU4NfRrdvkTYNO6MfmWu
uTtW2LzBLJ1M1FHNk32NDfMAmn1W3cZtt19V96ke0zN2vME3wgQEDfY3CihrWqkTVdoaw7TX6B0y
pPYJbg39tX+gsfBY8qMjtcGrmFe4q/FrEND6oZIdEMx6Z+uOS7ah/XgP2ax8hmLhXPLtBaEEWl2w
4YTzd4QS9WqHLLL3yTtc/a24k0+4YG7djf81vSuE3XIXPiazT6Px4shNeG4P2j7YmRd0oeZbXayQ
T22Q3jd32ABCeE6fc5xFUL3AbNpAd0YcyX1qowZ4jzar8JBZ2LVecYeNN7MFwKPUVl8Yk4X2htXB
ulmF6z1mlph90sEOEBCe2ll4cUKngJ36Rr+nWakHrHTOQOS4i8/uDVy20Pgu45pVxlqUexwZDnxF
fytv9c80PZT74SclOIfKBL6zjuXreHJfqSt3rNy2rM33AsXQejZauLxabzAJYYhujtHO2fybK382
9/8dQf3Xha8MTTeVrVzX+Fs+L0b2NYwuo78YTndBsxSs5zGGy+uH7b4YM8P0KsSt6w3ZDMwmhEY/
UCTVs+P3zFX+Nwfzz3nYvw5GN00Yzxrppfbf70IragZVuV1/CQ2wQv4RsR6QT8wpwqINhQ3zxxqd
XYQ7Bn2wm6K58WngIrP8gX4kvFkO568I2L+Ghb8l0v5t9//LgFrQtv827uJ/Jz/ff6Y//ynwYvnI
X3kXjvkfjusQSes6hmmwKiPW4q+8C8f5D8I0DCg0OPbrbAmg/c9sWovECxsoBR6/qRTrqP/5P/5K
vJDaf0DRlqReKKUsTbr6/0vihf63q8zkz8Bg4jA0Qxraf8n+jvTCMGv0Efsmhc5lOPgOycnF3rjP
EV2RdFNk+7r0sY6o6RMNiY3dQ+fFv+KP/yn9+M/w9395GPacw8vRaI4xZ/H+Gf4+6XU1dlMn9iAY
KC0Twzk1Xvtu19onTbu1X0ZIByFcbNoYpX+jCbBeY5D/JqBb58f4cwCYz4ar61LCBXdpJVjzzPhH
Br1j6lHtdtLba5VJLzNhbTPqwjhgKCU7FnJ9/hIrD0NA94Voa8wC8mZV6Cm6uywTu1p23aUPscP6
74cC7vp5yv1jZOLAbOkq3WJocnRpa/PP+MeBAdWwxrcrb2+D46Iyb/OdGZU3eh4459QG4BwGc1jn
QYDzysRYYRNgvR4iw2QerTFB6DrKCkuZ5H+1/rErcvcMJbRCXbeLB88512TG7S03ve1hwJ/Hf2yS
wq7WgdVj1jc64ybrgRRoWQ03UxmO9B/GZ69Mi9PgIeKWOAxc+yOjuMq1L1E66mjeWf59aWGS4rKm
Hum4M/v24uDr2bfrOQQZSPqUpRcBhtcA8sm1pyeYNmkSxKWKm2strT87VrPWhLM8Xzu71iLWpDld
dDF+oAhayTpCZ9dsbP/odX2zY/EPhXHsMMwElNzkIY2vRgEslQKuUPTpjvGtGdEkSuLE3bllw2qg
TPDDBmDyfLzfnbbFEsE9aQJ+qGFk50SDAUi9i9zF3jvK6c95GEcHsJq16qD2x+h2toa9zr0EPE/f
JzCCV3H6PUJqO5BDUl7JwP1q5h8kC4brPnyGRzmiMGgRlfodSQxEJ8TTXCnW5pFgGizHG2fX07zf
lWP4laUYfQ222iC5+baz6TZ3/VsKQ5jDCBCGrryLsF8s33ubOIaaXgFhUGg8ibq+iVmPTQWC46Fz
17Vv0d6XuFjaVXf2U3NXC6oMqm78DpB6yMq4nbxqb5MvM3O5cZRQamfo0aFrgVwBV3viN8a1lfY/
HKAf0Jyy3YjBT47FUOI7q2095KuT/ebTCt8WlsTqKvCe3SGcabMDykKp3TVDc7Hj5IuKlIZJioSw
SicWSXJg6daT/5HZr3rxgIIG8AU25U2kvfsd1QqyD5uKRAuwNUu1QdvJGHM0SAZWgQq4rl1CIlP6
rBFZNVsbu4TUy4brdtTrreO38tZMYdMmVcBVMQa7ocJ0JUrVx+jDnxgjnUbB2H8DVIMd6dDdkxa8
SlfKA08s052e+M1Whr69jszCus686mzFPWT0EjpqoQNpAQsc81Za6ESB7BbczkSqBSFvhvC0CJHe
701Kq2hdYkx8tTwnrPIdxtUEnXBoOJvBjfJra1vNMZfLU52PZIbFK/vLpmmzH7qLTuj3W5ZH8fz5
5RO/X1ie+727PKqsYdpFwtq3MyaSGXPPsB+wIIBstFmeWwrz5REUfHtjjsmzEcz9xAUr6UMTL+bf
b9SpGK7yylZYj9CYXDa5qwOBLw+5ZOhRckorzHMQ1S0f/PXkr+3yrtBFsTL1NNqWXfCIv/7Ssjup
1qEXtnz0jyMZNRwdvREaeq0R7lAiLV3e/vvYnKWn+ev/WZ6FBcnBL3/eXg5seVguh8sQkq0iKMGm
om60IvcLFQOXF/guFFn9vY9HLBNMbh7fgi1T+WRdBD5Cisi7rT0NDwsy8kbqvGqoemighL6Y9Wfa
3nTeGD0pZZyzVB2zPuvu7BL5jmy/m6E/FkmO6t6Cge0VAYTxsU33csIujvtCOwgG9ivd951LQpcX
8PjeFMrYWLB3oC5H9xHGdZDGbrxYc/dj2dyhgsKvJ2vfkgTCV4uMQ9UVnssu3EbLL9ROd8xLkI0e
6StvuuZcDwV81SbCI4vxG3M5t/hqOtDlTM3GUGG/8oyKJb5FKEKg6Q9upsGy7OCxD15Ayz45mN04
PRq4mnui/qix4ppC06Br1Q+r1ALYsP3yLpuIxkGmOayLgFo6lNT/qTs7ltj4DoX0pNYjCKBt6PDG
UUrC9a03deBqZJOkJAYMKHlDbJbsMMV2N5huhKV/ldy/r2V7owJ0xaGQ07b5jG1fnVWoinVFR39t
BEOLCG+etFzIutCkNhVKDYcMwG15lQ9as01dMHK3CEc8uIYfo0JOKDPCYzuBSo8Jrh4C69ZGUt0b
KFAM07K2YftZ9emXOU3vnVb9sESV3QuI5HtDuBBomer8PixuskRDhufXNvSSKD+Z36z3wBoaGK8N
HcguAJYo4+5nPWDvbFfY2kg7hBGomEfhKp6CGCMaVzvC8GcAgMLQARZfdRMthynVkTNExBV1Bib3
7bpObh2NnANDJ4WmKILvMO+OaamfrKr81J2i30I93xTlTTkEL6ELochAOHewy/aY2i3MwFA+q/Zn
1uFDjvQUp5SkHPYiFw96K6tdh5+t1OFIZrp6N9LySw2wH4qQoIVxMrGfcRP4B8VJVwNerWThmPl0
IQYW+yervqIZCGI1wBPVQJpwdccpqpTb2pbQ/i0sQI1znGCIwsJTI0p3zYV9o4xghDzPetNUfrHH
VBv94qlsCSTwxwA73SYWtzmrmUM3fE02l1fs+fCdsNz3m/4tzLVpbfo4pfnBXRKmH9zihw7Ocxjb
2CIV1nmq8Baxsx9eA44GNeMRYU3e3TumtXGG5j718OAWlfGz6tCiB1mKeQ7lcegEL0CpqLWIjIAS
RWhacRNNEJJgmZ4k5uQp5m2xS6utE0ZyDiv/VgtgK1rTfafk/Zh2L70nHXQMw3AKIMuKDhdMQ92y
8jvElg8iOaA4DwGflT/cV7qZblXZMuVO8tudCTO+cRpy2TFbpmC+RbFzUu1tKOE5BG7xYWYxeSl2
2aBUJFmBZj1lavjQu+j63K7DyX+X0ayUxQ00esj9tENo37sb3QeQGg5a2pAF4Nw6dnlbK1RrAwoA
Fk6vg9dfwy94qtANo36alZrI/TtId/14O4Q+J3p07ryq3lh695g7HdhKCAGn8hPcb4V7b3sOo0tA
9z7w281gW0zCFcEaVm7sC7t7jjTUTA4chwhWKzcH1mFxuW0ynFFKGZ6VohlDPo3qwn0wjGfVDP6V
JbRzlsj1MHXQ16Z7YwpokBn4HPhe8VZIzL5bU3+iyYK0wJSP9nRyQp1f0QuuNS15HCP15Qzaz3FY
xcL7IQJ1jM3qYrGkDaL8wXfBLb1oPJuu8wkv+zkvoPHQj0IJ0mLKr1I7QO7jJhey9sxZwTGkl6RU
gDEZSSvLK8tzv17WE8VaCtvbOC8eSyaZfdIZL8u7vCKtsP3BpZIAYmyqWcTsDI3Lhi4OWglPx5s6
TrPLlLnj2RigFdIlvhiFtWkMkW6SMinRF0KCXE8Kk9Oq4G408IK1SxB7rfTqKzOuVp6jfdt7xLXj
WcJ72wRhdl/RD0+L2r6WjWFf0xLAomYiRgc6I0Eb5EGriSnN04rhWoc0att8w/lITI0gE1V7yFwU
LmZxp8Ubd+Y1VlO3LloLJ5jw22+m7GaQOZuBfo/ZdT+RHQPwxi54cU6aSOwM3nVrj/Kavgep5fI6
B1JujCa9dgucX13YvkIMb6KQ6wRRByWSdwYfcQ5Ii25peCm6uHBikJSXxtRenDQO4fkW30Kom9iW
w3Fq/BsoopJJr5EXHcouyq/k+l2LcAU0pvyg5epg5ETB9VZ1bfZ6ffEH7c5KDO1gp3V6Lka8ShxR
81m7vgrmH7FARrb1E8zSNSPP6XroI6QFJAQFkp2xwpQ7RTgiBnVqzdLFSKNoL3HdZ+Spob/04ksd
BeVeH8v3MPeP0vTwtIj6GHLBdO+1/XgxB8c8oh05wij9DhTH6MY48nT8NylXVjxZ+aW3cIDsxnkJ
bj2XGeO+VWt73SjXeWO/gvEOq6QaCmq/sYN8qR26WNszL+H44WQ3CXmXh4y18Mq0sNWfJhRFEJw2
pT7i6VTn5ckdg0PWOP0lmTeu0X8hyzS3qcaFrqanxEUla+2jnhw91bByQXYBkdLzmosjw3fXH3qs
NR2i9qocJwKtOHjG9Onkw63lvqOh4bLoj8vm/7B3JsuNa1mW/ZWymiMSuLgXjVlVDSj2jSg61U9g
crmEvu/x9bXA9yL8ZWSGpeU8JzSAvUQSOPecvdfu5i0tt2G/3Tbr1oB7eLvJ9FuHkxQruoAsEVnw
D5m3osBCk/57/3alLCrgGLfN4HY7C/k/7/+fXllLFyo4FoMMlQFqC/7bVk1kyW3rFvX+L3dvd6nm
R9y2fj/29rDfu7et30+FnJhjVYKQ6fbMtyfg+K20hua4pld7jenk/rb1++JfXucgP6Zo/E8eV3Lg
D+eBnSdRRf9+KltEBCf/3kfiWf/xcn881++XCgWCtD/uKYND6nVyBxut0W3wQvML/uV2xrvEKd+u
jR2LCOffz397vrZt3ytnFCtKJXiu+fyacak4UN82k67eJb54gl5BVTBLwrQsofA0kxdLpZsm94mc
0cgIa2La2Cjqk13k1+g6Ymyxme1g72iTZsWM7yGI/Es40I2vJr7VLYlugZXmy0rm6CBQSS5kk9br
0vGSk5PW1ZosVrjN827nGwBytCBl1aqGdV/0klhM8znSFWQ+k6V0orwZwNmrYmlZ7RbfKAoexzGP
NtZWJA1Xe0TSLaNt21XJMQrC5FgEGB901FyNAfNn6kF1OpV+jmwXlPCkRqwbvD0ytgQQTJRVzQTI
uds/sRCfjl2mTcfblsOkG/Yz+uTbrjHfmpkOGD8v2tVl+Ofd/MmAjGuB2Y4Ng8wpAHsF72RSb2Fq
ZacohAY6jawJ6ljHX2R6OHMnY6Vj1K/wZO27xGOeNV8Y9C7qyFe7qGTwG/TSWib3UtNOgpXK3s9K
8yD8h4QTG/8jnpDlPKeXKYdKOl+gOnkshbI5LnOPytf6Y6z1AOliX6zqhBgpzS5SlukJHYYhfLZF
VZwmx0mo3ZjjuzL7DFwF874FBezW5RYZ7yGd4NVrxPl5JSvDKUGgnLtRurGG8MMryVhrovC1ci0I
WIyxj3ri6Mfb1u2CJCL96Cq8VyIB+B0p2E4UVLiyj90Ug2i63asYoYrTmZkz7V11KNMMDpNJrlLF
wH007E+X5fzRVlW1z/xmhT5IHtv5m8L6gj6ltDrOVH+/LrBprTDqqLv+R5FR9UZTKo+3L9Zty+l6
BCRKkMJmiJHCsTm2fWttFeKoo9s35iaOopfJlQILOagpZRxRVpvH2+0W7oKjg7AgAEIXgNCgZwsY
Xc+nHfq5fTHmzUHTB4ZzSrMptRzvKPRUO962Et9xWIBBVXWhtYdgttBXbsNWkRZoKi1bJcgdp1bs
Kwuthij7caHiLj5aIomPpt1g89m4cjBg+XOtj4l+aZkkH2i5Ex3tf9zzdvfbhe0cIqt9pNEZr9tZ
ZWJ2qbuUI2ficP6wglTinJz/h838pb9dGC3eyskwAOvVjIIC+JFT0P95oYU+RN7b/h+bREqBrLNY
4bba9Hy7oZ0fkkct46y/3PG2eXu22+23XVuH+mXGJvjQ+TG/b/j9qrfrfu8Sk2wuZUvJ+/u63y9a
4H5A2vFioghDwhAQH3y78XZR+BZLAOmu//L+fr/i7S635yxv7zzp6Jx5zAIgJ/DH93y5XBkBJ5n3
fr/2P729f9q93fmf3sbtsbf7dU34mbTlqYrAZxK6pXPeZU6qivgat8x2+wDldIWHRKZ4tXIazluz
MF9zIB/3USVgmNP5WVGlkwTkBOrkBjFMjHq693L3YOrARiom5VOMzXOoiOjLVGLs80SII83HB19N
2ILQoeHROfvRS23jrqdnARwm/hTUuSuHYR0HKVa6MneAufHrlD792EI3kSuqOnh3gJrkiQ03unZW
Peq1vWRktkmbgm+wMDayBXCcjfrJapNXuAHlhu4Gy1FzCO/YFTveBAjVmnIQHbmz1owHfxpnf2r2
nuqj89IFH0UTrItqMM5zwAseya1WdReEKT5U2BBqOIsnmEyk3sZZ/BZonJanfuqPsqSR1LfmZyvr
T6K65W7udKy6CBhBM0T3jezeas95SBXRxLhr/QDscGS8sE4jnWNMVhOf0YrjuQd9yqCl6vT5Aenx
nYbq7AqghmjDCIKLljoMAIZy6Y3+gbof9LRVrDHYsnRy5U9VYE0udcIg+An+EHms6KAHwB78Kt64
eq6WkBPOQ8VVWd70dIOHO0PWM2kGEq2o9Z99Wb83usLgAHUgn6QJ2ud1ipR/TWtiLFwxu7waeMec
/nMZPXSlCBEPgF3uvPtupKHDT5mIg+00yJglmAbayqouuosaMw4Lkvg0KDAImQ9qwnUdnrXGqjeR
7u1zV1rHwRmxl+eMYVXaFvfNe+RZzrHvxuKxISCvoX25yzvMVm3mzbyHVq0DDaKXUeTWGfUZtKUU
aqWsp3XXFeqHEfnrrAKs3uVAmrXeOHk6McAIefZJlg1EjAbE8oX9l8hmrUDmmyvqbLgcTd+u6J0R
8eFO08ZL0WPXHmqeTvnajoIE/lEA7J8l8QpXG0QlCGHrQHYlGvxJuxRjcN86fbtDlEiXoyUCQLWF
2OZj9C0DJz7rMkdzwjeKTptJk6/fJKPfIrno+nWQIEhtk/4nq75FNFhwPhwldiW5ArFhNX+M5f5n
6Ps4Fl//939//OJwtQxnn8Vn89cJLiUbA7Z/+3//548B5vKj+fhfX1kTNuP9R8oDl1/JR/9Rff3H
x/w59bWZ30rXNJkPzCNa3RL/mPpyk+3YluKYZTAWFowg/z70df/mUGQx9TUlBiLT4EF/H/oyKpYG
4z+eD70Og9r/ztBX2oyP//04UVeWQY9Xp4hxeHuzEOIv48QYRXNkTG657fCCLWng7CejK9cMt1j/
IvEOU4yyvgRWi9TPBSirddaqD0tyVrD7L1NQWQyEiZpSBsmEEfqMMUJsmGMGIeOApZqKOPytIQs0
q2KWy3ZZsNIBT0DLhSLOkJEMQaZVSRwc2zrX1pr/7lhFDQWlse5qiutD6BAkbmqNvjTK4ENncLyp
bYv17pjuwkLAXJTqEFvLLNCRPEyOvwrH/CvO02kja8UYjz+RhgTNsax+lQNtvYI/C0h61SbvUqtA
3WDcHIayAS5hOXduYD+Ppk4uUeCxdiWuAzEt0GQaMCuvwos6eeTJZ4ofvFLXHDyV7tMm0VrV3HVe
MB0gRGyySW4KO+RMiup9NTr8jtNh57T6tLX1plzLOn4Qvv9ueYlx5SeeL2IHclRKCPHEwlcf0boj
8NNs+l5NUDE5dACpysiGUV7SO5l8/Q2768LJcvduEura96JYcTgFSeHbb2GxrpKTWVnFrm8gQlXS
+JoyON+RDTI3ETMYxb1DGVkvRUqybFWH76TIh74mVlF8IydC2xxDkDW4OWBZFGtoTMjnIJhY+nfc
0+YwZ4ZNhcWt8AvGCjiH+JxF85wKH4DOAEJITf4hIL6qc/xfSiMbJMNWgCpIXKpOXFSModR1Y3Lo
2oDijyJufQ5icV9hgQLSEX+PMiILfD/B+WEOybJtpiam0nqEEAa1vCawrK7GgyqAfLkRjW0cPgtV
jhgpLBAWKmIRyAtZTE4Wod2cmpxVayvEJWOOOpo2CXctAmv0kyj3r13YhHehR0YEBc7d0COTTGIk
h6OP/8zxL8JJj6CSjkr/WRWAZMp4PzCYoh2HhSuKZgHz6L+7iG7HwrrHgwBKbpeY5iUe43eIYjT1
8/yK22BlO1nyHNMfGhZTSnpuYQZIimK9wrugbVudKPIQeEzhnf22pGHG+d5GIhZ7/OUdMC9LNQLd
M2UPxpB1il9+oZUs7VudwmNMtqavFQRmibuqzSEbz2MCTFUs87phm/e9pINsb9uiAtyr9cOOXt3S
BxcFLc3MMNQQcmCXxIQUyDrDyH9EYgx4uWlmI2b6HTk/3CY41L1TrhjsnT34bo3vcQ6n9DuNJNpU
dX+2KnwFurWxJ6T6IBRBpqEV5MyXGThzzCKBqBR+GwITT5pBtVRbz5mchaOa8lxb7jYar2BJ6lUy
GLSSYuexDU52YlWrJIYYOVThpkkK5sQuFPY6jY7Y6GizmTH0rlSHpAi/dGnR0K5jDjUxQMhd8bNi
1f6g7s0kaPbYfejSkjdRzMc2LZxQbHp+RGwASY8sIH29+5GGhANi1Zgnawg0R4Hrfo90H99WRQ/U
AsYugY+sequ8lGMyHM1pNr412HPwafirwMygCoWFJEEdiJXBymnqkh8ORdg2DfU7nRbG2osZZdqA
Idcy0M8uyuE1etEeYM6dFwbEOpJlkgTZFV5riWwx/U4iz9g0k5+tx8DAJbXX0snY91fgVNuOkaSe
EZGpQXgwHmwAR0t37Km5LsKMDk1mZKR6034ogKg7nv4ZhV24TAU6S5FdQx/JYiekTRniwTiUmY2y
ugN1TpO6c4A7+gXQi2TIiYQWOAl63oBZNtUBM011EH0UM3GdfnXxQHDNuDbH4TkyFNhOA2lapxx4
8k2zHdvwYg81yFyDpnkOKo2jUmUdhFD+rmjpUqfP1XzgF8bQHnSDnmWeZDWjftjOUx4eZAjmJvYi
gh+bMj6qhHQQhkBQ7DqU073aUFQNHHQ4jo4uJGM3RwmReUzGUrP+FjajkcKbtAPdPe0QJrVC0SAe
tEwp1OUMc2KNkLsgKdNDkLQ6XABeDkcxUOme4JoIObhW5SdzGIk4MFKy+CYSJnx6uUHp0t/MzBe3
nXCmSZvBQFcyL3KtU07ziGD7MVoFFS2UsJGk3c7vopovblvl9B3Ykb2/7aSUsVu+aH+8yyyIh0Pc
YsRFQwrbgAbNWDKW+2OzBDvsNM/Kzae9b5mPuW6KJYuC7WhAl62kuAwmbhEksV0QE7Y0C/pvW9ms
6pcaDZsmUjqlfPcNUZQgnBEshIheu4RrPSvZJIyc7qpZRKSPBCJkMl6N7nRKmlHsfWAJO1QRd21r
D5tem04lVv7F/6gOb3Xkf1GAUjlKCsN/XYE+fg0f9V/Lzz8f8Wf96Zp/Q0AKEBrJmMBC9hfVoaFb
f7NMIWxAH8J1nFlq9/cC1PqbdC3GWABwXUM3ZsnpnwWoUNSmSklKRt2x55Lxv1OAKqn+SXdoGEJJ
4bi2kLwh9Hbuv69AQUFo8DxzfSejqttadXcFnMtKGsobHFTrZLloGoRX/Eh9jySvaTxmrbsMJ8Ui
jLuIpDiaUFvxTDtr5VQ/TJV+VDXHW023t0U+4cDoHl2JTNd0if1QzrVvjCPWmyXCAbJquoAEtkk+
xZqV38W6qI9QwT4yvYXizkAdQf8QijOyTWRtxt6IYNG2hbet6FDabf0yZTHGjQAwBWZ1YMnqUpr1
PDJ07vKs99DIcU7QSvMBT0mN837a9E68VritRNswwJz4XWmfkev65LwIhP8V9ohALARKTcpjoq8S
I11N9q4KA9R8oVGsHNzcrdE+p7hwJwORhulmG00LH2t3Djm0yWFqwSlPZc/oNxzERvdHlO04v7z6
vXRIJKroUtpMiAb44pbN/+PO7O1ub1T7vLNR883HvrzXeAPUqPgQ4W3hYYR0EDl/7MmhFKfb9UZl
mUTH6SfHlsY9tSulcR66HIh9VF9ISo80CoZDrZnWchwmYyksVztn4KMfPHPyH3IAW1ne07aGoU3Q
U0MIvSp1mi6AbJyUZcRtl2q4fEAnFuuhuzYF0nuYgPLR7mpI1TbxQwpMzKkD3eJ7mXbWXZ9gXp+E
DltzvPPtgqmDdi5Efu3Mn6k7QBVBJyAWNJ7hTvqc07JUbArIuHMiQbnSPD7lCDS4xG0Mg2qKCUcx
VW7SqBUGOR2ZTVgfX280StTufWbbx2qcIWKYfFQ32PRtc7g4PA/O5y54GCo7vA97DO5ji/2zCfAc
VbogibrPHlxL105WPLbXegyDzeiH9bK1VXPNKiXhVN937i6QRvWkazkX+rtvToCo5h2hqrXs8+4B
i9oC+ZX11KXASDMtfNUTO6HtRiZHbNXR61Tg/R1ZEa6i2nwd8np89MzmufPy7mfUwxkbJikvnYWf
Oy8x8wYeidxDq7cHSrF7W/O1rxIGbO8MxX1XGmR4J9h4dN3PyLRv1aOwzHsodQ1Wyp7wlEpcB+Ci
v5wy3fk9Z/ZFTrvd0KzgLe/5iaO6rGJQ0riRrB9BH0fvBpPtRW/kznXEnk8L28ZB0KOScTL4WgmD
+23J53yhGUeJTMPj3ZmoGbrY+9nhGvG04Qxwsn+qbdhzMx0HaY9Zv8ZQfhPQ6mflUb/oPS3rQYNe
RmnkP8cxos0izWkuDq7/nMams6KBo5MUyK1uLzZGCxwQDI2zjYt2fLFrakSgqg+1ZFkyVHW8cyDB
gqyru1/ph2YU3o94wrM6OOUBz5l7Xw9puPANy90kQ0hUp0FUnszq4jGw2o2KeOmkhnJeRlP36KCZ
2IMvfMKUQIB64n9AqigR/MnpITf08RTEAVFCKV0sCpz4UBamvcfXCQUwcYdrTkF/zYTYtopI0b7O
OnDtXN8HpLI0Ieq42z3sunKhu4Gp62jzdXY6Qmezh4uSTX/KwnD/+yo+y3jj6+EhtCwShoaseNEL
M91MTg6Yfd4dRzGgB8VnmKY+QK4ugQ4Yn6Gs1xcFnvppJBvEivt3q3SmU18G2WOdJfdhVjOKn/cG
vyc1JyA6IuY3MeAVfOQIRD82Hf3jGMb6S6qT3lIp9TgOfYs1yn1GIL20dSv5QSeUMN+Z3o5o9k5a
QCv1KElPshqSkwanLzdbmgC+YEhUDNDZPPGI6rvfgw+x17ntqWshLVxKiVd+Be6mLaPu2JVgly0N
f+HEGvCUlXV15vOjrO66ACMdgRW6mz/7UquvWmakDPYh2KUe6267KMJtgQaPJUT4y3GMs5Po2uew
bg1Ay7Y/vmgyU/vWpbl+213mHakcVVsiZaul/ZrwrUoCI36RLoxRe1JzJlLqEHQ+1Xc6Xy9ygwpC
Ly0/f21XnPKrV33qPVLUAMwZRfPdoTT4ISyDII20e7a0mWwQGumu6jy1dt0a5YWveZfMUBgxa4I1
vIZsFacr5QMKnAysLj/hEhrdonXTbNm1qM2BnBTPds6HkjIgOgxhRku/cM/9REgQ7Cp/z1uOnlC5
YkRNxldYY9XawC5+RZjRXpwOCZnUg2vZS47VnlVsVZ4nRxEBZkE39CDjQuNnHrUvlULcEubZHlZ0
+DTUFd4sO6t3RRmGT6IqIafq/EW3W8F42LFGRZBOO9CB5HZadjU9KKu9GP7UHv64bt7NOjIbilR/
9oqpOTnzxW2rz3g/faeCVTPE3WGwYYbetuJk8BFWQFRPAw9ks8/Zd8g4POlVTaMsZEoUCqZx6HAo
w0FgQkPpt3Zcf2MkMTZu1xIqJ0E6Qm7iNAgiOcw8bBQOI4uJfwLfH4eFeuoC8gfC7JZvpmX0OxDw
2yDR2x30yvWoRZzYGTIvRGV7x8JjFpk10T3m4LgCy9GkF42j7KL1Y2OtWV/GREEkOSlsUp15Yyzq
8tDFBBTBibv2XkgLnMXjdjI9CwV1RUh7XOxMs3xD2bRBCiNWQxf3W9VXPzkIT1AAAKv5o0SYnrcv
pR1Hp04OH2hYmKeTSmYrzg9tTHZMMV7DLqnWooOkYzYNL4toypaS8Z79aY/RIxwXjqjxXQ/sYlFX
w8WgO8RG+e2FhK21lb4sLSDUdUOQUuPlC1N0v1hj7RCtsPazDYa0qNPmeQIz4AjCtZL1Kz5bdNOt
4kSaiLVtDdjwwsJbBPCKC+RvPszGBb/WZ61RE2NuELPkZozk5rih+2yW4tNItVNj62AuPBLG5ZtT
BJvecC5tTlxplPRfdgtFpyxTOPyh9QRX5zm21aa2PGtTtgS1FONXXMBSV4l2x+j3RXnFJ4MEkJx0
vyg1bLM3lvoIz4cJbB8EF38igkit0bR2K6/z3nOXzln2q0VOaccNBomqqDd+63V3esVKH/fr2JPY
pBLFMCP0P0VMq0lP1WU2zZbJZxhVr5NUyynpNtlI8mjPFBf3xL7si5ShmPGSN/rVgzWTt667TmEH
2fp3D9qhH5+9Ec4mMKPCpwMj4Ol1zZkF6b6iica3aQWRE5vPA928O6eCRCICkt9N7SPu64vu67s6
hnuvWdvRxhXKkZi09OHREQTH5VpRw6RAhBq0kP6Ifsj9YRHTAKEP+ShCFs2TYyCYi8olv340/g6B
T30YrPFPUQZHO2QD+B8jZpAzltgyrWMZQ76T5VNO17lxOdeb+3AWsfqyY7RaH6mfYnIT4WgAERkM
HNZZ7y4T2ddAd6DVKsKKdQ/Pu2ufZzCoCXsiszMYsCVbc9kd6hxgUv+VDkh2n7jdm52Wh3zKPrNG
L7BJjHCHEX00VR/xb4Q+JiAnF0QHq5IfoksOIQsxgmHd8cEgToW3H2e4AiHEFHw8VdBexzjF4BxF
gL7IQxxnb7gHK4yvOspLxwpwgujPem7ex7Pgb3DNcFWq6G0qTRt4C393TcPEDSOc42KgkOue69R8
q+fnYW7w5lcJjCGvh62EtXgMvkrJb8TUys9utn8A8YPg/YRW9N12jJ+R84szwAMQYd5qAZeKMNSs
dr6Rlf2USNRFg7ZGz2jQB2H7gPcI4QZ2VOw+H51Jxrwhvzqr/xrD8iiLr7qWOL3z9CizYKdqPnKV
BJ+BCi8NMAzyJYoPI7dywlZGTl8jzQTORXRc3q2I7zLngY2j6FAGwYmC+dXouxcffCBDgHuncC+J
GB/y3EwXYzq86U57yst6L2nhUBoJLAfBr8Awy9sXMJWzbyPHM9pG6HEK61zFiO/wYuOytzSwWnay
zJ36wctgvvZVxpdkUpiETfa0/oFp4UNUyHc4RwylCWPQ6Dfnw5Svu7o9+rXclvCAVugNkTAvoyp9
6Dqv2LTYV2jMoc5O07NPxs+aQXFV0fimGeMvS2ykhfMuY3I8y2n6ok1VL6q4PNRkFKY0hlC83FE0
YH0ALrc1GXzWiWg2ltE9OFiYc/hCntvucs2O1rIzSpA29TobwlNbooNuGsMgftxfGrLUEf+rVa3l
H5A22520B3IWdU3ds95fS7/AlQCti2qJ9bHh8D9wpyE4SYQpo1sHD/jLHsO8+qZBScO8I6LTTNae
lM6n/yO6Oq15tdwsfIxz88XzOLX7GPKWmtcT3lSTjzmY9U65fKUyl4QjWotnWTYvBqTTY1/NAvVw
jNcxObwVKs0x2NKFPjFD0n9oyWPIoGMhVCHJT5qBfd2ZlZ9c+iNHE78bIDIy4pVj4K4Ni0izsovU
RgOSz7Hbeg6gj68Ucka0h9G6gxy31D37EPOpHTT+Upqou9Hs/FWhJ2dN68WyVM65R8i49XWE1ZEb
UbRU7rJAzrp0OPQzeBrercpud6wTdyoIvBXipHSL/v4tjHJkMSmr+Ax3otGgUy4SzVn2LnCwwiSt
gNkK0VFN+cqIa91Uzmpk4X+N07BDvWV9IEPt7/ycY9+7gu91h7Rp2jZM/TjYkVhRmvpE4pJ9CUZv
zbLWuSsr54eVcpNfmc+6IOu1rgjY0cht9xvnXKvsMnoc4O1EP9WtRmRr5DkHWFw9p1eHMc7eIV+J
6LJRe4KzdAffP1xWbvhKDxUHkepPfaZ/ByMgTnqN2baIU39llJKFtQ+fvpWziIIZYZQEGNx/79+u
pMv5Es8Oodv1pMIUs4DyP97vdnOkh3tWY+Xm9tAKcV4ezmFn/3iJP66fX0z3qAgh4h9vT3m7vid2
aihtqBRIDIkl9rMDzpGa3j+edtnjv1S7vsrvyYACXdd/BSnFbDPqrzQ8TuGuhkW5EPAnAfic4dLs
HNo+i5CQ66y1XlXY/YSN9GVH41dpElHYYvSoXXNn9v3XFJPil+fBIyexA6kDpcv8BnosjGyB5HuS
4msc71hTBsuqME75iHCp+zVN8LgTBA10wY1jWVhLGWbZHSaxOVsX8CcYZBJs82a2tHPRzbqo29aU
eM6i60s8Aa3dbluIPbcbbxdB06Qk1qqnMh6gi4nwIw0SC1RzsgUIXLJctenWt8PdwFCC4EaXgYn0
maNmiC5L0Q6crp223t/2C9b4+6Ldxk0C9tqA4AAJiYZVjkyfbtLoQjGC6ZWtTEV1Non0JZET+dE3
KtHEYCELovfJCchIMfEk6J1p/HEh/rFl0f+jlPL5EQ8pwo9OxLsRck0momuSooOtTbTu6pew6MHp
10b4z0nvH+o4BfpH0KeqPoPae7LDYQv2RAnyr6xlD+2pN/UVppK9NNpNF00nkBWIaqVAj1aupCJ4
s9WXWGA2IaqYjgDegEUP3w0WKeSCioOXA42t4QGmkqW+HV6wGXaotlaNZa8aV3svDZ8zg51BYnZ/
YYDdwSBczCWCUpSzlQfHM7kAODvYWbVvysvgt6ciK8l/g5tFTqmha++N1y/p/VHilyvFVKpsg3dj
0k9MUPgt4f+kR+fRTYEeGkn9wclgOQY/MohpW0ja9+6AuR/3hTUl66mWh44hPemxsVYcpR5t0qFi
RkUO5egISOHROfaH8m6IWogQWb/pWFAz5oI5XNt8gwE4PeYtjcs82StWUQ7mB6atCym8Fwj7eLci
1hfD3hVnaVc94V/NT8/BiIQwDARRkTyIaGfqjbGQiOvjYrxzAUo5o1MfRNPulUVHgNH0Asdufo/H
C3QSVYty8p3IBuSzRVfs4KetBvDfWtMey9R7ygsLrLCMzxAfibopzqPMCPyTb6PnATcBiMapaU/c
S6vAtzd1Yd8FKiD+EtzR1DYbXJ3Ul3W07vP0xWud1WCYYM/Cmb4XhI+M4drUhtpXsgqg4OCrXzNB
ra6Ajxg8uoxUK8s3F7UcnwLFwVt2lb/UyreAtoMDPZUVE2qv+lPmNpmFcQlMI/qMcsRWNG7pTBLd
IvqTjJP3wWurPbo/NAkEO8q+2DZWENylBTz/3At+Mdls70NJ9WgWi4HsqruENJwoVthL2vaRoRxL
GQYuMutfyzkcvUm+eqt+QVpLbMv02bili7YxztdKIAgAqbdLp2siQEK7eqtBs8Peq2tPjh2jrAzy
fTC2ArmDOmDWS5LwR2rrZ+IcGOqOlw6I185oXqWst1rz0jJRNIMC6k+50xP5g5FVfqcT/tEjwrxL
ypBE0k59V5p50hCi5SXg5BKxc+qdEq8Gi0uUCT2U+zrpvsopJP76wTTKlyTHRk9wBXzvDFo+I1Om
jKpZdz2snc7z39oi/zSgyps1wlTZnj3/2eGHaJJAEDtkCReOdzGgLS59ShHLqK9lrb9IFJpqyK4+
kLY66TlHo67EPl1X9jWNqp1s8o+4RKClh56xgJTHoCtu3wLpBptikj+9CDQnhEyoSCp/DIL4ykDt
O+BAIabyu9AIPPaaS6JzzLGN41B7Ni3Mn1MIUY6DgmGk345rnJq22I+2/T5Ct24nlzVmtawl+alF
Tu+/Q7iw7sFb2jFhFQTrirdKDtEWydgjpK5rgqzDg7zkaE+53l8Sx3kHYAYPFL86jXzSGjE7n7CH
bd3xqU0bZ+2PoLvmUhWg73ejNRtdtAbwdPOp4hTQopCXLj4G0ADMnOG5TPZ6DFkKRpN/4tS3ptt2
SfA1auqTTDFkBkR0xOLNNO5bqjdrzO7zqd81g38hreKHJSnKJjrFLW0PVRLTED9IVAT8Kdp5aOas
RKzbrjyFhj4sQtO+lpEV3VXjTpk9wS3gd3HRvPW6+yMI4FQ6oVjZ1Ia6j1K5LwWy5IQ/N0/Qt+gx
Q10xUkEnK8un4EFBfpn/xW1aPLqJi9GOI0JsBWvRBJ8a67LlWECnyfgTgrcIK2Ti1tmyGZm115H7
JAbj1FvszHZlbAAcPeFR7xQ5QE742dVqPMkwcBdKaa9JmLyZIfKfMHKXzkTys4/Psn/qs5yUsDQ8
335IDVGJWvFN8fGEPCBf+UOyjBrSlUrnobSQl/TMRZkgC2DQusH6o9IIvhpebIs/SpAaQ2Q2i0Wr
5TQZTydhsC6y4iPjMZ6rAzXJN4YzenknmHZtglb/6cHSN+LgIeyNn4ntcJB3ywffaPjd1/1qzAt+
lYJ/YBXRwZ6X2/lIsiE+iaNV6DQEY/eeT3/XZVmIn452iDYQHOLDs2mZbPN54Ljk3EFMroWoQT2p
0nofFLwz23jyAhocXf9NjfvcJldFEuMa3+3Sg0235LuFuwMx/YKxE+cViN7Ldgh86shx71Vg8ln0
ERBl6QAGnXU8EAtc8PpJ27XropWcUIX4mTpWuah7gNbKO6m2feoxCKY1wEY8usm2qcN4UesHkaAE
TSwW2m5PJEA7Klqu1KU1zSfdWQQdPi04TFNY5kgjBaNDSJ906Iy3yfhIe/KAGcFAoEJT5c5HyJJI
yqH7sEyoiKiaV1baGUfSBpA3ODPFo+LtDVCJOY42S6AWnDfm5DMhoHROuDU4/9jkRBpQ45DTtDgj
KwUxvEtaY0VL26fTRiAnQmFjEwb+g42XEFnajGICaoxNyCEgwiakNAyeqtYcOGJV66pxXyZ93Jh9
89mWjlwQXzrym/PPduJeakGXtDGvTTm8FKZ73/mzFqPUXunYKp0sioEI021KjBipqyHnWU5oYTj+
DINxG07kp7HM+4YfC6G6Y83KnO9uHMhsb2xOBL0breivu0SH/aRtb/MTmmim46sxxRvWEk7ZSfhr
IHdYpjYfXBDHq//P13ktNw4sW/aLEFHwwCtBT5Hy9gWhbqnhfaFgvv4usGeuTnScmReFRNGJAlBZ
mXuvDecMo4z7gHtJqm1sVC94uTeV5A2oWLgr1dJVnv1+oyN/udFsb937HOKQSpgLqqhZNwWuFEvZ
OGL835Q3zwitAavN2jrqZ0VNMv0ZCcchMGIrE3cR+yTGKtQdNpDhVpRmddFl/6L77J96BMtkYWfh
yY3oJ01wYrHK426FfM4+xV/lbfbszthl4zXFUm9dXKcZT0qQPpRHlY7roGD7APTgRdRYY5uB3Asm
bECeu09rRmgW4Qh0Q3UuR1jTBCnywcUj7TXIuR7/JXLQdkxt2GB1/irRxieR1WfCMx5iv2KDlsXE
qvn1p2UwTlqytIuRJpb69mqxY67ymumpsYI3+jyCFdgmDRImVItbG/0eEXMzQQ3TZaq671JrUGt3
5G/R59frF10yl3YSl2ZekvwCv9IVUA+V2Gn1DvvCrVPAKQNL8g2ekP4/c72SdrWmLVeAwmIEPaBy
nMCrNVhblSoQmZVIqIhNpSj3X/HTUDdE6rPsUUkBy/VRbwXSRBXDxH7Tde49G9qnOByAZnvuaoJ/
ZZZQ8qQw39sCCH8oyQdTY/vREVK10hOyGWNUihsdmbQ+6bc2g0IbOynae658ppadFz6qGmPM9hyT
GdMUEtdZ0inZ633nAo+o24WCmXv7eu6o0W1UqGrBWztfgwWmrnfJn+zNDpOq7qxThwRh1aVfDSOz
gLDLJ1RkcmXQCQhaCBTwA9G3sygzEVgrxlzrUes+7DDG6mxSGAt8Xr7rJUAx55dI06DY9USLDd6Q
BE7pTeseU0PvcpNdGHfkPgNvG48Rk5c1jTFuHR+k3cM7jZEZxNUJ7vse4d28QrIuybYh1KowyRM3
4BzScn+YOj/EXYRXt25KuTE8B21RIhZRAcWk/Rq65r0FaAVxGF1CTychwS3fqygJ/P6lT/tyHVdE
RuYq1E8Y9fXSRWtq9NS2T24NmkZxgUFiml+4PGwTxvrOJcw5k5k8mXv06TZsCwt8i6nMLf5jOvtO
O7H+6N8Jmz8Ixyy0PjySCo8mhvihyA/ZNBEh1A37Ip/zTW45h8FniUvL9kAtfV/1DHvA7Jw1k2lD
ko+HJPOZ0eXiEOX6vJ89yhCHvEbXmIPR78Kd1hMInZrJtuwoEax2RMKLHK5LJEAbokg46bQ3ECPH
pAmzbV2vu6ZCg1uPAcluJOe0ng6lhAhrlSuw8tnMtajyu+0kp19QcJEtga9kepavRfGQRCOhxJp7
DntYfxFucIZGm6pKs5syTB6x31J4QDilPUvXzkLNxqh2n+BrSZlOroDaPrCPhYkpsL6lTGpV6eZH
VVa7OTl2RnmHnRaFJ/ts/Br5w6Ai/5WAdno4VW1rX3TnNrN0dli/A31imbH87jaEOrfWUpXseL3P
WNVcNRVhJzBKgtGqq62pSgzL8brCmLeeY4gNumbKzURHBDvMxS6NI0voQ+06B0Xu3dqWPREtFuDV
1KHeJEzeCXgUzTZsbLoo93YPS4ecG2+js0Y5VYcdk7gpZiz1cWAeGbn6L0SzgF5q7bbJ2lPsus/e
hKchDPPsljxZm5y6mj9pH1VRfGBbctLIWGd+QDsEacQha4wAyRGQXlHcTT3mRBcYEMOdlZDdHekb
jDoIR9ANV7E6NEngoltluMSOqXXnzZzFj6aH9rKJyn6XJ7W49wjeWdma+QzL40HFsmfbsURGK/OZ
bLftbMHFsxg6HhTGj6D1h81Mz38rwICvQ+BJuYaNUYIiNGgYZNoFUQHKjxF+4qzoS7CHQ7yTEAVF
lkATp8/eGw39U669DCB0TRhBiP5sB14oS4/4Ngfii2WHrreEgksviIlD/ynYfDk1CiHkDfcYQuqV
n/GfJFOFytUrnI3lQLNlGv2qDI/xW2lup7luELfMSGDrezVFBvhkv1xnCIVXZuV49JG8S+xbhMJf
CR9lfC7a3L1omXuKUhsRlJnRWuvfAbclu6n2Rg7zkEbFWZAnSneQnYhso8AxgszovRU7ijKwWlT5
TWZdlhjqoQfL4+HEKgojKBgua0ED32otDTrZLLcniMjkDHbql1NZ2sq2mnJtqjeu7TXzSf1L77wG
SScOqgLEG+rx/lzsvFCtoZrvQw0p54iUkdmQgqBcNVSHGzShbKloyjfAVtbMLEtyN5mN+pkFLjXj
im1jI2gR4rIm+qzPIVFJKJVd1uziNNa62mY9FmWkJnvL7f5EekqbK/tjVcj7a/4jHrSNjdMkxx5J
DOvA1o0tQEvDLaidI2SrTThBjPIS9Syr9DG1aFviqjuG8/A88dcYSn5Myae0ZY0hMpWbGFR17EDL
JOoQ7O0kONTVsPyb0gdpFs6uQP+j6/1d6Pvrkv8a2/2CPIRRrmooOTtVuVEgq+zLWGgggpCOMBz3
yCbee8bvyJa5EPlN9zmn8Z5KWrizu88jxby7qv4wqHqZ1ZZLOa9P13YVRv2Lq4/nbvLCLXghsAKq
ENi3wDEk+aczmQZXTuPkG+IrdMDojdT+1Lfek3J2sTKdbZUOd9PUXHxfOisUSHuENf0mpIkb4NHo
dl7WfWUgzdl8UgHnwm3u+8Y6JRDnNoXMto2rhcdcNx4R+CqmKgwKRcqiTZRWXYIM1qg/CTek4WSk
66yrW4jA09qioxEkY/HheEvk+rIsefHIdd8/pqzjsGIXuILqNhorpj2yn6wd4DhV0X0ziqvYfSC8
igC2KPp05eTnxwhBqzMy2R4YdtHRtAIH2wcMC/jECsLJrj05bkOnw/IftTi3EV90X0i72ETl2PAM
Z5KErpsdah4Hhqah7aqEYlPXX2ahfbXRaB27ujq0ZJ0+eDfekz7G5amLvNUAN59+Z/ToEKORp91d
lc73Ud9AE0vW4RiPl3FecYqw4+pgb5jgGgDjziASmnM4F+pcya7deWYtAgwvYtWAyAuarnq1PSHe
nM5+aE37V2Vnb1EBDs5KJ7HlqqbcB5sG684kqPOENKphkkPBWZXSJoKCC2RmeQFtJkJ/XQKkI9s7
jPUr0JbxEC48a2E3v0iha44FYLU+7O9kbcKsMygxq56GT91qLRknuI4jexeD/V4cuNGmaaxVqeWX
EEjUQVfTdKu76Q1kNHgFCWwJZxa3NA7oYafzDuBD2nAxFnHf7KWlwyRNBrGRdOiDLiN9IRo6Cuyh
A6eXhl9xwYhtbOpN6vg78nHyXch8aS0MmI8AiTFKAEMmSkLTItYsk8PAU0BlJ+dRr0Lzwcqrgz+0
1m6M9MeEWdR+FCV2D4l7EC8UaLjyqBjsH3FEnTXXCNdi1J91OoS2pYinCQU5S6Dij4bpfaY1bcep
tfLtVNgMDzMSlHXFrgXaiW71kvO9LgP0XYR+iuRFnzuMHJ787HLL38VcaUpSRsgfp0MWxnKXmZCr
9CVwh42wWtml3x3QgQguJR8kpQI2HEpty+y9hZbDGIjvcDIn4q5rCvAN5BvMff6p7Ea/1Xu1GQqS
DezsJQ/z+yQ3f9k53tu6IGwrx0xDwFfWLNbi4YFo+UVRSyC9dt39amsS5r5kK1+1hiDIxCkB9oE7
yCvD3jWsy6Juv5yooDD13Y59YH07SIOVUh2HqibgpokOXKfYTZVwsVONq6+JtK/wQ+Dr7Di/Eo8Q
XStJ3uuKdbmgXZ1oZUkKfQaFqqv2pmcdBcqkg9lQWw/VSCrOxjUpn6Zo/oD4sx3JdHLIX96IiilG
It/gjiUbaFrvndGGRLIwNaFC/h7amtyqroxJMiZw1CdqitspkOGmABtzt4XG8ToPfYfolqAC0fJm
DeIPI0J5ef8kIir3VHOxcStrpjssXgXV/dpV6glfF1aOpU1sVUm97iv5VCQLf7vDEFGGtrm2Y7jp
uD+5tmThcbJLQaRl/EzKZxEYFSl1tWGqoJ21citirnxoSRpsKtNni5NDZmONUMq9q1ph7Rx/trc5
c4cA4cpLllACDnP50g98bhbZfTihqosSDT1eg3BTGF5PgtTVfbMu9PWUm9wC2AcsGCOqQwxvhT8U
WMc1yE3YBLtdv6OfglhziXz7/99msHuHvvC/d7xGwf08pKYUCpwmluVJT8smuN7xep+6cRDaXX+m
j0/0ws8r/k2Wu/6cTDG/uj7gP779ef6/vwHH2Bne4f/5Lv6+yb+vyHpH8tJ/3hJZYbp2G8gfJ6cF
I3p9muur/30j11czQMMU+58XrrWMEuJ61yZz5vbv5/f3ya+3/jzL9Tvhji3nAwfpwVcfkQPgEZhI
dSixXx0kqEsuM7gmr9+FaB/+fvdzmzfP5Ov+/JwisqKr9r/3vH4XLVfqn9u6MA/GMLX219v/PsP1
t38f/PNaP4/752lsbZH16JEe6A599E3S4yNjIHb780YaQ2MCcX2u//i26jhWcZ/zfq5PXrZltDVG
+/lvcpwi1xpsqrj9SX27Br7FS7bDP7f9/Hj9rpQuuIjS3/5z+/Xx19uuT/Lz40wVyt6nlLRbgID8
/OLnxX5uu97lb9jdf3uu623/PM31R9gOzUrv7DigA7L7eb6/f+715+vLlX1N/sg/T/P3Tv/taa+P
yWb/6Hd9vXOWYMCupCzTLU2x++JHN0wYoy1f/vlRXLMD//n1IEj29Lapv3RcRPt/HnR95PXLP7eJ
SsFOGC07+HmFf17m57H/vNR/u5/ukxCMqvP/vlv0hc2xPc7Xm68PsACjQLBb/rKfJ/iP3//zItcf
//21BqBkP6X95r9+BD9P+/M+/uvTXO/4z32ut8UoyDaDa373SW8F6HyREYLxRi4xSEYfemG28g6Y
YLL9e7kYzBeNlLhwPsdG/Xy9GlS08I6g4qqDZWZuzApO96HYGFlGusPAls0xtWURywjD0j8lroMd
09/2NCFDOtnLd3TrWosttlNvlJ7ZO/7mi5HROhNe8STCVuz9JagXmmjTJ7QcNVqablkyRuxQ//VO
tK1Dddvp1dmGRM04kZq5K6a7qVZfhHWv8TR7iNIkew/msPQAMXXmIL6Eh4e7NOAeFDqk7Xx80muf
uIUGUUQxktUhyaOYdAKvjYIqKcrORQUqsE0EwKy5jm8cVFDnaJnDVGbHFKS4FDpaAIbYxB6S/3wS
lMJM0WvcnJJotKY/jALUpjvM4t7yHGM/D7wzh+3q6L5SmrC1kQQoDR2FjuF10TaBhtfCbdBUwVaf
zxSwGboXPb0Ft+5A3Zg0uFOQH5d+DKYWhP7zM8jWQ1nXZ1S6xHJ01nszNMeqmvItBVSysVnbqVBu
4oiJVBrTdmPHXq278jDF/Q1dCfYYKW1ATRA3FaX6SphMAUJpJduh4bOzpYlxNY6fImaI2PJgcYQe
seeMYTpvus3U+Kdz+WA85b8zU2c8qvybaMpSYhd5njIVR72uxx2zsxtDiRjRU8q+pY1fG/UnDSkg
haAiGGfMk+G8crVa7iXMWyQ/3i6xHD5pi3Z6TRDkhtr4hVpy3HaNqALio7/c5K6IGNqjC+SxDq3k
nalN04OhRahaBo3KnEh3N8w+OuXHG8b3xb7WaBDUfdwS+qIPO0vmWw+Nxsaw+MMjdI37zLsfE7/d
ex1vepzRfMJL0o6i5B9db83YJZecbdjKizzB2IBzSRrs7GPtjwwhErbjeTmCjNSR5zyevxlhUyZ3
jAca60NqbnipjP53A7o4WCj6ATJARSAbUrk4JhrCEmRJhbhrGFMMUF39ldXBkYWtujWtTNvNmUDv
LAnmpiHLDMeQr2GSIeYHhIhmDTs3rFTSIy3cCIifSjkTkz0qQrh6Gx2dti2iLryfdJhcjferznHT
RiL6nJS2lZ5GjrxOXabDJ3RM4mVLrFx+/KUtytdqjOlrj/Ob3+Cod6y9rn27fon4BLzSwdQFXN9U
3M8y9AJzytdhrJ4m3cOf5t/0HtU3mYgkzyqi27Xsd9bo/XZuKIxpPNZbzXuBhAY3NC1CXFIEmFqq
pBeiVTdLTm4wSBIoE12/jUa6EwXT11582o1F2TO5atO3j13WPCOmJ9KHTqXj1++6VBdmaEUAZ3yb
S/VSiZAoeliEQRsKEP+kWFIkjGLlR1WIfIpxR+rGe9vSBHWy/uCk1ouW0hTFtgbwMt92BbGlZVof
TU+PNkLv97qJ4DLPp9fIV59h1ACRTKqvdH6bjWxAphb/BrfE7N549pr4WeE+OJWJ1LfDyde3wlH+
pxx74p9gXoFsA2dOQe6Exh9YumspnPd0AOcwzq8q928sg7sV+nA2Bfo7OVvpRiFpkXVHWjz9Jr2c
dhkowFUyl/F++uWonQrzpww4st6XzIXkBA9eg0aAZ9Chk4hJgmu3xSCsIU1NL3sarO2wjjgmAqDq
qOPST7VEfbY1QhhsFgfQi7iAiZQNJHtEUrJz18Xv04GCBchQ2OE9ahS5GQhiB+PgPjtjsTbLngsB
sato8N6GqCc10SdWpCN1d9V1xWttkxZvy2mdjxkppxlxek4raMgsmHRU9ptOy1+c1LhX49KcflUO
U9+GLFSnQxCRGF+VloE/MX53jUmXA5hPL+yImOACx0xPuVaEWQAFlbiXnKlWPEVvOiqFsUDXOUzV
o0ibS0MMfVFON3VPo7OjYWXA4AtiY+t3WO+ENNrNqDn0NUV9y9xqlVSkM5tuxL41Gg+VzqJQrMoM
ChF6Edqj0sHzrR9apupu52IeyqtLkdHYMt1D0zifHRCgarTuSIUv1pbI9zHwS0ALgKf6AZAA6P2j
ZLIeOSUJvay6m95M0bUPKls7GrMbxH2g7G3gPaGp/fYaBnyhGndmYjIZGNAouc6OqfeTpc87V8Lw
rixjZ8/DOYvLZ7Lqt5aeI0QHGIgJIn9PbA4zrXrzRZUeFWAmb2XXzQMa4KfCzl+mWeZrq+2e4nb+
XY3Oq1Ghq6E1XDjNFmwvPLu1m9Fw1TukrKBizlWNjKbqmKRWDGUcC8IEKapQGncD+bq0IXfJO1P7
Dz/Kn5y6vxkdzONiQOCa7zsrf89GjomU/HKjpzYw1U08IyKa8LkJKAfrrDbuEmIkzZbzk1QYO9+z
60Z9mDPrSwYHiX01AaS1PyY5flwDPdwcSahX0SZImPgW2e/BTZ7NZnxXzfydMqRVkbmb4Sj0VvHE
fJWJnKgealylfaIxHc90vpjxozUjSKnmRAGqIuu2wPBq+dFn53UHovjudbqbm5LgxdUg3e8OBtNa
ssICgELCUEKOYaVdsnOHVVOKch0uHiFZ3meRYJeEMGKDKWo3Ov7hvejSpUHmHaqRMT0mtSjQJujA
ccLarBmnJu/ZL4cI2i3X2C866qYOgVq42Unav0WB8UgMbwQl9wdRvyY1cGAx5S9+q5248j0mbQhQ
o3f56KOLXlMm2MZOpsN+rMJtt4feuu34WLhIIJVIsFytBsaEHzHpzkEPZCXxFvWC7DaiI/9q9G8y
4B95DxKXoRAmFc7ewQu/83w8LsyCAPbqK6qQG8OXd72XB4Ss3tcy+rALxAS9TxsqHfJ31wfgO2P2
JMmappZp0RueOTaITnTAXVE2tDrEXjluSFe54ZTcWf00H3ycyVVxwRuA2gYzEJ4ZTpf+1ZG05eYc
vEcXVbd5SoMElw+fprWAIoroqXLy73oxrhQyH5Be988Jjfh9GzNVQdDj4lrAY4DuvIzUCelWvELD
+IENhqjd3tg6RbN1OwWIxge+UgPlDdHS5wmeL0brpoauAAt1kaFO9SJXW5kzIdrK5EOGQB64Lg4C
CCfFujdcf9XhYafPwmS1eERPXXPMIWZCQ72yuzZ5kGojQ0c+scBRSd77X2Ls+xt9IsNYVvbeC+WT
Zk3s5vz+A83vapq0BLssNNLO30bKY6pBGJ7uI5nLadKQNRjkVdWslxDepqMIa9AENhHjM2Z9CFKL
bF/MyjsQkfnqUtTXrOC9qtGBUxsTBouvEyh3mtxY+LFUNBDFl3K4NMmDzuVn3fWca5BjGBM2N1FS
/XG7hPa4zrg8M5/DzrsgOPmlj6hS5haq0oLXCRNvy7j33JM14FAsRjTZlB9dKEGAZ9tnI8leqLVf
PMeEfhMRzDEb42+6UgxbPDVePJ+lxoFs7/WfUU0Etuvca1FKe9xpkG7DsqmHwGnp3dqqYNrk5NnK
8qjBnNzaplHyR219S57sSm9XzN3J/hyHZ7si+tsABTQVGmuryz7Y6e+woTLs1bI7k944M9dftMRg
y2RsbZqZKeYcqx26XJOA3bXulc8oiH6xU24CO2uQvepM/F0OGu2PERqfwEoPocN0MIkJKbUuRS0s
ME2IiQlqJkLWBkndZV7gY8pJZ/vc9v5TofXfjHZM37pJxnCD5H094ZQGfF1vpIruUkXQiSibd0jU
x74kg8+kOaPqj8bSUKv6iMZEFT/XFpLRsQ6fvQEBbSMi6k5M+WhlMYB7aDkECAHEKYxXZuI5p1VS
2p9pD+ZIDVNgRfA3LHN6MgTmpZQzMOYTJpoXVrmtfdsIStY5aX/sEWPdQQkyfszjkbnPM/FKYlUU
5H0XOp+TNVhgqOHWYmVeNkkG5Vh37jL7VYMxYGEjQ66q3ozuBGHOESNjAFt7tCprqwjWWS5SxDMK
Dx/o9OIt3t2BBN8s48KmmScz7t5VbP4yAPVswaQ8iglklYSYN0WwVZKWitD2OforbQIYS+I5ZwhY
eWp8mSDpqzLzj7kk+jhj/81Q+3rdXCWNbQSTIe4T1PWgUYAy+czuNQI2AZEan7bnfSfMl7AKVgfT
GIDXGD6TB/2hsclurnUfUbGJdS6r7OUBmySx5RoB1n70MgbjxhToiCJdXXnUAWkd6D4SHsQdb6ne
HFoY2hoCxaZC9Nfl9XOal+dYOEfVktBYUT8P0mcGDx975eSL5S9drypAlbQC3mrra0KSVBdzumZg
hU+s6+/dcnh3u+F3UkChYajtGPoH+k5oiSYZgOXcrMKxxdY3DwwEOHhq61Fl7n3PMBQmWnFWOJY0
ZpSrKvXfUxv9Cfqnp1A+9JZgEMrWfQVaFp68G64ZKp1z8J6WzuQzgy7rQBZat8K9BRV1UoAlyP0U
d741PBtKexZ+X26jeHrA4abWoA3uCxhCiiSSA1utN89/8Oi1IzIp3FXJHDmQMqXApsB0XHxJKcjb
abCPyMZWqu130o3RD+F6zp8bHKCE1YR7jsmgrUFxjqnOToxIV0hBQGM1w6HzfOwiTJd6h88vSmay
EvGelu5maMSbludHr+2NXThOu2oMt5XKMb00bo+kSv6Om2492eaB+gJPOAXG4K5sqkp2X8OtyA5U
0vZBW5QnKvFRyCiHl3E21Psavg//DfwwGjwv/Zrc+C2W8WYiMAVfC7HgqW8guppeK3hBm9DY5WBI
VqUiALrD1eKkjPas/i0rmbDDnorWkP2RmDktWhh/wO2oY+F099wtXcRXTvY8jqzeNsCibT0srDdH
Br7X1SuGANBzXf9oVV91CHA6i+uLjOKtmYEW9qfxVGfGL0AQ+zBOezZt6JEb+TsZpucMFdtCc/ZX
DWf8xof0H5g+p9IwdJdy2i4xLdOURGg9JTzPLGIUCqeKoCzo06QtpJjs4FPSC0mSL2KnboSLpokt
mM223oYRDcs3Hiu58qizV21lfA0mpo78WWd2vUP49uGiZnHnkf6JXxwys/4CrGlv3Sr/SnOsvgOo
ycaIL3OEULXhS9At83sx37YxkOq7kdWUU/GCU/kzMcKtYas/IFkuoY/PK+EaBcJoUyj3xdfH09Rq
KDkadvGV2d6q1kJXxvTPZXqV+cZOW1rhcT3dQB0i+SYp+22CgNFh2EyGyfDCOYoaRK8RuQyWs2mB
cfI4GEgwozLSS/RcPONB1dYJ078Xy0A7MjThvYy//PG18cxX9DNPbtFTbUJdsdFZBB2RxCtEHSiS
0FK67BYoeDk30exWza5pna35LhwD/4f5Mha9xgfaPlR8eDQFzXstz6a1tMw3BfdDjwa1ntFq8Z/x
oxssBE8ROFt90b1ZUdxRCq+oAByOLP4dBpqzpjehrla4HpVx58fRff3NhTeMEPM15s0Yq/vcYqfm
tPDd0qFBQiDe4rYjeNSoLnY+PI3oFKCAJXepq25MHx2Zx0zWYgy7ZhN4M2DzHifzUf9ESv3p4lzu
BAdmZr+4sfNoOOUaf/459uddJrGg5NOxazlboKAhGtl3pnjrpf1Lc5GE8HcdMFVtcePSjElZ/905
gTVmqENDlkHjnDsuAL6VFEEr9fdw2bx6WkSqCloNvbrJDAcstep+1824aAVegAyjZYiRaw0AdYSw
EYuEHC1UMT1IQ2LhcVPZTJCrUP4qLXVfx4SeeEQEmW3/6ObWCZEFAHioi6sIqb3HxJI3pmlrq0i/
KQB0hjKGXFlp9Tsu4n1qZ8cWb7HI7K/Ya+lTtS34tlyPtmOyM6b6kjnZGLRNfoCSh59E1Jumsj8z
vTu2BpNY304gI+K/TaX5Kw7L+zaxN7wFCNFggMtLNw83pQb9JnOWRBHwF4P5EEoNd0b4Zy61J2Px
rOHYedKyD4XGwZ6NQItETc1loO0s6rUp4bn18mD4ySNEnOhQldmXDJcPO84/Jl29ZiR2w3LHadwB
YPSS4TJlw7lKk0csFJ+UEJ9ikTm7ldra9fTR19Gw8gQLuVb4WRDPFWGhhou8ub92KsfdyCVzbU60
ZkViHFGt002IP3wsQctM9abII8Jl7IfCG6yVK7T3ORpuROMfY788G1zCgaLA5K+QGAwGqhq5SYbk
LclbK/jT2PVv28x/hXVNOrZR3Rdas0LCxsXFwR0TYv5wmtNcDpsQ26tDR48Mivpk5sUjYshV6aIh
KVG/THDQacSHr2mKKtbuIb/Mg3tKwA4zpkZMrxHt7TTlEIhAziOURTfJtnPknvKq/HSs5gPp+K0q
Qm+TcJxyhrzidnA3Wr/2y+qc9F60M9o0cIc+2rhaGZjpfNFCstByNe8aG/BuD+mHJU/b2HngGZxd
qCjV3lYozBc99ehhsVv+qNr0H0aX5g2YJnblVHQcxeXZzF8gyKzjvLprY/kWK7SvyyE4T42xIt0c
R4bDgUIv/4Ldb0dH/C105YXO7W1Ikhi7BGPg6qRv7LQ+5VbxKGPjvRgdOMYypqwlQtnz501sSRbG
MnlEvcA6LGjK0Dyu9+zGHuVUvNUy/c3u92nwpDy4+EHMktxyCAJvdn3T1uE75UF/iGNKlJBG/Q2B
V5sWHVWA2D4DxWTsW82irZeSWpEaTXRTTNpN5dYakFTxOhZL2kzvbtsa1C5KCwLaJEIcDDV0xq08
A5x/LiuNAQFPAMNK+82+dzX16skiF2Q/ztqlZld+iIqMJqZHNmUysGnU2q05dVpQp4ju68neTV2h
H7UcLXMzg6qLCG3CPhWD+IaLOE1+c7A1Dzn+5HsBDrDiAbwdmhrIHLvrj39vC4t9ynnJ+Gbt5kmG
Frg2WKukzTa+qHZ57K2jcnzzrOTM4KffOi6eqsafDpVbkPTkuR8OfWQdA/XKNXttz9+znXUK1d4K
6fTpRcDW5mXO226nqNDbgTVMtTQgE/lYj9VnL0FAJQ6rz6wNB0tX/s4N/7gu6M8pZzTU0Deeu0Yh
l0RF0OFN0fpJYmGitHcG/Rs3MCcNFXYRhr/M1AKb49BCh6oEjZgUAIEEi8izC9XnEefI0jzXEG16
ezd0CVQwML9Yq3TiIhz24cGckxth0bGSvvHqZ5ceKQIe4XOzvFyyTGBMR28QiH4MvvfiWRAxvHJP
qBcy9Sm9mYXzUNS3dQqGAWXNY0kGEj4KFOe1RUvTvcXDuGpd76sdbZfFEJKXnd+ny+jA18hzm8f2
ZIlowAVhckb45bTphTz2Ct1jEzXjqoIzTnE9cFqbh1JZ3z5JHFsBPwWdeJPFdEKdkHQ0l3h4LzPd
lUHw3gaE1G2bqrex6CiHxhRbo1n8GZK5O8uMJHfa28Jmp0zkEgss6EwfV9XGj8VbMrlnP/qDCio9
CRKMuIhaKHK8kstj+lgML6GJLUV57NHiCHlshfV7lBUq4Qplhp+yd3aR5cGQ2aWJ0F8z0ua8TAKp
y2ixQIOydzocy57ui6OsC3vsJ0cUr13h5RutxWAAS/4NiDisMM/YJYsULkWRyT+RxG1X7C06hzSp
0GnS9sT4O+fMSrA011pznDXnMtpZtkMZxKOMk8ksbCs853PGkFgMtCpDxXBFRTyqWxhvcmQPp5kQ
lsrcCzLHIb9lVk96TkaIMBucxZB+VmBKIV98ZWlz1/rlsM+nxV2U4xkxrIMsZI90h8FUN9N8ct3s
s6fJx2pTaZhN6ZjlVXyIUrUU0Ma77eB/pVsZ7bh3eycKNEuDgbxtGT2FHw0dFoxLGrWrvME4gGkQ
Q2WUQ9OjGLkPwbwAmaPZ2QuNdMOLgs4Z1LDgN35pt9T8jD0cNXiHvqHjl8w9dGYwalvfjDIYHO0a
8Rzwuzbr75uCIVBnd/xrgOnTlz9HNlyFnr7NSIqbPtDWpJaqD6nCQsNuahc3FtiBPhFnydgdRykX
Mddw8dgk59ISt35tmTtL9M1WTdVhblIMGlm5iQ0LJF/E4hBFVnca6LdnHpaGNBtfnBIfqJDPTM34
/5czsDlcGmHSEWxf0VZn31pgfHVOram2pTDbYGjK5Ea6zE+blqZ9bY6ARDmKYYABC5TIPdlAvPl+
uSntpf6spH2a1cHO/oe9M1luHdiy6684ao4KIBPtwAOTYAeK6vsJQtK9Qg8k+ubrvcD3ql7ZDod/
wBOGdKUrUSSQefKcvddmJc2T6pXEJnnEcwaJ36zmwGzXmVCja5veKPBtOVlDXZtbG6Jjh50Zc1lo
oynOzBsL0pg3HLNs67XIsY05RhluXXNbCigRFtDkrckt2ip3vSXvYMWuWGRuYZk31paQc4mKrr7B
X/vW2by2odHZUPYyNDTc9n4xva7o101t8StFhsFsimyWNUYytju8WZ5lIAUvblyakueoetBpoXBF
MejmXdmRlwDlESTCLuR3GwoEbc0SaqxVlsOsZ2e7KMHTaDiaHNw3ulZoO9Gb5YFhsYytEkDxBfrI
wO+rv3Tb7B4LEZLPML+BY7hRgzNATUgr9JRYK8qZEdECQGBKFr5J+zULjVfAir6VtHufyLaAZMmF
xqEnvAaABW1zW/0RXc5LNBOKsDp13dB9zePBPeJTGnZRrdSmQ4Pqi7o+9uW5KbmSLcKIaeTRvi/V
hcQFlpupFCdH4OykrLC45kxl/Jki60sXv8O0/OnL+sFT6c6y6vultfWgTTCWt+EX2j3+t0k+g54/
h5Cl/EmxZOZUPLY2DrcjM2ZiJP00Hog/0T68xnSRKjT6lvUOSYFJfky+uD9xZjLTYey1RRlLrbFQ
i8xUrJxrD6JirSymOfPZtk+pDOfAxoqzSTj6mGVPMRtV015T2iFXyVOn5fq+ce+FqVEY6vPrMAGo
anW6wlPz0g1MROwR311UtmCAPPA6U77w7KNL3HYfuc2ITP4SWntP6sTMIZhdcRimN1NwHOjxq21i
T6NmPzaVFd9FFa6ESjI2oFYZW/S81fABPAJNd3jJ+mzYmP0fuNY91QYt+CHSnklC3VQi94hZLG2a
H/JlCDkepnlX7NCCfGkc3ZvYmSGHJeapSNMHzVRAaCzoNrCvK3KJ6F8bA2c+qHE0/1X5V5fjdzfo
VCz2eDRYew5ZWcH6zL9xlJNpZ2Eu0VxOxsJpHvmLgOtb+IoaZeWHWILxXGo/09JjocMWakJ5X7de
GlTokreyho+EF3BW3pnrqNwaNV6buBvHW4U1y2wQskygs+L+a56rO3bYlCoYtL+qEpioJToQtZ/T
qr3BWUbX30vVvb6oP2mLFqSL0yehe+E2rmm9xpUFoa+mcYKBrr8r7W1SaD/02sdPLToyfUXGrpm3
Q8uYbZnKH8eBD+qYHI2a9rZenTmpoS+HCKrdXbI+WHTfCs1zgus/4VP5GSw6Dwq0P1uB+wy4YDoW
CMQ3GRIIGkTZniBJyILNMPuqZh0OlfGcwojnOtDfWhWPviGEs43k0SVOwTcX7y1KYqAyRDhtq7YY
dw3w90sxLtRCm2aq6lM9tc+Do5aDwIC0I7zrdspM4PMl0zlYIPWBmwcXsYtFqXPx/hpM4ijhWGNt
VPacvLJqJ5u2vx2U+0h6iE8oKH5VZTS3cMHVJktAUvL/EcATaoLzaEzvmnCmyU+bEUfh99gbMEkd
xvJpb7xKu3ZQd3yqugwP8YTBugJd1jh3BRMxHws7cmKU86HS9gMjViPXWr8CWpZi2grtAWt4FWRN
P0Hvr4GHhbdAyS6RzVmFYxk6WAUvVsvoxxjooT2lKHKmvyy5wNgc996QzUPdZ7RhbEgcM/NPk30p
yoma0vBmhsN9GuIaTyziR7sSPriWg3+rDffXsQa8h93r1KE0MxvKDWdGYdtixZdy+WNO7rGR0FnT
X8fmAl2K/IckWuQ1Tkftp6H6L8muGaV6aTLEFERBJKJ9nsjD8RoUPvg0d+jMX4wMroHjmT/m0OCT
lwZoOcJsySh2bkSkNjnzl90Q2ScPyU+g0unFWLDwRcD5rbziBXDMP3ADDn2sbXGK5PspdFOfBOtn
CBHMTR2c/MjI0azNd4NkemCZ4Ud8jwKFVWUbEojVi87XhoZAuQxKdtmf5iG8Uy0DYodeRGZMSHUc
fiY2qLeitP42y3QxwRtQpcJIj88YkssNV6eGIKjdZyY+LXIxCFheM2/TGEt31mLYHOSxtrqTATGp
L6YnbV6MS48WSCii0arkCJfConiXf0UmwRnDitAqMs36JWMz4HUT9bYAUc9KG587Zmn03L6E2XU3
6D9Z7d15r3Wd57dwlD0z5mpJHvIKLl/EWl81h9Y0TvaQs5UDSN7lhvrM7QRr3YRdSWh/I6v/yszs
u4OozNUvDmPN+2ISFo0PKtvbSwuuliZkmhKbq6VM0CR+PlGBBDFxsdFhYGJr8TIPaJYRPrHCBmmX
vvD+PzrfDX5JP6JfQJuWpn/r6fgOOVZZ0V8o8o+tcP6qvHtz5/aJKQQU0pR0B83pmDvjLqtDjgOm
sap3mKNqeK5tE7yRHnvupi+WmiM/YHZkR/KsauPbCEcwSyU6sXWaVRJssOGkBiysVCQL2+ehCWY5
HxzuoBL1XsHCHdrau+yT30bgxIZlPR0qQM1jiHu++Vs67ZunIrrRZXVXm3sjZOdkTc/h1x0Lc7hM
ACXwzo4MT3a9myCp0021jyhUa+XkO2u1ubD4/HHEXwaa7i5evMuEJM0vDfMnL6IHzMJxAEMomKzl
aii/KABhFO7Fjb1mUpRk1nezpe+QzVlUFxAbS2K/xym6aTtV76O2fsQHttMtsiJUZgYNh9KoqzWM
8qAHCo9clDzCSJb+jSGuYVroTrLU+LvBKZoEgqD3LjmE2dFOm0csELF3prOxndpy3QcTg8S58jlW
zb3sibsE6sDTSPwRH63v0i3fNvT8bIC5m5px+TaZYeg5MrtJSVUgqBOv7qSYWE0MMaYipVmVH+qO
fItR3XWLbkBtHva4JsCrZRRlqj1WJaiPnp5wUkLe6aZy58YLyXYsQGFclztddUHkpqcwIsYFXMTZ
AMC4g1/zlnBYzCf8LkNLCdBFcOAo+gFA/IkY6NUpYAUv0hJfm8WX3dV3pt4dCy+fd51BvZt3uEOo
q7VtmVewtsf7LpLfyjxHklVzSkaHcdivh8ahIjUc647315m7L5pfZu2+MkE5TGXErCQ7Sw6lcUQZ
MUXizkmnu3hEUj32qD2Mk4ryYm/QHrAL+34SmOFoTzUHVesBXBnQZo14ayd4N2tKtFWAWemGdOuV
9m25yKdQpo8ma8redfpD1iwHTxlByE5uuum2rxiQ2SCT0pRuJBa4FIuEqCfpI6PkMzei2FHoYlp4
xnpH/E4Fqnow9k7XUZXQbPRKYhCUlt+YU/MnTIc/WcusIl02Rv1IhkDPTTNjhane0d3/SSbrb7+G
ZEE6l3quDro2MS+bARnWnNrt+JuWLAN7DGQ0z7Q7WS3PseW8ps501IU8Ycqsfa0TN8morXhZNDok
q22tFq/tzS9a6l2tKzaMttkOnrm3anZYffxGsn6fZ9+mXAEH2Ymm7gOWMMH7V70toec3oA+wOhkv
XtWgRvI+4h7XOZPOGw1MwgahXY9wlmTLwn3Ca0WDu3Bf9Ga46cPq7ory//+xW/+P1AODc9z1lfq/
xG79jyb7Ktv/NffgH//nn7EHrvfvtmmZjiM801tlomQojH/b7r//m+aZ/24btmfbBJlYlsvg+r/G
Hlh45k3XILHL8ujR/GfsgZT/zlGG73b553+EJfxHKNh9RepaVbb/2+f/jdnVfZWUXfvf/00Y4v+I
PeDHEUpoOYhvLdOyeRb/NXirTmphKg6fwGhcZn6EQJLB057jxHrNTQeZlUii3WibP3JBQrO16Saf
bK/5cKZa3/VoVY6RPT+BB/hovTz27QU6FXIVCV89evEQqFZwAmns9dNOyMQOiKD13ehCuBDQUDTc
fhp6ANx75y2a0+ngafAnTZTLVzwJGKzZcpaLH7spZ7VCY3UzZmsvhAS/jEpUZca3O23DVG9vdFS1
oLqpTTsHhUthSNhmlfOb4St9aikCRmH6gkSCO/J3jnnbhX7ZkzGkPHj+6aRbh4IBC2/LtLV1YDHO
HN+bpSdIFSAOsPiki4gOQy322a1X4EKNFHhYUIG41XLPicnAT7rofvsQc1Kka81qozv43aoq847w
zQCIp6xUaXK/WJRZIxQhTKjTnVXdeYa7ZsX26c7TC4NqZZUTF/j1o776W1rOX3ALbDcNle8swDzj
xTqPy3mGAIOksSTCB9DC5tYYkFpWfaC8UJyZ0F1ago5sThAHGIKvYyGeKCakXxbxm0dDaDd1GVDf
glmDLbsGgt9vmE93XRPe59jI/FrP9IM5xNomGZS9bYrimPWJeSaAFcys7t1R8bbbhcnz2HNqGEzj
DdZ6QuwmQNkwwwEcJXvaKPUeOQBoD63amx5MkGq0LhaCY7eODqnnBkNFGrFaQ2MnQoU43kzRwchc
iMplzTlxjudtZHnPyirhwjZNc8BR7keY8pDql5+Vnj2iYDw5rfpsXJKDaKWR86k5YGo7nVmA1yQn
aKK3IqoDL81w4toxwWB6+Vlr6AlU9NKmB6dcfA73PykjqD6eHjssA+5MbnIJkCC1ps+YTNhtbmME
KExmhLpxx5zmRCfFOHa2+643Vr/Pm4HkIc/4o9XJi9fuQk89N0QTBE4OOFgazhfArQ/TnWF29Ly7
tVV9OWs5G40ZGkOXI0Giac6xiABiVECq7SUMz5BdM0hcuDdsji9dn22m2vzQVfJ3EU3hiwoxuVQm
pSv7Ci2PPIcGvuCXSOF283Sjr0FEFsLOey2Npp1XzO+pFEdEoYeZU8NYM/PsWhAxTjEcJWqgJdYf
28n6GZLcpCUQHdOy/RPGHGMzhsi8oOKhHd0n+kVy91qlnNRLnvUVGrzREVVMvX3fZJKJKkJT2pqa
U9PqwBc8mLRQJLYUNOc/TDTxM5ou6wf9m1rITzO1kEqHo7mtPHtvcDR1jIygbEwy1GQVEfWPlT0O
B3vBLT70yWsMxaW00VZjwz3GIn9VuvlB6Cotoe4cIW7yFBIGfTdWI5qbx2okmT5xH1PuuM51b6xE
3IaNk6JLHUpQyWhJJqCMMh+bA+cXX3O105A7D6bm7UymAnPdp8fJrEEcAZgTS4NKWS9+xDCmiM6K
+9oBOzPnyXOk0buLgPBFXkrkWUldUdQeXdwhg2pQjr8aCV0bLa8/rF6P0bbvpIb6y9VM8DRxfGs2
zSn8qO2J+dkU24GZ9ltJousxoZ21MTrrF0iIuxH5FJ6jR3flsWdhjc5KBHSA/3DadPe0gMxdUuTc
Ol0B8toErBBRRXr6cCrCPBBl0+0ImniHalcG7AFc5vT/N9VAfzRZnI+xnB9RmkCbz9ORaq9k9h/K
S+pqJX9N01IBZ1s5TJdIdBgklZdsCdoOj06McLZYMKvYAxNfYSbTpkimzxGLtq+D5+CQ8804q7Ga
P5k1RttV0bE4kBaqloqyiQUEjhU4DV+y6NM7mdWICzK0uXbUkkwXpuuUi1YIveITcJcg5lYB8QUq
qJk0utF42UlhC49ZjpAw/1NNTHAjOJxVRHuP/HmEpmQkeJnggJXj7lWMlTTbc8/9GD0KJn1o+HAS
p6FgLOMPSrvMOkGvMknQoJHOGynDDpxCdfjm2xwLOFcGAeOrbCAm3mG36BxX3LxJ9pNEtdPN887w
EPkZitO9EVeI30foZF1dvIYYddnMEELFbbKTjOq302DbG21JhV9xsp1jcCaCQNevibTE41RWbLE6
+Cu0OXfDpD6SBGE/wdy3Uw3BgnPoOzG/+mnq30GKtAwk9YozIzFi9H+2Ko7dLWwH5JHZXUP/H1fp
zKLMuIm+xniw4G9vUUJyHGGUNGUYDRuP5hMZ2Lm0XlFlv5K74uzqodH81CpAPFs07VISGFYcG9Cm
/ja3hTyMeRb5IwrbjYiyL3jfLzgmiMB2EY178LfkqiTKdqvCFjxafxQur09XriKT4QhietqYU31H
1goHTy+IZAuavXQudqWxI9pJELry2JQ8ZGRcQFiAlmR4r4MdvySkL0WWZKTpMfSWuH/UcNOkK426
j3hnF6jsYu2gxCy7HLYhYFgw3Qdh8erkWNnrV5KMK98O4R+phW9Ui+Zsh4wpayiCMpsZa4s7u+M5
aiwkDE8SMDyD6Q9a11zsuiOsMZwf5sL+jGra2M00npbE8M5WNNJhoIJv9HkbNtzIlZ4fUHTHF/CP
N8mMEryF8d3p1VGB/AG3VH/NiIxTcS5Dh1BnZf56UnHlz3umA+1LXDPqJ9VBJyJiQ1O68vvE0/1e
i+9Ax+QX49yWETcfwArQDvII9Yp8NqomFP+1n/TeUV/Cv173VqQWTpL13I18nVkXjaspL05EOoU7
zZnvrbt+5sLLjPrT1tGnayMb9KjhOGcxAzuOEqpDp0vnGgkLF9wIs4a1xfxuuBGxRPXvg1a1DJTx
mPZg25d3R4djUpnFjU7ONJF0LQE1hBCSmBydrcz7NNJaofdyqIDG7Bk5jYewgV27j8L6BIgCLgcv
oBOaw87BJ+XLggwGTeqH2AR3Zkw43KPnOhsQ2hR/RZ3BVGNkD2PjFI75l5kVeOsUO2lJ+5L1iMWq
Zcp1dPTl5JregxDeRGeOSjAx57c5oZ3ttHBvUFcijKxbZon6BOm8RGAZdeKUNqjdwt6ABxC7mS9i
AzR+PZ0wCqDWgbLH5Cs8uWiVttVCesqC9+lEFdgzuz1Nknc9m+kcGJKm8lBI3xuS/ka1S+J3Fm37
hjRSOk/ekdwEb6VowGGS8RexkYh4q2bPKOSWfYl5ZyVnP3LsjiuSCzQvwzexknr752EavG3Yjvol
Jz02Tp39UKYVwivxbjkwLkrE+4BooSCtNVdGc2FmAHFyU8xtUxgwbla4CTeGlfdHUIk3pP2kp9Fm
C2T8ij0rprJoGLsa0Ciol2Ti632GQQ6sbhjfeeCm2MFmnlKtPy45INqweYwT4hloFhEShf2CSeKm
abtTb8i3tu/mk5HSGk5LxmW6hPdhjA4dTrRxsEiHY95ZB6Zw+Ol4Mxnz2N6OpkN+sk2doOv3nNoF
AnOKUBf+wAVqzadR1N891i+fc/c3s9gdGSGw31KC2qcMRxsyw/PcR9525sixLcTwa7SRg6irrXaO
ZFGeRwdOUo1e1qpMyk1KzdBEpleN8nb8pUf4Ncf2vq7kpRDAYZKcHLa4l+81EoU+60zfTLtA5Qk0
qMndUyK6QU1oboeIqknVvh2VcxLGCP+uhxI9xsujU084Cosm3UunCqx2es4G1TMrq1fvklnumsmV
nDrIQWl0Ms5tsjXaiuXdQh2wOIMFEhT/ESidel+I9CvR9buSYmXdDdGrePR6PWcz2QCLypPzx3Wi
naX3xobYc+6TBn3+CEIlH85V8Yd2GoilAQaG7bpnTq768zyerESh5gSsk1TtD7XSJ5VeSd4Uhx4Y
jEQk+xbxEbuGgN9dN0E7ExFNMZiitNKrehtrlg3rpt4NNkRPLuuwQEyqc2zxnWTGoKqfUqO3L3Q0
bCbJ4c9ij9V+Zs/pibeEKg9jnuiBHEekb4SgdeQ+iwdn76K32c4xg9Eih6y+GmSxSLDEIQfMKu2M
5V0/ofG4i3s6YFFK1zbGNpEN6WfREoOaauoCdZHBE8Appl7lOoodz7TivYd+Ti9aTPzB5KCYj9zx
Q+8xichmOTZK/uYyfyJHEEKscXHjnCOih54F5jmJscCOW6Tva0s4bG9KW3GMaYj5GgV8tLm5CZPw
pJEsd3Br+Ro5DGHrfqwOdp6TGzy+LJzCmB+fCRAbImoJpFWBLJHMRg3g15mkgMjSfmR10DtK2RJL
3A5kOQ42LuT9arputBbhj/adomDd0AvA+FGtwwRJTcJhB/caeMC90KPA3HUc5rs5DlyIyZuW8fWG
opb93GA6ElOIbbMo8922xoxQZgzuCvp2bKe/2DRu49bZp0a8hu8Bw1Oz95GY4s2AYfzkOdqjXuJI
SdURNo3JFPzFoU/JQCoc9xFH9nLmbFI/morTvLcM+IKJuPEjNW+ETm5HJtBUILfd27B4OGOXPqIj
E4tM9uyhPvVWRzDtt2fNi1HrNjO6VKap+nOagtSeGHLUfQOaleA8vU+yDWoxkm7c+pWeJQk9M1yt
KEFs2lovKk1528W7Z9HujVOyr9cyCicAqPVyN45p4gN0m/e0nP0B3H2WYf+gbSg3aG7RXBvjdqg+
ulYjKDjRh70YP0mVqc4VS0FSuu4hjcUTPGUMbKZ6NosDQtEEBo5NIrh+r7fuSklEJcOID2dZtvOi
Nt5W6U8ZxW+pW1s3BKxfGPm5G/bLyfj1tOaTuJ7A7bANNkt9cNeEBgGcVxQIMUKjv/Esm7AFtE92
jJDS4DlueuFG6EHYUVy2qKi9L7PPsZuxu40tEeNjeuvoI8ObXzFCEEMOisaJcLTQItHMGjHCkT2N
5sss/SVchcedsy/tySC7Jh1Qh8I3HcMHRvybGEJJkAmJrdjQNlrvXvRk2nF603aFhvsBH8ZjHhLx
1QPBAgan6A/AvB3nfjzOMJ+rvLvpTAzkcU+Pqo1Bp7n6sxhr5+TK5a0gQ00jk7kAngrc3MBp34lj
R8Vjp3gqBlqz2Hdd9F8uqvC1LiEvO0cOUl4MSzMPHSl2rKf6qxq8l0Zyp9ndq01Q3F7a4mesUEND
k1aziZ6ZqSt+sS6+2HS1LBFdClU8DzpLVLLmQA0IKqIifZriGq1ETFtmm+bRUw57hLPYfOkI2MMO
jDcr1nXxWC7Jeyb09tEA/kpe4vi1WIexTdXJkfIdu9H2wsj2KVni50W6kneUBSwx1Rb7UBW0Pe/1
Pz68fp4Wf7Ievr2WdOmxRueuGoIcrg8G0Gqbe+5w/SyPRBXURtkdXDO8FyAUZ3DspzAuvQDKsbYP
4acMiQ54ouhPbcHoLTRgVlmzmyxcTXw45qhu6b0dYgNHMDImPPkcJt3G9PZ5hDU0ttvhIR4xntTj
bylJKEQb3OwiEd+3jnjtW8j2yh3Ko+R4ZwwDOGNW5J9Ru7djq/8ec3Wqc8/eDCSKnFs+QoCFMaLI
R4Q8qDV5ZhMLU53zekbND+LIk60tNCwskGGuYe14pcudUQBXNkSGEoeTYuxl80570h0ke7o+3svQ
uWijTQ05kyGVROqkdz1NICPhSIe0r+3mx1CriJhvkXLnJIhb9Q9LEYHr0r6YbhFkY/5po2yoIg3Q
uKZvmyy6Fc65SUxGh5iElqTHbgPHowCSXSgXlxXsJJAKnwleAf6IAV1dzjyezITH3HOF3znqg+3h
bCA/rNMUuVO6LKQSWTew1qnotAyCHNYkRKPubdbZH54S78orHlHukFWlhp9+8hBKVuekKvStaRNI
kRJ4sWkHclpkzrKyKKyPlHpctPp97zUXYx5QDFeOQX823IiSgD9Vt7cMzOXRysunRQMsqh4GS8sO
hINotFmH9wKgkSPDaDMWRRaMY3/KiWonMmbfgMIioQxaqVsv4SECiU874daU4gbLY723hpXp6clu
M/Vx74OFUwHQzX8+kOWMfX/9luu/WXHYbjVolVt3CatgxBUOjEPDGpWLwF6iu5ZLCUQfn4V18YKA
8TsZ6JrUbd4SSIYS5Xpz2ImqAlN3iaVsMT4ThUv6IknUXQBvUwUlwSRaPro+ctN3mes8v8UjJ48a
UgVDDl65NaGEX5+5Ni3jgbh29HaOsdAI4al2wxoz44wxTAxcytGQfcLyemhSSn7XclVwfUAyUfGi
/OfnBm+Untrx6foUrw8z4ysms+v9nQr0rbU84Yc4dzL19nXko2PgC95KaGIWjNQ5bC5RK1byz3r/
cdqsT537dr0ZpUNHSwzN0Vz/9uuPNKLoP376+rtlltAgjdyiP9f8klwri8P1L7acHuHb9XW4fl7G
ZCk6Yn60ZP/tDQLLAe2TseXdtfrmwFAzgRvbT2NAfivlFOcxHXOxLDmMRWNget1pTBC8ahUYg+sz
va4i10+rRi5bdz03NetffX3qjczfa3YrthjCYTyBzBSV6pF5S3csw2rH6JBs2H6kbBT9Q9eG5n6y
UjgjaMABi0wr7AldVLmvS++RSQW8vdk8xoD6D9RgrAmF56ljnC60peCSzcWkHaQNm2KbpPqZqAbz
bDQIIaBAj4hdsjHQow6iQ+OgX11WFVVsZVVw/T1LBPTByhciBA0ycxzNaQOYsFgVW3G0NdPWtzQX
Z8BBVBjX9TeLoXR7ZXvbzde3EGmriUiKdlhcByTd1MH1o+vD9YrTE+130cGLz+WaeiTwYIUuTIJ/
3CrX+2V9QG7FgqnI45gRQQW9cnEzpeti7/Gf8TdDVVdJ2nPlyxDgSWlv0l5S6CUQcaqTmmuUEMr6
W0Q99N7cunXpFOx1BPLB9UE6DdlWHbe84+RDIFWNWRADNlQMr6FvFLYR/W5Wm24JkpZSncNVBUEz
hBaUktjJxuYbHaee6814fVDr9Xz9KIYWcAQQ6GtNCaLf8mCWRfVK+VoflvXS+Ontnl3W6CsJ+4vk
vd5+0cu0O13fB5G75T/fEbo5rtB+tAG52mAn3/XozTcc9Zab1uzQD0Rpc4j05WUSluNbSXE3a64E
TstDjUOn18S8x0n4iiBBXiZ3/ufXjEYjK9d2Tw56kZscnyq6K33nKg5MBR2JG9ul05UjGLx+QzlO
ZNFgn7x+zSjGGyIbf0fAjYjktIPZjPNBz1ChiTEaYLwUzXCQ3GgMuMviFtfsEY8hPn+6oaj3EF9q
oRVfaosehDXBTByz9a+qFJPp4YneAh3chiJJrE9ab5hxKQ2yTEGhcYknjqXawKeauXx7xArVqeyR
75p4zssjhKgLabC0L0qjvITzb9Ub8Y0tWnpINNw2SzxnJ0y4Rxdd1j7tOD2P44zxn0vcuLBkiguu
TccXiC2wN+c3cVYvxx6IDNjaHN1LjCPI1T7qaHWdp3Q5q+LsYiAg37UJa19N1oO+psIagFgVtBnf
0vP3Hpv2zlrzGozR/Uma4h5AB12HdgCfX1Nj6zcJMaq72E5uiJ5X595btRqzsnzSWVKOJ3G0cm4a
IvKELM7/enAmAXQdupBfhkCPHHsfu94DjVs02QO0jXNhzERjLR01SAScJ2Grc7vKt2YhwOtrglKI
j8xU7DRD2Eddz4uzXFySrtcHKAw0gSyKs975O81O4scEDSVehc0dmnJgmBIM/vpRvT5cP/rXF+JW
iWCCBL3NmJhur1/QY5C3KK0K/1/fd/0p1282jQRfHRncta5hL0YfGKCrbsmCWD/0HPyV6NHJAbfG
ACHt9V//9dCMpAldPy0bfKGVhbvEGCQl2uQEZdfpG3dZdxL65EEU6m4w6SLbj4V+RDXo51SE8wr2
GHGm4y/pvtcAVn6AgVZ9PHgjCjOFCXby0OqwFfC+sDxGEloTG+dJsapCyeyCAlY3TfmR5DgAM2dj
zjHOjRPkMIpJJFEnU7CuddfEIVaBjbSMHwvLzWC3bwnhRHRXtpXdvcuq5vZyu31ftc/JmmeUEWw0
XhOOkLjzOh5pt/a3JSFI+ZqGhFsqhoWrGL01O9FiUFh7mIEkRAmQTwpj28ropA02GGdN5D+TXtc7
yUuGseYHLn+zcQklmORz6r2bM43xZE1u6sz5hS17lQYSgjGPdLqq5slxGXy5a/JT03HOXrOgKvNQ
x8lzrIPBoplhbTke7Sbio3JipEIp6DxKErp7Vrw1aaptFa/Cmj5VpvcuYVThmkqF/+R5KD6TYnBZ
1+7krK12xOKuEhoSTYKtyEDgZgfNYuY71kF1MtYMLK+mWFhigkIcyNZOqW5d2tpGY3PXh4Q4iLw7
r23ZtepHEPQL+4vhl3O06/RezuS9CoetdCGYi51hhOhyl6+BXQR3YUI5jGn8Xs/M2Lz8GVrZemFx
x5AFNpbPZAnHuAsApiwVVwAr5cHzJnvD0aHeSqLDFn4YgCc6SgDpqy45IC2mY5wjTkNGbpJJndPs
h45slZtFzaB7yCjLn9suafxBivuFBZA7GFDVmmomasyl+qJfgHZ/dAZtSgLQqro4TbDeVJF8KSYB
ThHvKwLTCO28xNq9JlQA3v1sE6tWY1Lrc2PTEbdmGx4hEs4pJoYNsv0t2iJGCkPyhXBjN/W7XpHb
ZicPoetm26zFzbMmuylDnjWi3rQ52hREv429TzfC792BbHfdr1IAC57aWSaBp2tyXOPqlzEcDv1I
+Um0HFOIG9rnJoFz+a8mhiPpby8haXSTIpmpzP1sJKWOtLrGNp4M+yYkw66Rt9kaaUf/72ki447D
DW52GCDnWbMn37KRUC8DGXnc7QbejP946CV5dLPLWlrE6adaALHMa8ReZhK2hwjhTazxe2D8Szr9
RPJ5wL4BjpLsWkagZcceNFSbAuc+ei7V2zR7DWg2bnsbAv5anPF52zoLcXhU3aMAvZKtEYEpHcZ+
DQ1MLVbeMcrkR0ztgSpqZqWkVpPrOZNeBW9mR7c0aNYHEY+0pdSccne2zS6JnFvUu34iRR30UdUg
KuYcC1+YVMy1LLw+OI7z0BZLs1cdreNNshZzM+TrZdtO3/aycsMLDjHOeuIYBgW6xZkPsQpXOQEW
FzOk/r5+cbpL2yIP6LiqwFgfpmuFVuhDty1oNaN5RaorEtg5KfdKGYsZWhmGBafkHs6MZgo0G6Ov
xYAOXaO1HcqlQDOXeaSvWDhavQUS1gg/momuPQbR+lBw5An0T7nW292iPbklfwn8Lra86zc1sBeO
sV2Cx0p5qWMHtjaEDSL+1g+nVIUnJIZGloc7knzfxNjx5xRJ8z/ZO5PtVrU0W79KjuhzLvWCRjSu
hCpLliXX2x2Gd0UNi7p4+vuBTxzv2BkZN7OfHQ0ECMmygLX+f85vMlq05r94+Bg90gwyW1QZSoq/
8DgEDPZ08uuIhWCEatRjyV2DBHWaYf94Tp77Qe2DZuc2Pd3ez7eP5w9CY49ON9cWlR9ANlPBCVOy
8d+paMHndcvS8qDoxang1Gd85A43DFUEPB4E1+n0xTDrZlZEPlsQII4WwUeU4CgyFbmgSVcYPgma
7ataR5SEu7lZyPDXbtX2hlIgfhiBR2iMLJpANoLz5SGYOGHJotvl1IZvlgcrFBsHWiKs8PkvRJSc
eylDHioBsb5uSGFZEdAbbSNpPKUKl8XNkIJT0kRRebJCzYthUeEHwFibuRfTDeTrm7rmisoiK9Ma
DCn4j4f/FevlTdSM/1+xnolO7v/8Q/7mvTfv//FjeeH5Pfvx97/93yriP/T+tz9XHr7//W/03XnJ
n1o9TXX/wAetkWUiTIaBJlK4P7V6dK3+QPhlzzI53XEhLXxq9cQfKg1321GxmwJccMWnVk/7w9Ad
R3WFQa0JDdff/vHZ/htSPc02+GiUcGdN3/xZLQDsFtaBWfSHZg+Hmv3PUr2sFHU9JHZ/coy0xUQ+
T7Dmh2FIphst0qcbfRqKdS652X2cTyWXiOWk8pel+SECE5XDvdv2zZz/PPZhd+O7Iymj8xLYwKzO
0HHPKON2vlIuS8vDcs1c1uE1pI+9rFTKpN25JOaqQxxvg2J8DAscnWvcRjnXe/zbryrR5HrY+Nt4
Lk58PoBpYa6+PM8ml8XOzF7MObiXCnB+U80fIVzm6ZyXXDat0qbmpuEUNedp4fLAPZ3YHHy7PP9c
xCf1DdZmvQnqeRa5bAZR3v+5ZwxCkHFWEo/Ej7XVrJCjA7Z8Y86YEleLuzwm0Hd2BXNV+tjclxnt
dIa9DHqZZVsjl8jG5lr/+TRd0ohzJYxvSuArc4BuPiWWSo+WxaCffcbL4vKgAL7hQlgSVe7nrcoY
qKO8P//lnw9gd/jDA3Sl8Bzm/wawECZCmRReOzO9wxnILbpYMv8kBJwrd2BrOSUOVi87fO7VV/qz
1RvKZsJLuR3L8h6POiPc+Za8LC3hu8tS1BpMEH7bTLHeR6dkxNlWGbRHf76pJ43kS1p2XJ7r3fxF
/rLp8+i/HDM35q92bCBaY6mFGT9/js93x7X4j4MuK5djfLzTsvi55/LCTO7kyG8tUZI5aIkM1mVJ
MRuaYwQsGkx2WVxWLg/llL45pkoowfyKz4fsr6dWqYz7vCD1a171uf5zX6uGr1zIXaZo3CjzucJS
B/Od82N5Wf35gOGOOv2yfVn5L5//cqhlMcKRtU0sA4AY77G8ZFn6OM7vh/jlff/TYux+N7K+OPz+
Dr8cKZ1rRlqHR+2XV/+y/d98+F9e8Mvi54f+5aX/cvuy5+8f7fc9IxsdnZkaW8EYba3PJPvPn/ey
9F+u+zgvft8cpUaO6uifjqPMNPnl1BlFCnP+t3eQC3JeWTj5ZjXYO51L2udrPvf+7bDLBnu6hpG0
gPTxU1g6L8uSNhfsPp/+tq5YRphoQIub/7S47LpsWpaWh+VAyyE/n1pKxxVweZ4th1sWSQlksPfv
333ZcXlY3sYyIca0PRTm+fPooHa612Wxw6SrblBwaDu1F7ulXAwCQt6MS+08blPGiXMtfXlwUkC2
649Ny17L2ibqCc0UE7aeuox7z2xIHQPBwqsYhtvTw7IILjYr7n45jG6j3iF0KfE+auofx1KY0cTH
qiIvJ4kKi0wK7ZbeKO50e/gaVeYXf0K7l2ErzUOCpYaq/ZqkzNarBklPl36fIyUyBFa0JWtUBJIa
TO9ER9iw+HOHWdcY49i6ASuLJr7DCM8tCP0hqA2/KgX+pb8+5cefMZqoesaIZKt2vqV183V8qUYv
T//LdfVyC/7r4c/6Na/9eMVHOfufnroEZHIXnbd8Hvq/cRjDseBzosRdXoWziHvO8ik/Fpe1y2Fo
KHPf//efJFMjyPNjsfv109QD6g4aB3K5ky3V9o/UirnuvkRhfK77fZ/PzZ/7fK6T5Rzz8fn8Xx2W
7gf3z+XVn4f4n73NctjPd/k8zLIOVfmXLKHwPLqMF5aprT7fV5elZd3ylDv4BY7NuP1c34U1k+Fl
l4/FZVO83FeX1/x2xOVpttwhl80fey4vmubb6LL0sf3z+ccxQ1PxRsWi8QcZlD6fcqZaatFhfAsH
JTuGU3YqehUdwBwnOLQUY2q1N7DJau4WrbZXOIlKj99o10QrynUcyq9JB/XNGVH+cn8GDhiCUA6Q
7+2wCpxq1y32XaPh7FLRtyXOm0HmLK2Hm6R+sxUHeaHMDojM9HXhI+owxT3CHvR0KvRWpS6/xdOs
qmSEsYmMs2MH0wVBJSWgwcFKTB0mjcpHVdC6D4ua1GTlG0XFaDdqFMWLyToHveqsY9qspFXWbu7u
kIa4Gwv3m5WE4GjnnoQ6o4hzoi5w+9YlmnQfwPjY23R98dVafo8XJdlmcqD1O6T9NhcmtO3y4ivR
T+hGyPUnPJaxbZ+YIlDL6ulVkyT1PqZIoCwnycFDDYXn2BQKdfUlM5LhnEXypI71pmDs7tH6eeiI
7DpY5dYNK2IFi5IgM1cZNmaDvrrro3sbr7Bn0z9dvRPnmHlhixZzVEh1Jg0oxnQ2vRZp9C6aydho
qJHqhzaQl9KklVTu6f5mGynm65wV7qYKV64coZ8kkQqywaEF3PqYZQRJPgjdbfjMNnVPXa909HpF
vkZK8Fb0zGod5rtcFn0cOaFx1Y3vaecaNxnweBihArRqON5njX3KI1Ttlj9Q1fJX7XgNsoAepjzG
cvgpM42OXFmBysAVyP9CNluNvt0qJYhk5efEBTcjW5MRRNNIO7nholoSdbCFrb/OWiwV4J9IhC7d
bzH5vUghdOc0GhnJDrRFLbeIDqHQgYheUTJnmMgjWsDmHL0nm53m42YJaCcacGRhfMSI14BG82fZ
U38YeucLhZn4rmvldG1fnQdsrt0OGVq/otnyQyEysMzlNg3V58Kdih1NVyqV1F3rybjQUV8XsC8t
qlcUuVH1WeANNMg4nQzhBJJPs25At65y09iGeVofypgyZkTuslc6lfBCqGwKYm7P97FbWVm5B7/4
JUjanzjQB490jpbU6LtOhfcwjrV1Z2lHKohd4vpnaTR4kgIfdCL170F+V+zA3/Zuuk2zWUNWqO26
aTVCXuTPvDQvVutrWyn5OWzCii6iOUVy5yaXMu7Q9FQ6uQX1TEfHkYMhTLpo7qPIqwtu0dAQIDvN
yCkn6Dh5Ju1eTvigAIRyHIJXMAl8aabhajfoPOpo4lapU3WZXzFS3fJCdYS+hcrID+QXBx54pE04
wYnH4vxArUb0twmdAn5Fy2h/JevUOQKyI23NQZ+nttnF1U10k6N21OOY/iUta8wZ2rcBZ8EG70gK
cHiUlyG3D+NASkSVIomWDsL6IW2vkrOKTk5GFlZTgDTRIkJAI/4TJoDedTY6T1PfcQ+vVKq1rd9s
hRFouxKGot4OJejc5oEIJ2c/TYTXRjG0kUrCfy3oILYMoUvAmLc0R7IwtHaDkV6Gnulfl5gjSa7W
U6jAR62mcd/1dFpJ1UbqWWtUkpCWSLoVU9y9mxUNoqEHqk1ZaqJ/jFqNXHvETBUmbH/XWsGwhUhD
X6eVTzTG4ZQ2hnnyy9ldO74ZDEZsAwe4KWS6VhwAR6ROIUfF17EJ0HnVZrnVnCPaTghlFd58UK2j
NQORIKatwzZ9KRCoG31brLAew24361tap4hOugahQkiDZ6JBuFK14bVpugzAdL+X/HNXehf+mDr/
ByaF24hEMDseHvy8vNS+tHZO4yItKMVWakrpNYqhrOCBPtKc4EfhFxUUHPC3jWE8UII2vSlyDyDp
4Jkqw3jpqa8i+FF2HZJ06FNpsm0yy1nJYiYsCbltUABsiwyMR9psynI4+4b9CjVEW9PTxq5Fw7go
pi/emOv3cD+fOftwDVUt1jUXvDtRmvjgYcL2JvPRhEJtMAVH4HK7oaoJYx2B/Q1Z8BRxmu5a410r
tIECCm0KrRTU6aPpYfDdxBMdBouxCQ9djDZUU+xTEmiPWsuwrHG7k2q9uamf76Qe7t0GVhpGHIdW
S/ZgkEiyQkEFOz5P0MXiDLDdxnrAnth1DkqLOxsE7rHnBONMI648hhHuuES/jyDh6wzKytjpK0s4
ziawr900aF4kOSd7v65Xeanoh8EiFro5lwNMpVLw2+vRic0hkIekecGlRzmVCHufy13TzBJA+EJj
Byq0cUmxxG+0sgiQ9cwEj3eDoWLDSJr4SYT2+lhfcEFsxtiMAeTDN8nx+0/jSNgeoiePEw8BCOiw
HmfF2oxipLWQ+RviWRCp0x018W77z5M9FmtzcJ9hNU+wS9E4p226bkb/vWqtY6cDMekR7q/Jb/hB
0qzigcIjsy8P8r3PTACahv6QD5GGFyqqNqmg6x6qaCpAEAMA1LZNWCabWIvQcdr6l9JptbVb4c+k
UVvSbVed/Uhviyl88YWKWnaYOkZEuE22iJSfhm7cwol6yqfBXJFUuwduKlYCaAeCsulUOmbDbL1+
zJHjrVoDpqZrhGfIWv0GKCvIWi3y17WTO1DzA7LJoa3ck1cBC70ptljrm5uCc0MkiGC5kDRe073j
cNsEKMw98HwXY8Y5MsGDXZWoN2XSIP6mONEn0bgnJirZ1XH07GcxXYhYOYvW/GoC9wwJ8L5RHZJ5
LGAbpq5i8hztc1Ep6c6MJnjr48mfv2mpdWdq50yWJFc+XHqabHryESqHDnn0XWoREG6TgQIEQOiZ
qoktrwBtBPgGsmgnd22cPzoUiAhjDaiju9uwpnEK9gRxjqW3G7PPzy38MEIHJa1QtXioGTmUpQ3g
q2kurlFWq6Az6H7q8s6y9We9Uo8FMY42BA/bwCImYll76OiyMnloE+3ETvzbjOtgael6yoJTpHdf
Zc9bqdjfcjUZ18ISNxXRCydND+/NAUHIGDdbWpLfZ9hZn9yM+vAzxciyBgUL8C/QDjVdyLVhJgT6
mlk7g1Wr9fDTAEqM7wOZsi7MJ8cNxdpQw7PfOUiCHbwfpUC7mOexS/iBEq2jJPcPJUNotSpOWIbz
ja2aECG6dSqQOwgCJ9swbVdtchK843pqAX+iBaw9szTUQymG7VTQpOYaB3fd9W/tPL53TFR9AkJC
At01cvjiwjTaxi35GpaLdiu0bcRv9rGU+zwdo4NrqF5QH/DYacfGnXLG8xDlYlJO9IRozkIaO6YP
GPTeQN8aZHXNl86UbCYb1wGaxG+52nMxCeleYQaeAudxyLAW1+EOxNNuDEwsESgOB5OmmgISLDDU
ex2cBgyF/MFq2+9B3YGolCpZF+FrGrty5QyhflLMcgPltd2H2QCFGU1SEcbIsYV1TihDDxP4YFN7
hZLr4s8pbXC38sR9kOGW7fB1g3ZrZ1J1xEBBmiFRTMTr7gAkrGFYSQoIsztYfeua8U3BdxwY7YyI
L+4z14l28LKwfVvBvp3lfKpe4XnyJ1qOUTxt1E6/i+3qkgbcjENydNpExLcy7s5W9L1y9HOFUv/F
yAXsuht0NVDIE2rdU/xjhNqPCBfKsOlaJFhZE79Rsk8VARnZSc0VQzQFLRxR5tgjafvSrixs2OUK
zM9huGo6Zlkch2dFcoyiqah043lYxfi1yZrwIXukVBp6RAOtmhyjpg12gsDHPhhv/SpUtySNvkAm
DnZ5NSFOZv6jU68gRPpo6iY+zZIfmKu1Fg0syh0DXoE6Cd/bMSJctLBRwPQ/9UY7CbfTDghBf9rB
E+V4FB71+LNHffFsheDIEkXOA8vB2PQaGe/wudpb24s13d2TcnlU6uAkm24Gr6vBzlFuM7dHZ1Qn
AOf7LXgm80YbcKUnUUkWaXAIqArvqdG/WwVGqr6ZrFWH4ST0CcNxQfg7hCXQngzV6FunJwjHTZui
jRuZKxehaZg23+cm5xaXzNGBfA3KAEm+zU1BCvebjeC7iEm7r9xbS9QorWzumICTaz+4Qjd5Jlh+
jyTjyaw7IPVMkleGGB9RIvFfbZ+0ANK95mNHEWpC3ml94iodrfEho2+ON6lePBem/h4W/UkpxGoE
J78eHZIrkmgiowfjR9Jo4b7TCfSpXP5linatmkS5qLHlXyRGskvpH7EWEzeyrOqH7lANaXL7sU4T
cKOmos8On68KdD/0smoI6VhzpGVDNxnvzSQGr2w6zwinh7p8IPW3v/SkpjWiIshvxvD2U9KtejuO
+SDBkyJhyq18RrFx2YpN1+FtG+ijmpxVlAjOnTYEVzI3g+uY+lcEkU6eFUcR9NZleaAcOa3jcWIk
Wog/1+X2WO6mNuSU/2tdO+GBwgGs70pHWRWO5d9l80PLj1GK8sJJoXPJhz0wZDp6jfmB0iyt9pHA
4eUpMnvjElciwm9PRsxfuy3ra9t8IY3BuFnWO0qpX1I5TNBFMW197msQ3nGoA+ylyy6/bMAfCtX3
442X1ZYOviwaacktb7Cs80OoSG5j4IeB1b2sWjZGiZrTex4fPl6JuPssBLldQRhfqRUWIhkvjaZF
174cfg5R6R96eBjqGKenYbDMy/IARK9dEyBobT/XpWOX7/waPFSiKohCoEsbJ0NpbxIrsS7oFKyP
17aRTTsHNMAYNvU6B0nHPzXFqTBZ0tl9PK+KqdySrwc3dtkeQupiZDRcALnewUYAeEnEAedOa15c
l1wUKzoG8xOD6c3HA1OrL2AzppvRTHmHNJhq+EkGN4e/9gMC6+7TSYXSO68TamEfgyy6YIxoz6ju
AcnOv6hJookb0JS4aVbfFYy+MNc7wVWPiwfpB8Nx2W15sEviw30nl/vl6bIvAS2NZ5Vkdi+vWtbp
o556SpHcpi1WGlcN3EuaG+4F3ex0YxjtW+BX7mVZrwM4uLPxv/mxA2J02c1vx4MUeni77MEs8KJG
qHQQdcNbHKNmrwSufSllIS4yJ45HCx0kKMMkLssGrYlJzgaIuFqeLhuCRDUBCyJhipNZJe+GzbYG
1Qn3bmTk1lmnz33DEq6em9Ril+plvMWEFXiQ4cKrzKEoDybR0YbwkQ6JBngtaP12jRcrQlbDAyrW
5kBNifjrYVBX/6si+O+oCHDzqM6/kxG8gO/5j+eoCsB2/ZOY4M9X/qkmEOIPoVsG4e2qY7uaqdKt
/1NN4Oh/2NzrEB+4pr3ICf5SE5jqH7ahaqpwhGsb1AURGtRF24R//5sh/qD3b6sqJELV1F3b/Z/I
CXRLQ5jwq5zAdAxbaI5pCdA/wLi13+QEwWj2kCKC8ADzjp+eXvzIOtJV9D66q0VTQT2EApxKCpwA
s96b1skOgNaTXgMqiavOtA992xHWGgCGnmIuP4wSLeCzq7on/dUW70BE79pZtFTYg0+DFG9tQvbZ
Lo1D7vaBfxvZqEIn2xvVG50h9roKmE20epVQyJle+nfQSnIztXh+22nvtJI09EDuKVLr5B4m5VbF
9dtxXZ6QMFbOQNqtyU2/GyGt6tioRBBmJ9Ppt7HNGaT5XF6CdDr1E7cWQbxWEJZ3kJSJj3IZGCPO
DBNulKmuHdyQUW7u57dKoYEeiDt7o+kPbZhFnpG03VYFmJeqxnQhSAH72mibm7JmuFc3yAC1Ed2W
bKS7GQzEfha2rp3pFCUACnTiQN4pwerDQ9JaztYiTQd7wWrMS/AZ7Xs1MlY00cLcxa4aeakuMEhB
F0HktbFHeVv1QwvVn7uMXTJH0RRyBih5QFstcWhCg95SIoi3YShjT5fBNpzG4REFFMkJ9bouUqpO
WNA83apvHQ0R/T6T+iNDNtIUQuURehQ20voZd+DVMqGV9fiZbUiFFZMb8oqK6GXSo1XkjhtExsde
und2Md12rfukCvlu5j7Gg5HQHaPaNhRxgaI5h3mrkYIPacLFTf3Wx1DIrZzk7yZzO+pI5hnB5oxO
J0eQLtvRGAbYhFqO1j3U9ribblCT0SVBUhkUVnp01O5W76CjF3VymkbdweSt4ek0ACWWdDAiXfE9
Rr/cZuAD7+JugiJHj8vz0VPsYrPeIrVAjlXr3abgB75qrKxeq6Wwji3T29fJoDqYz1XJih9cUFCh
xYgoif0DUwNLZdSDHcRDHGbDN7KTH1U9k1vNrMhyIo9Yr0LuMKpBs0s/Jb51RY1yVyQhYTn9mxlg
v6+0+LWUYXVXYf4aoqnfKwZetqSllBcNgI6haG4U0uCiSrNXg5KEMxgCKzOuhD7XdrAvKRbl5U3d
LRk07s4Y2xHuoB0yvVbAiAb+JmvbFz2F4sA8It6Qo+txJeA0G5jwYE7BGuuf/Eq5Qr7AbF1Wd2Sg
3Pp1tdPqDhebaYAHzIpNmglno0XhQ1IjVKFvC6AC+A1MyHNjZuWtiLpt1zT9U/gI6/g+qu6p0M+J
RrCaVDl9j5sMlTJ5P5ZTnn2fJKGcAoNm1tmuTSvC1TC0Q2Cv+k3hNOErA0yf6Ky9OxA/2U0IZxtf
7EPmzVHyGsf38Lgj5KHS6wReWUOzzqKKSaQJyIodX3Jt+DEqndiFnXUGnwNLoCKCmRjUwgItOiVa
4YVDdxlnc0FbWKQGOGSzVC00k56Q2NQtdzazg6oJt67qX+vuztfraVO5KHMYFoucdrKR2MZalwCv
hCmA2U7W4AUFfnPXQpFOHNZerd/dETKXVr8PQ5t5QhXeGKjv6jT/g4JZa62bW+G3O+qFXMriOtgr
DiVG8uO+tbqaellmmru0mg6l7uqntKe4oBr+/VC6/lOI0rRMH7KwJA07yt/HNjS9wgiDG6w8/DFF
+EOiB9Lc3oDVSBBDaog7I0DKjY3pWbgGyeDms2/HoMEGDGTg6aMkdK6dAcFDUs8duoksXhdrphvM
LW9q2Rs6NSdG7j/s+Gek2M/phJE+G11GY4n+oyfJCCcA/HkbqKJiqY8iyyg91t+CyOjPhgVOv4C5
A9qCWrZua54rvjo52asU3EPPNbhgITM1YmoajuTKVBbTbkBGtmpTM7gCCRVtddso8PdlJPnvVlG2
863RsxsSCTtKUFT51FMicNsmxnGQlAtDmpJVaD4R0RfDVJelV8eHEVvOjU8H3ylSHeZSg7kIL3JG
6vU2BKCoYpa7LanzluqewIq7vut3gMmBzsd54HXcJfEn69fMRdJlYgAtZYZ6FIkFHJyNZVlerSD2
7/QB/XM3ow8GwnuSjBBmbeaY5Q/kXo5rUpli4qHdNxvD+j77yZz0NXaYpIu0vNajHA4aKSQEBjjJ
eJeq5CjZNlc4Li8N8IfQnDMsGsPxIhV1rRpUeNYk2gMX31ZETk5p+eolpQkKhYPfDpQsCenWT9Rk
J5RAO3ehcYBSXEI+LS9GUsNf0Wh9KPCVTJG/DuQDHO2QjJxppv81ufRSeiWnyJa39R7tlnJngn6P
Q7uDok2UXNGphGa4D1GtGDdFR9SiQonigo8yOyixjRit3lux2GhNC5OifGKS+Qghh0Zv8gK7zlkN
Tv8CKDCjNlBue8mAvBAlcDTb2JEaDiDdcA9lJIk1hN6igooblRoZY3nnoFi8Js5R9hh8SlGd3X7U
V8XkUGgS7FdN7nbs3Cso1PHqtyXi4xEo/YjtOxpKZ8up9iar/h7YiML0kN+/C6U/k/wwGXP0+8jX
m/U0GjfUT3UGaZBrizurtzyIftJrczfED0+DzZQ/CstsqUMUP0qqt2u7HB2P1hIZoiZoDApwdBYI
p0vGWfkRfqGe8li1TrLtTPM+YAASpZjlgbu0m5AoUrclyEjN8GKPIIHopdOKpZMM69rrVOJUNBui
Sfca6dHenwYHGtcIhDXYW/ge79QKNm+kB2+lEPU20pRkr3ZlyNcSPnWFD6kr099CP9phbeUGz0Tc
rYcXuyKOUi+zRy0RLxacbg68xhzbq/7ekFq4KZscH6PbkAUezGxbTesIrHq3lKl/pVn2rYCJsKvw
Ohu6cbRBI3IC8Y2piqGtDN196kg6FBHgGLDlxDUHveahpeU2ZunkNzDuIhf9PW5U8ElYQUQZtOg9
gX4oSnefjQ05Xd3kFXi5vAJPG0ohHKtucwoGnJDo7p9Kl/iTKebKVQMSvy1ig6MAvr8lvrle4bfR
5VfVL40zyGCK4VTYh2iIb6aRGVQUXiMNKUQirXfZ0TvQquka0QqIrIDecPAK3IwrIvCjSnlMYvAN
RuiDE8dTCXqadBAy/25rE8hQmE7XlGRa/M+xhflD+5llRKWYQEQYPjiHiuHTuupB54Dm3gCIGbzC
fwF/624rPabZ2OQHRivpydHgD+Vc66Ler7YZ8dWbBkDMxgmsguoyzYhyjkGv8P36It1O4itF0n41
4JgHvgWCSv+qKEO37nRyPhVd/VoH+pupF/ahViL4l2l01DLXxMYK3Ve5y1Uu0Xk/QesZ83u/LO80
URcrq43viWQoC/rpYHY2jR0xpExNSRHOidbahC1HFtmj6KlZ1uZ1zCvdIyJlPdK031Y1yL2hy88N
Yx8RMkR3He5jPZ1CS58v7rFJwWieNbT3ltprhNZUV2FYJydrbv1kIlaqG9p9qiD77f0SYomCCsC1
JujNQ4fx2pbtZqqn6ktmli8MeRnb1XTcjY6gbwDMlzYf8ZVpsKNMQl+kaZSPBMzN2Ytxe0s9lV6o
oTic3XzfgighrPOXwB0GmJft0yA0omHo21NqJy1yAtxw7BSYHyZQsWQwAkxTA23pmPZ2ijHXwG5i
l232ZnUHUcIyNtrnSq23SiwYpJr6uQtoQpv8zdTiKG2AN4TRDrB+cFHN1BayByQWK6G5jM2UydnW
WFHQWIvkLvZVOsWyLd9KPJJYwWS7n3xa64YShBs7K8011MRnMxK7iVRe3FYxJeSsf/Vl/K2jAucT
7nJHv+VHa9QQwE0bSHVmXYiZNk9WyxWFqALam/R6fFsj+IpN/P4Knzhwu4++1kZ3VB1+owknAD5T
/WuYnpTM4q2UItqGffkyWuOM2bqvY5UOmkJJoh30U00t09rlJRGeGpTGoq5Nz4or+vuAXIUafkXf
sAR9vGUAPB175L53obcI1AKYUuJe7W587kneUgmj8XT9mKXlW6P0ZCblGqWmyb3PugBsHckIFJVC
FZcN0TYEs93b0r23huDdcQK+YVDaeACR4NC2Ct59pT24lba2TI3EM3j9Zn+rJ3ARQKSA3kJtmTo3
aioOUTZHuAObRPzo2bW9t/3wq6s9DRPxkczeOgB8so7Xmu0+mYIkRfDdg/voj+43Rp9fRMc1xPTV
tSK/4JB1CUmpbLzY3FocNWVukF+mhsuf8C8TZqs8lM+R0m0kPpbJqS/ElXdA38W9hespDaeaqVIO
UiqGwDbEsxWVOTUGPQ4Vp9ksbfA627jRMsIgMx9MrK4Al7XDE87kSzzpr3lV7OO+X1sdwnSfK7Ti
b1KrOKp5cC4sMlO1gZYa14WBb5OfI9QowN/XQiX/oazA9WgpN20L2Rd56AXoGQcsUZk8uiZYSFnd
0T696OC6avtLK4sNLs0TwJW1qBXsMOZmkjI60dbJ461mqI9hru7bmKsyXJECJ+4Um3dDZb7BTnpU
a/0Wsde5hXpKfIEjxSYYkjeAX4z3Sutrm7knxr+zOXaggW6234bS3o4McRI6LFLDCUdfaU03yMHG
WDK0s+P8LOhDZnX4zbWGawp+VfNjpn26uFiO7cHMeIwifV1mFA3mf02OCsBys21W7WeUEBjjFZia
h7hAxKb19CMHWqo6HW2pZDdDod8Qe7APDQnpQX9xppYoZq7tPXek+TtXeuexwubpBuGjL2+7Xr4L
dRflOMH8DrjYrCBBsXdp9f456IAS193G9Wn3kJ1CGeSJYcUz1YuUYRSzZyX0L4lNbyuO8pXZmdbD
vbTD6kjwYztTfekSZcklAYd5MHrGU1RcbgFLYZW2aqI4phrWBBcNUje6fmIeVWSAj/k3pap9COiG
xMCVmChD9jHwJnLvxzNlNLcRttIBIDT5l9Qdapnd2r3yEBX6Vgmjaq/45gUMNTZ4nR8+vJ5hk4z+
EQbhaUoE110yoaqi/FEQxMDYplsbnEMT1tu7uhQvbtZ1+4JZBPjkCQFi3fCTIMF3UqbzjAVOyK3V
W6JBVDV8B1p/jRAgwfzKNqrmnAyw9VSuGMYFxpmUmnYrzrZzW5UMC+AsMZkPbxk7fhWd8ZWgu7pi
GBf33C3sxo3X/HrOAKAAuzJFA3ga7YnM+QqByjlkpuzWFPj6Nd79bejWFxnAgGuU4sW2Y+J2IO77
tfq1UvrxUY3uSgcyguuDPPAb69EMnFtufZcOEujKVsVOjMqj3Sl3rdE/67gIuChSrVKlu1UiGPsW
Xf62mN400seRXoZQMUFN+0W753e5pSdeki8Gar/Pk9tIdZxzFGhkd+iw8GWIzTUKb5Qk3Xb+nKUy
F8qhmTxakHbxLepvRoEis5bfzI54ioEMnrhIrYMBoC3WDXVNZsx74WMw6eF9TuJEFm5xVoOoecwj
gs9dyNwzWBdBFXMbwh6CCcU3bMMIGShSCPhZNthP2jfHXPPd3RCYzNu1/nsW15LGN2z8cKr2RHKp
YALxyWZJfzL6DtucoCVhMeUohgfU5B7DLUBOefOmOTrCHAY2fVp5vamMBwuGz4y0PY4hBbam9V/n
PnRZ0XTvE9qgbg3vpTK0vVYB5IngoCkWxUl0mpIZxc+s4wRtRclM0upe7SZhvtA/pKlC/G9VtasI
PDfRLcxKevyOMPsne6tL5dqmeu6xd7IJdSZ+mSWQdzXJXtd9ZneTteeeKogaJN+k62pmCQzO3Jib
bS+alBa8tR8H+6YKU5qYmdiYpq9QR6G8AWOgux/a74WBzZ2uFfD0pqdaBYOiNdHIBmrvQdneFDrd
Lwntv0G4vEplfe7j6gJhYqdRil3RPBw2pYJQt/xmIQXjDI6/T7Bh1gkTOiw5JLr6MD1ISdv2qU++
miPgMUv1oQIuof4/9s5rOXIly7I/NGgDHPo1tA4yKJMvMIpMaK3x9bMcvF2ZdWu6yvp9XsLICIRC
AHD3c/ZeW0FaYbT+XaP698isLp5DmLnn2ikJYVDUWOUwFxzapYYRjhzw6K5IjM+QtCcIbN0pzP3z
pKG2F9C7BGHCq8ouSWkn/wOaibLPxKOHBGLqbF44IT9rTC6JSvkSagfxLvpjq+QUB0blLVOEDkRD
hVNjE4NYIj5ADnxGdKp7CoxZ1SqBvzFvU/V4a6Zgk2x0mM1zXvvUY31rXbhEuxigyQyh0xFLqYyS
q32APhj0lfulqOLJmqhIWZEPmcAkRo+C6s7r0h1JpxBrwgSoaTVkBx+3eeHjOrG1lKBqm8kvqSfL
AIrmJPald0q0GhJM+UkWqVh7HMpyyXRPCAcMZnnjS4BDECUmsqH6Th8abRciR1PiiLlFjiC4D+q/
/qp82cmXkj/XUxTYMdTQQ9Y66HOpfc43aQBgbpyZDmPJATjf2bjhuISEXyxrrpn4nMN2o1OwIuwM
27PfaqSFA8vH4l4fikwNVpRm/sKuzDAg/TcH6Bs4RABliCGvYrERaTtjDMct5eTyUEzdDr7TuP1N
ZZr/6hsmNc64T6Cl5QkEoza/T7UyjOAOVkfU0CxF5ncPNLTpcBZWFpnKyYqavPONLJuhLzOUaGbA
zH/9vo9Z6AqjstjVJj9iJ23svUssfV9NpPJJICVlaPy+lvjrJkCetaSz8qJL++Eg3QXQod0R8TN/
IvTCB1BKf4QTeukhbBh/MmGeyplyVhuozFBUbznzigM5GyVuILD6YHOR8ko9/3zTctZAbFTff98l
TOfALLfYlqhEpa/mv7ctRv2vZ833RbPdTRrffj/Q5zQwkPfCpy64vCEF3bKUxC/2jxu3ku70+f8w
RKKDlxnUDmeBU7v4WESrbO1WOWQ12JzGF1AZ05Jkai89Q/1eTR1pgENPAbtMvWNqZyqE23CRqMg0
tFbTVqoEzlZNRdhk6qyCeJ8Dh2zTtkbQzGIlchUa0GmsbBkJ7tOMgR8knypRfZeQiF2iPandD2IS
jKekE9qRP4H/pshrEXy+DjoLTL3SgDTu9qwJzBOak23VwEArqEopwwNYflzyzG6pQloL33Aee07D
lYZWFtdM+jSCoN0ayBJtDspjZOifoWBgQfbVbeIxeoT7WZwUpImFhjmca/Rh9Ac5CAAEN0Uv1ogX
74hCr4/qFKy1fMTvn2WbySnhBA467m5KQ8vC9g+TDmCOy1y+nDpUZ4hYhmUaq7sM7tEh97ofpZI+
qUMt1ogapFms7dN71olw7tB97xOvZblU2UA3LJ1+0FaJWm5yJnHC/2Dtm9wVihZuLE/G+CXEHxk9
MNriqxT5tVYvviF2pc5ShVynxKbumZrPsQbHP670nwQ3PFQsqpOS6OVkTPY6eUydQgSokSCo1MVT
TCowqFJU4g4UXGytzMnIJO+Gx3q0D1H8iIKSeoveX73WuLlVse/d6KKGMrMuf6YYz3ofqTlLyexp
BDSjT+TIdm33FqS01HnbwtFolZAeb1uFugrC6CtDWksYZUEjbnz1yANJPR3vhpo+mIb9Yih0cDqK
skjmX0naoKE+VV99pb82fEMzojACT2Oht6IG8UANOxcPVYPkMgQN5GukZY31i/x2xDW6zjm2LFKC
pubd7vw7l8wKM4fzTWn30DOfaLpL5Dus3IxFqpqPhcf8Z+L0SIoEKUWhPuEO3hJQyyoxbL/qvmF6
xTqXCjhjpdgXqqEc6+aRPA4PBm5KwnHi7EUZbkN018DYGOXLtFr0YfozNoyEjkmXr7IRhkhekZFU
MVqaw2L0EFTr2vhYCARIvjkd64IalNb2GYTnurkqo9UjXiqZ9xHx3ChBRcVha7aU6R3FNpd67HQ7
UDDWXUYVE8W9xEma0EiybJ1WTbvMJr4CDu+N3HU0ivT3EpxhpytvlxQx9Ep4NCHs1nxVrH7lN9aD
1kaIKHPjTLrFIurI9/YENW9Po+DrlefK0kl/4PeoiJDZkEnrgmWqYQE6L12lvnOtJC8k16EcIwU1
PL5zWQHj6MbPuCJaUkmAOULea3qEsIZXPYJjpoAwWkxs9KufQXDu+xJ5D3Vh3A7mSaNYt7PsXD0k
TfQxksKlifo+tOpfdkwhdEK8NqZo1iHZgmEjA2AZ04hQ+RVRXfg49vS3Cak8cZbQ+w33NLnlzWv1
rz7tKpRd1FxzkEfEPkAO4g/5EK6KksC4+kvUUBgd49kKOUm9sON0zJ8rW7tif+83ZtyRw2gQB1o+
s8hyl/T7naWP2Wlp9FW0dz3yr2OWlGlqPkp/PgcpxV+3t1m5oWa3bYhAUYzSvu6YOuOYKCEDE5Fp
Yp/gOOEncaqjaecvqmJeDKIZVpQRkNW8gDveC6O/Npq/CRuLdxaOsYzDdq/0prYDa/8YBRiEHAtP
i1/RvCMpYuuTl8MRhGUyJBs9j1ltuYJUcgCFiCtZvu+oZr8qge5viDU3xmNsa6eqst5KpmDwNHXG
0hhAt3MrXevDQe+icNjAGfop8um+KO9ska9HgzIgYYRU/HggMmMawaX3Kg94mbHXhu6aLPa9bijw
QojYhc16H8fQQcbove78nWvlGz7atGotanFur96N8GrkZEGszHF4ChARL6NYuaXwworuQ0Gts3C6
Bji6uh+hpiytyocurNE8RAurk4c2ma2/FgUcktJ2V56u7GJrvFCnIj3Lkkac+6yFz55JYqx+nd93
JOt2ocYxXoGG7EE7vwU1kC+BKkGbmHIbKiTg0LLxJal49Gldb1ojebKh+9B19Qm0zsafittscwej
2kBNhcQRimymIKKsvdU251Kn2uCWquzsZt7NwpKqj8SIpMa7Sx13YZnmJ5q7ux5eSl2VT1EZbesq
OJqZctHd7hAGXBUHF5hTRLGfQpHfIGylC/tO7PRBGe03Akt+OcmHityLzHPrMUP7gE2GXE8bxXtO
171Sd1xce4rCVFgHlXCc6o0yLotFJ2IZ2WwzLrRKVr5HfnpDTHGtoA1Cv5p2hGMmqy61pzVzkBMO
j4PqGo+marwUmGQseAcL5pZ70siTlctnAVkB0pXKe4GUoqANg841oHuGEE3pDpFprWkHvgOAT9dt
UjxF3XDowptqNp+qzxxHxMuG4MSE84SBFklud1UZDLSAlo2BHCunTKxN1CWdQvq/NLrtFVGK0UhP
rIiQU6oTJeZcnJ0Q14FqvJaTKrtXHoLxZpWhTmjtUQaf0EtRSVwvix9R2+EuatSlCMOrHlQk5UTo
8prsy3GoIJF3+eok5bpu6o9yNN7SMnvOEqYFbfhUWt0Pw0aA3mXDPXONbMP60WYACCE39/F70Ogb
l+4EMHgaDVn1YfJ7es4gOBkwg+Xa2km0GEXjgx8pzX2Uq6diWAm1LPEWD/o18dCvM9IQAFRCuybb
+JDrq9DmFy2QtK2zPuRIMKuSPmXxSkFf5gkShFw29CW1+L0pUQR4DBS0xfSN1ZRnNaVfbLBjkBNA
ZeqANPfC/1ErxC2P5TFDSrYwpCgZCcmRyuudqWBetIN9NBjvPW4ldvUjOOR3imYJ3P1uC0ybanOa
fcrz28v9clkThUqJrVimApLhYFiPhmrvu4DAqdCiC9fr44lMbKznlQVmVthkOBEd4NuNea3bmAUo
aMa85FVM5TnjqqnW5OpYKfMWszJekAbsjAwLmWpp4z6gZDxP9+3mS1jUp/AiVsA5NDk0ExOCGLXD
gbHEDQ1881Mx+BS1on3AhF1OMHkxonP4IMJHyLMUlQk2F6l/zPN2Cgjk8CkWWQu8JIYl5typMZhK
uNG1TtgicQ10ZHIapLn36IbWqxrQF/C94TzG3nOjQmOvnXitlfXRawNiJrLi51hmXDLEdJ9FCJnD
OMWgEx9zlkNUFaSUD3OorUeomux3HY/cAkzuyh4iIiTqaE3W4C5LtbVBhx9nmW8tA8oggOb1fpsr
5ks5hf2+xPKzQHfdLO3wpRTTtWUSuSWXVF24Ir5nCoRGYbRfEd7sqqlyMWkFZHKpwNBznR53SyYN
SQ/rpL2MFFe7lmT0QbXeBsoVSEq5rvDjGuCkgltZwvPSpDEWIIWV+9c8qF/FBC2+H/RppSBMql24
hKQHbDWdmFm6JwfXh3hC92Zp03GlGXQsalYVeW1ekFQDCXCGJw4FxNzlnTD7fo/s516xSVpVk4y6
NUNtmDGQlV6zjgb0/MjDyhWTNfCqGd+cS9Q+QzvkjdR96honRcG5AmU6ZpJnKwimLLfd9FFW7gp/
P01w0H0WhGqp057vaZdqjdFTJ7Du3BFhCAnS54S61ZaeMzBBLb6ZBYmZfhxh2dq78aVikX3f4lQc
Al/f0zIjWIyfpEmZ2TBgpZG0z/nOtDdwQy4K0E9TEaGVoppXtCnzyEBdVO7w1FAW6kV2a1CNl50g
TVitnpsaU69uvrrFp9XY9UohJX0BCv4GOuyW6ZTpKnqWY+33Ny++J4TnOFETwaoE7orqPYkqPQkg
yq9qmmgphb3FZXlwyZbr9qbZ/hIuNMPEG7ckYT8ZyluCfUqFwdBnIjvqwORpmIWnSfOR7eMvYvqu
r0PcOmJKng2TwzojqE6h2AbFeJU6SbZRLHIu2sLf9XUjpeLqyhgFxUHCNz1I4Gvq0YRTAf9cTLrK
NXHMVoHOGMKvxtwm2tct1pyAIiricrA3LoYT4APYj7YOtpyJgnttKYQ4NN1HJmjLpIX30A/2qyaG
Z8oRT21G7DZamGqrpNZlyFpq0eOXVlGRTYDl44fg5yYYeJm2XsllYj8VKiGjTgubq/fNFWMoh2lS
30WWEZAfXmUrO+5k/tC+dKnVE8r6TkbJQrTpK4hzDv72rQ5cQA8VffnCI8/O6c80xM/jQOdALXHc
0ZuFjvfTyoiZiD26Hm1LCE3P8tOfUuit9tUJwSqkU6ctR4bsnTWJq+kbTLQodZqYgvGud73A0jJo
H/2YNcs40VZQ9HeMff42155aUq+XtIkRn8Cl2+jY5J0kvYtMoHGZ3t27mXjo7K86wg7tOhjqPUrY
TfsKtt4rqvScmDA/JPeD1ECkDnaSbD1vOukqJrxUSJsgzlra3bsYWTmGIWrptbpj1UdqFRkVLMSq
YW3l6VMYtosgBaFWGBVZNeo0YEVaemQEEAWRY/7wQYiH1ocxDgSNp5G17kLtFhgqjN6eMN56tF7b
DyfHBRmXdJMoMba2pi7MMaHc07DkwmcdeCxp4/7JMctzICwyMRxr0Uz4ts3yKfTqcuum04MllPgA
5CNkwpdE60YUxqodgnpTJa1Yo5KB0tLQWct2mt6QTEcDZ/I97HD+1ayorGte+G45Itx3orvWCvmz
Fa7vVULC7zIIh3E1GebWzTob6juxYpZ6ihSE7wHlFeSU2OPzqiUUzJDmrR3NHG+dj323M5WdKLpW
uiFpIEYdCr2OHq5frHV1+JrVx/8/m/U/4N5M03XnPfU/ZLMu35PwF+fuP4u0v5/138Q3sG4abDbb
dC0EjRQl/qHRRoH3X4YKc41qoWYIjLO/NdqCCFZHuK5Gb9DRhar/1miL/zJ1HRAcNDhHtx1X+19p
tPk+fyq0VT4WklsLGbiu6oYwJBDu8/0WZj5Zrtr/AeiQw0loh0uGBorSlbopmsE4dWoxbP0C/2Ru
DNm+NUJnVYb4BRTZ5dYa3Pyh1z50HtKMVE0+4dGcOiCdkGSzS2hBHAiAH4jsmqqucvCM8S1UnAJZ
XdLtSe3a1W7x1DMvvmbROFzdxrE2f/wQf7Ht/oydNWWo7J8kO7m/VVcA2DRUwxGWDKX944sZ2VjE
btB2F1/o6ZY61FI0xudkVCbpY352ypFjrDTS/7ZZRXxK29bOqeoH7VIExs8mmEhTHrprbhXDWWhJ
ttNbheBnOvVnqWNS+6q9s8PAIEOePDOcJx0oVS85c13+wkEe7tSBKEm71RAqUr6hAtGt6bV2Rwzn
zdZSs1/AAfpjxZVhMRrNmkVTT180i45620fHuGEZOtiYNsYx9teknXhHPeihgijOqvY6/YnwBVJZ
bJR0wZolHpOV0VEerKnQd5lB49MHBvYf9qn1Nzm/PFgMVriOK1zTJsJA/ds+De3AsdyxufiImjZd
G4QbtyOEyW9s/7Hz1aXJau2gTCyTaPGE26yI3piHfDmGX29DtxTUv8BbIBS8dh2+vCZvWmLBOrFg
rVoNlfkA7DW+QfSTkgjxxBiD/9YzX9Gfd5DXKGx1RZcd/UFdU8WdEO0Qc8JSpX8kowyBhgWAFk4x
fF+yGrdJUKC8EGl+MQYtALHgIf4Urkb5yUmuhPKt1LZrmIdihFuMotcedZt96U53TmClzyPjeAeH
cNUATT0j7L2OTDvtAjtlOE4NaaDmLQ6daRcFTfos8L2bbXnC0fAww1F/33RuOADAi8Llvz/GtX89
eW2D1ilHucU5rIu/BSvT6PV7pUjqS4Ziwp/yo0Mdl10XKbsqoD6D2zM8MlWyzkNnhGSgB2vLy9al
CI4Nbk0COs1L2xj07PF664GyRW0Lq1l9/vefU7o8/jwVbQ3/B3JIlw6vvJGH1R+noqnSpi1qP7uo
AlllFJvnjMLz2gwIVUR04P6HtxNcN//l/VxVqLbhAEm2nb+d+qSXjFNZBfllxQotuCraz5J6y0JR
hInuDi/A2MRgbvXJfSg5oRb4pldM5vOjizbQbw31Zt/wivjPja6mewhFXM5Qv7F4TJpQec4DCrqo
dItt7uE8qSlXnHOmlOCnMKzWqmed/8P+kx/4n3cg55owhaEbliVHk3/egbath4GfpeHFNPQ3MOLB
0Q44+AdHq7hcsVT2rZgwadvs1uj1lZPOlehYTa3AllLekJygLFZpXGg8SR+5GtaFdjffxIb7k3we
e6+HnIKjNsWrXoVLMUzMDuug2ogWe3mn8e2IL+43fcvK3Sv7Q+lQKARyoh0m9JcHNSyNTV3ZyUW1
mRCjHJNqCyo7YJtHzSOgKGL+hdTIaVdps/TdqeYSUNQbv+hpAyNjJiCHQkDjqmuybAcYxwVYxbr9
1dS44JWK7CCPAZX4yVA7OWAA6G/F0863EpYPOV0AtEnZ5d/vd/NfDyTHlsMjyHkS1G1Dnn9/HLiq
1UJKNj3SWeklegOKOsj2945ZvfaBwoW3g9HbV06/EsH4FWtO9FMHNonTsKdkbmuE9BjWNVAidR/3
SrdthO3dSEweFqHctqNNjWz4q23jC8yL/SCs6C2SlamUQOortKPxrkxS0jzNhCsRKcTvhubh5Stu
Rulgs65qdz12k01pZ7yLEIqjgZlaDFKsR1CvPTDVJ3tblASSTA6KtVLNdvRny01mDMaO1e9aoX+C
IA5IuWFlyQXRw6Lzqh8dqvIri9Xq2bDvK4F416nN5qxq63+/gwURAH8/tHUDuS5+M+Y6+NZtJjp/
7mJg96xPqW+dMc1jfdYS7QjMWzuq9YDT0w+1bTJZzm5+YL4ZHA9hgyK3qRRlLDe/n6N5pPVMBfEE
/3iZPzYx7QhB3/ziv1+tq5mFd/ZYrL5fd37YQwsEvUC+xfeWk6UoS1AxqHIt6hDznUpfIT4XyeaP
J84PfL/l/AFJivc2rmE8f99HniWf4Pebj27Mj+HZrbqvA/JI/l/f6ffWf72u9oWKEpOn/IrzM+a/
/viw8oHvzzQ/8v2mbZFeSY/XKoqhZuPAvZCbzRt4RgViYv5zfmS+GefdP/9pcMrG5SVgjN9qnTat
SV854SY6htKTbwJXx6HfSa9+J1375Bp6m4Z8yWXPPPa5M6dfgPvjzdg8jUr/q8sJ+Wpj/RQZ0y91
aMi1AxDQAApIJDEgiIePgtLSimoqweJg/0EXkLehFk9ea1+imtVrUls+mLHsRYRMV2lgnWHbwoqh
iEvl5siAjzZNsgyiTFnjyyYsT3IOipl4UDJNQMx0EZKGMA73NIKJbgYmE1IFaHoLgxUkquXUIGCJ
bcJSHOgKwqNz6ajDQ4/EYd1KBkPoUItXoTJIOgMZaMhswoMBtqGW/AYA3Bcr/IJ2dekk3yHUlT0/
G/wW0A8aCAhCQMd1HPX2QsX+sEytZlzRYd+mMztCUiQEOIlAciV8RHicvm8GTNm0ktkgtISQjS1N
XTIpJJ0iAlPRzbwKB3JFCsKikCyLWEItJN2ilpwLF+DFNJMv9EOs2xefrL+j0qjpIslHcBJuu6sk
UAuB9cmkIMfd8WuM9iiQjA0tGb4is3gQ0oOWW+IW+dXZpUAsK5+3SSqkCgR9pWR3ENmjZN4j0fTe
ygdogOJunQH7sIF+VJL+AWmCYHBJBNGNN7h+S0+SQpqxAHWCRcKRQBQk2VsH6ewxJ2paaHRa4I1U
xU4BP1IFcEgYsY+xJJOAOYFRgrHHlNSSDnzJFA2fYZnckCIoZ9yx61GSTgp72ODFoeljl5TABg4w
6DM9IrpT2uYtmm1zT/ENPS0hV5Xf7LTIZHgPYHKZ49YCILRvCUrjqp7BMGjoSxACLBaixjEwtfS5
RcqlOLafNElxmWQzVFqYkoE0BlG3a3sC4uCwOid/SuwriYNJJRhmghBjQ4pJhmfDjL6sHMzUUHVr
04huGcECJwdXXS5hMzl4o00JfyaCQ6PbwYmkFQBc4a1hnF90EGsyyDUdQSoSZBMaGZl00q9iJDtP
gdCSmM8DDP1rX2DVD6iDF3V3V82AHFZ6E8QcxKWCioMFRKcqLorE6iBXw+8oUTs2zJ1OwndcKDwd
NB4dKo9KBs2qpscGNQRkTyPhPeOANQ/vXrSMpuRrMlB6CQn7GfC6SPhPITFAJTygNm3ihdGrJ1+W
eiqQQSrsIFNChLBukBcZoJGIHf/QE0idRfZHp/hXLljJwanj57ElJq53C0jKQj+M3pitiYI9pJQY
QZNRGAWGf08q8sCpRe3Qe08tpaEMGnMcEI/Lap1QtpEQSMsfL92jHSVXvSfDngsihMaMwuFEPQ2T
CelAQ3Rpa0NQ7zOqRQSFqSSMe6NN2kmxSaQYbE7lAZLAxPxyYbn5E5OtTRS5T73lRxvSR0+aWqf7
RpQ/OIZQBpDOudOJzViYKXnbZT+RcFyaPxR6RHT+unhdFLGQ+EUi/aBILob45Fh5tbaTVFuQPvog
mKFi+8iyXUcldymUEouh6/zs6xLxjllnwP7sI8uhDxPIXi73dGhaYK8c5VkJYcmMlv/SQcZiKUaC
6gQsy5i2tHPOGJfIFZU4rRGuViQBW6pEbZkSupWwKkJHHd0n8Lg6CeaqIXRFlbEHMBTyAwDvsiTG
q5BAL0+ivSYYX4OEfbVQv+IOTS07spY4sKR5CaCDDTGYsEoCw0iEr1YuDLHRvMtLiRTzqBpGM2ZM
AscCC8KDoEsrUWR4e48oBNqFC6VsVFF/DDimt4aGf1mizDrcdYDN6CDZbmM+hGqypQED+kxC0AyJ
QxNV+kD6MzPQBlQa66KdJ+FpmvlGAPSJFjcUy0x/NEFA2h6/8AR3zZkBbBLFRl/lQUg42yAxbUIC
2zr9nROs2yZ09WIunMtRwt1iUW4DZtWTxL4VPQA4oD7bVPLhJBpulJC4SuLiKsmNi9UbesjpB1rm
BSxq6o6uVPXp1msFdQ4kzbqAQtdKHJ0Nl66UgLpWoupCCa3rJb7OgGM3SKAd6qfxLpeQOxXaXS+x
dy38O02C8EKJxCskHG/MGwSSCAxKCc5LJUIPJtux8YDqUZi4A0vzgMV5l0PdU6HvtVn8U2ulmr8b
duaE/lyD1KdKZJ8m4X2hAYYyLIgRigY6QRLxZ0jYnw/yujGzF0tiACcJBOwgA1oIWmrEB3tU8TXx
f1xgiLswPkk63Y2jp72i20Wprho95npXuZCWrS7nLeab+d94yvyragXD0SOGGXwlT5PP19gxn47P
e3fTpNwQWA47cK/21kdi+hg26q/5Nep+lC7D9qVkPN0YqQr2DGrOdVSSbDnJ18hwrxL0/GFFcbjK
MdxfhiavT0mrk+rpVsqPLiUTRn5se0oReCInusccke9ZiuFDBo5+jLAjLCY7eaevUn2JVDtaYd28
KgZRv6TI5SfKLv2ZPulAwRuXD4jNzbwpux4hDoVeqVxGL1n3hJzSibmvDA7d71frSJCqk09ho2nB
B6te1cyB/R8oHZlurf7kFe6rKd+Xlvm586BlobCr14PqB6e+bcyzHzNkFAZ4R+wt616zyq/BRg05
tmX7wJTnOLBqXo8eEJau07R7tfXQBMvN6OHrRmF8jDW5pHqY4dLwB+1g1g1eS7UKn23hPM9bmpNx
idJAvLS+M6xDezCOALD9S7CKFdJ9NbdDn5vmmPDM6svxQ4iNlh49uBV5eGIktNluLOXeKIW2mL+L
Qcu4UrP6Y8hBa6LYDK6tnbsHi+DETUcyEyt453HeQVpS3jFclS+JiSSa86A/lnFZXUy7j1a5Kqr3
PEfXKfdQYdF8II7FvBWxl+wQNnW7rA3LW6I3/LJyE5fZrhM43jvlfJcUWMW4uLoVHxUlUdalk5vP
nhs8zJv6rX8jx5myQak666qgnZZy3NHvS4HdWq3x3qDV+96RDracbMq6m+ZNNRl4QbHT+ka9eTlG
svnVeszTRevAgPN5DbOm79ZqY3Gq1RLEwTiMcB3T/LM3XpQpEe+dF6irEpXVCS5DQ7+NRfW8QaYc
K91IPiIwXytFwajfKUpwwVTnLL1Rzz7dnPVlr32kVlCsDKPPz7A89HOXaxKwyltIEzcHHM3zaJU4
zXT2LLs+962VrspoxHyNy2L+KFVLdbWx3bPTVOFZK1pafLnDmIya/+R1u3krpnzmsuG9Lvmg6Kd5
A9WNnPdRuc2fx8IAsczGUL0AUm9Obm3qq54swvcOm9/3BwpIHcxzYLVjodFVldKdDPntGx7N7y2o
Q1RLB+nqlYsn/m3ZUWzysXmrh/r7W5tuj/wp1LRrwnL62Lh2ARqs834g8f3+2vT7wyU7KLjzHTM9
pvLSJBf3P6wwZ1N2zNTw8wjXg1jp685hSlSBxikJfmRju5m/iwcpQqo7UWsrIWuDckK7kiFzMsPx
FYHEdn6dRjEl9M+K782xQmvNmLuxLCV67fwMawu/EVBtbFRRNdzXQvHJlQLDRBNevDA9OMxbxD5M
35BT4n4qC2MvUnXYRFheW2HDFiMJ1Rym4Z2uoYvbYgwxdufiZpbqJwbX4Z2TB808QdZXBzXWWQ0o
adjyCSiY6OnZ5lMidG9HcI3sypI9rtXH+YnCjAaME218YDxPaEjRLbOc7Gl+EO1NQAG1sC49EvPL
UJjp96tG8XTre7V9jKragladGOsc9uS71TO5sfz3ZqjSTasG+d5N1PJJUOCbPz5Qj35JWUs/Z4gm
rhru2MX8MbtueGtMO35oa12nhedE6/l+XHAsIpv+RzHmzE6wCOz6AZPwBHp7/oi5PvqANkbtFDWh
fmf6OP/mZ1pASGWQn3MfRpY4diPX6u8HPHclkjZ4dVDhbzOlwrfiWvGrGhqr+SUhsIwrZwpZtKuV
d9+MIAJci0WagsQa7pPWoBovtbuiDvXT1PQKcju++1AEe8o803OemazPtIHU+8GdfhQqU/sW2Dtt
DjQtBoCuoajEAaBW+tCSgPn9qcjJJP0u768qYYFnR6EvMD9QB9Ml9u3sqZusYt+4+HnE0CL0IUxX
/vLthKAHFbsJAS/HeIsFBfZlfvveO3WbwdHBHxKlno0Tisz4+VUrrX3CS+w92FqfHGATQ9yQXyJR
joKB/s0B5rXR9YxDZsitJ6cKWZ7yuKIpGsG8HGKt33vX+bDDmWq8iWiriuATWoRy87V4OLgGUlmd
sb3xHBs1O6oMRKrFvoqsN3KyyFbU6eXmgc/UhH711jJy+1zEkM8QH05cCTtG1fbmkre6j2y9WSAG
6YjJ1La9Sp++cqHBMvNzrlEz3camMs45QHDVKVxQZy1E5+nDGsHiidCY1npvEaNW98aKRMFxRfvl
zXYK2jMagNi0d/Kn3HH3IeGSi9Qr9cPQObsqYw1IMrB9tnVW1b7RQnFF4ahNontQEuONMsYuiRzz
uRVYmoXAsNZajdgEkiZUmwVpxF3VHqYmLo8emOHvG5/ovYVNPUn+aNmfLoTZldB24lgNZbCdPQnz
Jn93K8z//775bW4YWiPACzsd56fNLzBvNnUy8WD+8/edXMZRhdimsWgNmZI8OwpiTIUADOxlp9SU
C5x6PPNa+XKwkPZ2MTI4G+duGLICCpQGbq/TPIfBK7nrLhNiNKyVRQZSLR0TpbyJW5W5btEx588I
TNa8uj/0TcjOVZWV6UB4dNhFm8R6txt13M8hSHkFlXEyYI10bdIyCAzR2umutoEIa96gG8kGnUOT
Upmk9J2hdFQpTu30QTzECZ7WOqgPjfozVxS+EFkrRLnIm9EFZGG6KBT9Hu5A36yDNh0Jz+pew9qH
aRiyAECmVts1giCzvKa2frJ/uzAwTK5FDDMuj3FoW0TdLqKye5q/HNXR4pCmCM4Lrhx9Ph0a4yNu
eFWFlQphAeGT1mGnq+vmUY2CAfkwT2j6in2lqSoERYiboZYrm/m++dGsZopu6cT5tmO8IgZ8GdhI
/7LMXjFR8EkqXM6/W0Cu6CovWMXloIjQdEQKZD1ry3TssY65mwSDuyD1IByJ7mLgW09blpbgX9az
FcVxyG+aXSi5z8CbZ2Q0eFbrHbw4IBhAr0H9SgfK96ubEEC+HSmwUtxlNIA4CIxmj4N2V9My3E1a
m619LlW0WFRwvHStV5ZJySEKE3gLkw1kv8Nt2zXVfWtk7VYNaKSSDTNsRW2fLGUEJRDGKHDpQtMQ
KVxlAxToOTTCjZ2XqIN81z2wWDQak3wRlSBBzVUJf+wGipBdiIzQGbRFJIMRC5m1p0ViXGsgoQ7K
4H32df0V2R4Qh7aKaa/pF6PDrlPl1jWZSA4QQ/88x5rMwR5z1sn8VzXnlWDtzKBHGx3uEmvaZZX+
DJ7cOnsJWc+tfafg1Toi9mJ+GBXOvuWp57qHpZ/UrrGpSoV1emQa68jGZ48lsd16Nhqn1gKbALl6
KboYP4TWuWu909qLAjV/7/9f9s5jOXZkW7K/0vbmuBZAQA56klowSSY1OYHxiIIMqID++reQp/rW
tTfqnvcERlGHRZEIRPh2Xz73b63TwcZPZX4utF09zdjbNskUuRfHLeUulQbE0S521gwhvR0GPXnq
O1OewhHw1QQnjMYujsY8GuDCG3KPm6B48DtnV9QIxKSYS1HVCXDzl8gewsesJOAp85xyb2ponwxq
PFf8f6pT06HZZjGxfHNiwpE6GLvywTQPlcqJuNnBZWorb3drCcLJGHMcqst8r2V2xjBOUf1yAXny
GGgBXb20oFtgxotTIlj/XDLDLNZDCTBNeMbPKEte6cNr12zAwpNRdjDJDFJlI8MGBBFP1PpET4g+
ef0XPRvmbhqtx1gSe/O0wxHcT4lic9DZ1uz8ua976jPjjF+QZTb7QZZ3aqkT/edSungE5oaiXUOV
P0IiL0CriF7Hrv/n+8fqRtNXn8tVV/UxLSb0N94uSE7dKfHeAmAVOKaq9tS26UNSEPzLLbDetw8V
/36rpyeVqYLzNi+d9vlIFpJ+N1JiUCf1yZooaBPe+BFlzMRRax6VmQjuxAgKD0UdyMGaVoY/r3MY
1A2robGU9zlUzbfRLI4D0KCzQ040S8sAF2HI5sjjMVrnQffncnt3KTOk3m75jEA+d0v6wYblJ7ld
lDScTVhg1RqdODzNy4VSwXyriPGsTBFLcijlfdmLl6BhlQda0/+5+ML7+63w32/xxSRGT2b5sFPo
Kl0qN29v2WP4n+/ePiGotsMxVh2ipfD9dpFBwnOlVq+RDSPlFiW8XdSSawzZsZ3++ZhPSpy8d2Sv
CUbQfSipkovphVnFvocBUbqvXURYOZwpmvGXf5otnaQxWac1nRsjXXHeCPidk6RZVWdCytgAIWMA
FcxGpFGftd2i27RaMQK1dvNQvtn9jFBji2vYEqlQYVWeB5NCiXZivYiWGazRkiXNm2VQyu/qdnHZ
ra9Kkag/v5JuaXqFPoZKubwqbj9O1nAPhRzXhQF1ye+g7WTfonPSs9OD75jM4U9d05+6J+7OTYlm
yCAkfEReA3s8Q2+M4mE8ObY9njC6wPAOhgJHM/2maaqiYwZOhSMSizaQt3ZtFYIyh9v7AZbKKOzy
o4WHdiNQ1dY2TXqqDihea4ptLkPKumOLF3tnkfsmrlbg2OtebhVkBJ1oW11qwm5v/Y+PRS4vxKCt
mbjyuujaMthWuA0usHvAKsdNTF1iVtwxK4SEYkJLN2Ifar6Ixr2nRMt0l8OYVdovGXDwHbWT/sPo
WruOY+43Mxi1gWvjIEy3xBBDKsOH2gDPH5qXbkzgpjQRH5fRwfXm7E7i4oGZDidpjOuvQFn0VhBi
Uk4DUbqXYCSeYycYnwo9B/cFHoNSLgEHiK4ggJgt2YzEV25k6v2URNPDUFMG4rYGVn7fBcCBZYdM
gUU+DVdCjBZL/NF0yr2C1PeoKDOgD9xS7SZWEZIyMCCYEoDrTG+4Wii829GvBb22w3D1HIdjlAmN
KXannTUbxaOiUmZyXfkY+nWxtgJGNyDTVx7iywfoUZKh9bJap6NF4VGf3Zn4xGBTynLnWjnc+Soi
lRP7FsGPKHjJ+/RXI0LIFMt7aPFsAUsWFbDt2VoHjv0+FvZ6Mjzzq7MNdwveFPeFpZL3EZz77eNe
RYBqtGLz6MqseWtUsy/L1HkKhvKzmSJrE2QSTalu3YM1YYCxZnJ6wmnebeb8xwoHJTURhX4vzdnZ
jFHBUGj5rJ+JNdi/cSWroACkC7d0lZuxcRQAlldePzXvnhue2M4HP2obG6kr5y09EdleiDZGytkl
ahif2vvMTfXD7SJ1lWCeGINjCp4NubI0v1ujwTxAtCvqyHFyVEt22smnx45xO2ePt7o1/DdY0cmh
GGAv5PQXGWVsPUbLW1MyK6hbY3lobBAtjOozaF/2dI1Jrqwtx51AJ04lPum+5Vet6/WYpxNgd0LZ
JnTnkzezAuXd1BxF7JB3LvLfqukEeZKqegv6jNlGohHbbKqgSHxHW9+3AS9mE+wInpU/+ug5yPpD
VEnxNvrJiZ7YeJ26Uf3iWWN+LMa+WePgQk8W9xqfK98EtfOp6YJMtvWM7W9sL3GeY/ClEHqVpxmP
wqDV16ZW3Rm6ZvhbZlQPaY2VaAtP4jg0dfXWMOCgXjt/sOcU09co792gwCprWS8kmtoXCPe5l4JQ
mtoUuHmnHwp+Cteb1KGFdXV3u9MT1we4XOw8gKHtxL/hr8ajrnjKieBcpNVcbu+ZHqY9Q9RMbjyY
VXIxrodz/HAwxtx+98Z838yl+gGdflqHfRrd9/n4WY8EmhiLon070jt6vmNdneUy9/Odk6KjK2Fn
nFg81r+aF1mQ5u0j3qd1h7ViZTbNsElCd7pKZ66ItzBtCyUW8xKzSDEx0LZC9p5hX8gPC7ESEDNI
AnhpP3zNVoJoAHPt7hPflbsZtXZo2o3KlyBAtnBr/ytapASkyuqOARFZCRW4uypzBKOPafrp5+7W
n+P5Mwh6HFF5rDaEQLpNJUqwUvbUPreqZgUlEPJzjJKFkuP+NlIKXnZGP0R7tmcEYullYyGLPzFA
Rjvlx+pENXtw7QgPYgN/N4NIvtaOSBgg8iCwYggJACT+fvf2WSacDEkdtoqlDutnd2RxHif7g9qF
eV+HEZaV5d26GT/gCuK4s4a/tCNmSIOUsvRB/jBhBjj7acAG10YBdlyarFAt1ZpwH7PSZEI3Qd4V
7s9AMb7H4gFNNGQQwJRkOkTC955mE7BUk5I7s+U8vBR7B/P8X4KIAD1qNBoXEy1Gxqge8ohdUhKQ
mFBNwhxnylKGDc0Ob2L6aifjp8jIKXJ/+N+W9q81yI7fAynFIQvDGOD+AfGHvKYGT+FUDstyidW7
c7KllSzSp8lzXWgWdLjA1Ir2hkfuPfIMmnHHfnhIcvMzTyJyILNuL/bsbUw3rd7Ie3kqtV8B/QzP
inu+kHb7AIi/WBuTbx55Edn8Nfxy24hMbTrdtcAeXOdc9e1zWecvZi0Jwsj5i9qBGGa9xblGt8mT
NrS5aWgZP0Rz1b/zbz6yxh5Xbc2N0TAqXtcU1C+NREggQcURzbb997kk8mbrdaal+yGZ8KviONbC
fJCE1qk0E7vaDkERivggkZIOyEzJ2nEH+1D0hVier8Cd2syBhYIuI8NcPzAV5sAI+XJtZ2R2ysLy
npuJOgFM8u4pzyQzPaf0Tm3WRUfUo5meUOeSZiL+jCO6xubc+BFDM9716cjZNZroKmRF/qnHX/Y4
MIMdZHWRhk37T9Ob9zrt3kYDEKZfKueOmP1X05jNc04g9xQu+qbrN863/zmWVbTXrWO+DKaVn4NW
mU8FD0+idDpn51vI13n2vtPK3Bhx2QIhdK3tHFrR0bRcmt3SlJjmjDDnE1U79o70V2kTcDpr/XzP
WISHGInGO6wy6ApJ6e2ZfpUXuwNs6NjGJcWkvWVeXD1VDUhkiF20Hfz5C7ZQ62VkvbhKjxsfAvy3
TtIdbmRj7wxxfvTL5bci5HOdJfIospz8fcgc16SJUfbO+BTPo3FP7H1/e89xAVXwTNEXDSIfwFJB
OIRQp+Ml8lc2l78ax7R3UGWph9LJyDHC+x6wxJI9Yyu29kDb37ctg4y6nl/1iPHC9BP7M+hfC8o8
79zBnzBUauMiha3OFNAtViJx1oAe/r405d4zut9MMmjrCjEWGpKtRTKPZ6Oc7vLYTF8TcqzYosig
xTTlPExZFzxwV8IwaU1Kz/Bs/R6dXKzTmEwqY6r0GXxx04BJaSaAKZEwnrWMeBVqjULqWvRsFNml
cDiK6bGI13MItzej2GVnxbW1uh2mterac5hbx2HQwXNuEu/uk+SxU9geRjfQ9yxRXunf5wPHqmr5
CfE/GZcaAJiqh206vCroDxfEC/9etwBxjLp33po43isYv0SjzerI0JhaiJrKCdLyxqV16uDEl3vN
xPCecKh6s0YyzOFQbMeQLOoyefxO4rrY2Ongbic9sUNTDBD4afKLXQ1Q39AXTgCl2r1TFT9ReB/a
PLGuQxb5uwx5bFMB2tt3Po0WDqUeq9bVJ2Ad+s0VaOmRorNnuU16XZByTurxmk3OD1EpdznCD1cs
9upss7VfL3kt6MV63/YIvJkMXyM54i7Cx/ozXHaUxnhwCUPQVmmvS/8qJX0FTd/3P/yl8LML4i16
UY49yEwe536Z34fGBj5192qEKbS1MuFRF6IozWVEot4FoUXa887R8tn2mLK4iTE/WAvwY8CEfQC/
GO5yZh+M8PW3GhgCdY36C42GqZrpqbuBzuETcaCn2q/go9tpeXD8flgXkgV7dp38bKtyooEr8o6G
yEswpCa5yoGWMUhiw0w2fpQHG2Ry5ZX5u1MIJBb0+qLNeOYDA/sheFgQR1bPlUdJl6dJt/Vu8JBY
st1TZNSfpzKJzsqM4BKXzFOtjlkWGWFV1hHDW5XDBDP3oFl4hiXRhxN5A99wiOvb2JRmpS9JKre5
IHECJbQvHq3UoZ5RZMyfTI5C/Nh8U/I1agE9ZEV0rdLM3PKt51sELPNJ1al44gZuoDW3TEZtwBmT
3dzdrOKqiJutkehs4xI0Y12JQ8BfAoSbbLFFdVZzJjfcnKuEp3zZTMcIA/6eHQdB+MDKt6LIm3XG
Z87g9JszZ+V7w8WTFbbD69jklzrr5JG9SbEpbGoi5zSWZ7ZZPN1AeLR1+jh2Tn0WmXHJYyu79zNq
MY3JjsGE81TOchHfZcTObNXqM4VoR1Mo4zGMZnMFJ5QKD9Sw9yZjRll0by0whDxR960v83ujns1j
68S0w/AhlZnYaek0tap8uqfO6iWC4PPSi9bEXhq8w3B1r0n93o/7EenkKaWHjtK32tr3Y0nVop1t
/RKdhBheG5fcMNW86WVT7CODrY5y9hbjii9Qx8MqLZ0vx+3qpxR8ETle5f4QtbmWZRQ9Z5O3tKQS
o4mSLzyRwa523OLQRu343uJLSgtimKC886Nh2Po5A/afM/44+EGkF+If0V5LyRq3S/HMbwNRCvD4
GSfMKpp+tNDBlZBfY2SSXR5DuormYDwlSXY39exz4HFQ10ey4rvFVgwXuMBiB0eti8eZ4Ae/iXTq
xneCJ/Q04adgwOSN7+xZMFKGzVNny41FwvXKGYJevaIJiPa5zcFBwFi0g+hyuySj5OsWZg8LvF03
duu93C4Z0u5k3Xgo4/ugMEPVKVTrRALsiiATiMEQp5AyyYsOeRxDgwfTCJjwkLexONFyZ8E419UX
StVjK8MPg8QcZ/GerRVLQdpxfPU7P78vvqyJ5S6FbYWdyi93mnEOhpTcwLbV5/uJjkf+slP20s4M
agJOAn1trHhKmfchYEYUe7CYMlEvRpBBukStTSOs2y0HmiAzplPSadqNqqY6kyTkoAJv7eoPtjy2
mPaK1jQvk+aYWeZezd7ESEkH063Vgi03xyG/dq7dXsj33UUurUxWV2IyUwycDUwt8Jd5HVS1OgmE
70Bzo2W9PNlZwu7aZ0aFiBk8+bpdB3n0paUXvHWlRx882xE8oiWViKNT7N445BekW/LiAYPJFvD9
cBfvTUESO6LR8NWJE9p1xHAhAc40UGnzoYls71j7xYfZxOYDPhYy/0l9lJ1bvHqFeSrGmlgpudVt
QkQTsSJNfozTqU33g2+FL/UwDS8WJBaaOH4xx2ovhhPpKydgxXwvoNExhFmoVFkS9knrizcweBV6
kHizOkYQovXWhfaSA1iKBiZOmx/aNmjYYHBx6R0DODOeSQapOydr0gN7IFzR44h8VgIw8gYAPnHb
go+x1Xdggc2tLQwpTfRcSYAwfZeVnyBwGOB4zm/JmN0losxG1GEX7wT7uvDTk3JK84JMJS6KUcsF
O157GhrjriX0XiBLAWfFWFu3cXIuo/C9RRM+MMFD7uP4jub8mDTEmGqpXsLW6q5wgleOKpjSsw9V
AjJOZ/j47Qxmxp0pMLcxNT06PoAMlEr5JnyZ7JLJQP7PHOvNcrELjOAzngdlItX7+lcyAxipsOlQ
8zhzfNWQcpA2duh6jWmFd9rs/WflVZcYigailQNjFJFsauh7dFjpoDCF7N5EJHcWqs7D2IPtgF/x
7urSfrh9KIYwty3Kvjo4VYlmyFMzTwTVEGQP1lAVUTWxWd5NlvPTRtJal53xrup5PAHEGh4TOxof
TQfUUEAEkMlNh4mIaXLq+Pj+R5G/ceK7J6pUb5qkI2YXCG/VYrw8MH2XKB+Re5da9QM4vWvrW9Fl
IK711KJnkGg0Xr2Ovlvt2DuiaSlhZuld3C45Y3CunlyHm6kwiP0btoO0BaXAmBAnC0TVg2/GwZ5s
o7Ux8vKVlDo336wea5IpW9sOWGN989VNkvoQRRkbBrPEyzBVB6ZimBGbhIhuOIMLBK/755IETXDK
illBDiyqbwVq63y7GLR8rRNygUguASVTLZQRs6yfMfubV68rIasnCwSFrDkobs6hGCAAyYBkt68T
+WG3AfexXMA91YaNA8mr3U3LVHVj0t48iOzTLLA2TpPZb91pNk8tuxWkbpni4jRSPDddtJIqLQ7M
ok144bWzbsbKekgausFI+7WH3kA2nAZKP/Q0Ui2CkkqAp4BHB5lzR9npc+d6/hlJ2z/Dnk03Op3r
rUGMezVnGqw/ZOVnnb7QAZ1vIjPx970amhesIRzkdWutjVb/Ui42E3uK5001jNXJAVzOCUurAy71
U1AtLpjiW4cqukz90jk7T93DkHBjhuJV9t1C88Z6ldWWcTTM6GmaDe9+LDv3ZWq536HCm3/O1T01
4Gsm0mjUeODa5guC0fw5upxBnZCWiNu7GETuaJ3BI45EsBJlEZ+of7EfKhAR2Etne1041YfUrXwc
hl8DdUWPs46IMpS4gTok2AtnyV1meiVxqgmsIq0fGx93CZDn8D21R7BygxBHK+keudGY5FsC4HGH
X9RtQm9vLi9VuEXgg9r5NFCZtA37ZYCdhPZ5vF3Ge1Sf+tQyWi1XMXaeA37bk5tZ4l4NSbtphuJN
WQN03cKXn249H9Qs3WvtEhwoy2NZSveXHUX4irt0fBq8+o7dQXAYEmgKaZmlr4wDg/tksZP7sjk5
DXtrn7Kpp4Ku26pB08tkfFLIUQ3gXA/M8R2BoW4P3o0Zv1X8SuqII0+iAesOlClGcX80EVROXtev
JN1TT/imwVpnsX24vYvZq994RHMfZ9+8G4FJ3pU9bfWZz70iDXHBzVxuUUrddT/l4lKKXlzywWJF
T3kkmjLSz2P3qQyoFpan9XPJFtmIrM/CFeI1cflVREbx91u3jxm939D2J/dea2CfJHT1LPPggozS
f9JplO1oscfYZDbrYmwCuIElSwZNyjvCqB0jxGj6Qhh9lkMzPie1HpDRMwIALoblblDNg6PBGKc5
VT+z7p1XcDjYyku3/eBHYjCWpOV31/qvTRRdE271fezM6Iuifexm4ieMWTi2t6ELryce/R9LStZK
PRzacZQfc4HnSRSYd1Djwhdb4522Yvfkxfl4LwVhszjRS3KgzI+EbJuTJczwlO1yaQ+gvPti4wO2
/W6dFG985X70qePtytb9NXgovyalKJfSwoBV58J4QkIGiQxG/xPj4nvEcPJczHyJgdP40W2xJ5SB
EV1ZP7HbZ8T4cuxGaJSMCvJ6jJ9vF4PCw1U0B97JGlS9mWlm2AyVl9zdLknHgKOO5fdNwY3xWZog
KTZVByqMJfJYR48tq9chM2CppuivzNN7fxu6jJmlYWxLJm3Yq01SkAlc2Go21R4n1oJ3UQx1e4or
a4w7HPDocvdbr92L1EB/soHHu8y+wCmIGg4cY7w6DjgCMZk8+D/IoAXXFoFrrXNf7RkH6C1LmlxT
9iPPlPg5izxc24P1/6vxfv9fVeNJVsf/CBFuvtvv//XnX95/q9//+79efhfFb61///6vvz98/EVv
3Z9/9TdywTfpvvNoPLJMm82FTYvd/6nFC8S/KGwibmhBZJA+138jF6T7L9c38SraFjt3YTqkmPXf
tXj2vwKfZB+gBp+/a+Db/0/IBWH9j9y2vZAdSCbbgmSpIMS+5E7/I1fKFAKyyuAUx9jEtTKPuHXM
5cKhoD224q3D/wyhy6rEehZkMQzMDmu9fPD2mdvFUOzXV605/P3BcbEq/PPp2yduH8O3hn+lY+Ti
ee3KWRxLYPPKk7iheW/v/3mTdf5IkRgQNzd0QfGHq2IwQdouTorbW7dLxzGY9t8unXYGAa7UlxCx
mPdkUH15c+ApAnJwebNe/i+Znap5bRIr4jRqEOupk+4UD8axBme9RrXCOuFnb06OE6BW1bhayHft
fB4gvY3Mp06mwEGwmsOBkI1VmFvPLajO5M6msWTaABVYpXZg7Sg/++b0B891rF4bE0Zdm3k/DQJm
4hNWJNZmKz2xkMKvtmdGnIaNJt3R01ZV+QOMrcfBjrNtPi2pQGA8kM6aTUJCKu8iLNNsIBGJFjdi
lPAQbzjP02XbtuQkho50TBF/IL+ep5Gsj+1LE/v4zLSDChRDdtcxh36Aq2ht78d6RjocyIb08U45
BBWH0V6JodpZyn4Xbv6i6SgmpY+UQiIR2Xz01qZSV6aCDEk9aNW2UWFnDJ79CDotnQvgCk3/owAW
VfFc3jphKmk7DDjCU4dlKt84iIl6tkRDSC87SuoRQaOVUeN9ps2kFPMrBK6hTT/zsdgWyTwTF2MV
DDHSZOibu4CegY2Hvx6OJMUiSxV55w13FnEE5Zk2G9QGMlfykMF8pQgNLxY4902+NI0TvQMIGvsX
W1fjwbbNv4zCoAk6sQKMItUjM9z6amUnBy/hdsqNlmkzHECC/TufLSIaBYnvwjQ7zqrzkxfoBoZR
sWWgYeyTPDhHLW6ukaouxLjx00qqiMF+Yu5G0wfKHbo/huWruNMlS8ePIqxBBCcI0NKfvyheSnam
Tx5luYPYn0L5R24YH0UB+5pWHhv87ECbSmz/jFqXQar0sk3u8bIB43GkuQEQJuNn3YX5urVQPW2k
TJUHa0MMGEzRzsY61DsSe4AtowmdUu6opUXHy/zsQA89jyG3OYk+2TnNcJxxOVeNO7Jb9tUmvIJY
46zXbwofk5e7zFWT/kfe0QAzzeW15ZxANw7zPxBENsvaDvMvEDtgaSYkADOs2PixEwLdpp+KZug2
05LDJFwFq55wrYEfm99G4UKRwyEHHr901llV4zGMspdGSIaBBAbFfKht+xeszxpKsXLIQog7E2kX
uxA4vzHBxeLL8gevDp7t3ZCQMqJMHHYj86ea8Z+BEx6SwopX8SZJmo8esObZzvdGhfPGxPMVZoV9
RlnApDENO/q78KyUJECdGQ7tMvqxIN9pg/7PmfJfOLKQY8mXiRwhLK+u6Iurapo+9EBWqrHl4rTn
G6sLaHros+1mjiN9VPaLMt0vrH90KNKVJTbQcb9cHdDhY1K8HIQo9XI3wDj2fneO1x7g5cz8OUL0
cwsZqsk0uMBEHTDt6nWExIsgRh9vIc7kPIatVsmqCi6mTRJugkHat0x5nWKfihLmDe1XG8MaU4yT
Q470YP6qUUVV85FFHQ1+FXxoFpB9judhE8ec4+LiwV3+J2Wt9nM/GPvYo0wKnUGYBkVdcFIeyVr+
yh3W1Kjbdcn4iD+RzFxuT+u+aaIjc4hwBGCBehHyC0pG3JPFseE1JgBu7OYcrm7MQBj6dTTt+xRd
m/m1E+AxHnrx08p4D8nxOzIo7rFxfRJ6CjGD+CrnnBI/TVFIIidm5eyFS8+Bl2yA+kW64tUY43uq
yfIHtvsm0Sx4mTANGyNw1KNfMMqkUo5EFmOOwiPgVLCrn4eafSQoXHrT6P6sh/BM8LMvSNw5A6Df
fvB/2xiRd7075QemjPikjt3UZ1+5WxwrirII8qoPx/7LwPuxNg2HCsk8ofSFLuiy+stnWIgi2B8M
LOqHaMhfRhUSviMkvS+yHjUwj91HJ6ZHpdAbjcHrOJusm92vqo5mGtDkG5APepQysMaZHopNWQTW
lld1T2EGzC3b3Eb5dPS8p5RwAzwhLMaM0YjAI/hZxHqOxQR+XZkKHmn6gxgOX0e2zjlc4trWV9/X
X7JJFwot8Zi6kxO6a2xgFSh+jMHwPU67SiVq3VG3o3oq+qQITgQN9VkGD8IDmo1bOD96VvjZkLY+
+nHHUwabTKhixtjUM0DH8NY52tbByKdw3+TxYXCo2wwWYcOo0J4Eru0QN99WeaU+xhNR+LhtTsF4
1ia3pBzdcEPv6BWxtF9rvDd9tCNQkG+IjtL7Dt8ZhwfCjoMUoZ3gIFMFcJ5N9SybhwIpAn9z/FIr
nkWzNVDRK2hEpTg+2Q7ZXw7oI0QjJAdmVd46FR1t6u+9XR2CfrpUXcVCMxHCnvN3XyDYVHXHZAZ/
oZMUfxWBC67BaZotM0Z/Q43sNdITw7/5pXH1Erpnvtjj2mPbUINRkzZpgoTx4kwhW4yzPdQwq1Ch
HFm/NYgN+0kwlUh3BJzGvaHFQ5LiGWv7GtM/DbtrXUDSA5X0ZBjOIXBqZjsl8jTbl1M50UAQqXNq
Cro8nWfunA/hA9itK4haTYaYsTgib5eMjUSmU3/rWU/VwtayM1DO8cD2gfEr60CpNylTRqaE5VEt
nrqbsU7G1pfikY5pzr+MXQGziPaPzZzl1xhGJW6P4KuPkZqqrDyMkSP3YSSou2V6hwsF+5HoC/q8
w+kT1126HewA9ETsoDIJBUvQL77/cZ32mYH3jiPeE8hSKplhB0d4fo5J5RxqGNkzzuldGPwKJ11v
Haz4+CLMZD3C9lqxnzgMhvGDNV/vAqN+iNre2UWL6RLJXK7dgc7TzLV5ZtFpsWrIza3tKeVlOhFQ
SqZ96ugrtTAbjnD5kdpR4QCv5WgpqAFAHGmssQRh1IMA0c3TzcI54LXEatj3LbEXj4SYZFedySc3
daKN4VL40dhVfRJxCC+L/6cWBXlxEFX0cnDn7V0Hg4XQG0/mnDWXTawoiLljYlqz/l+GAJCTJ61+
P+r0FLmxsxugw46yHJbmDDBfE5NuGjmsQ1lX6zb26pPd5fXOyn0Mfu0MZud5it/gTSQb2FMl4w6+
HUS2ZYWNj16gkl3eA9Ax65Ea2TA7pY21/lM+McXQJg2TPSFjtB3Foi/45vhpJ3bSO+TOyxxkzlF1
1sC6R7HdsnfHHAA0eVLQY1MoSI7RYlujRKPGeVBToLJxaxMrFmB5UAV9vRHo3RtMlnRCJahLN7ez
Cr9sHb6mM5tlbatow00iJHXPrWwOQyzeqFvVO3rlKJotTwNefaBOHaM4z0anpSxq7pmZt4374Uda
nHThDZs4sOGl5dEM10C4W89XXypp9H7OC3hC+FM99lFYj7ZOVHzV/bNKybUnrBexKO+LlBE76sQp
qOXriFE2oyAsISy+7iv6mztc4SuZut8Bc18sLxiLAxxl/BrCepMM4B0WJ7IZ5W9z0Jl84/Y6UsEH
+0Aaea30DjdJsssgi+RW/7vPQmML8zeMsoGIefxXO+ZnsyvlqRIvFSYZfBpyOtnLIcImZRG7GuA1
w551V+Lp4MswpwiwFPEyor8z2haCPZiosCAXY3Y1aqfeOwrWgy/qgyEC/MR5qdds+ujnKvR0VMHT
zZlQLfaEIfqZe5Sh0MyndhYAaSkpNV2J2Qz2cRYdEoNYP4V9pBxrR++hKZ/sIZY7L68+2VEEzBdY
bDx707ZQDOoKXmSjZh9IR/Fas9juXLmJUb3OSNvPPR6Rfdl5PX6KEW8hJqKpO3jYaE46ab/ZPbzl
dZlwW+kzBtY1hl7sH9mOvqaJaTSu1SygE5f0gH3qJmePh2pk/tGBm/bw/t6c/fS34Zgr3yn8HemJ
o2nsdlPbg7patVWsgzGgzG7x3FuNwY1iY7kcczjyYVSaO4z5Xgo2L6wW47AwmnXU5XdwZFg6XCNg
WaE9M1Ijd7cPC4YTYXRg1MKGb1rSQkFEYEUle05WlyQcktP0qBzCQUPLl/Nk9FIShNi1KQPTTs0u
ZYzLli9l6OimahfE3lvkSTJL3syCN/EiYS7tFnN6witb4KUo8fHb5NMmzDzhMuDTWDwTk/3C4sO/
vcyneNH7O51tA/eTGMVXnNE91RPoTS3i4VJ2W9nMZ5gLbISY71BR22xS4KqnRrCl9pwRYzic3wys
Ymx/KbqpCJYqxC7/L9XR2HK70GbGDix05HVQM6/R5exqR+Xfl7zq3vpSj7uB/Omfj9cuVBgZ97BE
lwvJXjDKedTdCWHdNunbWZpXHqQ0z9RMvWTG6MBo628HphrKJn5Foqn0rs9Ou1FFDXzetemwnGOQ
+plbHiCAr11ltzR94ojPMbzs2veExegUzsI+JbXCx7i8lQ0u/U41qzXPoWKVObrZRoWAibCMP+UY
G/TRDN1B1/aWhBPHSrt+DCAO74Vbe4eZYYhXE+vpl8/9c7l9LE+ZrEQGBcrB8p/UpQpPLgXghel6
u3Eqs5NMrpZNlCsqwumnjbhCGMZ3TujjPEBLN7ivF25ujMB8KpfSoLbGkV0siQkQIj7w5/JjgBbO
s4ER8lDGYHQS8fu/2TuPJTmS7Uy/C/dxJ7QwG84itagqqALQwCYM6AZCax1Pz89PAsi6YF9yuOfG
zT1kRoZw93N+UROqtz7VA7ECjFTiEqBFzMPs+2+YijUXQlD1rQhVL2nEjHbThjyAFLrSYSgHc2d1
bsFnA6Dh7IXrRQptfdNYGrLiqlu7L0bCu3Z4h5bC0S+6Ktahfi57O9ijWNzslsT+EnZZdDBCc7qu
Hg8VSPlmj2ICo+WiQt06m67oNOKtPZSInNdzjrK8m+O0Pp4jtLFCMzjwDdDpXTDYseLCfi1Foelf
9aF65/Ret+2xtcRDF58/N0SuKdiAmyQ12jrFZjR7qFKdeZkZlB67NAfo1ayPMU/e1jYijDkyw37Q
U3wp8vRDtljRJ4XUTTfl0Ltq9BXtYs9IvtgjgOYOiv81XMM3cdl67+qaoQGs9jquedXLEPf3IOG7
Gud/9SDhQtieyE1A+GnstUL/O13AJ2fVtmcU8TwAPnG8CGCmzcRgJvt9bc3PK6qAUKaHTyCNRxxk
IaKm1scO3wCETRBMmi2wqEraayixAJtS0v+Dr89nx3a+QVd9ht6NcNagL4fZwmp8YnoWxtX8dk2S
81qWX8KiMP4sm+pCUODjAn7jbZvjp+qkpb0zIzO+TP64YfI0P9UJ8guBv+6Slall1dsescJ0vEJy
OjvIzT2Sxa0OQbFAQfWn4CGpv0LNRSr91ZwX9ltmIOauxXby0CbBzo75IlYLIOTUZOYb1TgjrNEA
xSRiPLG4pXloJ284MrvdtQ3x8Sxs24cpnMOHCKkiZ/qyzHH22VTgUL139+lsPbuB+8X/mEdG8ESv
GO1aBZSMHZCzfYC4Sw0Luo7L5aHP1+6waoFz9JYueIgr5RDQ9Ujo4RwVRIV3HOMZ2p1jQNyDyuZZ
31ucuM6uk05HMIyY6Vm+ts+78LlaF0axOgOM1LNnqKbdsrd6d9zF/vSVbDpIUhgAMS4tqN6rDldx
dIYg8nZELRkHqk5YmD0Lsvoggzs0bQcDtBj+jIH6/Geju178luRypaXPsoix0HJBrO8nAWpZBjgc
kwXMzVz13aBiTJiKtpdeFciP7hAw4OULuoO1rFjXK8ZZDuDikNrRe7LIGrTDYDpFVnxAl6S8QP0q
L6BhXjOrn26LkNMm6FqbLpLvTXQwPUiyUsCK4gPiNuRzmnyLXiJdffwaxu1ylvUWPf2lY3qW43XD
WAFRgHrrmh2Da2HUCJlGChOTqwV67VbXkfAZ3BgGpUME4SKDnrDjoqWWG2l+yEoDTAIznYppjVfE
xnGejfI086C4hvGX0fjxsU6KcwHU7aS5dXA1IwzAsHPfRAFhFeQdCbcsZXqqI27eOOcuo9xgOHF5
BEWGIy8MFhzgPiNXez0bmYWPVG/sUC9EUGh2v43LbFwX27/6PlJ3Zbgqm8lhn6OjFqUwnqbxwtGH
TRpmz+5qAU73iB4nJklMKOUIFlXNq7ThXCMcDwrndWRG4R4BBDhMyxQ+8rTCkVsqPpFAA2LcZ5N9
C3z+lY8kz1SOx8pqrpGfY9JCkJ3wEb6KGK5hz/16sEAFjYDCkHHZ5Y1pnr3Uewtm6jtBrezI/c7m
+VDHervPcdjEtmN8n6XFiTlbtF98yLakNbRNyy3YYNKegaopzb3fIYvVpu/zxPo2LGXJ5CjDvy6K
UWgI0Zibj1mQEenpwv4AphhnEub5Hcp4c0MXDXYITN6RoIZ1CjQdRzYtHfeWE84be5inSwBAmVgp
2C0kbxkRrU2BaEeGNYalXAAdhLv8h8zWkSBZva9lFiAkkD/gFD+R0uDyg/WjMylbsH1jztmrJgD+
2rqGA7I0bsiq72qCvDvOzOAmc9l7UN+wdb0Oi5EdvWF9h+ox9Ju8TvdpQvQaZC4JRQsqQ1YQ2tRS
41W1IGBvajygfvKA6coGpW0+5a45HUhnYCUcNI+ILTPESL/NOjHdKWgeZvIBEBuLz8kUOCezCPFw
ybFK6tcno9OuC9aYm6bX3hHof7dvQvIvtfHH2BH2VcPYcvqiM7vepKbevS3W5I+IUdHbruayuwY5
YrsvCDgzHExy0ERYD1mP/VJMRMXjd92KxJ0d0uOtjrMt6+LZBbXiMSYeyXI+zupGN4vdYHEHNypy
AaSZf3qNvx68/kMZ5AgbF957Uj8fHLsz4JnbNtnrHNwLoZBAgWAJNz+ReQ9JLGgFXQbqLHHooS9p
mKcShlqe0puVWgbhQD/47fxxSBNgrPiJ+X5+MNwl2NV8s+jVWuwjIEktw3TK8JYkmG/Uh8GALa6l
4Sl33Lf4j/D+jEG416Npvxruo0sorut00iZF3V6KDrpykYdvsvBxWCAMrmZr7IFuHfRwgkvhovmz
YADsTqhNaDDItrrRb+2IVE8RWAhqWMoR6S/LjJ/MEnPVSKvwoTY/RfHreIjC86LMq00/2ugMDzYE
TghgOUjsKS4U534wCsvcGpDuQQUlGwbSDX+WzkclvPha+xkTmO8zwk4moYqofCR97TwUUfyxTFGM
AoU0QbGCjs3T3ec73TWZstWvlwRvdkiOyd7WDjP4wufO5gHx1ncwXHzmS9bOjuzyOiSfSS7ypk0u
OnLuH6mB6wMgqkPfLZZCS6JbCDAEbYqdXlfLYUQjiB4YKahIt4xdSJgFTj5ssXTXmn/gljLu0sx6
b/fm18Qq632DcgVet9WHsiBUbgzKXcqIry1yvYd+nhkqE00sF+N5JRzeLoco5J2rB/s5BIuEE+mI
xk72nNn4TgbpWoIuZvBTBP4BLH7Mh6L8EhkzatuOS0SqXbcWmZOt0bz1CIxMjHrAvkwHNGMr8Izv
M4AhUNxOK0gwcC7aW10P+3exjRLNEnwqs3om6gakqueT3sXuE2SU70rPZrtMoNb9ulQTNGSEjJLe
KGYElUYdNH+/QPUoZ+zRLfGly8kpoJOgnYeJuHGw4A7jWrBGtMoBJAqNCDQ+OhJ5on2Fs4Jje4hd
Yxcd0qTGOAP4zt5voSd6QCMcDZUexEZbndtYztjfKMGvKNa2nvnKKq6jwZvWpO8b5mcbxMqqY6WT
rOgi44OHBPSROfN5hVIVYecB30cF8DKYd0g1ZrgHHqccBPryqkOnrs1bd6tbuPa47ePK7I4/InvX
1NZ3s11PZNb4/d70aUIRZBPGwXAumvwxfsYKiq/h1XVKMkBgdjZewCHGuG4eQxDDnZZ/xmtMmcn2
H0kiOFtcZ16lRAjPaaVdGwfdSXsF6WPhrpnn/as5BiVEB19sYS16hxU6bFJBKTYxPsetDD3Nbe+V
1n6GX6w1TXUY8+DPPoTcgxC++xilOBSpF6ojRhRqWFsFLRJ7NdMBp+YVoZ/oXEK9Jf3lxjEjA/KT
AlzgiWtnWD/7rg/+F74P03KeQjwtcu8z0c0/G9DtB4xiN/N09kD3PUNwIR2Ue8whGCRGGHEu/TVb
0ADlW7Nb5+Ls6uSIAg8Ux18ApcpC3+al5220VIWMRmLsiiKH/llupl/IsDWHpAdNQvTe2dla+q6t
MneDJtDbEbm0jT6TsCt5pXfIecI5rlHMhPOLsEQ3P0MeQHqjTQ9+M2MSG5OBBOi+K7oeadU05qPq
gRZ2FrRAfUTiEOmMWu+Qe1Dy7IVxpc5wHYujE6PfPxqcURgLwqNoRuMxIcE55eUX+8/Uya0ns1Zo
3jbZtE5lnx1ca9bJg5gHlwEaC5wPBw+YzeB33/nGeNtG93wgSeO1j8guzHwz0OUl8hqvw94vgq8V
ISpvJRWcTshFev4TuVz3gMaOua1GG9NJmBhousBJ5kf+Kjw1DE4VVf23Zfemtho93PyojLbYTxnb
RKkulL2yjpVqoiONToIxabakcOrtUijZEHq26mLlPh3ifftW+YkXRf6+lt1lmxfV2+HU5pUKJrgm
r4ehDgE58RWimytZPFZKIfvem7cfcT/fi0P/tvntfMuE125krHyqwxQCtDrLpKI5kTrD5KQMsuXU
hhsbgOj0YYPA6Ht9tZKjF+klcoX9nwTFltPQ19mxqfwK9pCV7uvU/RPU+GkcPyZNRW9oJdt4QbTK
89pL3pSf0nVaPsfIPZSx5z345uCcNHMlYqVmJQFWXkq24Z+rpdIjaHwmOKhrfQ7VVIXx048i9V0Q
IdIGdRAYe6nGZtCQ5lFbdbqnUMvEe0f7XBXX39fL8Tzgoj+OkquzyUZSuGb680i3hfbK2NIF44ho
we28svz+s27Hurfvx/qvl9la7589BQgjgO50GBpOhBo3nr1YO2nG6jntfq2VmiyTtdKUQg5wb/7d
vn93KOSAJ8Zt3ItWJUdItBFXIlAfcbU84Kr9twstQP4v11dqp+S+k7RlT7dh9jP4ZzDhE+onPNLk
q6nC+l1+VGWVFIrUgbrr+b77/Sfcl1kYFfwvCu3/C4XmuRbor//z//7vv/L9QS2x/fJX9RKDdtvn
p+uPbv5Dty30ABwLwwbBmU3fuv7f/00z9OAfOhFB4GcO6hOBzpnKCtbNv/+bbeD6w0edPXVCUuZL
1x/3Hwjkm4Hveg74NQ7yP4Gg8TNAmL10lPAJJ3po7nukKBxGZ78h0PSCnizUVu1K7BH5vYhkD5kb
XrZftduyeuaBT5dETaWlLlv9p3VzyHAK0hb4IHWU+/GkKUVlqCi+T/SCRMRrSLqwUzroLfHo9RBt
+OpmXcx0r+s6vMIiPyGGrvoM9SmWApyHkuOVjdoSsUBEBFknW+X/vOmLw923uR9JajMqPJt2mD5h
Y4P62K/T/HbWSXTM7qul9ts2t1/WaZ7OvGVOEFD6+btKo/tIxBY1kbw/1147HruwbC84aYD8sTHt
2MIJp0+VpVJ4bvdP7YzR7UXWrIxFQTYQCld7y6IcY46L8Sz1+4bSlOK+5W1zteOLE/zd6t+WRWXl
H7rMfYzRDBtcvT7fjyQ1K0DKTm/cg0ihzRaWfLia/ZRGY+z9QyRNluGGy2rSYD8WDpbuMpnqvNut
vN/F326qNEu5/35krswcPdxV3RqQTmsTLWco11xS28d5cvZI7MfoRWzkIayKGjyGAZBSNpRlUrvt
J4808sIWWQ3jSZ5TDFPZWVYXUCgaKwbXpU6ST+jqD5gn31a+2M6c7NcumLiDbHd/+KV5O6j6gfiW
z4b2JPJHdmK6vFIwd29ySMlk4F2ffymV6NMStVgEF52LDp0qRNpJmrYS0YH2XCkUA1nSKo/bk1R7
ZDowTYVVHhflrvdLuJsqfy3F0CHVpXP3MaMbkhMpRGKPrEx+baFn4dEsW/0o+bdQwbNu2eV722or
SKVu+clUUFUpXJWqkJqVIztnqEKa+bp8XJfa39+SGRGI7KC0TzgaM5oi4ErpJ/EIIso7IWVWXERi
KPJ69NZfVMm/zDj2Mf+bm13GyDVDaQlJr0KqIvE1NTMelMVrNwocuJH6o1xYuQacQqo+8APUg4pi
2qINi+S/6ZnFK83DJDVN3VNqL1jO3H++Z2CaajZMrl317NYKY9ArIKs0pWC+8qOZFc2j30GCcZR+
VO/VJJTM1UbkQlf/UaEyXOvSIfrC/3RP7sjZ9IEh40zAPjVa3KEUsoB5OFq25dLs58kD1ChRuChp
qDrEInZ1hqx+npnexV8bb1snNZ6dRMmJ26qfBDElUVJUPKEVTixb+VFyT2xSo0PYmSdZJHfofq/C
A7oO5SWXeCm2jx/qroww6VLh01wlpBbmlNtWYQo6HTBKAnZCMphKYixQoefJXlG5qcaj5DTv2U0b
upRp58p8gNHnLbsto9UZCW7mmcw/mljr9oY1/OWTvQNoooZ0VqY1vIGqKm1Squ8MP6sPjgpca6OF
8bpUQzUQkxpEoYSHKXqQsLVRlqA++mj+EdCGz43OF/qCG3cCMOEE0R8i7LYoyLTU7k1/Deq9vcbf
ZdEwRJ/8cXb3cTXwSHgaWk4YYoYHK1ofB5Xak0Vx1JvHhLwmkh8fazvney+pfHWxvoyn7+1ZRxvB
nLUaMNXPK7xdJlECnjo12q17wzxDXYwyLvB+ldKU663VwNIembP4bQgU1gAvZo/JVq5cLtcTka2b
1JYsUIAU15vMUxoB0xhmLM8Gk9jsi+dVno4q6wJsbhYl76i+hPd0ZKD8SWLLON4X2XbxBF/CAQVH
el4S9fciWnOitE6ybuWuVH4zHRqQ1iLWN6lZoa26bWmClGTqKG0HigZhYJBJeInQ4w9aU16k0H2C
MIQnxgO8ogS1R2KENZnDnaeeeVdJvRUeqbu0GKdtW5fzRZaF5fLZq/oU7izSZlLgMgeGswLiPJGr
3FnkqaGG0DvO+G1cpOb5qNFtyqydz633DhsNlNZL391Wzdpd6qKYeRyURGCginGG9Bzoc0H0Ts2R
RfJNHvBb2276EBxIzOuNcakr0wS5/YL/kWJdfF44gud4ZTS4pkerZ6zbW8JGPc+9ppOwId0b9BVQ
hX/WP7s3wdkYeyCAhAIMgl3LalykiCLjIxKFuECpTJKuMP1SeAnf0/syaVZrGRB3V2tkG1l9b8oy
KyXHbi7uVVo2PTSsRHXoW1WWvjjOreqTQnN7vnuYqWiHtmsezJIp5rwwjzW72Tnr3ZvKJFU3DIBU
bFI8Oww/gHA6oEmmssjgk/Oc5Woo2auBVEfEUGnLsvBWlfV8VF7h7oDhN9G3DVg9ZvSqk2kjjV8p
VVkoBYLLDCJVoSECRKehHrf7PtIc31gDmqD3PWWpNBdX9VmZuY6Yqbg1QxPVTtRB7keKQxw/zMTB
powBCv4IanUl4xmpwkmkM1YLU1WTZlZM3IR7+29XI7/EeWRL2QnpRt6Y+zFl93vztvq3s6X3fZwg
rY79UN9+gez34lfeNrwdw2uQqo0wA8cNh06/mlWn1ynZWWmHpj3uorDvbstkxaDWSk2K1afLlI2l
dt9XmsPaxJccj2u1lR1hJHyr6jiYQMZSh4LBwVKp3pbej3M/FT2ijit8Tkjt1/nup5fafeMXR7wf
67ef+Nsu9+3mhC+Fn5xM9bIaKgUrxfqr9lsTwfJgS5rNQedRZW5V30aerHpR2A6eEqGz/CXLdazv
CMyoodl9u9+asuJfLsO+A3XXIdM3sp0l44XfjnU7y9+uH3DMJLXW2D9+8a8Lld8uV4EDBB8pqd6u
Sm0jq1tL5Zvvl3rfxjEi5zw2p6CerNNE7FD+QSnkz5vQhF63SIoXBy1zwXPAWRhzHJQBwzLIA6bx
GAMQOAipSehMngz5pH0vbgvbErwjFpcmHZMaF97XW2oIdTukHETasvq2UNr6gnydUa7QYDwNwU/M
NupJh2Co4EU9qeGNrjn9vmmJrvttGiEL2yIV2NQeOBZESm/BUNz31umdQXLdW5ruNCrawGC0Ot8r
3iX45fVlkLGkMMPMGK+Prd8SH15ACOxDTLovgQJHSS0WrJRaZifY3jPVx5j0Z3QskFFVCk90G1jg
U5ccFZOtdjVMvv+FDPFQrAToWeYMuRIFtItUIQtRota2o9mBJfWMt2aMNUuORCbeK7F/QY8K4oBC
Q82qGJDWPiewVhHz6i+pmrVIrRi7c5oyZsCmQ0c8m2JScKWutYDMV85Xe9CHy6jmQfdClrmMEHbA
Gxf+6w7ex4pUUtVZGh3FGpPPRXvdaNI/VgW0KqQ7BkLJ6EwV3eqMUJw/ohLDZUn87x76k9o9Tpij
Ogu0Oyxxs0TZ+VaYwOO71T+E8m3s5cu8qvCDRIZTqcpSvUyeFjsNDssUg+qG9MegOeF6I0QUft9Y
wsiym6yRmhNvaoXTJELUvyiQaXnZlLWyLGkA+2vB7OxgqI6I/SGL66Y2UEnsgbey7L5CarP6qwBS
Bht0q37cX6ndi1E9A3LPZZk0e0MFfe7tW20d3sRQ7w/ZbbagDigrZGfZL4m8p961jQMZ7gIwLh0r
Y0Ngvb+amnSRsUz2OrW+EQns+6ZxUioqwhJsX2yUE29PEjTQgOQegxWlsBO56fGCHgZ/PC7aDI4M
+IMZpjo7Jhjkbz2vQn6iHh6kQHBi6/WDf/L0GS+RSIXWpRjIFTOIsP3dqA/17QPewDH/+blS3zAU
PuY9dusJcpn+csmtBmw58VpLASUA76BA/6s5rDYsnntbarKNbC3NOtTzk4Qg/9ek/b8xaTct3fov
KcNP38Yvf315Gav9scvPYC0W7bpluUjA2p4NIRcb5Z/BWmVx/TM6S0gXTRU3sG3Q2OTY4A7/JAg7
rHJclsIeNn3HcP8n0VnDUabw/xSedXFMhqRsBpYVACxQXOSXBOG4RyKibGuLng0Y29g6e48OFJwU
YMMIyaNtgl488xwd9NyXYVjR8chi56FtlEeZ2b4Pq6bcjE40H1wtPJaIeO1JjdeaAge4TCv6tmGO
ZbYdtIf5ixGPKCtP3X4YyOoxm0cVsKvOo7ae8sEocSP03regZPZBGpJKMsrXYVc5RwPRvCzqHsfF
BXTseLu1RZu4XBG2JdgEwiwGZJ3273jqm4fWsZ99KzKOzQAYic4u2urT6Cknw7PO3OZi4Ix04C3p
PmAX9uxYw4c216uPVjAdrHJ+CvywOweM1ZAmnOatrqXVxbebVzGcp83itDlUAeNPTwuifRhi3ZdM
noGshn3J9QGCk18gtx2DNjIH/zq4gLz0NH8D4QZQeNHuSlP/OHh4qxjrNXDyUxVG9aeq6l4n+vK4
QqKAFtcYG7OcsNTCagN7SOWdtb7Jpk9OiF0Uj0S3b9YJicHVeBtEeNzJHm4EMQIVFWZyfpkA2B4g
gCKvDvgK8cV+dvNtm8LwDLPXzprUxx5xpT3RyCk5GkjfH6rG5s+uvw+DcYHZNWzjvoMhi5Ttio8K
3rJ/uRpeap0fbvPYcq9Thv8R3hr4ZhJ4cl5NOoq6JVKoDUZADeIcOzuYvmNE8WlGjPykhdE+AgC0
C0pEaAkK4CKQxDu86OIN+vIdTAP74ABl3eD9V249j2mzU43beIJSltsDZh/AeYA8HUow7Gbvj/gD
FIh0eREWhz0ypOmKnOyoGa/rFk1ja2nx3WiDRzdf9I3mZUQUCdxtR3qy15FyQ8qzsd2p/6ZCnua5
B8ORGwBuiOMe8mnkPfCXARc/MCU7z8zz13UDB9Op+gfvnW+C7486pfk6fHfaMXykr/xaJhBzAUTD
1EsR8cj9mCxbjYyF3QW4u042f094XfWgOtcTAzgtQi9pHK0nC+nyqYiQs+NjX62T9TGr/QPd2ylp
nQzBYqVhGFjXlJHttgwVjckuF6z3oveBO41b2Ck8tr2O+FWhP5nx3B3jziz2oTGPjy13cUoGaBsJ
w7IRzx2oOFZ+0q387E6Ovgm71oeLPJ5Q+eadn3IHq+cI89us/FglqK34VYV6qPVs5fHwqRlKlEnL
97quMS4ec1hpCcNLlDFnZHqvraGBXYtBJ0xJCMvSmNYPyBe1GydqtS+alTwaE/oluY7ZTW3wDfHh
Shqads7IVD21yTAdQwR1Dn5SfDSReX8sTB/4nriSealzzMPYevIL/wHIT3FSn6sSwrAFVD9atU96
bjz2uj98a4a6evD08GH1KxRwUuZ3MZ5cV8KKDE3xc9rpWl89AlLUj1j2fjKdGhOJJpn309zhVdVl
RMP83oLR7dq7FVHmV0rDEZ11dP4S4m6PVp5BJS5BvkRtN+4chF32TtcB1hyrYd+4salorN5eGxU7
wXAYlwJf26XFRDg4DD/Ai0mfh6IiykOoZ8TmB8CM68NS0o5d1K34P+CyZvFPYEcH9E0B5dLiIQYN
dyvyNEUtNAQaYvO6ccs110DjeUJqLLDmb4x2nHdZhClUkfb7SFFthnLeEd1l8qe7nxettnG9La58
+4lj2SGqyEag7cRPRQpLBUyGWI1Y7m2plZZK/4c+7Knb+kWFVaQt6+/N25ay0GsVzEBWvajKqhkY
3aGbDcTfOaRsIst/O+JgAZOwMvM9Ysdqij0YzGGDVULRaq56q2oV1Vi1pSYbSXHfJ/MUm01WM+Bn
qntfdd/nvkz2lhUEBxguDkxOUT/DYVIW/v0v0OR3yQa308lRXlRvu8lZblUrSK+87jkalz9//ItD
33+YrL6tkYUv2r9dp6yeiadvZ69tt/fj3rfr2vHdAvUN7YVf/6PsdrvA+6Xfd5Ha75vLwhdX969/
2W3PF4eXv8CLVHLh/gvrejQBYAD6a02Nf1qOL4XtNp2OWv2vGy47ySpZKLU6sM917rRHPoGfImc0
bzvctpptF2PuEWIA4udu1jPJbs0QAeeqNLZIYdrwWoEdo7b+BhZkRVSToH5a5926nUufx0WW3lf1
5NCOaKJeflsuTUftLEe4r70dpYtajvXiiAo3mdYk22b8Iq+Tvk+VMxD+28yOpKo1ROxv7SXRSMBg
FL97sbAMs/GcwXGTXWSF7BfGC0oV+vQqzJKA7wDioReIiJWBeODKp59YTe4H10bF1yTBKTXJKVqD
1cHoztOdWWBVtT4lQTgf769oLZ+C2nwye9PkjayugLHprjLuGWPg8ozn3Lbrxm9e940vuQ07cfmc
Y9wO1MkjL7iqYhHKgSqQiMNn42+a9+1kN+4GZMwRi1vPG07zXF8RpPfOthLU0OevpYogtG1HHChY
8XexrelTWLjvqpBuPnE7ZUbLt0NyWZJyk2YzAwl2+/K0TEeLIQ75l8G96IHmQqLG7imcsZofomi6
SNGpGsqrEZ5ZMNRPdhXxxzBPFMY1OsuQAFRR96txHP3qrM1ufJViqrBIiRZ682o0NPCSrV9eu9wl
lKNuqSQnpPBWawOD3TuNKlo7/yqGRPteG86EoHtdVchKMGV1Z/d1O3UJqPLVJHWLUfCMR5ybo9ab
zxloubU8oymIxFSpKbMShacaVwabvZW2O6xOrQsqn9ZFi7RWgRv1nbBy4QUXjKDhdrhj88kApNky
IqE741Yh6FYYNnIgdZybeyvDqwS1j3A7xW541q29o7ICgRYbiJZcPRtKrMcMfHdLxKjs0C1D4zq7
1kKzMlZAuNkcUfNS8SdhIxfRYNJjaSZu29QClyw5c4JHYeDKPeDJRmEEOEm+ZQCwbOX/B6Y+XqYe
Kinu7JKW0lXw85asCnPrRPRmOkqGSlIaN68nIkE/fV7WkqEBwzzJB8GqVqTL0C9QhgSjnCRowPcq
ohAUc/GiiJbYX7ZWYT9NWgnVDkQM/7x6oJ3FJz+lm8t4SmMMsH+ldu8539+WLTC4oGZj8eKrr2GA
ih1jxsONTyPUGsnZvGi7XpwAko0hLSbq4/KbbY0kx+SSiYCmm2KdUD9Vz5RcnjxwhQScbvdBrfHD
sx17+llS53LBUrsXsqzPNHM/+dYf4S8vLOaP5DnAzJN//7WQVDV0m75r0I3k6ZFHSGr3Qv4DadKb
MFxNkTJUYUoh3QujX4p7E4W+T5OS/CgX/XWfTA4RTJUEv1UtG2u/0Xdwe1GRp9+Sh781qw5asRWF
R+FOSW7uXkgKV5qR6TfwaOBPTha5uWwyv/X6giSE8hGSAq3SGnl07lfXNCFyRIgxd8N3yC02EjOE
qOT/E/iB1GTZvdnDTe8gMJxDJMeOg+MeUNnkMVoRoV8mr726g2tu5jqtd+mE0QcWLcq0hz5PLsjm
lUYwtttNOlyqUjy2jAiJflNbTN4sQABIkcL/aglDma/8kAyYOXou4Cfb3MBpG3ZZrKP8baUPUZI+
T1geKsWVfG+0kLnlxw6Zj2OQytTDanBvyIrbq6Bh8lOO2J6uRFWnJoqugzcTrF20kzwdvQVze47z
Z8FM3O60AofcHwavsdKL/a6coRm1CErsZjU3svMvOLdYl6AtnaunCo3JoNb02dapyO/30qtBl7jk
9bZUBnvgxP1ToseHMR4+DMqED0EYlGMR0gUbrRhmpuE8JMq2b40x8OuVlZ/X1W+aDBQDfhca77ky
/FPWf0uDCWCr7ADJ7AE19qpy361mhqlwckII/Wyl5sCEYAq2mfpY9Mpv0A4V/kTaRlgpHye62kAZ
E5bKotBGPGob+Ix59V/JSc+0mKkO2gcLlkaJ2yHsyXHvdcFrP215l3BEnNyjxbQXdo86OlwANVcL
/Z2cZ1rRDGz0hwKPxciD2FHgumj0YDpctwJRDrhK8kySXYoNhAQSfBtrZIV/JLtuWShl8Nh2/XM8
0Ieua/Q+VCaQqbKD7Oyvq43YtAlJ4QqjzVPGkbPyx8SH8r2jTCWjooQWlPfkRbMVHUP1h6Bj3B2H
zHyogkop0U97HYfyjfY9Vs6VONn/AYVi2fuYWobK3XL0kWeboc1F6kspRSl2mJ3+ze6AU/gtKeZO
f+dj8HICUF4Rx8awgZyAKjCc7IlZGz1U/sE9ezhwYjUAYCtG7okPyp50LtIdsgFv7znDw1N5efYp
ebJRD3ej8vnUleOnXFtc4wKqozaygSRBdlEVY0G8diTIgp0dn5llhYTSfojIIjHZBmdLXp2/x80+
9LGb75eMyL/lJctj2pf+zqq9rd/TO8i/U0iKFqyWEvavEFpXmhqSCJea7yckjO8LA5Ux17oFU3M9
PspyU31lpXYvZDP3vq+05ahZgg5UDepMNn6xnVR1E59Bx3W/3/aVZUU6nRM0JRCk/TPTi2Ff5Tmh
6aqPoFLa2q5z0nfkzdfHYDWyt0sbIrk7vcVgRNtbZmnir6pCaNpysEKrQ3kN/b0l+BpNxYe1BmW+
5pO/G+bR3dQrPM0VPj0OoPXHaCiPha+sD9EIbWNYa20ZmRvMBkL0nebrVOTtn+HckSirg88Q63Eh
W4gphSO4Jbsbpg2BVGwEdDx9pxF33xWbXyM9zvi2fO6U7TSs/vCVpzyBQ5gL21L5BHsYBq/KOdhU
HsKEmAa87fEVzrSrrEc+aNq7ynsYh7XwHTaO711lV20rh+JEeRU3yrW4VP7FKuTyBcGStyWM7YdI
uRyDBHAQeYCLJis74JYznsidckcelE9yqhyTW6yT5aj8azzqiWM/Bsph2SEuDAaF0/XYL8cpPswT
omxY4+HNXCy4NEOcXV9XGEEkysG5UV7OpXJ1bpS/84TRs1zEIt7PHS7QtfKDZvbDC8F4/bXvtnzm
lW90qBykUZ1AF1y5SsuvXYkprIGb/VEo72kP7dOjofyoHYyp5VcNyqs6Tl3zOin/aidDUP327yh3
60T5XI/K8bq08L6WQy4IFo+zY36ANdufKuWVnSnXbLDDtz3hUCMiqLy1O3HZxm5bjqgrB+5CeXGb
ypV7Vf7ctvpnDNgPvvLuJjJYnfGAKaCl4OyN8Zxcu608v9GBcc+j8gFPMASXA061U2xHB7fweKnd
p6pCZEt+ooOpuKncxXGkyvfdgOO4obx5ZKXeXQPlSr4qf/JMOZWbyrMcF9UHOeqKZMBWHrFBeZzL
Yyc72higE40239o6nuixckeXn19iGgKpvvqQQIwylJf60uCqHntV8CaNCLAGypW9HEjFKhf2GZTe
gYlyhHc7AuURkhi3LQYM3B1XS//QEixZ4AqB+OKD9KZTju+Rjod8MtvHULnBD8oXPlYO8bGKjhrY
mQTKPV7OVJCIm5WzPKMtc59Gln8xlO/8ohzo5TiwvGABYRaQgwTbax6O9bPyrkcjLtnKFsg77CLl
cN8pr/usLqYrEwPjFWHiAk9Xrqedu21XLf1n1Bi53aFJR+8XzSs9hDsux8DnkGm7438GlRiQezPS
hxKs5VMer+NtiwHB7XFduy9+51iordn9Q7Ek+pMTkomTs8x8A5CA/pJX/rwrZ8166Ny4fvK6FiiU
+kuC8eR2FvIuagO9RibN65FkQoMzeKSLgDCptvKmTZ0u3tdxcAv6dK8DD9qvPILwYCfkvP7Mf/yg
yoh3sz1ZjwgiV48559pl7WR8Ja55+z0NmhGDpuETp7XhA5nHYddYdv610K5yJgMRNyDqVf9Uj9gm
D2Gs78I1N7+M9kfZANDqssUBwX7qDQRd7K5AmD3q9adq4PaMI2FqrW7/YkhOKHLq9bdeFNf0bWsH
y6gc366gCzaj4TZ/dXmwyd3B/oJXgLbNEWF+ang+r+V/sHcmy5ErW3b9lTLN8QyO1jHQJBB9RzLY
JiewTGYSjaPvga/XQtxX0q2SqaTSuAaXlrzsogHcj5+z99o8xk2fxIQut+Htr9/mRc+lLOy3QAOH
zjRLnVyhWVcuJo9rXQY/JW/W/VuViS8u6+Lqhuus3xcqSPdmUdi3wmGgcf+WvBj9nObsT4vgOeSn
VX2FuTucwLCYG6Mvq3c9rR7v38rd89LpdftGa0VtW26JYzXL6AEShUXlkze/TGT2sEvr3yaH2pXT
OtqTmCZjT/Gk7WbHTJ7dkJZ0DiHhN8EPa93rtc9EwyOMY15rwmvkjhaeNzluYnJB363Zut5fHmC/
b71ex29W01bbMRzFEf9q/TCiRvENq1wqo/f7d85dQDJ5L8TTGPTAzqfF4NvXp7GrumcY6MVfr/cU
ppvC8qZPLSmbNXB5eO56GJ3HTmdGFsCNnzt1uT8Xr/Q+9L4zX91I67dzLpFs67gP4foOiNq54ER/
ub9AFSc5+Ndz/YSTUh1QP087gET2c9zDFbp/S+CEW8m4CmMXa7U0vOHiGlpxDixswXbctB8igwq0
vIZ06sh3ytkns4GE8SDNgMaPxcHJPfnkzNm0ikrT+uoQEBlerf0gVCdYD23RnHNbRFc7AehIEdn+
yuQTsC77a9RSNkXPhZibYYYtK4sM4aLv3uthutx/V9Tq3xoJLC/MF0ghG7txD6hc47KFxMOjtr/6
2GMmH4gPz577zexE42mRND8Q0aTTReTx3D/cP+1CT7uC8htOYlma7j+2/Pz9O8zw+F+z8f8XnLYL
sfo/NjJB0/5q46+u/ft8/K8f++d43BX/cKWnAz0i8m+xMhn/czzumv9wDdvVdZMwGeF6C2n7b9Ny
2xagtqH3u65pMVT/57Tc0sFpe3gDgHO7Agaw+M9My6X777xMlnSZkhu6AefWtWEtMLL/+7DcRoXq
OUXc7xkY76M2CGkHVmcrdvFbomT17bb9aLVvVZs3qfeMwYu53eScDXyVOBzFJeODWGvIH5H5e0my
id7KF9lLdQxzBlB99Q09+9xLq0EA7jBdJYVdjw+Q8fOVi7kHKBTIG49IDMzlwDNwrBODsBiYHKzA
+fwaL1nHk4AuEWlPnHhjvzTdn82oXl3PeGK+ifIrHFhQOPy6jzoI5wHcAomEouKQHjJaXtUZMSMD
JBrxMxE51lq6hPr4GkhG/0ypnrzphmX7pR7stTbnLzUC9qh2ro6d/OoG74G99DKwjQHIZn2qrwq/
q1+22QzI29F9drCPOSpfGLrdoA/+aNIaBOa4aXR2PermN8uMHjtXffc1D96xyw/iGr8L2C+rseBl
Rsrw5JQ2gxKBopfXSYU8Zg66H8Q4EgOwNTNjFwQk+g35lYSejS4Yc9ms317yAe9wF4rBABRKEFqY
sz8km7qWh1jnZUNpAJ6FH0kCu1wtrIkQPBtYALVBpH6BB0A2D9F5K0vtpWURIp9VPpsuoCh6kcuU
f68vWwjUt5Gk9U2pywOwmM/Abb+Cmp9j+aUtkmg+EEgiYjPbjwJiWZ37laI1BNTPn8KZ1zRmiPSI
UrB2Y3hwSLrxe2U9cVqGFGwa++UXM7CDsLm826T8/bY4J028DmVKsmY1yvekM0BOJgRk4E96akLM
C7hX/CzxiacgaKcEJ2APHN/6cdVQL6ziZrh2Oadtc843XVWTy0gSylrn5I9Kn+wTt4MkVOTfDdy1
TUqIC8Dba0zu8or/di3VFqxuNB1t4b7XTOdPxEB9BSkI77b2XhIaNus4vIQmze6UeNSIg1mjJ+TK
ZMm8tVognsKdHrVefBn1l1CxdjOaYE2MeATuGS+8Ga0rsCO+HRytWVfb2iWSiQixQdYm/gEe62C7
hx4AScRY4H6zBB6sQD1if6iEBd7+u3R7fQ0Z44m8xJiCyXupxvCd7KKrinl/BS+Qbj+Rt0YWmwiJ
iMrBMwIKXluENSRVztMst9AkgOYE5QjB/mvsAx+ZaL8GWXXzWuz64Q1FfOvrnnsFj0caF+25LvX+
kCMaxdmtNAgczicQzPo37PsRDc1y41XqkNLpXWW2fR0n9T2SebJC/yOZTBXv9rCklq4CS3En6O+C
0RfXKMwMQTg3aXnWwCVCBBSceVyBqzCvi9U8hB/kUMp1WzjQTjj50c+pP4bEESvtgOsR1Q6IKl/j
pvOZgldldiZgfkSa+eJ6dQKQA3a4mI+z+gUVj6DGzDcqXuuOR6GL8NuqxbobtkTtvJCLuRVKPMqI
9A7pctPUPfq4KINeUGSHyhpRsGbBqQVsTig6X3dk8ssUMNZYGwFqVcFHXkf42nkLXct9MUgtIAOm
2/CVHN51DKOec9c6dVhPOZFzoogGlCLECHpu8+Eq/q5D2xBI24j0YTpLVk/lgLYZysechgKQFkma
XgajvVTZL3jlQObb6pDhzIdvhj66QOlpQMoqw4rEYt0EURs52zoVt47IPj+hBbDPAPP4xtI6H2pO
5J6x3LNdubCtiQBKWCyLuv5pFN63MabK15p0DX9oXAfVBJG4DHaFpZ1ko427NjQf4QEfayYsGwK6
YFhHbw1Qn40C+ASsxDzHJFryfADzVk0X4cWw4C/FOZsB4hZeiBWEzUsYnHQO1CsvNp9ph27GVmN6
OVvQncGE6In6NmmJ+EAZAW1ENkMJ3sHeshs6pE4H9zp3V9EkX3WIAAVZVL6wV9VFz2rsA11CsZVx
+mHwwPKW0RejANuEgCR3Q9BagGT7TS/I0O0VPF3gvo/4k7eW+QAaG7hHkJ+NMvhShosCEuhVVCa/
uzx9NgfeLWV/DC20zBmdz7aA4LSrpvJXqYBU5o39QqCA4TsmnTVq2WmlGcRtWlwuy1oSNsbTVKtk
HXotkJjoWa+739SIr7WTGisJsB5TUfjoqt/3q3z09kxEolVSg/BxdgOYUq6GCRqcWzzEBJuBhmK5
za36UJkSVeeyYYFyjf1Z44EWWhP4fYPILfDMnryw+JfZA7Wb2p9ul39HVrZL5u4HnidQuiL9rWvc
i5nZMt8zsl1mGfYmhoHA6ZPcXQ9ddqpHpyrxKiaWwc4e7V3Faj+R0q6FMbRRw7mC5LgMgw79X2cF
DnrDr6Jg08X2huKIBX/W/+hO+yZnYgSjdHqaTYrwOa9+xN3sEuDFZqQJxVI+kh/vOtzLc1/XbE4k
TzYezyuX1BdJ9lMf1HtdIoibGZvSB5BAPkpd/2NbUeLLYPzkCB4CJExDn9aJZVk93NuzPZCOWaTr
urabVSAqpudji73YYbHxlIN0jp922zbfioasryzW14wlfQ1BuO+Got10JYvP4GovYGJYKiRgnqAz
nvqu9qsONhkAefjbDEvRsLMT6yZN97Q/VTDEKvgwtPZ4EgMxPgQ+kAw+WS5Djavp8r4SVrTNXEAX
9+2Qm8dc8FIf6VJ94RCGw84oNmZBZMb5Mk/tB8lgiiw62ER5zWJrW0/01NexYGqABHBeRebFbunH
KgYtvmaXz9rAc4m8i9kg78coypCUMycBd2jMOcIvpUtcGhcXZN7KNcR1mvWP+5XjceLlCgCYS+88
IpwCUhCj344tbmvl9FvVzHCl1pqHoQ/eSRglF8Wm+331XFNxISG8tke3hQ4TPBrzEK3bxOX9J+w0
EQQzFxyx6zj/IweBRsB2SgxwpC5B7Nn0fQS/K6AVDSTdfcsKSiWlUWY5CjspYS041lZO2SfbVlg3
XvJ8bzhOe2qN8Z8fqqloTzVdDXq2dU7JtHHG3juaTJ1kW4o9FfiPqOJMqQhCaJrsXhxDm6hBgwwE
06Y6DUEC6PiVNztyf4auDeumLI1sFdRMiNE7ieNfn+vNnK7zPkHoWRKOGxXpQ5JY4xoD97NcRiXl
hELiLg8CL9TKkLyRTkCFX4T9kC674x0pfv/0/qFbvhBsiTsntMz6daek3q2UDKpRL04D4pLYiE4q
kw+WM9l0HrEUeEgHSWiHxq2ZNPeMWgLz2joSV+OM73tsrKtYwIOkUCAtU0G0tqwqEX5CDPQuM/Jd
Y7XgzO8m67upeoRAY9deuq3uXyB71vLbuNaovMHazq0Ij1O3YYKyvJ/kUXno3g8xwkHZ1eoU5Vfm
GfoG7JGBJk2EZ3IazmXHMKNOgXiTJhWesfeftcLQ/yZe8CxzEzkWsccaVPM8fw7sP0TeB+DhyK1p
vP6rKOr+zISXtIAnogmuZbUwrVOMFvyVVyf6hLjiHM2AZDtcigdmOimmEy4Y2egjfuWAlvn9n8o1
KHGc9Pv+GYr+JbqHDpDAU5ssfodkGTze/wV0yQYqenIdtzwlBVqb0XB/5BrRrxUXK4Qj58PVQX0X
iyZhiJR5dHST3I3/9TlxPsbGyaPfWTsZR4yuLiqM+z8txazXVdSOAX8HgpRxFFpApmEaeUw7GuIl
zH7pjMt5V2TGGTexdqoTPFGhDap8+cxAu1hzzAJdPsq+XPcy1U73D83y5b8+Hco3Mw6CrVO07oaD
SrwqsnY4tV4rNsaAZEd3nf6UkbqCt4AiQOXxcIYpCXDKIP9gqsMriB/7JKRnn6osd/76V2DV7tpq
NbiAy/+7f0tXMTBs5qPAfrG5/x94IDYEaKZsbg3yrGv0izDtSzAk/Z+SB1uOev1DLaki0iZgYAgC
WJNeB661GpzLpGnnZKYKn63hOW4b7dpm9ikfDJIAzCE9VW4nXrQmh4tXOOHu/qk9R1eTfvzGHajN
sCIZL2mciHMzj9Fq6CFRTqSsbFNPhms6/MNnOYcMB1z1RGSowrs3/sg6F8t359kbIphM6Fc25fnC
R+x4tQkeeflbf+HxL8TIv+RIqos4b5v//t/Echr/G3lkOa1bDgRFx+FikbiO/u1pPfVgHDEdBeuZ
NfmOuInlrBqridlbTgsRyADRuhxLerS4Vszu9f/z95nhMi2TQFj0f9ct8JimT15bgox2x1d7rq61
SzHJQRAO52+KfaNpIGE60TEQ8+4//tsLVOV/e+q4DBzDgmXmyX/3pyn+NSue825PAodkT5eHpvNe
xnSi609yy2zpe2YZoX//q//lC/m/+kIcgUXj/0zxuS7UnX/xf9ZFCs7w7/0vGl3Lj/5rA8z+h2Ub
jmtJYuUMw1ncGP/0h0jrH6YhHEunYeFY0jJ5y//ZACNPzpZSMIyRumnwY/zUv9pFzH/wrSwhZLra
uoAR9J9pgJnCWO6Zv19YnrAQIHj4RGjP0Ywz/+095SoIuXXaJOgqwGc7Y/lqS0JeIM9s8tLonhLK
sKcwGY55JtKd3uJBN0vdvHEfI9gDIHm0M6r/IXduWKm9zdwY+Taetfw8TKQeD7NlP7IFSqIfAZ2E
2zDMk+dCozZL4yE7N11Zvpv1xRPKV7E+fwZdTny7N1QIEPPyBAxVrcKkmQiZEO5T5c30zOwge3Yh
7dEqCpfINfMmUcJsW0MYJ7uIvZNDHPBWVKTOGFFlb8sRVUMxNeNX62mXSC5JPJmTnqjS0v08Bhmx
2dPwodf1Omji8UdM7hY6FM6OSAp27HDFO9OGJVXF7Q9miqIN5drrODl48rWpvHTt3L42meygebcw
amUJUkAX0WsepmtyAXZpNmcnkAgUj09TEFmHXlY/iQzMAXOqnajGdJvFtjwnzhzt6k7bDosQEKyM
acbvhEePRNfRLpmJAPIy2omEwzcBenRerDe9rddp6ZiHxJtfCiczwaHig3Ac6482yA3GXQtv/Nys
FSM2tAnjgFZmnSPw2wPsuXUKxJBrMMIw/Di0sm2ui2ZLIHyxY3yQsMq86afkSSeT6jHsxo9gAPkN
waDfTAgI/Knuir23U0PYb5uhyVdYfJBv9uIRG9Itr3txzUiJXTlZGu08noLhnDWJep+J0KYttBw/
kZ7tGTsax8alLUB1l7wF9KaW5Q7zTR2tLLwY+9L6zX0EODzJrL07OQTreDRygsJ8WUKXoBXiqpFR
8yCNbHHoBuXBK3tKPtsYd5Aexq3Nm7NtvWjHaLbfEjJRH9Kx0qClKg3W7ESEckJPoFVFtCInLzqJ
QfsuGv1XqenTfgork6PEMewD8wBu2jvjxykPI7/UT4PY3LS6Ex5NA5ufJK4C82CsbbUggVzqSPxW
vWc+mmUuV15PFklgpp+1qatzuXxw5/aE0jfeR3lXnnSVct1HdJyQbmYBqiPXu82pa1xkPBoX07Sz
dZNaHGqs5FnF5TbmykLXxzY4JBPOpiB5jNnSHXwIT6OJ2UBwOvGdpqJFRiziiodBm0UnajpEMgnK
cxofkzDL1pnmukBSwNxaWYcWHnNPBJeFjtP0lk8AP+mhpr4bA8NNaFY72bAQsZN5B2eeRIXJ6bdu
V25ECSn7ZRjz7jTW0S9EdOmhriDi2U7roxpK14VeSxppzO6Qse+n+Ubs8KnC6vzo6lnuZ0T7+jqu
jlVuFvV+hOe/bi3ZMvTiYi2DNiZECxtHI0qFtUXJU8zBV4+s+tErjGcnVMc4MM2LEcq3SAuKU8rp
qmmIjO+dsPjICrFz64akDVbgC/fOu92GMSuXcLcinZ/mkTw8xv1c3HFyyoOSJrRmcuTKOSTbDPx3
XYuHKIHjuer0fl5h7ZbrIFXcaBbLRF2UznpIR+NqEoZyScxol9T5J+cJzECySI565Tfjq+alm9aK
u0thJILykbY17V+ELWZ7jGQ8rW20HWjmygfXKjCxMwhrhrE/6rP3IT1QsjN9rlViZz8EvNrCsYJt
JbXiR5wQo6e72w7c9SXM2vzqEK51K2OR+albRmd3mkHUSiLVl7GI7+S2QzJk1j20bm2Qwqs/GHRK
H+TgPpHeAL+nmDGihU5/rThcZrJyfw2cQKvCPoRl8hYO4Qw8FGIT2WZ9khymhsMFhJv40CM/XjeZ
S4O5jvHgRghZY0NL9klJtlNSDM9JYDwUqb0l+q2Dtu14fpLWBadR7D5ObT7lU/euT6z84o/uRgYx
2na2QaGnXxsPLGq+eOnDscfX5aGRDrulK91bwbFuDN+qOJjGgfdmBlNwpb2J59AcEBkEw75LOD8N
STaeHWKft5Nue1tnJlUDh+/jHMniM7EH68E1tddJN09Z7XSvhbtpjMAyaWzLtSHItGLG8Z3QtN9q
OlpB0n2js51XbB76HO8zZU2nSqqPNBbPYTzSKeRU2auUlMTpq+yhrEeGfE007SNzu1NZuuSqK6pH
ZeAFNKKOprXNS5tlEMtYvBmgR8QyTT2fQP+c9fxzwum+6rMs2nZ15R0479ClCifQ+PQQ9x5XPCnQ
Xv3kaQfTMn+TrUiMTFjZ+1kPH2OJrhLZZ/ScTMrwhym+jbqqdmSg7fI80S4Ae9bZyPBXlJgMrMaI
9nGVfwSRXcGeyyBcEUXK5GsmL3nWkl0flN2W7pSxwyyFB94uXrq0Q+nQZOPOEYX3IM1+rwvMkm7t
tr7d2/rZq0roY0A7d5LICloo2XwgpWVYywiSfj3lIT1Oz7qowvk0BN3+3jFeB1GMRw4rj3OcheDZ
HPtmcQ2FjLmcQvQAXgSQchiKO3bqcm2kJPoMlfGN8+pn1inxNhFQ2efe25QONwqjn3MecVQkPmJj
qeY17D10Sq3eNee50jalkj8jaxqOhTZ8lM1RE8CDHBDGfuOV6kLFfvprI3GJ64kkobskkYmNVdX6
vm7YE7sOxlOaEThAaGlJcnSTPXppSoK48dOomFCQ6C7oA1cmeHoamEnFTh2B719ZTY4Rtu30VY0A
6gX33rzxJNt6R0d9laFO3Kdmg0fDMBOwrNCTOzUd9SBFJyvIkwmGLye9AeQKlm5bsmsF/ca6UuKm
EM66be+dzKrY9QMMisYGYuSaD2Fn6be2vY5NGZ4sER/ridT3UtFY7yBE92Mwb0VE/81uyuap8YKT
xwJ0Loi68COVIeZHhXXuCb53Kr31kzJzmbmlfyqmNo+Wlkd+NzxVGVd2GTbjLdS7Z06s9kuNWi1t
GSnmooIv34Y7jUbWOUs+U051B9lOv4lxw0TgLaMX8j2iWCaXcUZx0jZ1yeNRYc7ssaANLtMAaSpJ
DJg5PgfLkVsDOWw5hNK/59zHKdc+Xep8H02jvuWdJlMVXpcXNiyNBfBps9XCwzDTAZqlt+4L2T30
TkfxmAznYKrEPhiCEJ+HDWxIEo5X90Z0duziT1ePAbZnsXWihcZIm+/QMNN6JGr8nRwfdM/Vc+tq
xXOyu5cRSkcRhvE3ybAX6FXF3Et1+UdfbTomP6M2PwpbfbkJZYdlMDuwSvciqQvX9IXrXQTsBsL3
j9y+aZE1PFiB9ZNubwdnfK/LqgGLnzRPSxrDiNzpJFP6VZxgzqiGWyvNT2k/fZu2GZ2ZfbuEzc5s
Cm5s+l6M+ThB/nlqRbnuYhzcOV1JqrWkfcRnPCKAWvy/3SM1a4YiC7aH445EGFhhuo9MpfBZR0v0
bSi2qeu8ZRyOV5qa9X1WoOg3XGWvxl6H0G2nfr/A2C2ElPtJTq+IPOOdaQQvrlbH+7bS452dDA8R
tdsqr+dDXiLZmlvu+ZZH5BjaS9IdjUDWH25V8hvWdD6rh9LKN2Y4kIYbVwdVQlpIir2urGDtiUk/
2saxWCrsivnZmkIGBinYr1Xg9DhgrPItshbohV0eZM+Qj/CsmxI5s/touhRIjZAKjY9FCI7cjMWh
GS0TN5C38Rxyd02NIrweimbTN0onpyr/nedsuQFu2bPKJ2gpU1msotZF3yX7jt3OmXecukDZayZZ
1hF+2UbOuDiXHaVR/XtGP+twL4Z4vKgQ4Mb3bfncxB0WYXrtD3NIuPAwe2dXEYHQpQQW1Ub57I5I
GmIRJ9sqSp9UZiUXvn5MiTPHKEcyuKbwAsX2XG/IOGFyZk0VKmeKssEdxvNCw+QlMQCvt4l30ofs
Ey02URxanp6rLqkOfU7DxdVixRSBCGjORAzwphJse4XnH0jBvhsTmtG92iRVyJ8aU/u5NslYduD7
b3R2SzxFwYawhWIgbWkSNFU4PS1fxPUW8bDK1ZyV0y4nTW/07OyG+od7l+WY8Kz2UAA28KcejWxF
sQ1UHvNfjIWCqtI7aCaFbxdTUzMm87Egg9nLuCormik7JnV7t5WX3KsHn9/crIXeb+Qk803RffYG
FZbNOWDl2Bj3rPHblZiv0NsytWzVl8VI8WCZ2F/ckpl5QuQqKZnEvYQM1NfDXAMVpOeMhp9sikrL
jqnXHwwsYj5iLONaoHRcUnqjYE/YMpdAZFTrNEw+EnwYm6CRKVssywBv3aZJ3xKnmh9wJ9jA5mV9
aCvlE0+MpLIYhr1TC/weBoOFgahAUeYfXk0FXCBTCykY18wuw3VAwNLJGsfnTHdIm8FUjfXa7Dlc
sdONHFj0tHT3aPpe5kZNfqzgPdiuU606D9GB+1w6TceoFJxQqbqMDdypqaaDmrQtrd+lyfTuJZW4
Bq3LbKdZ4muWy5JhNw5mkhUzpS7lVL7Hkedw+eUdxjgzPpX59KPJSA/qLbJxkiJwtrIZGcfOAW9o
rD46T+Kp95x4jQGxWTwEF9vQMF8NBCNWIK+3qZOER2tUJzKfq4Oo7N8CIwFmHUgOxKAwfsTysR/D
YGBfbcg37wvFm7S+H7hjOSk/aLPnaVK84r34LqhfEEZGyQZ+xtdkl7zdaCjtypLnlsOnHzUWTy7D
idI5sXfWB261OAPtPkx4uerK1RfYZrJSqpfrgtn4djIkE6Za7puGSQz9vWgdu7q7V6VBYUf0iRJx
cSGw7ei4VCtWHOhbAek2WjX2V2yOfqBXBS3okNjwoK33zs7DWbF42dBisG5vA6v66djTVzMfWs6d
+7kZvUvZK2K789y7VIF2KEfM7vVIvnvnmuNNGKPDezgNp6mE2UivI/VLEJK5MQcXBI6fnFz5BvQ1
x1m279LtnUNp2O1jXTzS9t6xi7cPAfvRDuWRXKM1IBBLejsiTMgJ9s4zfA6/JdEQr02bbvVaiTX8
J28dN/MfmcxiPVZjQinOISyZ5Dk1NPHihA5TcjmnO2QohP9yNmX3yG9RUB9M22gfgPwis2yhBzoS
243MmkOdX8fCsM4GynTcDEFT+W6OkxYpAnFFE14VkhyBmi6QT3Kb451mpYyEG0J1JjsXV70ttyCR
1i3ZIW8R469OLxWSEK9bC5Nqp2B47XvzefayXaxKdeVE0O46j8F0mYb6BgsgYa2TrBluG7ovli1w
rA39HHjJq1O3I04c9jlY/vNUP05MNE5ZSshREjQvJMNnjdminfFsQMjjbrGRPLajfqPjv/Rz3tRI
0aU70jmQWVNQExEo6EUiXXuJqt4L8rlFQKByF8+7KrBxcDQD60tt9Hushccsj4aDNssnkTW4AeRn
32Bo0ofisRSo55vW2xRzhuqL7eAgTNOvO+tkzbm2n3ISiTLDGbcK+O7atQhjF0N8mMSl4zh8idXw
kbZa80a8EA2D/FerafGzlcYfQdJnJwJjPu87VkJsU0Bq60aIChbMrL32NGJm4dTPkWJ9MWvzAv9Q
X0Xk3RC8WRkHlhVK9icC2NO3yEQkNLngkjyeWz214EsYwcNOAE5CdE7RBOEO4ELebgc9IuOzaPZI
BgmumdSKg4hONhUXNXv11VieLdJwnVOzFR+8ZGiZqrnVgaxgd6TeCwcBdStoiaYKKeeqxKDXhCrG
mVExpSmOOFNrbiMloDHdMrsrfyRasZZtQu/IJP9Qjim9Kas42XnyjeBLv9iRvbEzLOBwf4wD0jtr
5Y0GTYxGj67OxvI6eahGVF1O4jdBBR910A5NPKtTjNCe6Eqv3YZj5V7yotBITO6eC2/g8ePnOvRZ
vbexsuz6aGFQqIQImSkCgTLYxo5JHQ7CRULujZb1axHQV7jn7aH5EMwfLUFXE1PO/GBhJdunSUCJ
T3avLDTvohe/5dgSv1YhQG9auY5070ek8WpJ+jM+xV4IUWSuH5tM3PRZkY3UcZqhshkeq09JDuJ2
MOsK9y84zyAozlmm2bcICk7S6O9R35qfofYRBFp3ik2bnDBsxVCMwlMisd5E3vDgNLgehVHvrETq
+zRmnWcX19aaptGMyfQnLVnAZ7HbXxfwdZIOSx66VM95VwH3ytGj2eVI9BrXbLE0a82hudlxTTNT
ArlISMzYzAkBsYUFacTV87dGPY3ONNNKcb4ME8ZLr7n5g2UVdCOHlzhU7oM1HEJ66GePfdkQQ7C3
mzHzG2fiaONZ+Wp2NOZxGX60TMpgR+OcLlbu8keStDuOBO/44aBGVAqhto+R3CMEmsIt+BjSJfsh
WBktcUN22TPOWToW/dzluMPcbKfFWDJp6LebPtSybVXXalvGhbdDVg+QlV65m0WPhTbdCgJX/dSx
rt3Y9W8APIg4DGqY4fKrtwvvWSXCey4tOgQjvQlpPQ6ONvlCaN7Sck62mAwOWgdcScOA9xyBtdUo
7i5DqN6blGMvyyVCGPoMT/RH/GIs1GaYSdUhYKairQ8UqpjMPbbBtcaAgGnzFK40JowrIll3zNl/
GHTNV0nnbDASxu+MivdS1W8V4u9+HpYOx0JRQ0WnSDwVS/tDoujMo9E74HCpjkVZXR0HuhGtu/Qp
GYtnxGPujuprPKQT/uyxhy6tq2jvRfgFwLY0Z/SKuB4Kg45rZWAN0gzAmfCQbFi99IJr4B99Uu81
EqWlm1MfsVcQn6uWmPZffUl+zFCi6egn8ThmZraVWv5TagZ5OSrcEdN7ZMdBpqGxJN8t1+3oTvsU
uaFK2Y+cJSo7dBdXunu9E3/72scJYKLkpG2s0hsO4JWpUD2K5YP+e4Rh2WRq2t+N4G1sP+u0ULZt
EHxq1ahtLEjZCVAGVIQlhOqajqvGN92jhWUX7adMgquvELQ1vf5ABWJu75oJt7EqX3a4YJGxFHu7
qzZOy/bl3pVodK9WMQomwsY6ov+oqscFTJ54E20jtBEmtLo7IWFEmSZ52ejd4lF16+iRY8W6rmxt
tzjk9QWkrifOtUGJshvm6skKjMXoCwtay8Jic3+c9wxMgQ8EdHqLw58ocM0rXt2uuCRWKPyR4N20
l+OekprFtTCgNcb2YjUyI//rzru+k64B1A67bFKHasEq3z+ElOuqwN0+VTQHh0E1myzc9GUbbO1e
vRd1+hu6QsxaFJ7vUPy7nMO002+36OZNF3Yo0hhD06fJ23XUorlSk7sbxuprxJbWMDgqNHXGA/lj
Dj7uPHljxupWWGRXaQC+7zqUkNApUGsTQbsL/0/XUGfRAuv+hoGg5duuPOYva22hMFo24dRB15/v
8OdpNOBVRsOvNoJ6ERrqmURp4VPuNeB2lrmEVRwsPEZhTghiGi4WSyF4p3N1y/Fpgp/P7XUTkz8G
7oLuIFLBhU09IwSf5GjuKHVNaNXHHJY/h6zVaKhhE0M632q59yus/gd7Z7IcubFt2V+5VuOCDHA4
urKqGkSD6BiMYE/mBMZMZqLv4ei+vhYo6UnKJ9OtN38TJpOMnhHufs7Ze+3so5TzrqucxznJvmNK
9vWyx2c9M8hgl7R5rxw+3fOGGUa+iPTnQHf6o5DIVKd++mJFNCkrb8MpMMPtoV3b0SUBvBoA8QqD
xk2uHdGIK6K4MYjVcI+PNQAqc5Ybpevt6jPx2R2vCH3YAkFDfCIbbEl0NnHyp3JQ6BqTat7Rn+DN
E4bPvezFE9p8A+mOs7dYBA4OKgc/rMqFUT89eRlBXZ8zkrkt4XIVy33d3hjxpN9qrkrf3LLbJBqn
D8tptSMojsdIG4Wva46JmXt6FgMod6SZ2mpEfc4YI9yl2sCarUL5OtkionqECRlABF9wDXSsJsTx
jE+oZQh/kJHX8Saowq1hgfpWJRo5JBOfDANgXpDy26rxKTXvf31fotRiBTW9lSbtJ+is52ZyHnPv
w+qemzi616YoWM2qfneIlqVz4Sk4LPbFRe6M2Aa5sT5tpNdNGxuHNcxPsjLwQBxoC2urtu1sIAdB
x1xHmvuqcMRR48qRIEJAtvyN7aJzls14TRgxhyLelDAu6SH6NonP9jeOKZ5tglhvjU2syZshk/d0
HNefxH9Neu+uqL7oMabfojj1KQdg+2Fsr3M4fpGewVLgVBQ4Q/+qFdVL+82NbnPDVlstuNHbBLOf
Wopq8dTo7YMEYgCucBVM/X3lYigQ6M7YEojUjXh3q41uKCJqc+8pbaJtoLlPERc9OhEyNTNJfyVN
jEE17IdZW+fjbVjX5oHphjriA+MltgtJk04xEVKceGc6ZHW9iwo62gyZ13YXtyv3ZugoB2tjQqA8
lXduOhprwSSJjEyRexsKVsJbUj+aUXkNAAHovof3qajpRhSGQpua3kqNcAe28Cl+CGk/cXwBSuSx
7YTmQJig2TM6JoJvaWnoR8dCtTkR0d2q8SNZCCrFvoq6DW43WgZawbOPwg2yufzQzHIfNZa3CymI
DMyye3PK1ioK5f6T5/8JCNETeVR1NdJFE9re0UyUrJlvJ16xh/CGebmuKZNM7yNfEhVEOHNmzgXM
ZIfWF/2BtWYnFJWed45t55UDcbghjOXyyWBB+rkwjyxjHzahvvvME8mC6Y3JBCVGgirfmkI+G4EO
C4v5/xY/V81JaYBDXNU5ERf6TY+zbuQ8SQ9P6TscBQBfo+CY1xyrRweivz2OL7nh9T6Jss/VcrUg
bPWjW/PXabU7TgiKDnNw0Vl//tAJfsoGZUzmeGK51xqV7iginl9Q4omRhCBgCSV502KJDUwOxGVE
QLQMt6x15B/PgroQ4gykPHxy8ohufVxH4cxHu8gvqBag1AUc+koV3uo6N+GFx0qqC3CgdGenfNDT
cnp3h2obxszRuqKhaE540Msj//xuyN77OBArpx3Feiy1VwaY5RpwxPN4R04FwRzZqsLI7U8cfCuO
M7RnYTWKot1ldbOuCDpOcuee/WrYNl1975WJ9ClK56Olk7OsG0D859w5e6MxrvukX/B77yq0CdRc
NJKY9ngKQkgqZPPrZxSBtfVMlmezYKjmLullHE9hRAHrJPSzODSgMCQCvp0yhmfLYs9gOceYEKT0
470UrWsmEe1Vtdxm5CivLQJjN5kXsHVlqOtxOXoLf/9HLYm+tOhjjrO5+9y3aWAhl27fTV17JBTz
Ei3vFNeE4Bfae7we9y06HEgeDuaMLp3pljFFcPrpolpYH0Hij2jiauDlO2nWz1OfhLy9sSp148mk
I3SSerSdzEbemw0Wn6QKWIrt8Ya/JBJQb3iEuXnhZHtHteYisEMOm3s2abtx8cMyWCColTeeLi0E
dtmLyyepVhXS7n46D7Lady+prsRhbidnXQASQFvdF1upf2+HmtNTGaOVxg22i3uaeSj3HhpKQBJm
2uZCR7QJAH63rbsPCDRYeVmFBQbTAywGVsGlMWc6JTrcxzrRAF1E0R3rREBbkTYGPl6S0Y9GZbAy
GmF7UM0QbNsl/7xzXPIiSrR2uQ6129Z2Da6EnZW2GSaQ2FnTsZNroWk+7ktoQG7rF2FLuyB332IC
GQ66wSHGmS49I5FTE7t0E1DcqHi4dCEigAXo3aj3ICm+6vyJ8X9M09oyMBeg3zDRD9ZfgD190ZI1
DibrpFckUOvJ18JAwoIhHLUAFuXDaCFQp2DHvUBljSU6IofzvhTDgYrHYJdcJZ7ek/KJqYL9sUBE
i/MkmJweq5r57A1y2hvqQze0fWuI4ECIHgnZkIM8w7omCS9e56TNzsgdALh18ugwsN23k9qnfWAc
B+t7UAY4WWSIdwqzEH6Dbu2VP5oyyF49tJhVmx9ESzA9bgbsT+uEE+R+kIUEoWp990ht2CZgylZL
SmiAHyaOEsgI84gfMK4OKMqx0Ht66Os2DTJppSuay2LDADRdd55TrOQINSOQ9jNvAvg0NISithLU
RwgDwmRjLZP5wMsv8ZCFe9Hd6z3SHQ2a6oQHt41lyIcKl3X4bnJgXcYp32wP4oDOf4YEnG8cYkzq
XBbcQNFq1Bti0UOCKov84Fn2wIQIzXtAki6dpocG6DzGuXlao2Rob1XSX0On9auU4B7P+KB9b11d
FJ+UUmcIaN2mDyttN8S06xS0DkZqF4MC28ptewPGa8cClezdsrLWlNKvuYLfp38EDczI0BzhvHoe
miS9rKAVFLuAxhCrFacUgPbZfMa6gj/DAZQzT6dxXJI6HGwjTdOuof3hNschZwowPuWiibVc4rw6
y+n2wnS+9+d5OyL/REQNFHCSEgignTAsnzfjVmeA5geJ/CKaR9MxmwORwO0mHhO5zK9Q/qD+2Oot
8mKDJldpInNJizvEFa7vpHgbxxwJQ+7uUzKc6TpsaT7i5bEIUmYqQxlPwmzfTQPzxoFxVyFPo75U
ayh0yniXOFl4svXy1RntTW4rb8Uq6NQoSDlTR1QdAnuDyaKhYdtetRibPIxJCI95YFaFXrqeJlyS
gdzHbV0D0xcfLv1gOLaaNRL/HKWPWVWTZF9aa7PWqO/6tF3VGodktjkHyQxysGa1ZJgnSaM2RVjf
U+WxSWPGJxRq3sJ+22Sxmg4yQwfU4IKwQAlEOcjoeM7vchoFGzPuvzqN9TB3AHto82+qKjkEF9s1
c5qmjI3oO64zTx30JvJdOTbHskXbPenpvsOSiFJG+EkwMD3EDJJJs/XHlNcOI+e91oSQ23l3VKl1
ZDCareug2iUSl0dgQL4Y9YqcZZFCQsIPGbbGN0a/5tquHBPyb04jRoxXXIj5Zrz/zONZIoTQmMS+
dOcvdQwvoQxgy2XJ+GqX59CDHOhU8ms2AOp1B0f3VcznPC/7N8Q/+TKjQ76feScGwdoua/Kty1X8
zB3vm2JUnPRGZEjLrQxEM/p1WdFqQ+WEncahFXRITK26s/PimmSdd2R+Y29kMP0oMenvzcI+I/su
VpQQoL1SHJoiYuNNS+mLMLqkGOICbFl7hTwvz3oio11jZcq+XhW8W6u6GoDelgyamVtswpn9l0bK
qhpIEtLCt0bcFZAwn6p8N/OOkgNH60EIw48TfIWtw15k5Tq9XmfQV6Pu3aAbMzfMxEcU6QInmf1a
ZJPCC6AQuowPYZ5Q3FsiWo9tzHQ3X94NxO9FcSYwcaK0G7p5q+tAcG3jxWV8lMuO/goyUdcoIQIk
Txk6RB+JBmU67w9EZGZ7B+k7OjGmOg8ID1d1Zse+J4yTawcvkVcGG0XkexKO8cmWDXE1VrRfuvhd
ayOMUaG5Tjj/z1qzmYmnW+XTABpVRukWXda1roD8OmPrGwZvG1c2AeK+WsM1GB8xxEW3TTW9Jbej
kt+IVWMgUBVPVYcxTO+9L7H0hB/hn81xZCGDA9nMsnnKZkqLou/4TKAGw4BG8UbuBZG99aljFB8L
9mWPURjn+fg5sOyEgwdmt4zMeVu3uuNQLJ/EkTM0ax+5VfECTax11Xenyn5yHac76EvXwFmCxz6/
/Ppfh8LJniSR6jH0LG3CYDrhRB0+c5KxdxS/5iR/5kT88d/P7/75ZzmpeKuOwnP2MrmJXBq3wBuK
Y5+QF61jTmK5UIbvNu6DTkmYlsGE2qjbBQ2AsCTpQGIv35Ed99t3n//9u599XuSPa/zdRaQcKRZi
S21aDI+sNLVYJW0TXSIAL1vcqxgMyg5l3hTMm8Vhjecy2RZR8yQH+RGqsLnESTxsAzsFLV67p8KN
6I7YS9YycuS1zaUIO/MgZMYrzkpoiKqjK3oaghNjV9XRLRz65IZ33o4lVvgj6Km18qLxMhA/3i2J
X4UFfxxFKZNK2hwWo9qVVPEp5PdThO4YHctazWAmm+DLF1y03llmP1gzx3Wps8ypdrK2WJV2Fpyc
lTDewwTM+RS04YaMJ0szElZJ0+EIpTCDecaxDMSby9JxCOxNMZpfKhFcpzBwdg4l/DLE1tTwVVRg
24O42xiYYOEx0BeahomX59J4iUnPEBNQ36MowtqwgkPEATnQnlX+Q289aFPGG6CZ7zRXo82sB09h
TShaak47s+1IaEpTbA146lZzA7u9cXdppaQfDFT2w1h+zFMCJWdiG9TbZ/TQ9KVnloLJzXDPsWJS
EQHrxikcG+oe86rba/eoiMwNT+ppaOwdPEiMb4berIWIv7U0KAivikd/9Pp8Lxr3sdAik4/aMG0M
UjTX1MsXc87fXDU8jDkHB92KOfHkXoamR9JsgVHoRsrcxfNsHU2zto79kjQjS/cRA7vizEtFN+Zj
t7SLxo0zTq4/Ns1tppR2rD1HrQNlDwyGP2qLD263QA8/A2TKMaGRdRfSga1hCJ1KOFXMqjFMblWz
zdhoNnGeRiuAV8U2GvM7Ak8eIs9tGa+LftP0+KeITXCOdg4xxp3yettahSQCcUL+Tjt18LJdyirI
o6OXnucT0YQ6C4onDm7kZafJK+GB5sNeLjUeDvGU+QF81rBBK+GVvBZGmIuTdOYXCsXV3GHYC70h
2ldBc6xwgBfzaOw/n7/RXEzboYUy6rdMy49inmwq7/zFSUkUGM1rMqB7i55lgArI1Yk6h52XoMO3
7hUO2bWg/fR5Q551Y9o8J22g5RzZmt/RMwDHaO/RbUxwI+nFeo4Bp3ByA7COYpeP3rCvo77f95O1
My19YmgFEDUvTyn8LzO7TYrkWOaK++3p6U8YlR2ce7ACnFrjjcN5GI0r1X/q+Rzy3vCaX9TiJ85d
8PmAvnCHpSMO0bNrGS/diBHM9IL3tjJuzMTedZnzNhfZ69j0aBrHcu8MwZsZRBirjUQ99MSt6rMe
AUPPqWoYmUlTInnOalpFwatRK913zITmfjy9pVU1MfGnH9WTULoNkoA/rB7pD6VVf9dzZ9dEaXKv
EDKsyLpdJ0O2G1IZ3xcRky01Z88OactnLeO8TvmwdZhIMZp2k0ueJntdCyJfK2UEYtD2DmMR6zuP
aJxqkDfl6Gl7FTdMHBuPllBtofGOLoYyKGfebZGlN8X8XqAvmmrnfqSVEzJxrBB1+O0U3WVLFTU4
wIbFjG7BZfLA3DGBsDU8uhl9jkwlzrpdpg5l5X1NcB+g5lLF1nAzWJHL26+zaNV7LS97WMwtpmp1
igRGuTClu6VzIl0HnDN2QdHeRiHeVM6JL0mFm9nDCr/5DFifnY5dLJ/CmdUP0AZhGDnefHTA0IyH
4zRuM8wr63kig2hILJI/0Mww2yF7eYk9NZf4nM8vXkVo3yDoG1Rxcy6Mvt8ZTCJcE1FQVh+KbE6O
QSeghOjVXW9A6wuhPX9+URUCFUvXdHSDwfOYjvYK3wFkYytWWwgKH7leglTwkDrXaj5xZIL2zA6S
dhspwsci56CIcwLiFg3ro71YVuXyZS57WoQdk8XPfCJDxM9zxWXztmdXs4U6CaJ257z5EHFa0Fzl
OigAKKyWNc3WxQ/Pdbv1EMtn2cBx4K2xJxmCmWffnF30TW9VxQSvQmhWBCO0JXrzpZtiMR/SD+RS
0aF3K/0CMyraOJDl8Gtrz+gV8zmIr4iMu/WoSXg0Tir9oSWEBHwFcwA9KdcYutWGdlx0mrUfE/16
Kgl5stvYvngdI+1iNprvLszNdWb1gEsHg13FfB0Ug2IdwhokBze+pLK+oX+e7VBk4LyU6pzz6Buv
KO8JgP06tuZDKKP5TSvLk+cM4/ecOAnvCvE3emtyZtqzZsVMcCrUycBGN0ztnkU0rZPZGvw+oYM/
YRmYI4aonqjiV6G8N3OwQFy1L05UrrNCv4adtKmWBmsjC/NH4CBGTcpQgx7gJlus+NSGBYItEy/K
xohCzItx8B3nNjrqhV8/IQMMSaA8Tw4S0caYvQdnkYB7ZeN+MYZDV7XXTrfu7TpWG6sJ00PruhAI
6id6VAyussUtkM8+yrh3K7nKMY4ei8agjR5bm5ihPp8MVjanTt5F1oQnK0BN2XUmDtqWFoIVIipJ
y/KhRCNH8FOLvrjVKWfr+wHZqIRg8M3tXJiYzHsfq4ioYE62mHHv7Ul1N/gQt/VkkA0ZGwFaAYRd
YAdDHDAGpij+jnbkVIfQpQcrpu8eiLwiTHZlOsgfoo4OboPkm+Ld9uOBF8pTpnVRrmEcWArVTqKw
eMDzRZ2Lp+m7Fe6NWav2MyfcjRPO6hRGFo4ZZVwbC6n22DBWdGz7RqhyN5VDfe4jc74qW0W7VES0
gGm3nV1bv+uQSyNfboszGBWmqwnN1L4hwZUlyXhrxRz7MRCKo7OMKT6/5NSEx/RliLrqXKRJdc6b
2N66Fd3VX/9LI3/XdhglTc4qk5yHq9tFr9GExyvHdcqCKu4TN7A2ptejp6rByWZavdhEPG2dRt06
0CyH9W6Eojp2zToN7O7QLaQSZ05vQmt5zXG/ox435A204SdLCW9LH6DYdtEPw7GXLXJ6ZhzUU6NC
0eslammLcTDZyhp/HlSObZUics1IP4qs4LZHD2BmIHijKb26D4OdIiGyACi7sA0OwhtJ/ykM0gOR
Y2Le4EgsJL2kCtNMyWK81/KCCG1Qfr9aQr+N/yv8Xv6NCdf62YSLYdDCzyiwDQoH8+DiVP32fh/T
HsSy+z9VFGRx1cXJ3hZwr9y5Fee+04+x6Lw7Xi4fTm98JPyl6Fb0bba2nFp2cSb/8Nfx99chYvZs
ijMULclzD8WFfT4TxxhC0B75Sp6vXTsnLa8yf7NCkVIj1mXjZJuwIrBljJPjxBEexUBmP3aZ1+L9
UMbJTNHhl4bQaSTo85Z+UrQHV/KWFeZwbr06OQhlXqpgDs9/fHHzot1noXoMjZq5luSc1KOA0ycH
HsusgH5XOsAYxwv+zcsofyaP8TK6psG8i9x1k5cSxtmfX8YhwhAxiy7cd4PzUfWh8aZIc1qnZuKu
MN3YdDj6+HV+raYWzQ8EjA1tfPMetaOFHCQrD0pm5j3z1/biyNlHs4CBRZLfHtPsfuCDixlHOY/6
1BLF4zUr9CXhdYRatuG1b7elbX8DHN4eEQdHd4Q5E98QRV+yJkNTNM75sxGPoIhKor9YogkMt9vg
1jHUwR2n+oQk9NoJfHqyrQ8dc2fOZ63xDOCnXf3JVvs3bzcT7+zP/lSopBwBhY1N1nF+8nwXeMnL
CF3AXgnY9kXeb+2g3VWwIWnxi4mjpJWsURx1p15HykocWcJ7YDeYKj7QHr4NCk+/iZhQOFPW7D8N
bInV1XsrtLwt/J9w/WFVeXhxwWzN01M+xrejnoP4AXu40YL8TUuSHkiIPKHh+efnxv3+7ZOzeYI2
cmFD/uTqLsAakDg0I3u3s+yAvJT2qT+UZvwlqrCvy7AkI1Hyh2B6JX2zbsdVpcXaV7c22LtKDsFN
Vu1lYmXbwmXYyvy0X2GZ0p8azxo2TpPT6uZttWrnEvEKE9tLaDrZn75LregWeF93OynoRJpIu289
S6StT8WL3QWN7+4Q/4xHXLnG7Vy24NBC3XkLqvyQS6Zxxag/613yFos+fuJ0o3YZDpi9dJS4zxCC
r9AiIcQcJhuJuvZC18d+wCoBSiKJwT9Tc6zL0jPWNXOT/ZTZB9vc8MkxTiK6Ni4ZSXVouA9semRl
MCEY6iy6qYiMuKWYZUEI8FI2yRic4Pm89K3df+8ZdgWy+1KqaULjjhRUWPddj46BQAiIPlYnHyp6
+bsqH0lDoKDeaIAlNnmNnM9Rvf1aj+XFaGbrO0vrnu5ncLLtEUMtbIhVp9zwMQlktlWGZd9is8Nx
oeXg42jgp5gMk8hn3278WcOiMvjtXLVv2N4QjrcHPrv4dwevuxEJLhfZsx0NTfVaOLZHOO/0hBZL
HpPIyved2Uw7q0OK2ScCykvZwZDnmAFlz3j753fhEnj40yfMchzDchYQou4YP3/CGPDEmoknd+8h
EtnrSJdNWptnp3/JenGNHZJdZNjYW5qJ4pSBoaLlR4wGEnoqfhe6Owz++Rjr4mtu0eeVzO52js6c
XJ8Ar8NBBy6NvUO0OAXUoqqfO/LQuzZf5xM9SKJStmZJyl0XRG8I2xBt0B1dy3w+6x2XzNzB2ufM
Kv/N0/6ZqIC00NJxvQGZdExDN35aWDSrBk8inAj8C9iodBIQp2O4SDDUbkNLnfKCPLIiLB5L4SGT
J9/zkYrmog2KArNp1bWVeCx7RzD9scKzFmT20qw0kcngWa561N9h3qMcXISQC8Aa99/K1HAAhkny
xIeo2njMxNKmvYWLdSQFcU87OvWzMWA+7dTWJhO55dcW5JmYkpdx1r95CXjC/+lPD5FAWp6N34Pu
I9mTf9mEoOdVOILraN+Lqr9MWeieVWMyLxOvttN1d3NoR8c6jL85Eu2GjKsXQCqbxlnCIR2dhlzu
VW9Zeul64yGbUlTMuTAfc4ccvLrI6PvG48mqm/7Fi98CZArXfui/1qOu70U94XPTpP5sJs4GRQqf
tBaM7ziVl84MkO8zxoYV9FwweLvMcfOihV28joM0ObZaox4850hYY/Wo6Aht6nys9kqV16wiFKlh
hHwzhtMXV297ZKa531YT6nDLfm6nxLp0QsoL6+VrJkFZ2WRGMLKJu3v0Q+YNrIFbUSuL0jDHHjJo
Z4WraD2HEu7XMFfwMONkA5jmTNeKUJI0ObQZJX+vjy7ykHq+ryzj3iWu7qTq5t40O/dmRBB1n1MM
VkQpHWL0kqSHAMsuQQQbMAl3rrJwU8zuTs3eqdNrRgWDHrPkAVs3VEoSHDyuqAvldtAQpGJTDCuS
PSqncm+EBZjKQou3hedN6TH0H87k6Vvc1OkKC1ixHlQWXLPcuNBxyHZJnzXbykVJ3BZhs40p32Fq
5vVmdGGaj4aW+rFIi6seqz2SU+R7MXU5eGp6nQYpgp/JGmi64VxqNM2tyA22Rm2InYSI3GTPHK44
/2V09LQI43P71TIqOl+wufxw7t/gqrSkcyBCwRnJ2Y9MXCRIkBT6hLphAbrUmbii2zwbSLYuQ05z
VOIwdRHmrGrKrmuTKW9rO5a5HScaLvFkpIzWC7SADmqLKdYf8ZmXsI9GoGI214wCm7P67D6jFFst
xLUtClP7JlcTA54q0J7+eWUxBOjan1ZUgLeOtA1XGpLQ15+OyJGh0RjqHW3HNHVcLybCS0ZE4BpF
tyBUQn70FNH3RZUEm8los23lyAIqkvGlB6IEPYHGnZbAlSjhXV5bTUQH5bGt5ZH3aHku2RggC/ze
GYw90bQvXaGTCzXlZ6u02ks3aUj36r5dAdvrbr1AW3uWW1LgXccoja7LuO+OAyneCkM4W6il9iFg
OA/0Jtm5fddBXeq5Xkg7ZXSKjF3ITM92ifihtwa1GbBKny2ZMzYvDYPJcPnO2JxOtVueFbhI1P28
H2PLcG5F1tVrk0xlPxpg1k0G1u186l7yQTjXIY23Jm6zxafn59Ex11T7zZnaQ+yhvjW0qxBfaV/0
e61kWl4m/swh4tbhhMtOMgx74CHoT2zQ7CzI26HnXkJBWrVONPl+wQV2RYLkhhKM0RxpIBmx158+
eMs5mTZtvSyo5n1OxwY++uA9Y6M9p1MNnULeFTOaKw7e5jGyPOyAnVPvsc9HOBM8cyuxYa/mujAv
KYlSM8KkG3SYa0OrOGxg9GoIkkTmUTrwnELdR8a+iNoWJQTiavQu1gJPnQhKc/NNH6DFTIhh23tu
Wt/G6EFmsBVbGWLGQyUJMzv/BoNvWnmJWBlNIE7Cwav4+Y79b8zPv8H8eOCR//TZ3rx37//6/snG
vn3Pv/+f/4EbiRyAb92/yh//WpeZyr/Gf2H9/Hr931E/9i+AmWz8aO6vqGs2299QP47zi2EAwnaW
qGgqPp199nfUj/uL50mcgCirXBc5459QP+4vrg7kil/aFg0MfvV///df6vT2p///GZ4l/tNer+uW
DjrIEtLi0LM88z8XnHSBUmMxOyO2ZueoeC//sOYTsm5fBxds0L7UJd1fF5KF8d1qMZ/1D0pfGuEf
GO5Wrc60DMYVY+D9MFwH4gbiS1e/GpKxWHz908t8RbtDyu5fHqz7d48WzheuI14e4Rk/LaElWTWV
64Y82hGcJef/RTx71R0qggC9rVfdtFhKQ3rSlkOvgwQEcsmq+XZy+32tdV8FgN9ewvbLdaw96VZm
wTkuXcwp9gFFCNpwEMmAXlTBIRbMw3eOCNCZ2RCCCzdTswSnrNhQvK/LzaHGXNPG/rxE2gDJrctv
y2X61F111ZKl2K5Ki1gAGgU6mt/lrjp6HpV54/bq80fLRZabrCsDwqUkAm7wl5saLMKHXLXVq2+S
+//9QdWQp5fHtDzAzwdcD36pMzlEgLNcJubmwhoR2mBvgorLlgijqPNFLIjc0NgqSXwZAmZYciVQ
p7YhW6Wrk3oLmi23tw2c0oir8muJ7gwpz6peLhryswRgbQ1prrvIdKRtkq9rIifqRm2Xa0tQ+6yy
XwDKQA7kNmJcKDWtxwCpMb6pNfo+7Ee7mkfFTO683JxITqpv99Ls/eUSaQwBgEvDuEzXy90OBAQI
F9hyquDCXqz2JEu/5Rop/sWA+/h8XNx5DaPl96e63B/s3RUa6F2nc+Ls98uvpBl9/juiA//aJgyq
avJ7lyfA7Uh604EWI+dqVstzX+788+caCt8ixSbNffESBsv3/K4t0eSVOKwedR4amSbPEsmWaCII
HRmcUoHoNTfDlUKmGsJ+sfm+L6+JeIRQuIGxs9a7I6SilW11yMcDSLI8aGPEkejuJ71Z6WwaNaHe
EpyIwl6qVHFafh6g5+iJRErmLzH3sdwuRnAanznHCPSL3ITge48I7UIhHuNRcZJd/35VV3TrmjD1
dACnGSPD4PvldxQnq35bSZ4Zt8Ycivweo3vQs97PufryCJarDeiDvTfD1LapHez7evJ7D/9a0pfv
eWKskH+vpe2s85o5SHUjQuYyWPXee0xRjUrvRy149EIIK5lZfUnbfJsZ9pI7cw3yjLgidu3Ywmzu
WpyDnRO6yXPdAFoI1bpLUvyQ4qxG+umFi5pqqndDB0kBdvZjWryKNiM0MQ7whyaAhCd9+FbIcJNH
1K0IS9CIGdE1M8xty1wiXQY4Q3eXof+gg4WgcOYVBHGR0/f57z30/ycmQgh3iW74B1Te96/Ne5v+
ZeP87Uq/7Zye9Qu9LykRPFhUoZyY/2PnNHT5i245ls2xnBxYd+k2/54SYf6iQ8dzddv07N/4ef+R
EvFf2Sk55v50gNddaVENSyaLumlbPLS/7pWZqUB+BVF/U/SyG6cIFRozxYEEt2DJafv87o8v//Wf
hWhujpzkqdD++WYaGWl+GZaqkUjr8sT/vK+ytu3frskcAbK7E6NuwQ0QZHdBRqhL5jGfd8Swq1lT
025oHqPhGfSUOGA5crY92T4U58Yb6KMDt1VhfcSmWBTNS36kB+snVd2t5DtqCFgIGJqt2F6Ztup3
dGZWs9nPu8GrHgM3eq1UQoAbx+lOM586fDl5W6urVblwoEs3XA9NOR2Doj9nSf/sFiDXssY+e0mD
dd1LrGM1OAdhNpofBVqFBl/fcsilLTKREhnmz+SGvA8DRhkZjGjB8NNhjHAY1kLTToX2lqN3pWDx
jIOiopmU+WGgXMkHuqDcz0qZIvWB1RdrPSzPngbVHHXdEormqIteBr3fxbiPoe6t5cQ8PzFajFO+
k7iKU/lysqmKZ5GE+9a21EFq/Y9BRnITDsVDCiERsA8+cY7wuY9bMnJHfBtm9hzyh9o6KOdxv21K
c3D3Y9Fjz9hrMMotzfILoiwKMjfwA4/bAiTGrpg+gmjw/N71QJcmMvNnK7xxLPfZo8fCvM+tGYE9
Frb90YWeznKvd2dKXarLMrs2UR3BJPPnvMAKYHovfWI8zHYJEklWu9ZBhlK5b30JDkaCYAEVj8it
UWQDeI2D5LVvD2Oqnd3EPJg1o23TMwnkAeCB8W3ZH+SXxGOsjOCHIsZ+1gez9MsCT5HUm26lnAH1
jgOtRCUbzQkhLsCBINcKbb67SSjeiaegvwdZJKUSwvO/rXXvvbcNnnwVCT9Aad7g0cNB9Y1EK6CI
1rvmkMyW6XlFujNBjE1ac5DK8o3kA4kyF4GzysiKisvqUqHVZ6tIqGGNqN5iHrvMY4HxjSaeY/4/
9s6ju21g67L/pef4FlKhgEFPmEVSOThMsGTLQs5AIfz63oD92rbsttab94QLpGxRSIWqe8/ZJ5sx
wtYFwnUiQHq32AZO8ZQXmE87s6wo4Kke04R24cBsaapsC6SNWJRJ3A0jPe2ALrKZ0py0xMgtgJS1
rGp8QbLHioeJa90hJ11njh5vdRMfUzBB2wM3Adi3g2nRImaDloZu9EtYdZvCRtOvbHkXt+k3Xad3
H4qLLi8dcMNjedTs5xyDAYYQyPA0ZKkViwsYBi8xaqmt1d7ayoJZTl+cxDpc/QnysSD9jOOIAs7w
hQrNp3Co6oNIYO2VLU7VEtwIbU9suNYj3VABeYlzpZmV2MbtSfO+DEZ5P4+v9I9tj5Nm46rIL72q
HxChOSDjTbWi96Hvc0xUp9aPcOdmdwyP28mbO8Wke1MV8zAYIHrtyURc9Vu7sx5MKnN1QtKihiEt
mTWF318kU7bM/hARP7eJI/Mmrp3bpIXOFaNfWYsGbr3RufrRMZHbaBHMf7Unh4Clr6OfJkhr6zpA
uVVwT8iY/IiaOQTzHxh7yUObdV9j7i5bQ2SqOGPGnYZmzWL6ytTGPkHysqbog5hahS4KxXpc9ema
nK1TSuTkJjoGk9nBJCAWQY/7EaByv2dfXqZA2ZcW3rEh8rk04AJ0FfKAdripUFTMnS95kCgX1jJ5
HDVWVoEsrU0E0yGQ7hdZ6f25FofBneU86GFQfrh3BfC1XUCBd9VXcis65DbCuoZ67TLHQtoaJO64
Re7ELYat5DZSfX7tI/DR202pU9JzzPiT7aljVlrZOtBQWemsB2Iq0evQLntkUP5MEAqBdX8rM3Fw
VNfvG+o5W2qfn0t/ABqBpRAmT21tShuaYUksCsZMcWNHq86oJRgJGGomxRVmiiK7surozqADU40u
JJ2unmt12pfOJgpyKg1m+HaDZMiPIpKHqciWrneT+xtfEWGYFkw6SQkGVEWL2tBgBCGNg/nSERcb
6jtzwtxmdbYFN83fzbfWMHX9ORUO/tT4xcz0OTf5WBP0uTacXHHTad+qXsEiLfmUiTP933MRFph7
sad4xrkOEGXGIYNuaKe3np62wPzPXjwWJBe8RqYJ6SSrv4VOiPTV73lUtq+jP3bHJgkf4rYpDwqn
Y2EE06512td4aLHuszJuXWmfI0HLRhjbREYpjz3mqaxjucrjdMDD6L5Oc8hQHopVn2BIb1riwTPM
w9QEV/B8ObqpuNbnNCgyrrI1WJ7iMrSNL/1g3tXI+0kv7Yi8GXN8cawhg2blmemT0drGMU8stW9z
gEdxNN64fv5Y6TnLvtm6LZAci8kBZegTzYTfZDX2/mWLyrBxET8D5LESMZAqMMitn33zohz3RaUx
d2Dar0/2yUu4l3N3+NT2iY6613r2K39td/zuQBJ17aGcMe3oXLQOOJQmuh2zJ9cMKOGmN3SgZ5RC
iultdF5FSjwpzW+aIGge/bDmMAl5x6/cV+Dp1mGvQyjVWdgaZnBG5q6dFUojHdTIqqLIeWDVydrQ
hOBGqodTVePJbe/6klkGudAbVSIIy1LEnjr304paPavhQl11I4YSjNDfKiChFBVKqr/lx6wSpC3F
+aunDPiZerVvmdKtJ4GMzKP9rppmBFGpIOFE0VqvJbyOGl1Ggu6Uml62SRrM/W7VqLXDwEb6xSki
GIJlBJ4U1Ekmf/DaSoAbC4KjxBBGGy8HMQUGR22bqD+07vDst/6wcotG7pTVfwsgCBby0ORYdWCi
fDJjFO1DAwOSuYKzalO75GHveeyM1W6qAVdgmlRfjHSe4rntwdec5KzpGZJU93psTXAyFj5UjPtb
6WiE+GR492xv2o/QPw/WkO3HFhBfw8miYIFXwbXLjT7GmC+skOe3IN4jdqtvXceAYVkFuKdIig1j
GYCakci/SlAgVlU1sLaG89jKrLhsISQaBmkznaNzAQ0x+kcr+yZHKzmzdmMsOuh99JJzJoH+jsyv
sv5C4nfe9SlWaHfwx3Mva2vniqBE9kxGuUPm/FghCCXyOliXgdzGcUK+Od/rwZEmDx4zpK7joGr6
HGsXZsMCR8it1lglYu+w3dWOUe+BN1FbryGSaaW5IwKeqazTXXINMAdJLyrCprZV4HN55rRKmuRl
iqkT1PLeDxHVlPhVAL91n6twcrfjLBuuY7QsI8/3rRDjo4av9ODk2XBZ+9aDN/UlpprRWCOGFr56
saHAaejEAcVO1IcITUf2CnPYw9PvRARvWt1XZB/i2iN1IvOsdu+U2kOWueUtQobIFxc095H05HW+
Czz3sioiyg8GD3IQb7DlXKr9kxV050bShIv1al01cna9RdopHVGspX12LQBo7oV0KLr3IUvyiTl9
gPboQRvENZFGV0kaIteybIh4KQq3nOeajv0fbkbOgNhGVzE8WfAisBckma5H8CZkTpUGN29RdbMi
KtxYToj9Ii89BuWoPOsxCGiVoHn1kurUxFZ1WrY6s79G3mFcmIRM7grZE/wm+5HZgsCIXPQftDHD
RpaMZ1t0gqRObmwRtYcxHruLnsfmCjRMvo91Bf5ixK6RJdaFdOdpu6SBysqxPJhFiMkx8C9Hoxs2
sSpRUSA6ju3RP/CgOIO3aU/YkqND40PgjpV/GBIfjb0uj4OEsQQFfSL7Qt6R/IbLMLKTCz+u9KfM
RQZtkIxkAGBJcOVszVhuR8wgasbCduUQg9dyLzMGErAc56aY9JuhQkVojOG5s5xPyKUDKqu+f0iG
4qFqJveEQ/ZeeCVK+1wezOyu0d3pZgIZu0VjW+3cPPO3HtFsAEYcBMO6L3c9YX3HztHuSW2K1j4r
i12uIkpQOupmeGXM3HD/ZP1Vb+bFdd6fwZ01kCuZnBZ5xTxhfiFj5sfLm8/cJP0aBcw4/BnjULqK
x2LQ+UGG4Q5rx/KpXspNVjCekY42HJ3B7496micZpeT/vFdZFAHzmdcPpp7Orf9qm+fBa6zTzVwD
km6OywucUhiIljJPMLWfI8SOEAfsjuZJ1dRHz8vmTd2rj9/ft9VzUFqYfpuxgpOioRe2edYeIhFu
ahBOx+UHy0uEi0tTQXcgVTEEWVsrcSCvdC2HDMfzYobPsDmlq2VTESeFjqP5EM4ee5qndOr/70vf
tD8+I1zjlpJmvesaXycfMkckMJtzlt/x3WDPwM4CRO5/fvT9C+oKko0Ktc0wTj9+ua/pGoKK+Xt+
fujZ0YGcl3Gvmig/6swLiAbp/BERNZs1zbiLwDhnBcbc1UIdoZH4n03fICa+SrBLjKFGJx6uBwsP
bdq2zeDsB+oH3/NvOj/jcGkYxCxlQCqbU2ryXGe9UQVli8tEYKInf2YTGhz65UWbvUnOOalEaJJm
xIzR1wnyNmPO0nyqli2MCpOxjTQ4NkNwrGenozV3xpetUhfA/exBfiR7yQb4opdHR+BZLspuKg6j
O61xzusHngvVES8LcqccA+93LoZZa9WR+Qn9PNrFi52vrUR9XLbsOukOAvtCZ4CtbeaXZSutW3vb
msMnNf9TX9+0oN1QuVk/Lr5lKwLbxgU65PCP4jnYbb7aAuY6xnbZcU7SfCGSXxCT1bSN5j1ewDNk
naA0IKJ+H8aGsw8SqGPLi1B2if+/rI594x+J/M33y0cT6hLy1izWwPkjabWQuRYozAJPWBANy9vc
Lms4O90LiRDtzhtbsgqtgDnsfGXGi1Hs++b8fsRlvEm8DNivVuVHCq1cC828ubxfXpa3E1z8lahz
Lz+jQaa3MC/E9Kk7s4jzd8uFQ4NUbEM/+xiGDpSehYuw7NCyL8MdZIzkWFlxxjnJw5QyrFQgbeYX
GFr53oEws1j4F/JNHXmI7Fw7ZighGApZOFmJ5BwdoYa2rAN4SbhRNnVBETmfr/XlhXv6x9botOzL
z/fLj/XlQ0/RViWC5fnn/3P0BKXn8r7tzKz++Oa3TQ2IjEb/NpQD+1bZXHffN21EJYzi3QxG48NY
4XJDMsw4//NfkvhdHYf5Zdla/qEaeA5TvRlJAueSMONuWwonOyzvdI+LZtnyrPpjhRZou7yrE0pt
Wz3A14F+hHgILYdAVOABsJjOfv8fYt5689Yx8r3nMKr0LovU1c9fb1mNtknsEhHdfGyXw+q50IeW
t8tLP//g59s3/yQsJnFQOSO6mO9FykwlXw6jY6sh9DpICp4ss+3sGuVlwrOv6qmfBZgVqaljSsSv
+mOzQgYTSUiR6BSKUagLd3YOYrPgJHrzuOQum5Rxq81U8UxAl4GWhZ8ujohfNqd5oHNrVtJRqPbe
MkjyCGeoxEll47aO10nHubAc5W5LTf/Ao688/vzzl7fR/C+WreUlLKtPU98RNz6PR1pJyqZaWDY/
3/vIGVDfaPtlz6p595Ytoqu2gzKjA2XiemMK8J7L58sLkjV0mNSgNj2uQSo01P7m8YUbKKwPyyak
wWJNTZtsiAa6Edga7oF5a3k7BDUr0CyKu2ObPoegBy4W68jyYvHUZ2xCmHDsDQ3mO2yU3y/C+a0T
dNVxuSYF9TdoOvbNL9f3somkCRNfD3xoeVtaYbJPDeP0y79brmwdCrIhNGv3y8W//Juf31EZJYLF
bDZQzt8bQZZgBT0wg41s98cfuPyXxilx4g+OxPSrQ7aJmxD5IKSu/BjNN3k4b715u/zAAtv1/zsy
38UJ76gacDNbiBn/3x2ZXVrU0ctvDZkf/+dHQ8bV/wc1MlYLamTkAv0UMrjyf9A2OMLzDFj7njXn
af9HyGDM7RgXrYKp/6eJ86MdY9r/I0yEDy69GumYjif+m/bMooz/Lhm4ePnf/4smkWMJ/HaGEBQm
rT+Em0E/6JNbFjz9k5TlMeP2NTXR+NSU1XVL8szGSRGeRRmgNki69DTNCkYoXPW4vLHLKTyZXXel
tYAR3BLys+QBeRYtbesU4q7X5c1Fa6jLRkD4reFT770QKecvx/sv+oY3/SXE7BgoXMJTdSLJHbph
v/eXqiqYPDUNeKU4VTO/dZdomUnCKjPf3DTVesL33HnyRRZa+s53v01R+/7lnisQ+9o2p+TNl9dW
rAwjE+0e4efOVcW+Si0iP8dwm4K2XDHvvy5Zk64S6oy+FXXvqU5nockv52/5fk6bh7mUawwB7u87
PxlDUqJoaPeZ29xYdk9npDd6iIs0bmRA3AhEvwi0AQqHrSvy6B1HgTE37/74fvbe5vI2LYK2fv/+
gWyoJMXFswdNDAejVndBTS3KGoXBQi10KYG0wUa60deaHAFyMUabmvXeJawxs5DVlbX2ziH5+1+E
Dnm+uagBvjkiOFV83yrblsQl21kZ8RBuc3Q1539fdMYbTQ0HXpjcLhKdkWNarnzzNU3gWo2q/I60
DqPYjG5BVvrgxCg2+3XitMGRWat/BR9v7ZoKk3Cv9TeyrgdSYyrzXFp2uE8Hxzmh3Hf/u3i75U9D
/6SbiA65JN82XEWlAK8abbdvqhfpw8ZztPAr/Vl4h/4DjhbCBXzqVf8+IH8edgF51zMFfgLbYNT6
/ULw8eX2rlV01BaEWOc+hYdSx1/972/521HHLIWKS+oe0qv557/4pSArEe+TJOxaQDtsctmNunDI
mIdM9c51NF+5v1/Z7NAvX/XmBDu2HgDpwZrnjnOSVqo2QRe/lHFSInulOjmi0cBPdvnvHbTkX77W
lYjUsLF4XMBvlPRjmBCj2nNDm5J5Uqi1+cHL9FMbSfhupTnz269DqjmXZdk/tNIGiVGpA0ODh5tF
JhuVouXtY22v9Y55gJzq83ebO8VUb+N2ir7ukJwrKn2gAT0F5S96rQNr2mu+eQnWXpH0G7w2hjMd
sMrVbsHsPKH6Y4xmdMY/ELS3Rqd9tikEH97Z8/mAvjnglm5LHWW9KzEozVfYL+fWbQLHZFHT7lOz
TXbGgLK2zS3AW+yVFqrbdlbc9BSupPIeyOxiQWePN32u5GYYBFam/D5t2goRkMdiTlKSdAsK9SNe
1yCiiaC4WEyl9FVTU2BPRXHlyumAc3NVVUThTKZ1Ru5HCErzNcqIOgiQdR98cJTkULI4OWtm/OHf
u2wYfz67hAUXypoHK3QZy+P5l32OvdRJJkEuHtHDgCwxRPdV/G0oaOI2/eMUQ9efOldb90IMh3zk
cGjildI8qPVoh0lbOwfFC65M7azrn8zIoSVTGp9Cfy4izDEgnoBo0wmmz62zC6xUPnidf/D0L7Hm
hviz6N71cikWzQFJjGYthaa17ev6Sm+zU+ZBj+g0fgYu9HZQ7q1XlCgTzgYQCzuH4eha8tJsKUji
z7WHUzyBHAIFDgK3Z/Xeqdug7B9ddUoGQLcwCAgbs+8RVz66Ir2vYyEOsOGIp8+7bYthnALbMU3g
0dU2sR3T3PsrzDmDw46eCFxzDabCM/TcDR6tOLrppLquUVykEdQnd+y/jqQArDWCELZGUCH/RY8s
k6Pp3sjN6GQYgMruwdYF7VWtvQ766JQ0pPQN5WMVAZMYcQGSiJ0ebZ1WfTy1MMZETdEcxgZNBhDY
3tewFl8LWd8I+8EpGlpRlfhsGs6DPdkfgUfPfNDhAgQnCSXSov/g8ktq1T06AWEmsSDJoqDPiF6c
DlZeg+EPx3euqj8HLldgxjEZipne/WHyGxoMNwKV176z2x3GrL2ryB3DPfLgD8QLBFR3/TTP3xn/
//qtgqcuYh/0td6bccuruTqI8+Cxqz81Vn/bFelrVztXA5z62k4+JJ7z8Z2758+5jyskTwLDMzxU
S4sh8Jebpwk8hRe+Y+5lqxZvMl26Ib6vtbbZ1s9CKtKd9JPeogksxfSOqPbPG5c8UXOennveLER+
M1gFnVBxrwp2VxYfyxoGF5F+FzZm013ZErncggZ90Xoy5d7ZaeuPUZIvth2Xea5FOuFbg1mm45Cj
qdjSTZdklCDXR5UBqhxE/QUhys8Zawa80FgP0nC6ahg8qZGlz456igUCwHf+mj+f+vw1VFxcU8xm
N/HmrGMzngynxDU8DMyC9HnYCIgRBHMY0TbHsZj2jXHVSB04q11cI9klAATPCHj+h8IhCFwQEf/v
v+mtYYTpjyuYDxvCNQSEzbc+0KqCtxwp2ewxCsPRTckcc2xjpyL1VAbjKwQHZ9VU5D0Yjhnw3Es/
ELh4N0p/FtkYnwDSBqsDjS5yAzVkzJ1hr6RTxohAzE2rBw9GbF62kY4lIzbUngRQGpLZZYXZJkRY
taWo6L9zmN+6Cr/vkkSy57kWtMW3c9rAhtfvh3h96A17+3yDGvrKkH4GPKvjoTzbCFUMc0RZtPEo
5+Nuh1G+SsV844N+3TS682xOTF0clTeEgWz6smyxcGB+mjJrI3uirHQaXaTA+uh7bPdBN0now7EG
5s8mAKL2zh7NnYMo2OHAvoDS1WyGFP4lx6iI6Iv9+yzab6zK33cZWqUFNxAB4WJl/uXm9o3ay0a3
b/Y0WddtGB5C9A2ShNjDVBlnhRkmEISxhj2mfPy0aIBD0gO1jQiZ8KvOBmKJ0pZV4OBQLcN0xbHB
ha5G8BcxBMWhoq06L2bb0Nm16RfN7R/rMHWPaW6gbe3n+Q/22aysLUyvRKILs4SNpxKgs4R1lT6a
lzAan6cGPQKMxxoPDIE4JpxlYBIv/z4ay6zv97kR1/QvR+PNfda3aY9/ecSdTxQkjdcRuhPUkFUh
gZYTqZdtGRfo0VMfcgwVrz2TyEYpxaOK2+t//y3ibyM9E3Ae0oxChnw79LmjsvtRdA3sHDkLitzx
ZJvJh87HSAbXGUkHcTWYlwE5YW9e6alxnZFvcC09UmRtMoL5w89+oXNIS49Oej6epIfKAwnMRIuc
OU6MQXWwky/C5JdEVfHcGp268AK7XPmV4244GA/82ofaRSQ3yVlrowrETm6SQ6CIXtO8Hde+NK/b
VACrz5yPWYknkJzPWUrgD/uE8uto6RehyRDlWniHhO56ILI66vr6B8v2nw1ZPDpdzLO9JNK3rT50
bQMGMozOUYVeuw5eXLodx3eO7Z+Du6PryHeZA9PpnytPv06BhenKBAFKs3ft5Dnw2wIyK64RKszW
Owupvzy/YN5Q/2GhzG/V55P8y+3VpImT1wURPWWQv6JQXWd0fhk6b1x63Bj5CIfLbIScuf3w7138
y5SXWphJ5rZno2rX3y6cKz/oSukLhudcbDsVN6vOHeyLpG3IC5EoYl1/I82uXTl54qxEoNPZB9W3
gpwPMC8tNqV0X+huY30uB2c9hnW8LaKd72Ap+/ef+pcLHc4kgeOWxeSChe3vx4gY28r0Y73Z52EA
MKlCIhI/Kz29GTSxpj372kjkHf/+zrcUg3nco+Jneq5hUppz3j5RPaU1QwQDdm+o7kq39A1j/0bK
aDM58gyyul2bTjPHLFkHqgx3JPVdmE0OfMpLfHog9s1g1ZDswlbtap+J5hSND5HRn2hivjMF+nO9
Nv+lPDpBGkhbfzv9irpWCaRVDS0VcP+0tB3GQRSwNJJgoIbx67+PzF+vWJZIZA5RbqPS9/vZcEhp
CrJuaPYWMSqteQlKp92YuXPF4GytUq5foqUGcqffu2D/XJG7WKdm4fp8QhDH//7FcWMEhWGXDSmQ
7Yd+tG8NQrFAhOGkDIf6muXK2ghYfya0hynptzBORbMJlcY6nLb/mmQtZ21BXtbd5DhNTvnOo/Iv
pSj+QMniUedmdsXbUaMfOxhPTcIdheiVUWXG9LYxaVPNJevGb2HE7FjZ7s4xWa/J8b7E4uHbU7mV
ICOokAFUHDmE/z5d9t/OFzNkzhSrWzwAb8aylmxv08r1ej92QbzTszG80HJxkTYTUWUjk1dCpAgo
xo+zC5QebJg4kopGEbGL3Yxwr31uiujeGoZvXRz2950R3IZ+01wF+cnTrOlE5vLVxEhzrjzUwM7M
PcZ+rV/lPBe82LhsXai/kRd6lxO6+k2umMJF+iyXdDz1oakuc+g0uPCo8KArbJ/xtH6cOlgwGib6
J7MKXmbSa6KMcN8TknCZGjzWrHoqz0W5aSrmAP8+YH85Xi7sAIfBGIKEfIsPCDVSqkXuVHsVwBue
IMp29oQZN8cHUHTiIQq7W0erX2HevTPmGH+Za3k8daQHsUJ33bdFbLidlPsR6+2dIZWHWO9AImu+
vzd9KwGR5BgXfV0fFZKYY+pT31wgkCEOpP/6CLCWEjg6527EH0+GMi+ntnTtap9EI9yBTK2qRNeR
ROckdofG8+CihR+L/ByTlffO5fqXQr7Ll1PNZREjqeW/ucuJ6gtiYFAoGiWkDfIC96ZbfIGWRbhN
UJloMjxixKYJXlywK/EIvHMX/2WU8XRKfhjdHcOGIvH7KMNMKSeSVVT7tJuydeldWD46wob8ljgz
N7X+7h6zFPrLWpI5pe550pOuxTj++3e6iY3mHBjvPlWZ96UwZUxCU+vcDBRtdlFb36cYKzbGUHkP
GloKLkP/xZJheCIJFerC4Hs3sfZMEEO47aAOrvooCtdJbwU3ndmeG6Oywb112rqVCDlTSfy36zeY
TmqxYp6M7DIZ5FNDiQk/bHlvhukHILDjWjZ1/NwO3s6iVX/bpLhpEVIKnoA6y958iB7ztoStB2no
QDPY+pAQzKYcEuJ6E7zPvCa6DIz5F9mG/5yADoAFBU9Iv6OaQyaCzzRS9uIJc3x8QfnLv/ThVMOF
sbUboav6djJ9pBa9dUtjo3psX1FxdqtoUM4H13rqJiP+pqjr1725qon4lKwgboteaJd9TYBgSVQZ
hqDQ9+5i6cHVDsZT2EU30zQaTw2xX1hQLe+j38T5njQCSkQLQcMjoa+Ouwu48dPVYOonURKt1bbe
ZxZBxH0aQ3wmzVFf8YTMn5BOPOh1QFJBP3k7z2jHTyHzNoAAw7NdQDDqmJITb4pJJtGJSBzxV9zH
kfxqhuX0VU+M29xNP7VZpO1ydMgA+boIm2D7glG/X4ddn04rNyu6bQbHnPUe2R0YU1mBtemEuj+B
ox4bGSE+M4kXnhZ6IGDXZ1puH1ot7vbG/G75SKL8XE++nW0sXUZXPNmjqxYEzxGt7XH5yHBLcWxd
Qr0JwzzH80uh2+r71vKZnwybRtVQhAd3FyeWOFN6dM7L1s+XPgswY/bU5FwgVLsxkjz2zCK6RJcQ
XQb2QK0zQEUX+ElxCgdo3ytPa4tTJevPg1Owepl87KUoxo/LFglP6TZNYaAhPZ+utaKerrtkZWJS
IQyMT+j8jddRGtsHd0oORe2c29wXNz9fqrxbR8xVrmTWhBvRJAPeJBbnzZjDyTVL+3FI8NciAcaV
2U2rtvfJvgIY6B49RfQGZ2AXShng+BT+ve0WO2PMjQ9aCOKxmWXRGtNkvSy1u7Y0tLuhqG5VKtvL
Is61G6Omdkzy9N5HPwHtUfgPIO0RhjVNsF7eZkzxL8cp3XTNcFErDQzFQOLxDdOEuh9TbdXGUXfT
JBtJ3gzJDf5tlXpidgmnF6pEz25UTrGLdSe+JUotvqXARFTsGE0b4LeU3x0Vniyii07+hNeptSRg
iDFO92VRSgBIpv/kxM0c9NuSQwmvpXGG6Wm0Eeyifp0uc82fnrDlYuUxvNtMr+un7HM6f2g3YXox
dDk3Qyn3FcuXR4Rv473T4sSSRvVYjaQmNiSYUyMHJ+4UHS06lsTXQDet62WLqeucoLWSbhOh+GiZ
I8WjVZ9lNcmdrJLP0L7FEdEJ3qcQhPBEcqDd+sUVtlySIoy23gsjRMVZyse5RomB2CVnXqDbjXPL
QFsKyE1TNx1cmq1H9NfeU773qMLc2UC3kXsr4YsVKpvNYPTlpTaa02kom11jnoy6TwK65/5tq1T3
ORjsj1hOTsaU59dOb1pX6LB9NP3uQH5F1l42PT43pwxfQlgc+AoCQQ1CJ3cnABKCJp8DmrfZ/ZR1
t0SWOZ+ymFjmRpUDMdta81EMBNDI7MkCImaVcyJrHqu9n1Xupw5ikTk6n+n/QpCup/bQaEHyUTg0
2ufPHcSE25SYnjWuKhpjyPIfHRsvllmb46Eju6vEU/KUj9FnBpL0cw6NKC2T+9iEPeMaifMUxjsr
iIjp6fru1nKjy5BUIrsyHtzaK8jgGh6DrvYfiR5IruJW+7q8gzUUXeZNSqyjX5ibPtc4G9Reb3nI
4CFy/HtvfhlbG8lTiB8jpQW6KWOzJiigazcTxaVDaRpEmfnkOERRadFvK8bHlFyRbSr1L0OP+7oq
4ua+G0LjEk3pXY2F/r6dX4yB+sFQuCZc06RdF0pQds69Hh69SY9qfht3bXwf5eXG6fXPXlYr3KOD
PPSO93Gw8oT12pzCaEIK1Gx5AAUUfWm+caL7gwKKxcPHtW98R7IexxuUNuKKtlyGSihxyQ5taVP0
dQXMVTkI80HHihbY+EBCyXXgVuP1sqVCJjIFSBQxEUg5Dhb9vKFJyF4sw2snffIAce8yBZFZWYF5
0pVlnEos+CtZyQn/gGMenZlk4VUeRJUxkyeL+lpSwrgbZXEKjKQ82SVIiKaJvX2PmK9LRA7I3Wxu
zUgHOD/Y8lSZbnnKHJurVE7hd1xUYfPTMO5Z6Pv6dLW8CPoGYBf1vd7Uwdn2qq0bGOYFWu/nKWpP
TthmGKy+FZr66hCCJFPqbDNJ3MNv2SEV27GixgEiB1RUbXAy0NgR+WLEZB5mR3OcDjXLiJUggZHk
pL1llS9RktwliW/R2x0R9EfftLHe1yVJQJj0EELa/BXM+9QA4FG6h8mcaL768bkJmw8tWmTSGF9g
0Nk8x1nArIfW/qQi507XxnRD+euW6fwmH5CkSIisRPkJQv+YQ2qZfXa79oM5tjdTP3eVS4BGBMmE
HZ0l30ZJIuFwJB9c0z/Yk/hqmjgeGkwt5tFXHsOa9opc/Yog7JepHQYSc4tZrs+kVbr9uk7hTukt
oRQtHSYzKNQWxk29JuTgyGIoPkLKfOpG56Zy1LTBBnORkG1qjektMFWboNQoLckSislhjQdjR7bf
vom07ajMfQLOQqS0HOX4jRXnbUmUJYnC+Byz0qYCmY0Wh40pq2C3ypy5sp6cVKv6s1M+JkmF6ScW
d7GtT+uusXXE3KioLVw+eKj0TRO5X10DKngUYW6b0vY293zIuxMqdOyj+yZmZoJRZy4yynVPNa4q
3Os07tztNIFfzr3som3yY4aqkd6kdh0Nw3M0OTtRkJCt1yM7ZBmf81K/olSi1q67z3VzIyfWnl4z
vYQ9smuEpKR+c33xTJqT5hE213XtkhpWXZq4lDcoQgqoI9aNXmvWqiGVa60MjLwmvGT3aoQFvlWC
SzXJ0nJrJnED1KO66qWW7/TBqHe0qhTMDMx0QWFeCY11RF6XEXgO0zuNDkOCLb9prcIH41qvWm7p
a1cUeCom7ypR063eeKyQ4dKsfMfZ2qaGCTvHeUUCIY7BIdHXQUgwgYo0SOUENaEgvJShIjY3DKPZ
67Kv+uJsGtFjO00tbGNxpBL4mlNKJgBz1XQZieLxq9UUUGOnHKg6M4uVVPUuyTjHtmqeHGV9RsOI
wKBGEH1nXxPBG2GvUYx1/bAh/aQmuUPjAJdkUWtCW5f4Yz13VyQNVikAapeKnPXJdJ5RcQQrZOgJ
ZiOcHVWneOwazsaIe1Kjxxa+vJ1uYn34KAxN28seHl2p8IPS+VyhpD11Bc+lUsmLzIxq2OgIwgN9
usA2/zXnARiX8Lnasb4GWQmeJgrlJq/K4ZT043Batgj23BCT011gFriknGPjlwrKU0lM6ymCG3ik
zghzrTylrq0hBQlPXo4NsNJlvfUi4rwLnZqxC4EdA0R9cgnNQGXQBGpdwG9cLx92s32nbIOzNfTu
nt5NdTK0mooi7tPNYusxWd8AEepLbHo6tMj5CysoBCeJ+POUGYPgLnVXxVBTGC8IZVj+9hDo5s6S
8VdaA9Hpe64La/dVHjXdRgEGZbjC+Z/qSQM4EMJ3lc2yj3oA6Bu5VyRRHMyg1raNn31RAU5yGZDR
mqkO2t58EJKY5gKCYUEXhYjpUEiQ6DjK/g9757HktrJu6VfpOHOcAJBImEFPaEDPslJJmmTIFbxL
eDz9/UjtG/tIEX13dI97wqgqOYoEE79Z61sxy/aCWNVD4ZOrNXHPXP1K49NuuRIuemo/6PdzfU+N
xeUhPLs93R/YC4Zeawd7bcjtRIz8QXcSe1BTgDSHdQrQR/vlKZHGmzYUxM/bd/cf0YKfk9JLt4su
TsRYl6cFSsnJn5YvvqRYEj3CMgZR9bZ33YZcooVYtPT2KjdtW22seilPPL3ysIAR8DCVHlKfG39s
5qcu0vkpu31ljfFukXEHKKf/5A94uPhOEePAQwVcP3RK62OZk1Vpakki2O3n5BndIqtvXyKx3jKm
8/ZNOUenOcvi0/2rIF6gFbh0QaMTEsUCb60eoGE3DqRD3bzFdTuFv741brEUXFL92hFyQUlBl4e5
BYxmero/zEDcT1P1lldR8evHfuf4q5KEvg2C+LwMO0cAd29xOxcgJ466yb7h51Bblhk+dH9CZLNo
uIpbRHLstZcGYGKJO5NqmtwZ/+ax8bh88k5gvOcdX9VFkgEjV87WHh3CA3JjA/rIv+RMrC75hHCe
VLY6bPAH8iHPEGy0HimQ8c+FPLQTQz6iPDKtAWwfyKQ3Q6kkzbXwj7MBx2DMfJ80snpvNPSqeWZ+
H3vYwFbHwTqbwY+ZaJjJj6dtpsiYGbtyrQMrXtZ3S4ZfMPX+ZdZYEqdqT3fHj3v/6S8jx3CTSN9/
ejdyyMZKt0LdsrRJxFtMMyZZBiW1iEvg7vffZ7q9D/3i/uP7w99eEFANzhp4g//rV3/9O78e73+0
MiyCym+50L9+eP/j9f3p/v3X1doDijRim/r7uU33J3//Pb+eiZzzN2kvwEVuto6/f2MMvWk7Tc5b
BSGYmvv2q5kh962cuE1HOI/Kmzj+/lV+++rvb+9f3X/2x+9DypGHgJI+3H9+fxjvkvq//yyufNip
U/xw/9GS5MtWF9W39pb86vrwOovAI7nr9u3fD0tKI10tDe/2/UvOdKIcAsiBfi6OsMVR9zetXAdj
AwW1as6DaTgXNJTupl5kG2ZdSnBsYalNPZG/aN52gdMtZxFx3PuUkgs0RTjFk4IMXc2ha3I47wiu
PYiiXGDm9+KxAwgZ5mSNXlwYJEnNkrsoGM7oFsiVU8NBGhFY2dn4Mzcn6IMxqHTXv2XXbwxyLNaJ
+c2ndXmIGXXQZ78UHhaIAaMcBznm6oVEjwJijOlw9rhZ/rOduquW9hOCFWSfU5Lj11ZvFRP7leEu
BD8v3pfAe5SWGVZT801NUX5UM0AtbON0/6r7QJQa/zQAfMAFyQ6L4CHWi7szA/lSdoiLyqXZ01o9
LrMIk2CYV20ESHlkeCKs7gxwvAMnYM7rALWfcAnsA3i9EiNLYGDAJOaUej14hcbx3XxLXgiWfErg
qqxqIaifokdRTY92Wr138FmLArwE98+fw0DcQdzRePg4qIcWqvJCLKQkj1RNKCxo7BgWMWNhIqap
kDqaUmPYWlXlnwtRf576h94sn1XWjDtYAj4OLngG3lB9G8o03mZ+86OO+lejg5HSm2O9TsrpFKUx
cKzQKLTHO3uTJfbOBlIYYaJNv/OqMjhFGm1CQm1klSPZLfZPt1TWPh4+xMi3niOLcqZO1NlAn3Ky
5sM8VKiRhHkOgq6+QUsB4PbEl5sNnPc+SQizma5p/aNyoomw4DINLQniNJNVvl4Sy10N5uDtgkiT
i5PdqPtRtbbahpu9zhhrWdnVIHDv5on9icYxu3oO0WKOxqE6TAk6smF8EgjPkqJ+M/K6PXlOP7Hr
6Kl2AOBdyAHYY3IzDxD/Ae0VHw2ewkky+ljVamANqPxpuzi5E1ZeqvatXX+lux3AktvVLvLs4QGs
kNlT8pUGa/m676I1phIc/qw3EaQ3bBQLj4awondnBFZsNdMBfiF5paGZdwlrolXKXvakhid0TARf
BtQGSA1OrnY/DDbUQPIjZgMwgzQ3aV8YhwVBPTk3RC4Vblmfy6TmTlTU1MHQVIRC3w16IkcVFX/G
18QdfhHJRqRanzvmQ62PMsspfNJ3ZYQ6ffQ/QVDJj/63DETTAwGrqdI4taV97W/xIWSfJ3ty3q6m
hfpjkBZHfwzcOp2HgrDvNtihfQ02ceZ8GXNzWLcOyYxxQr0P9i+irVgvVvImJsSlSdlLXGM0TnFF
kaojEoJxSoaGkbdMP5J641XjyBirnHeYKx+lDeY35i8JmHMdesD8jtmOXDU5rvayooP07WtusxbO
TIfS3oWdqioO5tz8etOA1YamGOHVoa9jop8v7yWrZKNKSGup3/txIlOavI8Vlby7K1zkWsVSh0D1
Cz5G/PlgwpcMi+17nKhwKmWDKx4ne5wE3iUe4xj9cwLQt0TOKSFFbZj7ndE5+TCSbcmtE4ezo6d5
r6tq2aVdAn7IHn8kBJI/cQIihBn6fqWbqSc5IiUjeRwyfO7AbA26OetGkC/o3SO3qU7WQAEmTPsj
ORkqLPC1HCqrJ2R7MYL9PKhT06fjJgrS+KWbxA8lL1V9bVP2OMaAR506In1cKnLc4kqQES6pzTQ5
cPdP0Sia8dBM1oOHc25YEVjGjtLbuWJGlkmhfGluD+M6jR1Gc7fAks4LnJ3R6HMb1BnBFLcHm7Ox
E8G7aoiApktwtib5Fgn9JrPUndfE56pEpiKTdO2xDvRYATIcBOIkx6w/tQjnTzSU08b22V8UkSIH
W5S3pCFOqls1ae+kjg6BZrJiJwV6BKOEWxmN29Lz9u5cGqFOCHJQvV5N5VfHSsEZiDphTR7bm48t
WZBhjgiL0ZYiXNyPQ0jxETJXTmtjBsHrEuflmP3XuVzig6cG/q5ibaigJVvasrf8dOvXZKrUPVGI
fhsA2vC6HDR3Rqh1nIQuTOvvYzF8t03SqTOKndIk/VpPJTZRd/5Z2eIwu2I3gxdhFuqvJm3UZ1TO
u4EK9hGMyCqll1n1SDdXxHygrtHLp8SOnDBNyrelSy+xYqkRjUW6Y5djcLlh9Cj6ah8x9QpRXun5
tVWcsnlMJgzr5s8MG+Wa4hbtjk0ywrTYbHMCfSozItnsXdnZnFE9n8yAv1NwPD40vHwzuZ3BBFIK
1i+AAjddF9kNWZl+YOSN+eiWCS8egsUHeSSJNPFsIDJejXE/qloqhsDfjsWtx7qFbAW5AX6hnx7j
9tTNYMDszn/IqACj3NBPWtTfkww2feAM2WXK2k9ZA0hkZvgSVmR2SqZmW+rkCEAnwjg9137YZBaw
GbqQKgKOXY3ZyWOZvs05tAl2IEdk1MNxiInAnZnUryXq54c24OYihmdrIaZ0SuGmkOrGXAki8nb+
jKWjeB5YIMHILMFHlUTUVIy8wopoqcHvwvOERvwwRNmP0YrqtbBcBy9rxoInF9/yPAAcPmrOWGZd
e2IX1LbzxggGlj4wl5kPstfZCTrHeuhqRTz1AkvIn74Z6ClPTZcG5ykIojBHU4kay2bZNkFQI1+z
uzIKMM8ZubZWr1LckfSwCsq/FVRQloy+Sh+fAC4tq4z16j6SmIA5bc1lJd3J3uPc0o9CPQ9aFC+E
qm/IMrcf0SiUL2jjMyANHVmL/Wfdq/pVpml/gfzymY9b89r5PWW9jEm2Vu/2kBafkn4AhlEbhFfe
vkUZV2w6186OYqimQ5wzY2i8KByn0Xo3kvzk14QqBNMGC7v3qZjb6CYCZEpCYrSYiRz08eRhb+jo
CRglSZWme7BU48azxuVB8DKvZOoUhxx+JlEFwYSfNg/nJv4ip+GQp/7wVLtxdGVneu2munhN8h5k
9mAhR8vfO9kNa9HrKHQK8z3rHlJE/Odm/MZAor1kKTYtQnfOQVwGhE31zlr2pHOnyURkeNvz6SKd
PDL64ZSyzBpRwOwKRD3stig755sHOBhGliQ0L2Wkkr2oXY52yhTJhXs07e8JLFw5g78GJ2RtnUTR
4Kruiy2qq2sX1VVajAsVCWkHcGEHguTCKcGslM1LaNSx+zikcufMYH5Z2u4Jan2WjiTeJNUmdxBr
COtqtqEYc3dV0jug3Yt3wiT+Nm+oYcfyE9E5oFUZXqKqDPZFbX/zOlMcSNG8TIIxgpjE1h17vTPn
fjjm7JtWoo1p4n3nXEzRT6x1DEQ9b4RdtbjbHDB9blYQ6OMEokve9Uj84WiRkcANVwGk0d3k7CHq
eQMBEexR0oeBU9dKLPmUJBIYmYK8VNQpqcAlExGDFRhCkxmaDMQsc2z7/aJzdUDKc1hiUhRzP0dW
xUkxEvctGFVtZGXWB53JeeUqQqgaS5KWhOWtwCa9iacigF4BpOmWOPZi5cUWFy/iVNQtu9otCABS
QbKK0Ds+BIzHV3YDMclj8WYRR8aJNCH9cAcGH0P87BOGbSKrbmXw03IUvmaSTGUrJCEZCUXfmNYb
my4bzE5CteBzGzULx9jaTn8B7TGHRd8Qd0m7TPAc97fUViwJZPLFZsR6cPzgSzSq4aLl1orT+DGa
MIvkvU+d5JoFxYXHRKWmu6OjJcoEsbaYmvI8zkeE0zR+aUtSUSz1TiQJ8ak5inN3OqhM4/5svTkc
yyDbjNktOt67atIaEZ9MH8x2rVJtvFkTWxlPP6Vzo0JDTN9nasVzWeHlZrh29lO1bDGpVzveGLXX
zpuqpNrCqjW+uOMP5ZXum5V+r+cb3kVO89nxB/+gy4U9XKS4qWfxhVDhZG055YeinNqL6jLreRhf
iWDHAIEs4RKnfnYtOk4SRvm7DMHJUxH3jIfyxL0M+VX69HKRj2raLyCHlUXbPSkqmHfCj7yrkUAn
HCTiVRcgReIbXL8144VBwonwigU30e2hdSJQSt4C26lvg2tgPrH2OhezuY90le31spA016VnVhTz
s3aWtbEY9Bp3drB0Pt0YN0/3B8Z2ewhOP+tKsLwzcw8Rqpesqd0xA0Xz66LS6cL9YHgmXuUY2/GX
kTExU+uBDU2MKs0zgvayQC6hLyDjGTUQL6sonyqRWWvDg2nXjD079iUX8NvRPgPV9g9UDDVTOaUf
7WXTyzBAu7h1SjFvvVsQMKGe6VnELTmq/nIqGRQD+DChEpk3ZJExsM4hZ1ICPdlZsxqfMnQjI0vK
Jp38M97RCeIG4u2kHn8mzdiwM4JsAux6Okoa1ipJ2s0QN9hqiwgWV2xHoeUTTWmdsjyqX0pwZID8
BKal85zj/xBlHGpZK8jdRDYtCpxYZ6jonPjlYxaLZB+zYGACOq9dUX9i+c4p4pRJON1Szt2kmx9E
NZM4PLtpaOeq35Z9qtfxzDLIkt/QohoHGdf+brKSI3oDfbo/GBpqYz3xwtRVQpL3XG0h11uvA594
eBhtj4vAHI5z4n8uVfTTwLz5SB4HUsmyPiCmqlazEsQfEsGyXbKi2MwjQR2VttkcN250KLpoWuui
IQpo6UnbquFOKkISd/M8MXuNbzt+qKFShl1Knhcx2vW2SfxPS7tccjDNUGZHfYIwULMUKT9hjO24
JIJkGxvWt9kxqX9n0vFgyCa71PKbTeoWT/bS62sxJNODUtWJ/Cd7MxcC3iqn0K4Ea7cZQGKhHorf
iEUjS70jCU1A61orP6UUSkdvVTOReJDR18B+b7xBvAXViK7PzT9XBv7QyZnSz8zV67XiEhsd90Bj
7XJ6Y/gbY9EgGRA6jIvxtbBSfakoKWSR7Hq3A7HJOXrAAsN0YJd1Q7LHY/9aEpmxUYEt1qM3Unt0
PmGLWdcfUlKAQeSazbU/kSL70+9txJsNEYW2nF8dt3AOfddDWSDiRtmIkIuy5B3tgFlVPjqBXnDw
F2MnV4nhwvqKlh+ugwq3YjlO91gT+wpPaVcZ3Zr9BMJ3zCBdVNXktINwWRoPyTpdUdYBfu0Q4THX
WmzefUUOuu7LTZZYXxu1bS2bSt9g7dfVwS6vQaCroNrXDqjFoop7MG5y2OVkcsAbqTdTjegd2uTo
R2w/651Lwtz7aB7wj8DgMiGoJeLRsKzhqBpjX5n5luAOMKcT8x9XASAqjM9TMX2PbGYh5L/363KZ
gXEsjnWojPlhGbzgUhuZPltVB8cOZQYLTZaojWWFpbCTLff720e3XAP716GYPqWVTZniHZuu4Lx3
mo2GOMit3otWTpDWe0E5lczjthpLoKgCh7yrbCSXjGSoJdDX1eO6q9jmFlXqr7I0Bv1iMKllxk+T
ip6nJoIEFdA1JwPnWJvZLlOzd4pkaFnkuS0GmWpeyfDLlkFHOENCoBSRpBAYyWUfuEcdK9n9YB4O
qEQ0YOdFTLwIS7Y8q76yJnPB/AnGWgbWGqqgbWTHYpWASy1kVq5gCqnnhuHSPLGv7XEvnIyhA9lR
ds9NFkMZyCLkEL3hvACM9WwnJ/iIfV8H+O8G9Zd7yEFotxmskZEk9jCmurVBXO1WMgrHc5syRm+o
HAvvLTYCn/FiXe6Iq5s2TU3ud6FgQXIannizJnwNmt7EbMTDUFpH7HdwZBxzpJZFJK4xSa0wQjnr
OG7F2UGVcyjG4jHwuupclimTnxZ0nedRc7rddOYQBk2tsuAhT5iDJMzWkrSR4FK6VyoozcUqEMvE
7QGueLpx8PKz/Iy2UaeD3WIWyCmAMjaVtzGKRhNVvrxabMpuEynvaNk32HBfzfTUvHBjPdP+uwYJ
cMp6bbIFpguGeWd2M0w349d+tK11mlbGuhWM9+KtowJYcQ3lW1RZ30jiydlylD9amvYdBGS1Nqqf
ZdbGZyR2fujJ9McIBh2BTJTvUyz30h+rDbkYQej46pttg39N73NbBtmzzZ6sjTH/9lzVsHLcgwVv
dD0F7F+AhLXAaWvj1MqUQhZrIeTA0uGcLX6y56XJKihf1JJy3x4YFvlGymChni6i+8IMY51SiLx5
42HutHfMrM5aWzLl3fEbtqIxgeUY+I/BIr5qLzXDxIwzoEpuh5Df2trJ0B+aMu1p0DlKqCOfSvVu
ebp6Mh15w836GuZzmu7ciE+mFxDe4HBuBHQbdYBtJBK3G2sRkNczfu5ynZyibn6qS4+A86Y+5zgL
1qlbsSEkEZpJAjKsUQpeY+qBJGcYNGfOd2UxonGyjneZ6DiIg8PKlVO+yoZAHKVvfMsxEpt4WkNG
jtwPhtk/TYL/njP5ZOqWTbcplKM3ESvHh2CO98JD0sWENto4jRI7j2ULOefHqPDhHc9WdfANl2At
xn7h4Hw2Z8M/NVMHFzEZk4PnXIF9ojrixIEkF1kSpoRNTohht3yQc/0mPGB6GPuqXb2Y7rpi/TQ5
Lgt90dSoSIh4j50uON0fSEj9UTNbY/aXNCHDi+TAvuhR+bVzjrX4Rk1pfs+18ySVGV/jufFDK04I
8yMHokkGa8tIaAhLRf+D44w3uFU5vaZLmkuevKVBdV3GfgLkKy8kdbMe6yIyVouRgilPj3ZZHJqs
zYFWRfpQTvJJlN60sxsOrSVrWO+tuWXE0UDoezd97yjXeu2/KQDYm3gU2W7KnGxdBMZEHSA+pF65
L/r2q1212WvNSGjHugyFxyCaa9HrV4qq+UAaJ1KCkiQ4aqQ5huU9BFDHMYJvlZfRptVxy4k0Oush
Y2A6+xjsGzWv4s6Oj9rkLtoTJhcaDcjepM1oBRZcGFaUHsGa+mckc+FNyL6FVOo/tXE1rI2pNsN5
Dr54CNfWphthHJ/wHmDd6tegtPaNXYnTNEdyFdCLdSnjtwwsAoOG0Qq1oKdZKvMSLBb3Qa/eFRG7
mDkz0hWjMe8Csn7XEl9a9PjLeY/V8zUnPDBMg570RFhrq7a2mdDEpboU5rQ3Jyc45tTShyHHZe7W
LXonO7/GA6DxKQp5HvTlRvo8Vx7wrWGOrwGWQUJT/dCOrHxHtCXDHmdqD0vt0Cobl7RqxZq0oHQj
rKU+dCVRlT4Wr41vqhV2kIGRpvsp57PyWFizplSID4SVVg9FbVyLWQ+H3s1aQsIi0Ad1nF9GPpex
mKyjLCrEJpMChIAWLs6ucef06zaXyTlTNW/P0Nk7XeacVqWZru8Hvz/QTXoGwfFVZ9sH7h3XZKZU
JM/1sYrSB2Ez9F2cYZMb6XDizQT/y3VJBl5t7uusvzCVb9a60e6Lgke3ibX9UpXUKGpEfDRkbIaG
xPpWpnVJnGW7BYTvfPYZtKyxAvGU8Hdsy6YQH81h3w0/u7pzXhthdo9+2r2WLfop+mFCawDyfZR5
/JPs3OFnVTHfk3OwWjR6WMILD3ayzOfBcMWhtafsQoLybgmm+jO3wRINok3snFvFx15opuP97F3j
DE2JiqpiPQ39JrKa/GCwSleJ/domwXNcLFxEJt35XIl6jUF6RrJYiGunuX+otJMPQ70M6xgQQcUo
76G5PcxmkeOW1dOjM4028wHT+bCgGl+RAIFPLrj1uGA1xvxxrsW0b6f6vaizZg2+snFp+hEUOfP0
OAZWdNWmWbBueCZdHnw6/dtJMufc+JgZbujgGzS2jLdG1HsbWmt5aFqdYALA27bU1P0aLW1KUYsO
roKh0NHU2aOBjzfKvljSesCdbOywbcahrRG5cdx/8axFUpFX3SGpxmjTJTrbLnbm4qCKiQ/C6/SS
Fct7zfWd+EP56pBJTpA0EbMZn+XFHMyHceL4Sb0MzeoCA1UkWUUc+E3Y4vg9q9VFnQpds2VZkjOG
xuxqW+dIs9wmY7VAQBI8dXlUPYxuBeBy4KrDMdSefFeZl8Ep2ysBNAezqV6EBIU84MwhJl1T0HRy
bXtUXFYQiQ/THDwz7O+Ogx9vHCwCq7mK1Asa4Y/O6BO1lTXZqXHJ67BbPvAVxMyNJxImZEzziMeo
GP7ZGHSn2C7O7GjpsephXwTWHPZpZz9V090ULDdNn7vnyY3aa2+aF4szY9P2lb3Nb3cRI2d060YJ
yju0TSMLLJkvFXPBvnuOjMp8CuJj6xKe2OXfM8ZTa3cy28d2eKy6PD/nmAtoPDPrE8JEDNyW7vCC
LSP0/qdhvKja8T+LtKvY/nBTtBj/UB16bJdIA2Jm2X8tpxTpols7x8Jqv9ARmCdbc08IErElEPzq
jXN16tCT865wOGX5ED+Ok3itfGo9h7Cy8/3BZ0EFcqN/Srl/P2KDeLIEWHAYIUcnbVERpVZyGmag
4F2D36iV44qWdeSq5SHq6LeNZRz3ed/vhiGzDk0g02eFMM41m63HubguSDQ5uQwwyGGORkYyxXEk
gGJVByL6qBPGrlHRqjPveomDsbkBtLPyS64oRIB1JE9F2du7lu3oR3bbyPSemOy5TvZgFwjuig6i
rld/LPpb9wxdQA97A9vQxYnMD4qF5nslGm6Bnnx0eyZ9Q2vytypfXNkKPWUjxZDfqXkLKF5tqr64
VsuQUD/RoldZbV5MZv233KyXDoEyr2uZvMUN453Gxy82zjp0rFnQ0VprSRE6FEN9qTPyDgpUmeyh
Ag7hVKpHXbhffbIxdrE7vNhG9KBjBLd9Vk475bY0bYp/RkPTl7Pvn9jTV2yCx5Q5Sa72ZQ74Z3Dm
4WnEXTLiO/jkagafWZY8WbgNWZTY7orPJC4PdcD9F7qt7f4gCZ54qW1GuPv1/pBKYiOdyDEv0Jg2
0cZgH/Qpdxp9cnMueIvAxU+dHojWKGIfWjryvr6N4e4aQ3GBy412W8r+Q8zFzbA3+4iYKt0xPqSl
WiLvULcR2VVE13ybWRHNiUUyeAr6gLACebQFmTldRWqXaFnVi0J895EKfWgZ4VANSAD3Hmk6Zj1O
z/PsViejUz8nxkHPxEIsYU16zjq4z6tKNKYEmwh2N4yvXN0WZ39+9zxjmjZCoOwEKmOtIdz1u6a7
uQ6SVHyQ0JnXpGiLY6sG8aGxzL++dWvud9Di5lDnQ783K2TheTkVh3mcMQsU0Rdib5IPef0c1EH1
cbBV9DyKEc1Fmj4FI0xgwAe7OlavTHXmcyuCGHle4D0RzxF/tO67iH6qj4Mq1wG+z9c4X85dID3G
Kdn8mlVM2jCZnXSOCIM2R5xGD0tUFOjm06JYYWEuqI94M4ed1swcAtRsgAV6QMHwVR2JCLu8ycsX
qaddW4w+/pK8vEqA6udSsMmdkZpvB8CCIdtdFJWyra52VbwzavB3jW2iYLBHcaAi5yNBsbGaChb8
ajY4Zqh012Y3LWEf0MtSW89ElXrjmiCIgfrOsPaB5XQPw0LLW2eR/XFm90CId//ME3uftQ42C/KQ
bZ/F475EhrbSXabOyL67LVtNFqxKu+R8Ljs/W3dDr05DRMFbtP07bycDwqhtuZB6EZZFdrsVW+KR
Ttd5pK3ssfzIU2GQutBNFRGEb7MsstcmMvQr9RtUcCOPd7KmPhpLeuxx6ZarnBiUdbP31guz/4DE
lhbXK+YnVjvkr6tq02deesHCIdlAzl+021mX+4MxWCx78EAyv+BnrMn2ugmGHaTjE+9VfkStZz0r
eUz6PnuqWyVOqpg40yzaGtcTr4v10gWG/WZ9z9v+6k9B9DE27OgBosjb5IIrz6VX4W+Lx4det+ND
4S9nHLAqOIK8ITJuYW4QljMl6oLxlTVxaYZto9s70eBkZgt3ZdF2a1kn9mPv5F/TAO3llNbiDZ1U
jMjupSMb55i6VhRWYtCXuC0fPGcwHmgYEAHFAzOeJdUnKzKObc07DzTlzV2sfu+QgBVm3vCZzsI6
YBwTJ0Z2tyhdq4BNi2dG50u5DdCBMjjJHHeiVY29rR0pYj7wzuE20x9jpuJrlt1fcyJePyz9owvH
f4vxn6DZtv851N3zXFv+ZnKq8QKp4jhUQgKPiz5EQWOe+qJzVpL43Q33CX832s7wy3D5/3Na/4Fo
ShDozcL+fyaaviXt9+oGd/7XX/mtN1LoX3/qv5mmLmmqsExZIMBqwziLW/WveNbA/jdAIBdEnyP8
Gw6KX/rvkDnv36aPTZ2dLjZbD67Lv/5XW/Vd/L//5dj/BkXhoWO7cZzA3Dj/N1TTP4ytbK44UQGr
2fAwHdtyxR9mWpvzPutl7J4CtBV7T3XTg9M9S6skz6mZ5tCvhvgqCTmsrUUcyqie1qU5bxNPmLve
Gf+B6Wf9Dqr69XQg2kEstOCIYO/93WdLWpNd23XBohDCx2auCXZO7e/D7NUPZvk1qBl/S7/osIvV
D2Mw/hNV5Hdn+V///I21EQQBDuc/QQ1B6i5tYHvOSU/qM/Ps/kVOitqrLU+jycRidDvCk2scu5Ji
6D8uncdfiJr/DJ+929b/Jtfc/3EuFa4Vps6mZ/7pq9bIk6I+IzEqK0b5tVJztnOR85BZRZyZpjsz
0uh0SzWrvOVopOkPt8iPWZUWpxQG0060CUGmMffvYmyX/T88ud9xkr+e3A03eKPpcpe+P/n/oKCM
TUbyhKHZRKpWb9O2+SzzBi1zo6ywwPYCWRvRVwQvwZClvzGSAnt2lG+ywX7JGZEfSK1tiNUI/+fn
dSeL/PGi8WmwEGcRe+5iSv/9ggGw3hYequBTPChnFzUK/2tXmxsKuXczy6IPjolMxkaKnS7OuGnz
QR7zppDHSnfJDoMpTeUePmno5uT9zHPnhYapuDV6TABMCxr/sHGmXr8INhirGboHcZ+JdRrd6Ycb
axd622eXJe4+yEABLHPDNjiqvrhd8MFIbefZyOpHPmTZJbDKjdml1hOhbSExDfWxD+anPlLvbeno
JzRw1SppfXGIU+8zjrI31sjBP6FYf8cX3N5FoDm+6wJSxA/h/AkATq0Y33GkHHwBFTAJ1TobVyJD
zXgZVy0xWqtlIocuqdxohdYdkxXxaP+vT8SyOHksPul8oG7nwH9cTlEqTHB+s3OSfjceyXtm5KTE
89JPO8gWL/OSUaHMxPEq59B12JV8Y3r9ny+d35k1v14LBHmOlJ6JJf9P6kbSAdTF7uqc0D+8G/be
8Qjqmfr5QGw2aWQpue71Px1vv2ME/vo3ycO9vQ8Wt4Q/rlZkOI7X2bmDLJBoNo1T32gZGkX+Y6UK
g1GcubA/Sa92R4JBtngXE3YnBZT4qLX8h4+OfTvaf//oQNq2vRs9Bz4sm9Tf3wNfCWtYDArrKuvO
FTCCswi6i58vaxOrxjMq8e/SM5INIqtknSfjEC5DebGmCtfQQpaAiGvrwj3LX7WzlMfRn/Nt4ObP
wgReUs1M4xudKbrI6swgZA6zisPbIhCZj1v/D1CKP1B2v15Zh/sYyNwbiejPKxuJja2UmzmnkYb/
RF2rHjS01lsyFtr4lJhmFfjn2sBFjc7eAa4iiZXGl4udqHlu0WXjMRpXNZ1n6C+eWLMHzjZVHTNz
HAW6Ktu45m1EVE0cbNzCwsR323oZc+SFWGnxZrlofmWNgAcqlf6H4/d35MVf/zu4ww4kX+l55h8f
lywPXPKHaq6bTDb76b/YO6/luJWsS7/L3KMDJuEu5qaqgLL0ogxvEBIpwZtEAgnz9POB3f90nx7T
MfcTcYKHpESxDJCZe++1vmV09d40ebggT3Dl6+8Muf4TP/jfQGp//52e5wTUvhxDEKP99fKYu6Cn
QJYOHqNwfq6BMzx2ef9odZKQBbeHpVAH2TGrnOD6+QGPr/A+oHfX/wH19e/UHpsWMCkT6FM5ofj/
652K6KOtpOyMy5AAjaR8fhHEsB19L924QjmDgImRELntGHlSw7mzFWFjqeqdU2AjDQuR0aVpn740
KHL/w6bt/nVF5RACR4jTGIc+bmmcRv92furKVYAm9sOLDMnnNCo/styB0AgN685Lw+XwqU/hsd2Z
m7cLyeyhqxPmO+wr6VTZDOt8c5dqx7hObk5e95wjbk+d2ArltUzc8Ni3XMZN4/onPHEoeIglQ7Ya
RrPNDxaLS3j6klxnlMW3GZY8XTxp3Qe5J0/LgNxzFsmTmQa7Lg1CPKfwI/ouRRgamIT00PIJtnNf
maEWqMs5ln1L6YFO8rCsuX1gtBhZuIBPIu3MR9xYWBWu//dlmLdwu5L+uRC5HH199nBuXLAyjsfp
769XGuF/BRH0jrikjA0Ylnqv5pqtcZt7Rkzi2YOzpT5VckRLz1gRj8wGWPHQuHJCA+WR9IRFFQX7
iDTnhrR5gvnMVi74W5fyXKARqobFvuTDVMQcu95wZ57XAiVoRkUFwG12LkvhOZfQ957myWS0Q/9o
J4xWA3QZ9mVp+5cmQPQ7edO9TInwxk1u82YTfZKJdMFnRUDnugpCdqy5J9elbkhEE1v6x+fXc1E5
BxXSzzN7XML7DlQ6k9AeAVuX0XvXsItwCF9zZDe7IO/DCzmoyTgt9820xkk11ld7Spv9YHtDzPGA
SwgF7SBnROJLcGLdyJ88XGhHhjjhDuEx3ACNKK95bgOXAEOUu9uxiD7O25LPGBUy9ZLZkmDazLTR
zSDr6jwveShdwGTo4h4H1tAHuL8tUlA01B7NpzPnf/gRmbrVKkCm7xKTVzrVsvMXFRIeia2oDckI
U649X0Qz4k9cK3S5DJ0PZm1gHFNMqqX9nbjG7QIeK7RI80/qaeOlqt6KpvjuYALAdxBZ44BAGTkN
irCp3a+T+a3VaXoeLffnOIxV1KmCuZ8B+ZnwmJYOaNUcZp8RAk5k50JEsCS4ucvF2dX39Eg81O7F
cZ1bfW16ta+G0H+ZSELYtV4SywD8b7gm3gVV2esnUmUunBPRK9nZrL3fzczcEgWQhHWgkLejs6Kz
CSXLz4b0UWsL9fSInLRS2VvZLA8iYLaY5PrZt3nPJ4eD/DA+e6Uub6CEvR1wEXKIi8rnGJ99EaX0
nzIr6fdBysGjrvvjNHtMIQJZHfKm+qM8lT4bOvmTmHYSTS5mFJ1V4XEeBg6ztNXvmvQrMcf9pWWt
ybFv3INYhWyxBsH3qesRqDd3EoHRNcnIZOagSooevezIqjAHp7Qfvox6jMK+O45GsncCtTwHNe2h
lmmY4UJjqwkFXjsTPAOX9dkKyx5IEUKToLu3Jc0Ns3LXE9cabsYeq4gB83Xn4G7cZTbdiIqB+kFi
3P/7Fd43ZjTUCVdqyGeWTP6Eea+u7dp+EDa27sJwbR+B5N2zktmHLgPhShexJKHXRJY+etZBqV/E
VUyvifOjaKbnsMzt2zpxsnCopGk3iuIK5/zOGKt4kot8Ufi4UzElj4M3HArkVywftXUIvd95EwwR
ypA+VkQN7sNSt2eClK+q8ieS3oosRmWSktonfwpnViescN1JpdVPeEQ7FozwXgshH3mC6D6L3j8n
dvJThMlyZe70xxDMKkCQov5tnWBv8q7uxMZASt3pNjf5RVn58lUkL72NGykdR/9juLkrWtbWZtDa
BRy8he/0D6opMQDUzLjNBqqq/BMSz3NXueqnqgb5IHyNn2BFcNdMl2ZcFFRdp4UL1n/PTVLPpf9N
tf1bjjlQtS40i5ZIrTRJBUEMOESYVeynyUefoPiFMw4aphksgaukAYCo9H4U/XI0Dd4tJoJyh1iC
RB4f7UYrja+0/OqjO/lMQVF/sBC07zVHil2J3rW2rO6R3qc66wAVZ5snd3ZG/ru9Ni8mM4XYww+j
jfUtc4EhFHLxiej1ycnU4pBI/dYTgjbWoFMb5aNaQTsGdmba85J6aBSt06KSuyKc1ZODjDgJ7Nij
T7oXLr46IC8q6hVCLKPdtG7+KR389Mu48f7cqgayXcw3wyqTr1KI36k5L7tgXUrKaB6Jbkbnqepw
INXeFH4dw7K9dxJWpMIn2KDJTBcIiNGcNs3vTHtvZyXyG8HYuOxFSvNzHOdbDXYfDUTO/aaRAlvi
wdjcqDi4iFVFfOU0aOnS22xqTtfCVIBYzHtsh+WbTuV+sgq0m4KausbNrpQ0znqwHiV96QN2ghto
v+DOWO+ICZniz+KsoTKO7YFmc9H3W0BqgOgZtRzwB3utOC++rIqMbOyw8hyyOj0BwETsNUdWHbjY
r9fHZuh5yexGY/vMGecU6svG37tuWpNIluFbUnvtc71C5SiGgkjRCdQ8HlfnmxabuL2Yo9lgcXLW
kh3CVr9XRnGHZnL0uUnQl6OtI5jYxcDZtMeJmgHuplii1itnLhK0w4ZCaOpSS4RIr7l1SxfVLJF6
XVN9oeVd3Rx1W3RvnMIWhiFSBWw1I+NeukXzowoQEooO2JBK3FtnG69hb4kNHjFjN0rd4zySYSpK
Yney3jfQnbGmeFi5UcbUl9n0nQcbR9Ou9FWMoSFES7x811Xen+ZajEc7lD8MyTE7XVAdk1/nMe8q
UfhJk3hN1MT4DikuAjGpj6XAajT4uXktcfRuGpAqkqL5UytCMALDdW4y858GT9YPgYIXgZxvRpIR
3LQeeiaM9sqvC9MoTNy46hhlV+CpGdL37YWM8c6fm4uRUb+gKnbN1YkZ7eMNRF2oiD42oykrPQZd
M9UlDlQRIivOcZfEZN+gLxHEM8BBuWlmNNFQFD3v40h094wHSAn6NxZCqZsMjIs7z90113aFuU1P
F9Zhs6EkDuHZUI/r6eAhZqms0HvAj4zFsGUGVohswC5lMW5FEh6O/Ye0neUtT7cDGOqLbDFIjBCR
KIvxHtd9fkisMox6Hd4X0qHRt3btcW4cUnoZlaBCQ5S0TnYRD3PTH8qFZTHVZXBK2nqOdN1OEQCd
/mCQuUyLf7PYMcm+WyoaDuRUgE34/I0Yh0b8BDl4N/cH1g64aSQ/7unkicNqF+4tY665Y+e1b4gQ
HZrp+4EByjnLmiBK0JvczezgR8dTIfd7gN2nMmJ2RiuCJ/fbH4I/WaunswrEG361j64rKHcFoT0o
JQ4W+RGlkeSUJHV2mIBc6XpAGd7PXP92GHe900dJv95MR9833kihIoYfthGeh/lqLFzftdX9Fq71
5oQ2d5ftubtkLo5EfrB3iPe2m9D86fr72JbZCSESyzSzLGV5z8hV5zgJXO8gm+yN+JytGTZn2E58
pvhUKX/mZoWqYNe/An/85qry7JselriZAGiiUjnEufE65SkSXfUyc8tGym8Q9HRvJHuXx3rGSrNA
nkzRnJ2rME0gtjSHfiH3PoEDxfQ0AbWu7gzgWyf0781oDXHwRU/Qh/vZ+Rrw/8XibZsYKLlzyRwu
m8+BC5OlcsFPp7r9CSjn52gVp3Gx3lHTWFgzoE+86AWRRoceZC86cap7HMC5jeMNSmqO62Pfux92
5TZ7RVh2VFhyxXZa7mbejBY8EHRruG0tYqddN7v3i87a/STx4C1ViUK+U92uKQzeFgl0YWnRhabN
kzblPveXMbIcBGAOcdfEm5cmQeFQu3ZZn5dR5subnCGNlQVybwUa4ECoKKdfD9ADWLXKFNDk8/a+
LVCVQx32bYsJ0Ty8jJtktZK2Ph/CME8OpggJDbcwYAkEM+mgGaCv88nysBCtuqP2SEnPdOGQ5IM6
LXbJJptgFtQguToDlFiNXWW3dkrArB36TRi1GXuMiKKvHfKJsyzzsgLk3c5bHyR+bKf8MZbmW53V
QcyYytsPwCgdt3kw/P44Juaw1yELOpXagTNiEIeK/PlAkB4j899UvCfRMLrsRQLdpRdf2RgeOYt+
iNVrWZPYuVMfvbmPU5i0kidEUPnRViJ2elfGOPWfMT01EZGkEpN7FnNC32E+PtctgoJxZpXzUVwZ
8vfiUmI4LVbIofvWAwnB1TXuXAe01pCirG9T+8XMWC1qVG47MlCvpLEohBblC1XFBWFOG/ldM5Db
0hyb1FlYx7xTOHYkYyqn2bFphbtqhDKYlB9B5v6eZpc9wzGxUi5YOGf/S55gvi9J6UYKlWD9z5yD
B/kUmLCMnQEEog60BG2ZPKFvus+D6bnjEMz6wZROGOG7NlgqdU+bnrEPavQZjoLxPkvv4Gj3BW3B
ujOn5HXqnQ+nq9urg4Va1sy7e3SUB2nHc1hGiYVOc8WgjgSV7UcNXr2zxl9O87hW2Mim0HAPJaEE
hrcHTUR/13XQxWskKm37qwK7tRuaVJ1K+6PUE9YJuGxIJ3GEGjICnKhubQCjdLB+aNuF0TFUt5SD
IExxfWp8jI7C7XxW2jn7th4Hqe6DxNX7ZArTfSXUk23zbxoJZHQeyNlNeBakKjQ7jd5/Q36sOi4J
nr3Hvk217j81OlMHz8Fjb1rVxfV+uL2FJl9gOVz0KSlsLBOFW++xShqE8PAac+kGvP6IqHSKPd+i
HBc0qyJRi0tANcFS8St/a+cQ+zlsqwrY6mxgWa0Dm91lJOCL4K1Bcc5362Jv9gJHA9aDvEmfhYed
tiudcZcsxA8TtXQrenbX2nKPZER9cyzkURt6uLdONuAE39M/e/c7SUwfRlhyPAElwhZmA24+pEpc
lYPgjyrHOQLXuuX9SFa6iYnTGMuLmLKTX6dfG7P7Y6UszwgiOOSGlMNusB+C6p6gciJta1ixofdo
DEsXO+QGr7SnT763pijhwmc8LIcKsPmNFuj0koYIoqkt1sjeMiucVfaRi3OT3acsIsuscBZYCO8c
hMxJKN7oeJoXIuV1zLggOaDsr05WGvi0sGYzHo3GOFRLUu6lxKjmT7l9BJ7524Uhd+d57U2zDF+s
nIM2sIoYJKy3s7EdRgGOlXv+neL+87Nqbor7LK0fGeSv539+Xw3YdQ3E6Kw6bU5FZQY7y+a++Pzy
8wNFCeAB32PH7RwFOo8UbsT2egBiILP7znFgTAytXi4ymc7D9r3+83vLAOaxqbMTMKiUhHLjlJrK
vGBrT+8/P7j/8zPPAb40p0hOUeO+OpP3XVSOPo3eTNOpUlN4RttzY+bDl/4kb2UHC9At9yBrmBMg
Q446YHBvVQwCodspo6pPTY4bhjB5OA++BhpklMners03qmKIptY6xWGHG8TjLbTSCNbFh9q8BkGJ
6B0pzlMwnUJ8dOzWoow7A31kaHGGyUzrCjuNN9LzLzwl3ah4dMtlT2sbf+IUZ3ooDmTOk3XL4fXg
e8aH60KYFRlUipT+mMs2U7rjS1GkD2OVmUfRZjH/7ANNmXSfr1Rz6P+r3Y4pLfyHgmD1XuNSJzN9
yZV3oDz5M66YDz0huYG2HmPmcPqXID5dutR7WqI00nsfJzU8i+fA0jeFe+RxLHYlTN+7SeBFyOmI
OsrTt22lnFBls3MTluI0hXM10smlIaLw56CERCihkINWIWp5hPO3QGHVXMfmQa35et+lGB/ZpOZj
7nDzJASbPLujdRL2ZB8oou2zMmf3WtXrx+K02QvTizsfdvotwFhw6vHs7OYlCR+8cdcQsPtklj7M
LY4Wu7W2/BfLZTNJQCSTq1bWeBvqB+XisKnSajoV9VKfyhIxrjkN89FvQk40HbcoXLmLmVvFeW4L
XEqBYIVeMyR2WX7sbd0+glnIEdgA665DdUPHFfn29K3ODEiMnuneVNO8eFI+QF4ob20PvkP63t3U
5Vkc2DzkJrVh8q1gYjz52JjKj7IksJ7c7LmsAglMP0+/aVXfB52V/cIRgVuWppuX+4cO9Tn6tkFH
3C2Yy8ilqathBYiHEcFH2IRxAYH8wPI+zesdv6sqrTbuZ/aBdMz7l6o4V7Zor27WvqN9Vg+iasGw
6KCjFcjuarvzW6j9r6uNJ0v2Vn3lqWfHrrYh3pLU3k4Occh5eewD4VGhCO86Nw0c2YBs6TC9m5ZH
e3V87ka48Ywkw13YeSCJlJXsN+QyJMF+ee443n/i4dq0/YZqywSuUrkn3y+NWyCbl3ABkGC0Mg48
9v8BK8GtremfpJrCB43Rt75LfhqBnV+8NnheJtHfEFy8WpVrXa0Z9ZNHj+7SrcaruWTts+U4Z8rt
4NBKS+w/i0+7lSkARO+OTlH6OCpCXGuUbZtcWx5r+od3nanNu0oU1h0e1BYqgwhjpcx12X1+8/Pv
TI2r74KXZuX0Jjz1BJAne5mmUsXY5+i/LxwB9hOe/qWphycdiuHMVohoeK5aeRhb4d7aBGd4Dflj
cwU0eqdnJgHOONEdabBBBl+szuiRrNLGWMkobJt2iSTlz2mavC9h4oQn2dc4q/H2e7RFj90kwx1E
TZopBR60wcYn1xWUz1WCut8tN6lo9pyt6HNxsU3JeHCqXOEoKG9ISDXvQYZLs5uNDbWZHZyGoycL
lkkdGoFBdHLuRh4ti5xdH9Ii4WQX5Kep8HBotNkHYXxsqvifRHPHOF/sZA4qtRbhAdJNSEG2m+bN
wIqL7N3xMhxvhrFcCqBxI6LoU4Di/SLs0Tub6ddOj1jftg/cR8+rgP9nBKykwSxZdmm1rAE9+nGi
Z//5WTtvPXzgtyqCL0PvFGfi1aToP4ROMnPDegvncpdXpQpoaWZrO11wQ+BHsy6rhSaYzESGctT9
E8DIsTUOOkD8PIE48FJshqSUFxQY9E8C5+Y13BsmS7OZGnMcZta5Jg4Q72VVnVVPEQI1+GWZvHeS
yVzcR5/rq/VlkrN71Fb3NPWL3s8s19Hszg95kdKT0juCH3iZN2BAO+YN5STrl3JARRljcckcxRnP
IfUtG3/XUsy4hNQVmTKzKo7qB6+GnljSjZZp+8ftS+PK6o8TjwfjjGI5gdTFJYWo3HOmYzOi7gu6
8BWhaP6U+wkw8fT3KKR3aRce8YxQPcI8wEapNqpCn+K5bsYdNqtuXxgFp6ymAIjWJs6JKjZF0byD
AApJK0+WSyZnQVmFxYO7ISJhkcMhrQgU7OFXRxv2daqMl7k3tw4IJo7Ui0Kf5n6QQvicp/DBLGlQ
hUj78Z4t5yKnsQ7BFTwnF3exAJAZUV/Ortytyizjsap5vQtzv0ylRNRCG2yxF5LsrZ1YivXRsc7G
RKAKXf5j6olnElx8YMEjdKERYcnY7sAKh9FYmII2iJcda4M5htuJQ8GZBGdWtbf8lcam4fzI4esf
jaq/G0QPLGOGgDK3YMO66shIIdhndedF9vxOa86gWqOl53EMpb/op9Q7wSo/TJpEdQVHbsEuEoFf
HqKs+7mxc++z+WnNFnFaS/PRSrvhiHJGMSYO7vNawB+yEXOTUrkz2mmEl9IzxsaI39l9it+h0AAx
cUytZnvV3shzw0XA2Ir9pvN+S1GPsR+WTwARQwofUK5G+81jY4jTiarHEqfETX7UoTlF0goBrdQ6
3dWEdu5a1qX92s15NJNAulBX848xTClteXC79kmTdhdb3S9FM/y0QX3aLEzovz6nglSFwU4+es/4
7aZOFekE8yYHv7ccPc8O22q1F4D299KnDkJbecG9I2IWiFdQdC8mLkqi2ZIfU+2RCq8DqB09XYJJ
oWsoWfbxBDGnGWof/pQThY3zNUnTH2HvoOV1sPM3HhybBcn2oQ1zVgWq1Sxv2ROJ8ILQfRgMqVHK
zFW0Urcr5UCwX4qvQ+Yw8Sj756If3wnc5lL8M+WcFiRjJzufuisGdp+VIsbrEwf5CGHx+9rntPBz
SRpdmbIMBUu8hhorQ+sB6atLUKiRN0/vYbe1OJhIHyZcbUUv66PRphzTc6jB5pGJMDseuMl4ixiz
aFHEyMhe3bmpDpPCSuT13SHnZLWrXQ7NYQf8OK89eSgr72k1xNtiao/1ILAvbd5EC17pCKN4v6fv
PB2WRLBYONvlbfxxiwUmbC+ryFuEe6Q5TcvDukqBMYPhK2v8Ij+QiHF7BOrDTJR9mAd81UOB+9we
rbi0aAJN1OMhZOv9SoDd2YQWNK2vRt0+gSsCIUNApBom8yI7LSMM3vOjNq94L7I7ml8wxPOcGSld
bQZxM1Da1CpeZkr4K0ZWB+3cYeHofXHCgjMpFrg9ypoCagDYMcOT4uLmEEiEXH/46TC8FnnmPniZ
fhh1mOKRIQAW1NWXCpsSp2A02bepYk0gQK442gbz5MnkEF/jQLhOnO1sP23jsT4jtOxuSh6b0H1t
guCnV7XdKVj8kywH/6Frx11Inz5e8564HzDRU21TPlmqeshXjWXZmV9qRoY70tm+rKmR4MFsgpsY
M85X4jA5YXJcRxEeO5+DUlergpaTQx1sUx3Vnc21KKOWjIBYLuSYMzfg+hut1yqZ5khBXWvK7mJo
kb64sLxHA4ICRXODvHu+d8dgguXkyMjs6vdm1ZQYhVInxwh+ItlC7N455lc7XZM9vuydjZn41OF/
HMtAMnCfHxsOXBd4Ilchwm/tNuxI7PTNAcRaT72Fb2VKT5xK3+2WZ9PqEd9KXW/U5hUcA87MiGBj
WAKe9QgIxjw2fj0fOAEOp7wzYksDyirzuNlIskEKTrvpwn1Iq2mf5K3JKJgpkeYXfXHT5gMt/LuQ
ON8xT9+5rRfcnFyfStQk5z7oun2LG6MCrna0sSNE4LWpI0lEOYDV8TlNdCnSfGqNpsTC3YwprAQz
UPSsRgs2mvOLefSwZzz4FLAWH51g47B6stubCuZP02DxLbzlvq62MLacBMqe7mXudky4ZoEft4bW
RiVK5iTihf7g5qxuo+DwsyQ1py1Bkg767oFDr3Uc8eWNvWtekhQ3D4HeXoQwda9kfde4U4qrtbyg
1UkjbcDAw4TIWJJ5uJXV9g5qCL2MbPFjJ7d/JJp3LkMcAeC0Q2dQnk1Wzn2QMxSloVti1jmvmqs9
2WUC/IGyOEPTETyoQp2AI2QXJ2ortnPmmcUss6/dKHeDyVGkZXKzN9GlRnot6Rf4emGrwZboNqkV
22aPfWZFHhWS63UNs+Ja+sO50f333q+bzdFWggrEpoET7c+CEXPXTc6v2S3N0xisF1EtVOhg7A8D
CEaZyurWlwKV4gwayM+z9GwYpfFC2E5QkgOQ+0wMBdoRUn/7ffMbqvg+nTErtwMpl0hUYD8b6D89
GFxdi4uiMh6MhqOq07N5o57Zi6w/GaOfMz2baLZOYbQwWRuUkvvM67hCMyzDtEGBmhoD+goLrZmk
vFZeApcj2EgaG0WNsii1GYkb6JT29MYpEIj4iXMSlvvUhxTclzgZaBg/IqL6AgIGe1UOIXESRhwM
nOAKG7yjJa3I+27DeCWwk1pGMF83QIJQZcO6FqEZJ737RwaNFRUBkkErP9V5nTIBybdtQ6GkJnOB
DfRek6AtKEsfXAX7wbDUzQbbvq+8FAnt2N20199pmQwxdJer0G11L9cNH7laPp2DDUSAlhwW5gzD
XM+SQ4nK2LygNiRavvoLtwq22NfOHLs4Syb65aa6rlADDi26jIOr3fV+5JVDTzNchM+v7pTud2sY
rAdowwzV8vGMLuaU2sPJCaVNhWvAAuAox+iB2rXoy2HnCyiDYYrsalPN77KCCcrSp/vCqttoKXy8
2C5oHXacAPu0vKFaGKJGrI+G14BeoQrb23aHsMEHkxwqUd/3nbUc9UJCdm/78wFzNSWoEyR4Mb8W
e0+Z9oPfGjC8ExMw94yCJNMbqEg6sb0lYRAa0UedZmYS1Po5RSr4Uof2tex53UApJ5fE3MA3Y6QM
/S3n5dubqbtCEOkPRRpepznEilX8ssbsxLlwZOst/vXD5/f0X//g83tGBbVvcuAXBGZpRKJjGK2G
lnAeu70Uvotv6fPTz29+fpB+UOyV8sBy9E1/bJFoJjhoL4Vd9BdCimH9fn79z2/6htlfJHsXsbLb
p59/UyVcZ9nAkL32fepvDI39DqTVwvSefw2y8DVp2SbBkG7eqe0xZZ8P5/NTMl/qM94DNpCmw9//
Xx+kXqrqX74JdnKMcq94N4pMXiRPD8a4+UzojoyF27pHaAbHzz/7518wJUTvwe6AgjCS+fujhUOj
qt3nA//8kG1P1h/1Tcu84FjvAdawoUDX28s+cftXdbmcfJxPF8aqL7J06tjdvoJp/UA2Ha3Q7avP
b00BFDWVihdRF8QZuGmJL7Jszzkd1oEm/FofW2fJT1DSt1Z++tNb3Y/PH8cZ1l7ws/ZHq/mihEP3
ZOZwjH3P//8Wnt/NAGXqy9L9/u//7edHzVKYq6HP34d/NeNsWWWIrP/PFp7jb5Ch+c//zc/8l4HH
/FsgTGTqvmlvcnEHmfQ/DDyB+7fNqYIVEHCZ538qqP9h4Nlyqf9h2HHMvxE+LrzQxQBE1Lb9/+LX
sf1PJfO/qiWJoENrGrqmZyGIJff0r2rJ0MbllbRBdQJ587stZE0zdGeuCINc7zLT2tuhWXnNa8lQ
mZPBFmYR0NW/oK27Wz5BdJWO0oDhYj0TglFtcRg4YdLTZBTdvk58Jp+hvbO2+Aw1WU/BaNwTrLbR
TjCxdWRt9AtyMAI2f6+kcJieEV4LR+dxlYGyZLYJ3ZnQDiXA+VgzQR7zFunRk+3hbCEf1Rb3MbkE
f6yKCBCHLJDa/k5TeT9sESGqoPXqte4jLW+svqWLX9phiEzCddxvISP8pN5DviScmvxt4viMXcYc
CyhISiWO5q48ZWZOuktp3zeteLO2OBOP2Qt/6sVLYf4UVfaYVLQA1JaBQhbKsoWiIEoIgJIFOOoV
LFjqe5+RZLBME4M61wKuhw6jyLIXrMxPlDQZY+SW+K88eA/JZKHtmUXmFtMybIEtIDRXHiUZLluY
i9u9jogmbmt5bbewFzFpfNAKKesWBFNtkTCgnsQ+TEcGpGv2ZACfFRQGBTkyuescyzqFwriS6mbF
0xY4k23RMw4ZNPxnk0hTejTLV0k8hLUeeK0eTbJrgi3EBmr6xdtibchm1VG/Rd1MJqE3Epzl2AOF
9r0M3TSA52WLyAFT/gHK7J7mDxDRrcC9tJ8OGjSBq/vOGe9UNc23BkVx2nqEbLvvJY2JvTF0DwtP
C1nro09mT0J2T4daKB8SfJ5brA8RjdskmmE4iT+oN1FU1cHzNIgfxmhC6GuPjrjZw/jRQeYGRfYN
fOqNqC9OamQKecph4yZlqFakDRnEDkkwSsnSHw3A6wO5RIGf0TEiqcgmsYj4n6MA7qAlCTkOmUYt
2UZDgwBmnpGDw/xMr1O4RBj0wsNQgdEKNEP0LSbJIy/J3XJtzOXdcX8vIzEYKKW3UVq+szCJQ4nm
Va9Kolx8a7hTnejOCwFIu2Sq7rqghYc3bq6oBi4PYmaaqe3yXGRFHecqye5GsziLchlfKpAWQylP
LCz1E5nJAxvQdcjnL7OGxmQUC0YJqFcLktGzGybf14FWY7AQaDPD6md2RZiKIa6BPd9p7cD3Nwjn
LpjSrz5sXSeFZ49a1SBg0YYvOCb0cg1mZPjW1TiG+Be4fJdEfVHBmCF3kcuhGac3a78kaROVgwzQ
6wJKyrz2TqENaIw0PAO3ey1mx9rlvgdyBpjNtK63wshvbcu1O0PmOuIq+ZFpgNyZ7m8NWuJYJTNy
6WnZD0I8tCUcc5QAuAjm8ZQkOVILVql49NWTDnLzZH0YHFfPQ5m6B8uePdJoaLK0GfhKguavzbA9
aVRfQVNMxPxpvecvnFLwUifDC46gUkKafZZxMEcV7O1sSvfobOnlWM76BZ4Ql1H2K4fXzXlMvsxL
UD7gmoLcE1YUUW6H6Xmb4M+EgxTg+WDZGTvs+hIVwvfSCK17tyP1A+whumv31rvpuxpKUuBa+ytE
Ye/UTryw2UgfB+Gr2HFXhJvrnnEUnHFESpLOWEsyhmZ8RsOvPcx294OOhRsLQ4zXClxd39r7dX4X
a51/QRpzWC2iu71J19BPB/MkZk8y1CXcCfPbbTJ6Bx2HwfPZMtaM8mr4Vy0JdmTolXDE5gDqkfeo
w7ti0D4/bRPJteH2JlMw5kWK0JfeV9JQfHQTaaw3VJ+yyxjRT//cptY5hS1NPwCPWDh51YG98Kok
IHjAt/LBYxCu0uYVGm0Sg8M4Ot7cXttFnUWWv7GBkoW0Js/5VO/wBsxPJpyrbHVCsDRzf5uEIh5m
RQNrrE39dWigwZnzXUG+24OFvH8fhMl7XRj8fvw4QdNn0EZ+GQVYcK2AI3luz6zQsl5tVXytSZqK
VZNfscLT6ci3atOcqqg2u4eAy8D2dENAL/HXjmud3JwKNdMN3VV8j7G9jITkpCR8JJQ/hjQ7+ok/
mBHZjwt5MNliipisSXo3/4O981hym9m67BPhRsIDU3rP8m6CqFKV4F0m/NP/C9TXv/rejo7unvcE
IlmUxCLBxMlz9l7b9/JtqIb3yG3Li+6GL93YHHo/dheASkfC87xoaaPBpHPJMHJCLixDAQC6foj6
uF36jurfLENNF7CkD11pF4eh4aVizkPo4PbRSvfmoDEVT8+lJu68Oh+OQ+pByx/o9VX+tCqTKYJS
0w1vER4sLmgK7oIZH8bqriinbA2OTN9pdaCODowANaOF0SmqLewadY3KvREUKStp6m8LchqzBGG9
0cakFNGCMBv5bhNPMVMFxAqZAIC/sT+1bPSuwMwvRlhN68YGHaTs8otrjfM6udbzaDxlTTccgacV
68LwH7sCyrrhydd0yn51JoZ9kPzuinNpN3nTxiEwCZV6xNTK3krhfiNTJlbNcd4SlHELvUouPWk5
BxBlzdRtI5OA2NHS0hOiimVZjdOxatcmkrqHopuBc5l/9SJUnqaPPs7XgYJ5XIyzvE0vTHPPEOTY
LFaWQSUCBnaGEQHr1Z4EX2hc+M17wuxwQ7unwHCTEtLujSZvLP0GguWgS5B0SCVPbLmbmgDfK3D4
6K/8Ve7I6ABDnOE64sfENs6DZCpbatuAs2ovZ8Vsp2XxxWHSWndyTweYMoPLieG5jD5jdFvETM7I
Svxx78LP2osxH0ZRf3oAPnRiDIgBhcuTVmubL21Fh2/pWDJaGpKdMXtc+k5eBTq3zHlnfGOg1Z5n
20xPPlINZQwarPm6RErp4LUOmgU3XZtpxD6OXDRCQlktMZNt+R2i11C+tNFv1XyMPu4P4aNfpq/0
FLqG/5A0tG3Y5Q40bLZlSSFhREgXZDopdHJZs6swZF2tfDs6LjTcIqSQG0xm8pQiQkAK6ggXzsdB
O8DTPpMTPy2l20iEsu5nFMI406P5M06z6liTCCmzYxAi7bAMWMlGyKnpioo2SJX9UA75hyasIZ6l
SH/JTIL+kOhcNCfjVaJiXjem3axMTWs3DePnlUUutGyMZVPZe8CzB1HU3W8mjHSCdp0qojcLOePW
yWNrQdQ5NVbp0DcNOgKc7G5YU1cGu9iizkZhU21ao0KPWqhfiWeGO7Oyq50B7xdY7y4G5Vq3dn/O
+gve//EIRdu7n08Z4Df2/dA99DXEzHpKEa46RFU4TPHX8LgPPifb0mpj5+Abkgtzlz1gXWGyQ3W7
kWF4HlxKfWMItn3lZATbEdY8piUwW8/dVGNR3MmCPrCn7oXbqLvckOW1oU0Ep8LegVd+8sz2KSXx
gOZNBZtRR7ZrRS6qwsyEle0n06LEGrPWXWlCAnaaLfIec6lax+UUqL4YhaZHgBygB2OeZpuGWFsR
esPCMNgRIx1s3FVQGRmKprpAiT28gXU9jbnxbs95Cw1TbBRcdLVTQho8LGkELXKR7tpJX3pBgdS7
4lIwiPyge8OVaT3Y3NH96NhF61WebqcpuYbo8DvUXgtbtubSL/YDpYuWJ+uCBmladJ9OqfZaREOz
HYOzVhU/2Jl2df3CQOrLlciIinbbAntLe+8r6MufqCHEMn73vfZKzxEZA9uNF+mjZis/u9jea5Dm
htDc44E8U5teNWHt8Zkuu6C5DkO/k5FYIW3k10u1s0kR0Zok/MDzkKPawCzZNgjVao0exSQ3jdZs
G2d6sQfFAC4xVgKq8gIWAZ3XCRuX/WCqoF54rvtlt7TIwuY0qOqRJzI/7KINWvd7L3eeuNI2hLT8
dBTepOuo10CZG9lGDcGYwXEODzIaj0nyHI2L6vZcrSq7fpmfZAAW8mx/N4zlARn/A5Oak5fb8aqw
9MdSl0dlQFKPdR98b82V1vSP2Uhk9+gdOLN/t7a/DsOY7BYYljMSB6TrshPtpsqY3U7WxpPVY1OG
r728D/2KLnn+hEvKxp2p6XP4ZHisTevHse4UCi3cW5L7aqcj0x98Mn35OSMpAmCsDGsGQdH8v2yo
kQ2pc+9yjcduC9HtUY5atez0YtNrSPTI6YVt3FfIBkwEhh6qzJ7kHtT58xcE7mE+Q45Xzhgf3Tje
lyUETyS9y7GKsUgaK7YeewCgzaIWQIcm5io22OTJiM+5pZpfpBkjVrIZA/gvHQkVTaG/D0q99VKR
MbEZ9PpTye5ZW7YqfXAD3bhUWrUZ7eGX5o/7yfuwXPc1iCJ4T/lT0cYPjEw+lDVctNnJmU+nSFa0
ZKNdpcovcxR3nWFAb6JgQYjoORGafXd8xIf2RGKKudVCPHRhemamt0v0dp93j3kzx0FVVwr6tVfC
Je2RV1RzwxbzhN1lu+haSS6uUwBRl7kcqVPEP2rFnh1Ztgw1CJFJSTodoUR8GxhIgjDXjPxOBZwp
lUF5KCo2Dy7TcjX41/xgU1O6JRgtdnpHK9T9JfhQu9cW2kM3Oxpz465u50xcFPssEYjTySqe1hWm
dmimD9CYeDMahlze+ORN+clV6HDSdpM0xsZu7QsTwZnsdBUE9NKOzaFfarvGqy+1Wy90tmHI+Ynd
tU+0Bl47212glVlEvQ243zIP4ChmMfN9UqAjmXGvNPcS23pwtPZNpQREENnTdepHmNbR0oqz78TL
ZBou/KZYALDLzP5RPf8YXfOijd7FtuqfdHhCynRXAwVVyjiE03Mj1FbCzqK+W1ieRzAXSHZTv/Od
8Bln6D52k5Wf+4ey5UxDAELttknygHeAa2qW53dy8HYh0M6Q+dIysMb3LkpuS2ZBcpXK1LvSxIPj
RZ+iWTlBviMz/BfxKWvhmI95qY5jX34JKOMjEgTZqSeSzaI0u/ogrhnpLCwMNagm9p4V35dFOm8Y
6TCr3+Sj3ztt8CEwc3nDh9vULyEL3JQ6TN6cJ5k5301EiMxkeM9dbj0LXX37jfYVNuOhcAEqBoJZ
uH9KiFtweojY+VYkyPXnkyW0k/cyqT4bZJ99ZF3yBv12Hr0RqF4opgimkFvZWXvmOGerJDu067Ul
ag36/zZf+zFXIPZRHuvjb6PnK+fW4rUY6E+l9lwBEyDk6m+0nJ9z7EFK8y8DxURR2W+9WaMrgIpd
dZc2NddV9t5qyWfBZxL46WNbRmvYCqfRKomU9Qu8jsNCE+zR7faRBQNwCYJ+rRrWaDIPmjPcOdgc
0XZvlVnvRDNuEzYWZkJ0uR88IvjaJ5a+DY3xjPQSPvOwttu7AWwXcXqVOy3chC2Roc3L4g7FyZow
eXoImjoyXXcvNBqv6JCNJc0xDGlxj2owfolrLGdVxjQjbaNvCb4fJ9w1JpGKbbu1srPBXsBGPtZo
sHUPJ6nVpg81q2tO2MLS9o3lqA3feZa8VJFMtri9dajgBAYE/f1YQK6tU+1JctlcBHl1HqVxqBHP
lDpKvYqzGqHZtojFRo4RKVXOpfHvK0abCMexBlXFO3zpjYthKHWmu8nCc062Yz+Kh96n6YT0PXbk
qz+U97VJ8Kqd4L1gKr4wM3zBELWThQYKMdR2dOQmdsQsHHQnREKLcKj6Zout+0MvnXsdbXOhX4o4
u+ZQPxxNbPWmvxYzjAsBOCGFaz1lazQwSUqfcQc/FwwTR7c7tSZTffhfiSre/HF6wuT5aFXDnI17
RsaXL/oANLdJUtEiT9gSlTYjmxZWPIVeHUzbkm2g5ewaFhMnCVYGRELaOXADliA0TnXevEXmdhig
Mw/Wg232d9It3qL8qsXFMbG44rL7EwSFIiDaSQC7rfmmZy1lMgpwzhETa01tk4EayTcoIE8V2ia0
CqwR3eCeaT1eyIrka1+ql4byXMbqw3NC7JkplVafIjpbFZ1zb8ugWc//FgymU0SXohidgUG8dm84
zGHKbxm268S8nfjzoJ3CiU8F6mJvWz+CHW0YtL/V7GdX5ipFJ2/442uq9/cdvx3C70gvjgNCTU/U
P2HqqMVo6MDopldm17Dpp3U2BZQ43Z3jzGotrSLahfR3FJA4vYfT/HnVAHE6p3vxjeYjV9mFIJgt
cZLbtiRUp3owqlnkLOipOaM8F+N3ZoW/UecxV8RZ6+oQaCQKBd9siUFkK2xNCT4xAK5zjQgy0lxF
Bc8e2UU5VktFbwbXUHMfiz64142GUWrizoPpiQqrfGzkI+NuFGAID5BQGy50XgMvb2oVqNxjTB28
J0j8E9R6iHGKivakJPeCB0LsexsaKnNsRnsO9F4gD+rtFRv0x8T6APd5ZedKwYS003PH+2zau37x
CFKa5aqb3mRnIkwrqy0U07XtFFehOe+wMtEbN91qNPPvVI2Hof0J62JewF+yzrGQUmqY18Zsi8iD
74ZO37Rup2ylJZAQA/oKLTPehWRXjyTIX1kOiX+orfUGUXGpunPJuXzAkU3ICBpHN+68g4XrQ8tj
cabrTFWH+rOvHUZbdLdLYlXKhPoIFtbvDNsbAz1jp/ypW+MGF6eJ9dOBgUD4tdpYZuRDBhD07XyW
OtTXiDDZwm/SKgwgghCO2Y5FyKo27tkBLLxVh4+HnXODpF9hISsNuSaAIVrbKkRajytUReETO4Kv
KULjXqtE7tuOlnlIrIor0ZqYXoR1LkLLTjbdE5bru0BnItxb5p3TW1clUSL4pvZS+5nNxxg+TRr8
4aB4CWwX1kyTqpU5tNoqamprl1TpsM1IA15khk7dXIBKSOYMX4j5jo4ZNO0V4NGMOEc4iAayRMIP
h73kuiUt583WTMoftnokQ0UwJ0KGrfWDrYmWIAusfkbLGDsk2yEPBa5JxX7KMwg8zCtM+J3nb+ta
8Q7FI3ZGwk8XQeX6Kz+q9zLozOcy+8WQ4VP2FwuDSGu5z7JqY+R4HoYbPkKye4QB7BpUPDtkcoRs
5+S7NpXQPMNBJ8JzibejaZAu3QiYbFgmnxHSIC6q7d7GV0r9VlnAbgmCTfJ6b2YIrkMN31RQjqdk
bF0+DXSMvkIshLPpw0Zoughj2NmakiRZu+w5B04lM8VuWTod3POOgFh7CBdG5+RHu0wfszb7Sbpp
V2W+2vgOLw+HOBc15y6Sw+/c87jcvULqZgdQTsvMBJFlvZQRKUOxrT2q+UyWkrFI48WzNxA6R1Z6
xrr1GnwZDs2Ngpw0SbBDyskmZ9nqnJyZt9GKnSqBUjPWnhAl82nQy5eITArrTk5Eg1fFtcLNifsg
X6BAIP0B7TsBCN+TtXW8fOdkEYZALRip/onqzH5aQYcXX1+r4yAa7bAkJaR4qXqS1zV73LeGRUp5
/cUl7ixw2y4BfGGKkr2asTNnEnspwX/pAEStu8mrvjBEr1pPq1c0ljktQqbigXpgf03SRpO9oDKh
dQhgY+FH4Gd183uOR+L9wclXaeY6pkiAjeERq5e7KxFpWwskDNRKBNMpdGZj9hnQPNa2PQY12NHv
gcoXs05xqtK95dh7Yg+egxilrKHpey7ZEOTr+NJ7rb5gYLgzmpIyYfhmW8XoqiVUMyVppcSj0Gc6
wtu0eNf9bu9N/aoX+kOfxN+iz5fhWD9C8voy5HhOCK1dkR/8C7cFOuH+xYzZlLhAQib1LHquPr78
hV7U7KxoH3DlVY2DaJxvMi1pyB007DacjShg6cvaC91jd1GnyQFW0yYJTIfZvfaFTf6gkurBlgXE
EuQH3XBhyPXq0C1cTM7wE0XyHgVr1nsPzFBW+LM3QpNkyk7yMRyyJyNvrzoxwCKJ7ss2O9pNUJ36
RuzpMHfsEokGpV9drI0Q3ZUGE6RE0ZM6ck9z+ttpcHvjYGCXtHJj4MI+Ku/SMc51l32G1Pe4Cu37
Pu23Q0dGguj5x/T94JCZ7KTvdtC8CWFfG0226yjPHsMY90/yPRY/Ifogu6ButAA6OK59dHP9rPmo
gE1tAbk3XGAmu0ioYvwi4w4m/ye5g8NCjRCAdIyYFcCupdN5jwqjG+j/T5gDrIxioo7JOOmmYT45
z2FPnB8orqMvdGCyVfVDeslhZKYoJ+OCDeg+btx3v/OfA3IlJhvPLNwG8qJ7ihH4AGS93HmaJRe5
bF7CmpFi0m3rZ2IGrsnscfJltHMm9BvtUP5kRb3Xh+KOrI91rDdMZVFruc3MS/HRr2qEJtDtVdEq
EC6xO/PBn0E+f+9q893/eOw/7v7HX7v9jT//QKy26WgyesrnbBjnMU5KnVRp3kJZd+5s4i8O2B4L
mBmwMBxzeiiSAPx35hUHYz7cbv09/F88NjA8QTtDW8Tt4xRvSFgecLs5K2QBSLJmjYt3E5TMh9td
30UC507PUrRdcyTpsYTyMctlvMHFCTSr90RQAWSLPZN9yfxyrQEALpJgbla5GyADm29OjX4NLG82
fMcsyn4+5IfbgRS4/3FLBTPwhtCozG+2oqqxWgNoZBnhZf65CX2zONzuV2MzN+xIQqskktnaloch
BEzf6v0/h9tjt7u3H7he2PG5//eP1XzLxfi65HrRL0vLKwU9Sx6sihdr6BommlgvmKBVh8YyuLCJ
HoVBisiHcWp9uN36e7g9lhN8v/fbL6/q7gKt/84y4gUdSbhvAGHEC2nHwbL/mhjfXIhOGSkA8CTH
kJNW1i71R7aiNN8yMVt08R57Rv+TNl7PLpWDx74nU2V9RAc2rnyfPOeJZRILdLDKB2RqaaoH+9Ar
rl1cjQdpjTtdChbXsbukciB913ZBo/L9GeyKmA8uguyW8enYrwJN0wFr9jkhw/cCVZkAA9WN6wng
B24CAFDpb4FQyRw8C8hNP0JBnh68pE8PhhU0x6jETTbWXxIJ1K4rgpS99SJRfXFRddVeGqv2WVGd
I1MGGB+4YEu727t1F5CsqPPfGERjaCkfZolonyhIJ6EmdblUeZq6lCNpbjmocCszBCYHcW/2urp0
tjzrqHMPExGSlTGVELPixTPJAdlZEHQQFo156QzTvIxNyLffHA6B5lwns/rt5mmMo2BqLyRBAQ+0
zjKOnTmM8i5uBm/v6mZwSo2ACoj8KG34wCvAmK8yfpTRoGctqd8JbT+3ESULfybeENAtGHlXU5/2
byRZqX312Q+SeDuzLK4aOMLrFP8uW3KPOlwiK4/uYtKJdN04fCq2CihxRYO8Nc2LS4Re7SK0J6ZL
w9mesOnjvWCkQrutmPRh0+kkcrI/d8+kTrhneqT7MC4ejLB2aWXV4wnHuCd+m7QIJkZsWMV8AG3G
FK7o5DWrkQsTpWo+rYhSo2Q06PfraA3HKB8vOq6WsfDHUzy/EmZPGtM5yhtdQAcLXK/dDnOoQtkC
HvOrXHIl8rMLENU3rndiR5vuiQIE6BIfIhMllCYMVHJmcjwrKjiz0tox17fH/vz49hNg6MRZtgDN
vOMU74rKzBZEXL3CafpunQlrHOECYVI+En1NC01eAmKGEi14Hoal0oZPpzZ/RJs8jXl4TvMRRUWN
YlF/ipswXzSW/kIwYo0Zo/rAxkj7ZqIrW08P/dS1xxz2maWJk91QKepOfyoZwOw0F0MxBjszxutI
nZfUmzbKaD2bWMRArxJC3dnL0u1erdIAbNEo8AkG+tsAt3oE494JqFMB3T/UYTYsyziyloXXMUHR
uyefa5U2ePfAK5gnYSisdRxMk3Fge7tAiU4J1tgvfdCfvTF97zX0rA4bT+GoO4A4d0KXh2zHaJuy
ZPDXATZhktpgKdhmdc3dc8MYFXhW5xP/LNP4Eb/SijBQqny3Jo+qQJ9K8/tXX1OEoYz8aCswHhg9
131p4iPVj55HNEEwmb/h4UwLHIVoC8PhIYhZ+cehpNMXqiUA0b3u3AWA35e+HW80oxyOfToBrckB
PjrmgzU9THM2byTDu1YzslPio9nI0IUbRrqoOqIC4niggrwIYmtZCHGLTDUxOZ32GgCYYnxXMNtN
y520p8+ABHk2rhK/rrXukwfbxnwun/wG9jOy/OeRLCVtBF9Tw75sbecefse+arDU6Xd9F400yZlZ
lF7zUaD4SEskkiN0FGqBn6Iq/T2Ae+1OGyIsqC0jNWEYR3ylphNWuykM0pXNPg8NSHKdJmGRIMjb
kI3bwTZOIqGiVMa+ZRA2FHqLmdZf9GVRLfXB4wNlk2PG+EjMEo59JfDXx/25DI8uVRyaQVHMYk4i
N4bBAGdW/xCB++WCV8cCRu+SXJytTPxHInmGXWQbxL0VmEDr8LOLdOO1tWm42OqAyDXcx+1grkhU
etW1S019VpUoUCxZf2e1zjLdHeCF/tZ11n1XEDgoszuf4qwzcJuNIVoxLdbJYgIhU7KBxlC8xBRH
Faumw1xKKlMcR5uRneHGxGLKVl/KgU5EPKrPxGvo1BP2sAhstmU+E/Lw21NOcST5Gqkam59F6Jjl
daCdsDCgAoIHqHfsdosHvITPKKa+Oiv5SdpvYLD2poMZuQIgsGPdte5y3izig9HdGsj12PEzDxie
iU4fV5k/4lMKmmbzKeyi3dS0lxvMguux9kuMtcNVj1A11w7DxzpAF5impn2yPyPNnDY2O0o+7mtF
QsJ7YOs/YDOuTpwbZKVKb50MalkwoV/IyBfrqRd8txt6hY5B2UzTIxqrkIlmCwirCSxc5hXMvghW
Qx+oYZVPnF1OWN9nbD3XmkF6HYFBxlq649rX1C+jK7ahlk1P2pQAQySVK9TJf4B/sg2F/hjZ1MwG
ebdLtD3d0iUtNGqQNEPp+wFlhc84GdkOs7LR0sXlCzyoLYOT8CySQiqUb35GZ0xJi9kZ2i/QVah3
5Uc7Cn/rVPKetqy/Mz1s9QylJM5sPGPxwmRSsfZF+MDMekdnyLuEmBc5oyuxxxRFKjgegZ0P8nSN
/Q+fb0ZMkxr6g2m2v516esmh2/FvOwfbMU5tgNcsa6+Rpb7DoXuq0R5QqMlVB618LQOxbZPgji4L
nqqwpvtMlBOrjbXtqI0X2Nq/pDb0M6qN3ULt/JR0gBcUpT1w0WYzCP9bNGgyu1brqX/EL/wf/Apu
Be3F8hZxM+f+ZbQnArbUAEfFpi7wj1IsyYYYoNHTA7z8PwDckNd5qbliMGYcY667m5SIE2AGmneO
POGBEtFWem+5SzEF1rrM43QnbHdkVGxqO+EqUBpenQAtEf3BJVt+WfEhuupsIEw6JGF3ofuSbe0W
nY7oZbBGrP5F8I52sOBMgbZCytVNVYaP2MFq4za8+lSLsaCUIZk75eug2fHxzyPzw5OcdwHRk2ny
GxaibSEa+dnRkTWXqrBSw6aV9eufu2hOttLS+x2ZvdaGTTbDxbn4G0MmFml0vN1yaCLvSCNZj3YU
HOJsti/dbk6ShnOe4XswC/2lwI/A5JCn3A4kc5ebpGjfuNfsRB+h0RDZUYVII6L5VuyxdWlycz/S
T+UrWOxFNRXHSqlyFRNCQyDRxNa+cZyaRcWp1kY7WgvXZi7sDtPHmEcFy1ZdHFncj1HhJms+oFPF
b3+U86HWAoAStvZ6eyiNPCz4eVYs68a20n2v8ng/c7YchUsYXsMGNbM63g5dPwM1KpvsOb/dkWSl
rVwJAiYoEnHoMzyEGW2QVTYYtKowK0Pc2oZ84ugBNWRYBU8gZ7hfkZ9THcmfKY9oS8CpsQRyXudf
eig1Ll3pro29S0tI3brKsW9ZNUnlqUjVEbmjWLUSqUAec/rYAiVeHA7x0QzLmNeY/GLbyvmAihSn
oOWR9MzgIpHeItOh7tHfZjxljdWR3kJ1bESLoqMytoAASkoJP62PXYXzgu6CT+exrY8GdF7suuGp
SaiO2jnxGKAE4UEqnFeXkEHI7UE3KVacUjTBY79g5+7KtVeQa+yO0TH1LHo7t/8wpuNWQ6kf4MJ2
85sQDgwMWhWf69Bv9zIWq9trT2g/HW+3GtyvqzahiFKjvBK1GN/Ljm+aLn8ZoZj2PjPfzMAIXXYw
3EoxbETd4yy0/EVdUc9oU3ttcl5AjK/fYAS/mmFwVaG8xYQjdL5sf9QOHTBV2ymKFMq50XA+eaM3
ZDdmZ8ba1QqwbYlOKNRslFIe3SRnCFd6ECpc8P2AVKJfxVKAUL23HoKeWm/0620cOR9mp14SyLxr
DX9NXiG57CZCUQ1Fw9xNkt83jf//TzT5P9ghDMvwYdL/7+0Q1zT7jMr83/wQ//ylf/wQvvUvy6SG
sQ3Y/SyAPvaKf/wQujD/JQRfDds1/pgl/jvQxCTQRGCRcB0Pm4QFreevP8L8l6Pbtu05/Efz3/X+
nwwSuvj3EA+bB0yXAsjXeRn6/8q1lzACC4qY+qDF7jErYab1Y3VA3ufDxYnQ6EJgHiZSZdPBQAT4
mHo6Me6tDpMvzRdF3vTHcWYPFppF8vaYNoe6oQmaWNbeDzTtIKxWHSzrUMhQmuvW2Ef9LDk1t5UA
CWSSQ7HsZfM11PMUXZVcX+OJCcu0skZyoSKgOphFvMNkog5Q9E1wFbB0GSVAn8qxXyrSmpgf+Iwd
GBkdOjW45Ily6+9Bs5aDETNsFPHKdn2shPPPCd0kMO12s+5LMlZzluRSS198QswO1Rj+cwjJ+TzM
Mc9gwVyaLvPdNCe+MZtYr/4++faD2yGen3K7dftXbreghCEHtou1PrCQ5/J3pHqsS14eLieR5cfb
QeiwqyV05Z2doHVDdn/wZ0DHn1soDHPckEvSHrplqNMLCxh+JNOUHT0wAlRfvnYPYM7dUHhZHhaO
TjkEmpthcfx7SPQO47uDiGJMA4aLwJdtNmcRDC7bAGLpxKca1+tawRsD5sYUJtmy6YFXKfM7ZAa/
HKR5GDYmqKYie8umnMozrj6YViQLqt/7oKdmEJFD6m7CRVGVDN/xbrLWae8QEth4zHy+WktxKQ44
DZz8BFWf3rkkoNIaauMcNoZ+HvqRiXjKDhbnoiM2iUx2gtnWXvPMBRfOkK1aq0cnbfxNLVCcOz9L
GULk514Vu9YlkyYxgb+CIEQm8xWyuYZ5w/agEIIWtMZdkhKDlWmX5rliR7fQup4iLeseR+SjAw2w
E/wqeJu20tA72NHZ6CRnZzOBSmZgs2OstmPUn1+sCEVGRDza1uzDDoZg2jECxHO3tWptO1jNhH4v
Yu5DPm/hBtYJneKi7AfiKofSPomMdo/rTS+3n/lVz7tHaz8P2AfdnuAkjrc3pLbV+dXPJOeaZ31+
1Y2KXkB7kDgH5+j2s2l+AhuG62jY7ioS0zOpuHLbWGDgR+LRThITB1yumPfDzpi3aL/cqeGCNNb6
odenZGuP7ZnODt95jO84IhMTlJ+j/u2xXr5LImPpZjCUAoV/1GCP7kZN4rkJm4P0Ybop/nOiOOab
twf/HgoCvbScCpgFcBZi0NHUmVpvEcUcb/eMAb5MKpiuQmvxViQujwv6suta3k820LeYBj/nhnEs
caew5z7YA1+W2nTuwJWuTNGCr6mAjqbUubA3hkNrTxXgWLYeBugxQFyo9/becEeuOqGPCROzzss/
IvrZh94Yu13pO0u/MdhZlr1OO/h2s4IkwGyz3P3pMP/KvKw7WC1bDWM+9Nkng2O58nxgdoB+sUbO
JknZNTissmF3e4gsPgaouoWvyNQp+AvWH/YKDkqyDtwpiWqA+GdA38076s++0HQ2XtK9+pUOYO8j
08CgOR8Is/vn1u0xqOvbBMXsFkYukis4pnggnF3eOPEOI8OE0VVhPg78T1P6Ge7LCuze/Con/JV6
LPX1n3eyBZkC7kdb0uWWh4KiBkwYtbrv1li2JgQ9uiUZ7FOAQUducEVFhNdCCFhSJxr4tzvWBmYT
tKrn/n0jamcPNd6KjelAZ0GgojTznRn3G2GHu7ioST3yo02OgWvTJc2zOY3OofbozGPbe3IC3vS4
o0uUa2TEClQFiGAFpnGGUQunMX34oA65x6PpL12F1iIsTqqrSamLte/C7HyEqEu9LewdBRYcprg4
OHnPpeJ2s9Xq4qDmw+1WX3tM0EHzMdoU0fY2D7idAKS15HC4OBVUWT5Q21ab2zzkNmVgasvl6jYa
Cdr54pWR/kfAAXNWtwExn5CzcJuzsAdsZ4EPVV1jjgfC4X8ZRJcghQoAe07qHl52gD9ImbuWtEX1
bqsfZpvqgAUWAOWkcRV1l4bNN7VAkr4cdNp6kef8jr1Erm/PJArWXA3ES/55dkoa5yqYXbRB0q7d
PAGq0UOMsU3E7yMB8KO3j/PezVCmTFj3Ro2i1no1sgdm2d3+P373290uFsxL0inEGhkRyjCPhRQy
dUME0+5273a4DVnswTllxvjV04NCbk5ihNWZ8PQq7DTl5Atk7cxxkzpaZoKzI51P0JRI+GmcXFzl
Pnkz9cyK1Tr/MF0G1yx3jqZvVFO0B4wtp54+xjYztGgBdxAjhp9gqte1mq211R5QETAm5juiy+Eg
iDsZbPwePlWA6KJH9uka5JEKcHTSIzYfXCI7bXih9cQbPh+mQbKAMUGfN4BZtEazmfjVPurGPyOg
HMFCAqdilzlcCyoYMZUxlAcnrv7nw+0xNbX3BLE3m9vy9neQ8/cuJJYKLzWgoTB06a+XIdfWttrd
vv10X3CS327eDp5v+7Pv1F7YVoPlMUEHJ+jUOnPsx+3Q6K2CFxv8WYPyiSU9AnZeIHmgv95dtcpB
8WKJj9v/e1tvb6/lP+5OgdC28Ek2ju1REKIrDxpvH6QV6ImuZmc8edmrstmbdzNw5naA5WitVM47
UorQOuluXaOutn/n1F/rIdKio2FpqwnlEDTQJ40IIvj485nJuHNdGh3fpdt308cdBeDCkWjf8TUv
xfwd7Gmo7Cu2urQaN3TO37M6XSf8RfIf+o0irRNSkpkeW1RF/8XeeSy3jmbZ+l16fFEBbwY9AUDQ
iUaUKDdByMJ7j6e/H3iqStkZtyO653eQTLpD0QC/2Xutb63Haf5nazKbAXLiePlXl/L2yO/DUrbB
4Kdsb83L37tv12Ifs6LRvyn0znbGQGV18Bnrllvm8qXEXUoj6t83/1xT9GSrDAztFTqC1e2+IgnQ
3ty+x1LTSdaIq2Kt5oaGNIWSiZyPEOdS8S7ujflO66xtXwomJZuMZnCdf0dZL+0kQZGg+hR4XCzr
floIAenSAr1duzVD86iOaKb8+87f5/y/7jOokzmFQCjQ7Xm/FwRY1RupQnW1/I3bxd/+/e0+fenL
3q51IzBEQVAoGSynXllm0XC6Xa0oYmBXGOVlwQ4Ca2RAp9vtUfpEOKzAg/udQn9v3q71s0pYze3h
2+3bNPt7E1+gm/XztGtHBAtYr8aFhwwbYZl8AHDSVr/dHpbzSFNRV2XNQPFYIvvjdmGKI1iLBZ2+
6StSHZSyu7tdjAay3YkZGcpH1LiltBhnZcOk5scQvZumjv77XPgN/LjEX09Bs6IYqk58G3oZjCTZ
LFdHa5kKU0Eqdn9/6C/PighnFlcjWJ4/z8oRphfldjYYfVb5bcpZJq3btdtFl4nNPx8p0ZZSNFme
xK6lAqG6XMV9hSMEE2q2uV2dlJHTtfn3q8iNFjpw8ft0HxQhkV0VewGbpCfG9T8v/td7fl/SXzrj
t1e83TfShtt2CAOWu//2rHAKzenPI3+u3v76nzdye+rtdgRYY3Jut//8xd+XEuMc4KClt5TrDTg2
f3v933fx523/Pvz76v+D+wqCII1KrHuPjdB29qcJ5akTQUlCHFqtmlKZKSJOj2NO9vgcwUfFu3BU
Y2Qi7UBngYLLU0y8PfLu8ikpFXzr1qx5eS2qa8k3zg1F2xe2wj8s0d9bI6xWVNWp+s/Y+wuZp0uF
SjaSjFA3asLrqOHgIWjB3+kW0pawm+zMB+ACemRapZHVem3RPhKow0xjNp1NIxYced8/zoM5uB3S
b30RC7eS5Bg9SRR5vAdtjjmEXEQnWT6mio9mGjrM0AITn2547TAlq4r1qTO2MZk6LW1DBMF4VGro
enC/v319wSGMAwwksX+VW5B0uv5iQntB6hCDcTF6rOi1hyjmTRFo3/ZeX6BWkiszwkgnKFuj03cZ
pwstqWQXwgyySWjYF7eMgCh6Dc2WDnP4NUwfKZiuWMl9u0dc5AV5+Nz2Ip4EJdyqFRvSvBh3gaKs
FazzUoniKApoOVJM/KLNTmXQ0tayT0Ui1nMvqNm5dXX7LBj6lya4NX5farETcyv/1O6S6ZKMvqck
HnTUAsV2hqQi1VdAhT4SP723KE089dmH2CHtZMl1mlB5kXngiGT0uUoknglgmfCLIxTkGkCgIWfH
oXalE+hv0HlEV82tZluAAAf+pAbbmEwch132mropv6yO+TxAI1in+Gcss30Xgf5gZA6esIxQaBeS
3KFw0rol28cVSWxrQU10e8w0/IRq6kUl9jDScN9J9ZF2MTM14rB+9sQwepxH1GuG7LMiEQ6zzgI0
Y5mWa7pEDpK/G8Q8sEP82pshkB7MgTqpkhZbHJ/qJVLNB7NMsZJK7N7BsnA8BaeOMK+2Ggd3loWV
RTnD9fnK15FurYWhKldBRoh2FPtfQt/c8R/5NigHnGaoi6W5KK4aVcJCh8d7E7G2sqvCjbHkrjUS
JLRZPIH7FrdJ0NY70Yjv0H9MJ2sSkm0mpMeyIjem4XiVyK5yVDpJfYUwkADOlTpMHJzdrHijbLRO
Zw1n6rAOwfTVrmnbD3nZW5qiMW6H8llQTYbVvkAmiBsxpoKtZTgu4Y5pB3MuZDvtETXKVhLvVblX
1qieLrmjQOzzhFTy17mWvFSK9qE12kU1RfEF+9FzyRCFWwXXpUncmgMBuF7L89AfRPEQNeqEyptd
pCoXNc8iSCili+TX47FAYqN3rTMk0r1edM15yn/EOXrABa4jkTZtEn8Y+x5R0gOVvtRlsa0Q0lPA
Er5micZH5IMPCWl8gVDWIUUQsYYDMUnxfkxJEzl533yhrNJcX7UeNKNqNtTY6cmvVbUo7EqvGpvm
LApRIR1gF/qcbtpupqrFMs9cDfD67Kz375qUGByQtSjyrBg0vDLgD8H4mPXNik7XOuoM0aFxtyPa
cPQKkjjJt21X9B7eCsIeAKYDQgtBUSkFIx/tfjQq1H3kMq89FDbPmd/HTq0viVWI6QfxoTQEf5e2
iRcaeOeQIe8TpD73RLEodiwNiWckzdfQWs3aZ4xyRNS6ZDqwx8XiT4OtOcI4OJMOqHudvh4K83Ho
EqpSOkx/Uxa/Il3eE58kO/IQvc8DJEOTfCaAezQBOL7g5PUHfA9P5CwAIxen3Jt6vmj5qe/TnxJ/
PBCT2tjgismBjWpq+U6Zgs/Ui3w7UvJq+eMG+/CjtOgMKMV/dYUROMUcputYRRceqkoGqpA8CEyM
uPC7c2rcNUqmr5sivfQTmbeBqqMnwLi5asuo8KyJNmBc4muVcO9H43sXDG+jCXN8Hq5tQAKLxsJy
bNIHK8JUNzGLZ3KyGptwj7/llMv6R597LQEWxHHEO6tH7lJBKC2MgYR08WcICf8dpP7HlHJiDXuR
opxBQDxtMSMCuUkpcz5KyxeUmyGuKAQs4WgRCpCo/kqQMgvmDJF1pZJDZGR9hGwm+igB9sJbXsVd
vyYnCMIO4Gu4btHGZKrCam3RHlJEE7JEgGQ3UgnNzSWknQE4/+gFckzuaoUKebjpP7qmxbVtlZwX
CYKXUGrcpg9c+Q35iOz4ZUJcFRXqoncavVOPQRMROhoUHBuw5CfD0VtAZxZ8SGcWwldVO8yZfySt
k/L1UERr1e9eYTHvCnbDXj1o+07X9aOUh4d60SQElkr6QmoeqTebGNLwvwYBjSgECjJKg/IeLsyG
WbiiFY/y1oiUlRzPz0UYl3YVt/qq1+WczvxEF76nFRYNyb0eFcjvqbEr4fiuyio5jfwiDazROkR6
iqXhWy7OgUYZCh0XlBAVh4DwBBVm37yXYXxVZ+G9taJqN/odqtK5T7ZsV4+Tn5N3EoQnpQdygHhn
rSHAyaWzOdetm1uIhnrAEDNWdQfurwSFhcE4hNTRIalvKzjUXUh2DwWEiyooV4PYMzuJSvG+hIkI
+jUm5jUQLmoB+XAJDOl7MqS6NoucsFCxX8RwBZAmrOe2OSPyW4QZywEx30Vidh4LpCYxPxnSkO1E
lB4mvlTFP23shTzARVWU2katUw83suWnyYmVX+sEhnEtk3oPsvKM3Jjsu179IDwF4AEZfiokTaBX
8mqEZjuGsbnSuyyxfUkE7tz6n2gtHruZ7xE/SAW6qaa5W43k6VhN5qL+wT8hXySNOLcgPs4oimWB
uBoRUMWqbGI6cTGOmj7/SGGUeFq15GEB/aX426N0NN/9mFRzS2YJqFjNCaIevJFScXrFWMcm0Cit
CL7Zc1DFV4POeq6F/GKVqAEJK5soCZdnMdoNS8BXbqQ7OUZN3YuQDhJZ8cpuuLDLZaLmrKslgRFO
WxxkSJ5GNQDHJ02PbPYeSL9L7oaIdCUsxZmAf01XrUO4bEPm7IISn0hxkWBOM5kPk1LeSxGBCELb
A5MW9jAFIUfgnHAIW8X6PlflvdXX1JpNOOEBUF86qaNTV/BJSjes/ITVrcGeT3gRDCpwDXsvJyH8
0gFSQyL4lJ+DyDKwhsNCKaw3hqPKVljMe2UrWcSIjdKxr5N9LYoEhTODR1IwMtOSrNalER2YYWVM
2oJdni43cq2hiBCXBakmTRHXaReVJNhQmdyoehx7Ep3ygNJXTmAKpK4fAzwrjhG6CGKXf0LW+ooE
1lqp0Qke7WCqxqk4noZxWCXDY86ScC0XsKP1tNuWA1SXIpfmDakIJgOiJd6TUXC3OBFPs0mDW6W2
m0K1ZJkkOFqPmJE9rJNpzTFZ0Jc5L2sXPQVKa7G305WN1n1LTE6k1tsBHA2YF8zDbYoSA16inirk
ZsmR7hV0bpg7Pjo9K70ZJb4byY3posG8i4FmsdAKf6LmEOeL+zI+soz0N1pWXhT9wbAk6dGvJXcI
BvwjJh4e1DdaVb02PYXzrpWfVJnFvWUo91mgPZeLrCMS7yUg/+z78nZFJlXgjo1FhFIxXwoZUT/B
sgI6/NqdQmBKtKJJjym7TTru+47IN80QKSaPl04fRGIGB+zC487owthRcTG3NDqdVhw/ybQnytck
fSjtuEvwIWHCI38yjWVf4MurQYG0q/o4NgaheesCOnNSObeuUYosYeiLRSgRujHEscdsM7QpYkoU
S0aUfSm5IblZZujsx8wGWr4AKb7Cn1l9y2HWLr5BgJRJtwMouClqHbwpGG7UM0CFCR9Mndgoy1Vq
xSt2OfDHu9ijt3hIdf5yWmjQbgAEh4NyEokSYtUFsyGaQUUsmrk46t46xn5H6aIZ/7D+Wrdxx4BH
9lkBWVWqu3d9bB+TzrpXgZBirKPGIMHb8OdVTYYlcK3xnXACPp1sPfcZKmERV8JcVnCb5pLtWjhl
HNnDikLa3jDB19JioqRPASgzrW1SC8unhCusxScfZEAvrhGWIKXb91H0ocGZQtK7ECqgK8XDTw1l
INZGzdOD/lud5mOWLD+gXm75zdi2qYvar568wSquBEHI+J8sCDQSrOT+u8vGqwwqtgjUNcv6dz8J
py2BOTLmKf0iNvkhJGY+iYlhToV212rdOi80uFhI2RJMsprJCUlIQOT2yojEcNgVvk9spvEuz5gH
yiGwVnOJLDQi+eApQAJG5Eoh3XVIV2lRVuO+VY+0hiCizUhAwzm7ikQxdjNWdX4ytIXpdGLvQiVI
E/Zg+ltGYYtyjdh2T3OuFEd2KXKyoOtmvrISyZGd1+DOw/aTvu1P2M3LQxQeA5lDW1evjBJfFc0z
r8yUtdTj58NfgBfMYtT2NVIY5zG464WeSTQw3ZjOuh20tBYgYCCiq570QOw9YpcD88LZM2hlwi7F
R7Zh0tBLsQER1IzIVXslWaKZZkS4SYPnL/owao2iH8dkQ3ojvRUZyHhvUB+ZIySwFBMx7/2EM3a1
MJw2YTR9SDmW6KqP4Wssb0Ds840U1ogDScmphJcuGDvMesaRNcKz0ioPtdyflVxAhxqdrJhfKYsD
SqnZ8KlYRBW3zE9s5KtOGZ0oCq8BaAYbIaqnBMlCcwLPrC+pnCHpHTAVpXWIGorIWRyMXdrB2cUH
xApcpcLMqDZJ2LVzk0opiBpJZvXejWDL+Soo6WHQHwqtJbKE3g25n7g2JhjfqLOku4QKA+Y2YlSM
4V2pmlfkjE6GV4keWRPa6RA/TdJ7KEuvQYYbscVhiBiK2Zkcwoh04aNk2kaKXBoQ2kEmRXtfYmIb
1c63kVPghhP3VJ8wxOKB3KSNWEH4HeHIdNdo0vwDesDURP0FU+Kj6LDuJF3feQLbeK4Nl6k0PIBi
4qpPkh8LU4MN92rnGzkJ4UoYEGkHlMZSholPhHwoazH9T5PhQv4HdK5dxkK4dsOPFVL11qXrgKDZ
SU3zTdCuMDOZ5ZQ+Y81nbHywjxxZNLo7RgD4FfRS03gxLOZbaNuLbpc0Dlhjd/nU8yRWqki5WDng
vx0LTIhSwwgiAuXNzOYcCjQFq0RleIjPFiz5oBORhPn1euItgL5g5OM9h8oSXkrPXGI5Wls4YNmj
Irz2yWyVKk5IPtIojs9dVwukHUleLMiyE8DlxV1WKXZp4lgQAfBjBO+soFxJs3VNmvpnCfhdNCVa
Fp36vJBsdio+v3FTRU/hAFpKhvqSRCmrc+FFiULL7hptOhjRp5pmZy2bNTBQtYrwcgaWTXKLXCkH
sRGuzSTRJUbI5/bIhKWnjBQW6E89g/EMrKgNP4U+iLwq2Yzs7uE7lI9MmgelnO+NgMOTiMjld5KS
mIyDHtKcnvIFAnSDsBBwtJDeawsGcVUBLOtetC6YPSA2pJZnIX9RsHrExKqHivEQUoC2TfWQaEgM
Uj8HKByeqccNNkD8MygQV0ZmUTXDoz7Fj1E/X8Yxug+iaRu15bFtMq+uj1oivxZ8BETsjlF9lmDI
gkE4N9rM4SXcjVGJ3mY2vGVjuoRocOKyoA2kk5IE77KvXGe5A4k2w+yJq584NGpbZZdAhqbpacLV
tKZNqYmHvrPwREfABAqfj6tV+ps69/cyv5aCnHRkORiqD+Y8PxJ5Em+kV5oKSsoCkV2pY8R95rUZ
Rwy88MIxtRrRobWKxPptNow3PasoIUgHgCA/XWO9KV33kecfQ+Mbdk6DIxP9K22k+0qonEzPf/C9
rNO5/IF78oAw+THvldmhYkk+X258WBzP6ybpXnMW2DaRERL9wgkwRlu8p9if6xone0SLSE0pFIxb
dcrdVC4fNC3e1434bEjNw2BkXjjSKi5M/x6nEJXlvv4BD3dvBU+D2p3kRrgL23jbielnKdJVqg1h
n4LCQjKCwjYIVa+Gi4ktxiKFQaqehehcztErJovvLDgqTY2UqSxBlrTmoZChSHaQ3yQEC4JyMHrt
R5PIVArAOjimjAuolwuAQDpVJFbaYbki/Xbnt8+K2mzC4KUeA2GbtdO9QIIOFDUUaNFljtb/X9D3
P+IbU5oDSPzfC/q2aRrlRdT8F8Dxn3/0L8Cx8Q/V0hXFMBG1ydCE/6nms6R/aKKu6dxt6haGUiR7
eVG34X/+hyovD3G/KukGL6Yav2o+/R8WTH2Tf6LLt1f836j5YFYiTyz/ijs2JdlQoB0DWjY0hH38
qfLz/RKRT/mf/yH9H+RbNBKlJqSxdm0Az6B17pegzjl2XiaVyB8gNcAkImwKlVGrqxobz8qsiBFR
k+hLH8ufuWqFjRYi7wUVy/aKbc4QWeep6WEEpo217lpCIwQLeqKa3ZkyGWNZxCydBpgBY+0JIbMp
fbJ7NB7GSruDMYAHRzPwNzUz9P2MFFRZEv2z1k2ONcrkB1Rp6xEgBvexnoZNOpP1SvISDIqXocB4
SYAV9hz5bkwTcoLrdC0N8bM1WTJmhwDLRVomrqGp1QqSwLtQo/CRwihYC6VGMlycPpkTMfUirYg8
xxEDuLmV41WuT8HLoO8EBHNYzPL6jLnBYfdp3RnGvM38Fr/UsMS+KpjjMEsi8enkOzBGyrmFKH0s
QwVCFAVlbVqcE9FgJ1ZcP9NDR0Izom/KFcICFfaxdqcp0TaMFn5+vDJhlh1vF60ub81qiUcVF881
30YqD97USTRLMooWRJ/iTYsVYY3cAcAuUX2qxR5Q4+81dUn9XBr2N1IVNGSgpTPEV10j86REP6xa
eWmPHf0L3M58wFmC4jF918O0RRBKpG0jePQ0C9iL44na5OSkMq1Lg4DxOu3RZSyoob5A4tMLYO1i
dT0ngkKNR0GN4TYk5pGfohorKHSPaEjwB4z5XmUbbEd1nHqhDi9CGQqfLOyTKe3kOmd6EptulRVp
tFI1HXMe0VhVO5v8glhWtDh7JpfiZMLFdgsU3KNgvCD52cOZUO8JlWADoCIs7SFNnHWZRT2c4zdf
CwcvVwRH7uAgUnyIVhXxdhyRgOkVawCkq5epK09Cc0gQjLUKMXFE1ru0smQWTm12h/g1/XPBR9Oo
sDz0UUpkZUOnCrdsGZSnQM5ffb9xixFnpCYvtBQTANPgl5uMTtcG1ZCyUvDMIP3qIIv0LTCmRmQb
L6P/wqKDtaE6IOS4sMpz5HBuTya9FTAT0QEDEHosRcJsQCpBKwyPJIcG5JxkWyFJEP4rhfmRUMDG
MnSXlXpzmZoSEKtFXgUBhUolw2GW4m/QV4fclz7UEFaP70swhPK+P1W1dBbA+SFlGSd3FhebqEgI
TKdjwxPHYzDo1i5H/I7wPmbuXxa/rfSJLhX/Gg1yMWFZTHzeRrAsrCBCN1HsYsqdVXAne3paBeVA
FvZpvy2zuGARPieruQU3qMYU+SdduzMlLH5ZGkL20wpvYjFLaBee1H43ENc0z/In2WmPBFMIniUC
Wp1rYFtTaT7HGI/5OUlTDenemDF7J6KHnosYtYua49uZSrIhiRWy8gVoVUQWhShiXArsEMFkGOsg
K3dYnCqKqLAsPH9E+UqdAp2RcAr1meb+NFz7Iheg6JTweRs+oh7RCZXh38lKSfDo8CErxZMMYcLO
qnZDLxDPk8p2RRdGHYhG1RwDoT4q2f2IQZNqOsc2m+oh0Qf6XJANQ/OjDl8B3o/et56xYB6grwtU
KePJVs9tm5/InsIv1FQvkznHq9REn5vOSeFFWBuggbIK7DF9emEXQ6gL57OYpz9VMDxQMmBRD8io
Wno6s++a/riLlG6EaViznlHCj3QR6UGL+YDSs6WW12PUpShAKBco0OKTchTgBoxPjLzoJBk1XSTs
VBCgCdLyBvy1KM3Q55zJTcblFkoqSKQHfPs/WDr5V+qkuZGkh/Zc1GdQ7Us/8Jxaj7R1KV0CQrJU
gW1k6rsQtDYVx9vUdEe9bK4RmWT5GJ2JrKTKqwsB4i6qNOXckKVjdm+ZP0WIMzVS8mTI3j3usV43
mKpIzYloqkQjPj6V7DVAT7t2BtSAY7Cry6/8G4L1OQ3TcSdP4lFvNU7kUdnHmXkgqoQ+J4Q+dVIw
B2kyNT12XHIpkvy4LPZ1U3mW/fQtTf3IMYLpq4xIcxym16lUCAjrlZcgKakHVNHzKEo0rjttLb2w
aqSPXgcyFP8pdIAHgQ+LKOtoevMcFfHe73wUJgFqNjDJ1ICa+WHO+5+OXZsPjlbx/XtNQmkm4OwP
5R8aRngF2RhtMIwWJ4tEQ6qU804aCDwszBcZQegdnSW+4kKzvJFMJlAoA7WPIz1809HlCJHXlK/6
sv6aTeQLeYxGECk1AyANMznpnT4y36MoOvRShibVh9TF2HIV6uZBHphZ/bj9VrV6b9axAB1A8AgB
PQXazq8W71DOyB1HGkFbwrwZEPa7MmHIXkrS2LwUl2POjzLJCM6deJMRBUztXe3MEciKeq3wigPv
bVaZ1ctbale1Y73EonrB86liYzdYXcDbnIQIrvwB5mLgNnqVuFS4aTqO+9yar5OB2tQap1Uz6Sdr
MN81oX/SxYKoefXbZAby5DRZwZ+hLDk4kTy9VoMiuGWCAkDALpnC3cBAKr2xjCi2XfxsINS0q5pZ
La+MxJ0M+ZXmZHnk7QH0gAFpGUwcWMHuqEmP20giqAhcbGIP3XRVOTHcgf1lkH1xqs4gVQfmYrXz
dH7iKSOQO62MtVUP+WZcvGadgNR5AXv1+fegpFuroj/UIcSn3iu+NL52EdmY1UGpflbjvV8pujsv
u+9ucZ1GrKICVDz7zpDYp+rGXdkhiSZwVgpP1JRI5QpEn3mDoSuWKOIxlZY60fNg1aWQYibmYxXp
TlhlH6CTT63GZrrOP5DpvQXN09j7ezmSSBKTVxrCbLszH/1k04batQduukJnScyfsc5bxDJi6yUL
KTPJDkad79BSvs8YSJpqPFupepEAF8pm8SUjA24I0ZJbaWfiuu+08lmaTGXBke/FSphQoG44Gj3s
yOG6F5V+PbNO30e5+ZF3P23YgIZr5BwXPgUkIow/R383JZ9KtxRhQcJLgfHS5P6hCbQv3SAdbvSN
7wj1wNALB3jYgV3EWH5TzXoFQozqX+Qbw1CMbhNJnyYEIKHzM1Bmg1q18Rbl5T5X9M5lgXAISg1o
amKZDt8SEcSWfArZpDYs/Thg2U1+zEiqZ52aQh18BH171WNhR4wSpd1K2eVfqgLTFbsGzdTMq8Lo
NJqRzWciCNJgIo1llXKNsC0YwQtBswUhJO/qRSiT8zx3d6TkrgSTnvPkStUq92lCj8O812j5GrFW
2FIgXltpGqGYMLSMmfjYTWCzTX2bDDGwu/F5zigLsjj1N+aIKcMw5M0YyipvWZNon1lrCZqxJ1sD
TsWEyL+InQClP531rUk/OM8H/JzSc1oLFm13aVVZ6ucIwR8QyZuVtIc4ADUUmhdNIsk1l3SS7XGF
B7Pm0uVAyZjW9MJNMjYf5ESAiKVrj1KNHX0AA+b3uFKbWFq3KT8/aVpkyOXbOmGgU6N88iIg+rrC
PJgtMbAEA+NDaYI1hwzA6XyZZEQE8uSmVbuwGmpOkeWqZnbA3kZqaPHysBkI1T8fud0mMzJ0zQ41
xu3Zt4vbAyDD0AP83vn7yO99hhyie56ize1f/N7/lz9/u/P2xv72nAR1iSJ3+Trp8lZa3Z7HDEsE
7e0q4z6pS78vWUHdNxXCXlO0vFrRPRQGJOHbC98u6FIhZlw+4e8FROe/3uxqJYRcSUqcj827M9+z
29+4PUv9r0/9c5+6E1mnsk1GLXuzgHSLD2TOKCyxYgxdDakRSsHlzttzbhdajVB0XMS6jf5YhHPg
/O3f/97sE2miZ4yNqUoX/s/vIwAtkzUMq32xiBXHRcdIqi2rZKhu7u0+ox8TZ0hbxaFM7HvN1NyP
kDQWggGq6zAb6Y7ernZCcM7bzM26dTVgETo06pHZatYAE+7j+IqXXndYlEKJa20YiM74OtwrD4Xd
n+A9DE6/Z+WCc/MK5BMP7/P8zIp0ka1/gsxdUfJmJb2LHiXsHGr2YAJyXMc6ljmbk8eOvuOTdaQh
PT93h7E07tNH86yMs/2pQLIhG5yUUdbDDqQp0Dqo+Qav++b8Za/SIVMunOytRty2L8h4MDbROxl/
SxeU/MN1Ju3wJ3O1/cyhSqMjmxwcvEX/BsVCmO2QqcVVPpoDUqnGadbKM0OJnQ9eCgXCQcb6VD4m
pC6zQXZp3aEWkmElPlQ0wZjSDunabD3pEa9eiFSMCqe60s3+iEXtnJ7M88xoUdnEQ3aeKFU2NM5V
eEJ8eglar7jgm6jTOy61uxwlwTyHW1l+Iah7pFZoUqYVwIfQkbBJlG6+e1yyeueZvEw/btn36Lto
nUG9sRths2jtUSo6TMl5newYR0EXJMJGkckRZFkH6yxhVnfUR0gE6uN4icWr8H5u6AL47rzRGkfZ
pw/ZGwN0eo5saYPq6yF/qO5DR7A1z8eiAsxvY9jA/iMbQ/m75b0Y1mmieBw4/gSYGRWSl3WupeNh
QWgYor/3gI/DkGOL6ZaZG78jHttg4nlRT+Xqk41pcGcdWhJfXygsC280DO6QiGj3z6Mjn/D737W1
Pe5K3Ms2Lg22h5SJnXMFwm9jumcQy9xtq+Bf+Yyxi5zv7H+ZWyxgbrtRX/1Hc4uXeK2fowOWmq/8
g/8PHGv1s75NP6KrVK3R38Hvf1Zjl0PVPxNRbM82yy++AGVjoRF7IwPB30mZrbvf4jl/zhz9zKyI
awWq0orCJZtRN3rzXz+tq3mG7NKvUMRmqxGIewD+y01kTIJnikgAk8EKlm5qr3G1GACBV8UV7PNb
KzieiELSfSuOp+DyogHlBBHq7A3JlogEpMMKi3YDhRVHYQF2WQb76ErO6GBxWUuXCX7H1b/Tjt/K
5RL1W8H5bstV/VESYohq8ER3gb9OFNP1MXY7Am/2hAKypeXEux/DdfpaK27GuUTKLExduvGrpGdz
JHwH9/lpWrV35Ym0mXmTXAdCmPcRI8563kcj31RxQKwCA8bbFohhVsEb0VD/upeChhfQgF3h7Jvy
S1dwBngVDF10dHawm2e3uvK68alaVySF2xzLDhGsGtJld3TKp+aOHYpsPalr6ixLg3v+5GD7PMR3
owd+wpMByB+7Q31qH1qFIWQ6mYcREBic4824JULT+1a39YYmC7zNiDb56s+R8p04a8tJ2aPaZMDX
z5/JmhhOx3yk5sP8nUNJiXkri4nCnbD6H4SjD17IRiZC1W45nfkxOcr2QuwEu+XLbL63Eg8P14Tc
JogIkCDB6m4Nahy7gAD2nfZJM2l0kBzd047wNx3sd30zVtvoGJ4x3ViGUxxoXLxRJImd+TlaQRD1
krdolewWgvuOfU5xz4KJb65Yl6bdZ/fegPfnI2aVshIP8zYM915BXpLsZse3ojzL991P3jl8KzWu
HaA8Gz10dHxyFt8aeHqI8sfoMs3wDhzfHeo3+QsgiSg9sdKllFX1q2hNfXJGYiA5nMiISMf5jjAQ
S33vv7TGzdtD1aKPdi37bXbRKZk/kXiKFfuDqr7uyKorHLXKS66+Oz5XxP9G3NOHUAjRlNpUopD2
nUKKmw7nRPZdrGs0IpKjfAzfubadQXIOK4YwWpt2deBgKdZ8K6tgp3E0XcOX7n5Y98aJb2feVw7d
AQhLH6aLHom9kYwK1fRStvH4fEL6pXdq/0oeCD9R48QvSe/m2nqGFW5nu6WT7RT0DeY7zhHY5/kF
j+q6u0ouU6pq3pGgIVxi6jWShxEXRSLPz9aAjUd++uE7dlleLTPGg/LBZMkUSLd+D9aZwWFAB/BW
Mw5r3OQ7qNbBfcRE740fEytVEeOZS/mHAdpZfntKNcU7jgGbxAxbE7/gJ6Mw0g+h12/glmbkmDpC
95Ste3/52SOWeLF8oXCZPr41zILvwX36gMXqRKKSI37XD3zg5UMfGHpGfxuFG863bWza/rbxBkK8
ju2mt//8B891/oCetQ9WXnMdRRef2exSZz266CD9+/xcXIsrrOqQDPYBiRUyYAhJGKJXI+S1Twgm
tvk9qyeNxe469ngHybxGh8ICvFmUhUxJQPFjAZMVP0P2zczAMPJMtK+EzHzg/TjQ+Emfr2wsfba4
Igxns8jfvswfvfGIJIMGqew9DqGGc6VaM0F5zKR8wNHO7qWP3GuQ3q2kD/kbSS7DeWp9Ghkudsen
PodmN35oLW/WTtFuqzIReWgUbbBLXO70au1mpA3/X/bOY7l1bDvDr+IXwC3kMCUSwSCKovIEpXSQ
c8bT+4P6Bl8PXPbcVV2nW6clEWHvtVf4A5CTnW7cpZHbw6wPr2uQ/GgY2qRd7VbGXQ3vbxSf402y
alsDd9kjhfdn/yI+sVF/YgedneigHJt3OAs2wZOYgU+XbGufmIWjvBPtvOgI3OVQB2yD1+gjfBeO
StAcI09waACY9uhxxB6q7r5B64RU717+iI6Mmmc6IDbGib+BySE4ObOBz5CdP9+DLAUZswMT0Frj
HS+nezIln0doL+72EhEH4n5T53Fbpo0/0jXa1bDb0SaGArzrPGTf+yXIP0pSNGIdjh4ePk4pNB7b
vK+PgAlsigZ4hADzw+e1ekevaxMnwJe42C/FvQoxBl1pB5hylmMkcBp7GzweJDFjuBmmX0+3mNZv
ErcQmIOIV6ungaYe08STHhATtn98E7zh/uiIvrYj97xtMqQtOC93A9t5K69cgZ+wG97bS+yl1n29
N1w/9OhmOaEHpcNmlT8o6H7sKne6zpdwukTNZ84o/6tBkh6EwfytUE3KinUWjjWkWqgAAkwlI7qX
hvqwNqiCPKdrdYct6xd3ZX5Eabeb89nHFcL4yNHPI9+rnR5x0XB9VOvcFQMYvRxXtKlm40aLUwtP
pbYDUSD4QvklP7a4I2B7SJmIPyPSFPS+z+HeGt9Vh05CzEoh7Ej73CsvqbOqe+WT2MZ5QiItGYAP
5h3bf+DNFdfS5N16pCvNU8bxO9MYC0hU2XgXIk+8mzCI+mns5mndEUPrTSLLIQUloa5hl+wfOtT9
Hxr9RD8e0DrCTNHofq3HMWQcwwh+12WOpPljhwQTYo5PClub48rV2WNOX17liNQYnfN6X3vqj/oj
1HvU434mHMlJI97qC/vceEEKMRC73RjQMZGRSuB61h3dlV0BXpQlbKM4RZO47Q+0SrKWDvQOkX3E
W/SFWGFXnZcQxdjxiInb+g1JJPIdeTpqzCLoBFVuWgZg8zAoOswqeBx7zdF99ISHML2LUBE8Z+/G
KyJeyGfNo8fjG7+xXPjreRD7co4UoEVcs8+ZAD2Ap51fBAoPQJ1BfSN1of0oTgHsCcZ/9YijHu/S
ZfsP2fPmoA72awetmMETZ++jOu216ATCFF3H83IA4AICFqHD7H4+Vna6IWa9vjkUCCmJP4J6ShO3
KJ33BGif5ALkHmU39AHzZRjo2OtrWtgI8N4vT9XkTrInVg8ApJvMHzKHpor41KFoCCqcK9BJ0gJF
PyvdbRGew/kNfCCS4wSXHArCey/uyAhfejrMpOAxgHBbflgvc7KzPMPycjhVL8mCrSZWa4f1iM8W
a1670Gg0DgOnAMhAH7UNirpzuD09llL1lN+E7JGhzmHBPGgKtM+Ok2C6z71fICvrZycPDoWZtB/r
fVtc9fgw13slfMxTDxATFVrpzICddpVCNJPxc9/A/p8tspaITBlUW8r9IF1IZzgfe2De+H39mD/o
+XS0ZCGfLB62f43qZcga5dUj5jpEJK/WgJTaYu2qPJoLQ9oITr9BbLMnoB6tV2aHrN0bBVp7YLfA
Vf+hTpiIszd6ISqwOITsgKsoQJNBntH8dtCYE2s/z7wQN3bhhJX3rAIwc8rIv2zLb29BEAAYDpbL
zjDDBHHykAalsZc8XTrU2IkuELFRjtsBomTSs1yjBjrEiXY0Vm71dAKzsws7cZcvD0UWOQMFCbgO
XRxtckT+SfNrzzDziRewYkJIdoDuSpZxLjfZPR5VC7LhMbNkxiXHmDiofpjGfYsumnjgyAZDVquf
0zvWF9ZnLWD3Sr3DqSRr9g++qgrW5bC27xHUYvh1UiPOcpLYuT7Q+V5+CDaoktMJnvBxAlhIpM59
FQsj8mXhSQPD4sXWXgc+9oL8QRF/h8KO3N0uNoW7AFtRLpqYkyMKUB8ieiEcRRuFg1lHfp0x4nrk
eOB82vUX9o15UBhhe6j77chfQfswaRad/ga3mIiOteVd9JF99Kf3Oqh27/W3sp9fvlYqsTdLsPvv
WiWC7ySK0uQjITABftpLLwY5DUsUlX0+pr2nlt1jsnSFWiDQY6czS3n3IdwAqs83EHKIOzjjZdbd
9Iu0y7AVjjHj9Ij3lODkGQHVDNrP8YVYWjoNut9Id7GI59bvRkojpklMkclS+bO8FOfswA3t+htK
6jQP8O7xtoOXrvtnKniEGyq97FBeyno/Pczf8BBIaRIkSyJxjzsleiokRXAei+59ZlXWQLI8PC52
1FAz1vWsTIxSnpgfbl+hqqIGiXnKmOfex04znbeDZL6xt/gkKndkswlj1XXw2XAZ19dEtknMOpU3
Ni87MveYldMvIKbPxCDAfrQI9lgxMQQPpBOuUKyy5Qel3e+C898h+zBQKj40yGV59KL+iE/Sle3O
pxQUDfe9M2TfiNQXP8m1uBrHykfMFqOL8+/1ROMl/UKC8WR5HHvVmSS/rvf5JRwuZfq2GodO9rip
aAdQtSgc7H0qWgikxdvAdHhSSKisl/SVmhw8ISL/e/mHBpPwmblh8WXUznCVXTIdAmTp4WPJeyjn
e5ZWf6FSlV5IL3W7f1MgGdIu8C5oIX6t2M5d6JVkuNyClPLKxhXJaHk4CQMpW/qicZQgQYQtR+4x
0c8BZJF+Ulpg2EWYTd71tw6vPgZ8xD9hl51JmjTr8Qc2UOTKT/PkUbSPigt3zXyrfMkxfaNCnZgJ
MfaIl1a/JMUfaWe98OH95FmsaI5jWBfRMYVTMTrgI8VHwUPYmhR+1U79fWTshofpLo89OQjbeEc2
qyr3VbgX33R6H/q9yf76YQEFoc89yDbMNkLWYMtrMDrZR3tqQfU+arEvfIU1SA24JYgDuJFn3WOp
vah2SOelcaITlNCX5kvzp9P0GB/Dl/Zp4sCk6Jx2CItE5i6+Qomxb63xUomwC+0PdBLbHe3EXeE5
mJSOpBAOWOnM4bBvwIV+hH/GW2WdKpYXkqzlDmXbKds1usNOrPTHxHKMnq79qR5fpw/OMz7mvfA1
cqH+7aX+U0CT0+g3UbOpwp+6Y6hqZ+/57bGCY3PqrmQjw7vOcV0hT3vsabyC/av2IC5oM/bksXQH
up8F/o7NnsVoBSiz+KMcfeuB3PyIQzb1Zb86Az1M+U1+Sz1epJjdRXfLhCGDt8jHjInuegIqInsU
ExzP5Y1coHiXF//RYBrGSgVkuhV0JGFbnAaDSx9ka3b8oCqUe7nTnZfM529F+QgKP5nxMrPX7gzE
HPmO9ISoB4u7gMITupN6j5Jw/ULPtzZAw+CuSbLfHYtnE2/A9oG3fsYspR6OGb695cVqyQTyz4qD
oKEHl8INq/lu4yQur3ToSh2y6CksPW395B86MhYQnO1fd0p4LBRtN9VPlnFFZUnf8lA9uYe0gyzF
/jFr0Jz8zgtnFI58BsTNwQ//lBdW/Re9EUv1532HfYPhtqFDQDtR42/9EdjW+xDnJgIr3Npq32Ff
dzQ13he+GrvwjT4dKXxJz4OMl2qJhmV9EEI74EHDfGyewp72ud2/9C/8a+u47bUXFJnLh4qOc6jZ
+tsg7Cm88I/fQXrL/FGyqd5eRsIP7D/SMKLGhUrDLD/EadxxVJklN+DM+ZmIysfQvqZqYzPHRHXS
38Rr96mX1k6CJ+v0zC/7pLhEoh4Iz3CBJbc1dOFEpnZBtbmbX4Q7jqHKIajqIE4Y/JBEoYMZ7Qu6
NmDp75IM8x1vxm+b9cwVgTM2QgZhaMxsVTQnIuiwhB4GjIgtAhZnwu2NWr2+FVQ1eno3f/K0xhdI
Q4Q1bOGReNlWH0GPvDR8G57iL0oX8mJ6uQRIXIdqz9jL6ZHC4viD3XP4lqg3UkxoowkzIUSU1k+i
2/xaSP7I9+iQ44+ounTneqFQpqnB1roja8+DDuEafDamvcQp/QK9av5EiViwFbiV0Ma8zA8o7Xdz
AlbER1d5fBEndtoVSIVh7dJHkTEl4rnJpTNd4Y6HnCCCSa8QWhIznPP0pLoLRJQdebXHJlM++xtY
shMNj4ZuDQmo+UZ2n9MXljBBgVO59WAkelbkCDrv4BmRyBZUh0syIil7Kb0MoKZ28D/+ADomo8p0
m5a7epgmVwvpwZCWgIyAlDbSVfqZtBdoNSCtokMavAo3eqKEDD+LD7SUuCxeEGK2009EO+ePyqHY
LHCgPMxlSKsmNLjo9sKUoUTKDhRJ4dsynZWX8pK5nG1vPDYxfQnJs6i/TTo0GUrwjiB+gnx+S96z
KCA0cDXF0/zJbyKsaBTsIjJepKmXHPTUI4B/MMOVZ1Yn5RMJL5kA9x7fprtk3lZg9hymFAlueE7h
/2k+vwx3eaKWzJOhtrgp+/FWPDNJ1pZTY0/PMYuQ76+jU82i/sxA39/mIxuZZjVIsDvzzAKn04SB
pVvVdBTdTS+89eFa0eyhUN/KEbAbk2uZu9RipOSL2bPWvhSLz6iNYSj1a/bI99LYaUguMhdyCO+d
tzFqDJdg+LhMLOgXJ8Z9TMbXuPzcNDgk6Ht0lqkkJh5T6/Or8F9FnLzSXpjOYPhrvVXCnx50zILV
AICWA732WX8vLbg60P3QHN13yrHQXgRCP9cshE4JYj/C0MSfxWVbPMlWeRCyKa0BvwCRYFWWzH5d
3oOKLtdlHSnb3HgTdnI42vMbiQmiEwrNimrP1XOt/Gb+Q5FYz/TTebsNDVKMMVmRtdcrT3wgkYzn
URNS5kf+b9Ham7+a7NJN5L8puaonERKF9JhqUKrHPYP1iu0df9fzNw91mN74cT5nK1ccHnRPeY4Q
+ZHHyh1xXzXpzibD4QjKnkuCeLNjBMb/XoHXbPMcY7znLOSJ87xUbPEsLxUdc93SIAzJNMcwgTTQ
7KEurnmLtCjfWZ38Tn2+cu6Fwr4SYRZ4Oc3GJnum7c8XXD6d9X5LRxCMx9KgOhMpOfkoqaWaA3e7
TUqUalslvDPulWowzLbMkZfKOc9TlbloGhrA7tnxTLyBttQeb70fbe6KtdWSMqMdrqPvur0iogJL
KdSIcFehu8GU8Jt3q7C5oy90y6y3EYk54Y9K2/5sRni9buc2fRJalYPpbosWkqv0ylrhS1qusrb9
7r8+mU+w+oBLUCmrQboh+MZ83KE8qRV8XFxiNRfKvWLBRCHLb53rgMfPx3Pwl7dlPfBY+Xkm49sL
jaB+utw7lnK8Rm6HRa+4XBWbiP/Dt/A6sO+JGQ1vt83d4qbNpeVwtLXtEXCNuBNx/2vt8Ou4c36I
62URbC+pBrbplCDbdtsLpAZF5X0b34hLd8L8D3JJztlDlkSjBaUHZzlP73zweGNKgOJQ4vG53A7/
rN2NX6jT5tHueD30hTOqZlW9GdqFXaGpAVu+UI69BvFtoSG9UxkCiw74N14iv2zbGPCY2QyaMzQM
6x6No0r9Y3q8WDYIn8E38tq5Q24T8Ss8xnW/uUbyXiA2rO5aQAbHUpv5ATBQsl9UNdnKEOr3RQ3p
EU6sTVYoPer5keaJAJm2v7Hm+fAQ1LMAlNNdjPu0t3MsQw1oHw7m2dQ2Cu5zJ14D34uX/bYWAabQ
fkZvj+IU6Csdd9Id1iqwzqfpR2t9cKM8Za6C7+M1SPgRa7uVlgLKasYZ5p+lwD5CIfI0WSfmdawP
XuU82mHhNxI+wA4z9zgn4cbXgq3OENA6TtvuMyj7uCouez0x2GBbZLXdD0cWWX8/PDAgjVr4VE6U
2v0jckl0PTb1goa0BZSOz4jNpJmN3oSjYNVa+lwd+1iL0YS0sQfuUle0UGpBxKYMHlYL+vXeGq4j
hvPAxDq0+fKgUM9A2kTZM9Eql889v371ltKvxIDRuKW4IMYyCfo1IoMvvGMucwwf2XtGd+NLbndD
cNU2GA7y8lDCc3TXIqg+sm4Zc20PNjoilUZ8oHgC4bjim7M9/l3h0sEplR1r0mye1Dn46wkTS4Ue
Uh4d1R1OYNTC0IOn0jWf5wCsG3e2CC6vhL3I89E6tAXtcps62e29+kwPj6eBqhPmZBL2ysy1i5sh
O2it8MBKWCGFx6vjQTG1VmLc1b0cwCcPlgjE163mboVUiYmMzVPn57MS5ySU60k0tsXBhux2db3z
6Ml9c3+8V5ZlyNxO3fqTU360PptryD1ROLEYkwMPljKPS+L+N0CQAbjIhvwX0szH6XGrTcFHJuqh
LZ7W9cjHb4tgpJVpj7zPGf8cECe+SpeTqgzCI1Msd7Z8o6WlthvGZYepmu0TPdGXpd8PFugh0V/Z
jNYx/gKlWjxs61WA/o/5ULDoyLq/Uz2wyChwqYFVqrZqeswsHP5O4rxxbV5EMJ6/285UPX3cnjQc
ayIZXb7iyplJaqF0QOHQ02AwhjKk3zUgKrDZJF46KhMpy9aeY2oHYjnwLiaMoKechU2xHEflCqS/
eaTPBpLDMo+SgP5OSYcI3cbQZxts+0e1cQkUZKcGfnffDpgZn/gLXnWDHWVDUYEyJOBje7oLn3mi
onwG2ZXSuZdxr3IrYoi8Q01Q1+A/7Fvzc1vXypV3SaNVZCDK2LNJ8C+lU0jKlkOrd5FzAnBJJ5cI
VNImBc6FKAfPDfmLA3FYli2iPyV+c2eA799UOuyQGfmIKJpf9E6GBCK4M/XAMuQuxsingBZI1Nmg
rZtSlLxT7jZpYMV3fQQAHKc2No/bpz5UCnYaiEwzRSzyQ/gCsUIYU3+Qkrb2s/lQVG7HMyW9sV6N
9lrj6mchxYHtegCyHGKjRpJytgSn4/GsSM1DVg0wXhgRL0EBZHwd+8dt6kUrIXbjhBzBzltMcGik
PxBMWdfsRaiU6gdtBIsxjV83exYmr4IlC+KfllSZ+MsdOxAXdxY9f80WKaMnDiOzslntDPEmE7V8
WpDbIbPEQXcVPvnaxHcvsaP4UecWEAFEZFrG3IDT/iBkD6j6F8t2F3xnVdvbl5vkO9HVL+MjNpW8
gdlCn8De9r0A9vONjggfb3SIJ227h4kT53bOcWpXMquRof+yBZDtzEasRQ6IJACU4f+WpceyGbQr
2xJwetg9NwT6zqvHg8yvQsoxcTFeZ8EzAwkV7KtB9hDsHBZUnD7M3BBgB3aF0DkrDqWbSfABbslu
HXlhYGCGo6Lto2kvLB4sxjjCeOLK25lytx6P6rqnkcPjFsprSMZFYPkNRmzW+j5/Y82wpbgyItGK
BBpX8BvOCUZEDl5RJPpiHvDSiDwFoBUd0wrGSwC1nO4DQAgBivNO0AK+ffAn6mby5dwuwKwVdiVd
CGNDcm5NcMbk5g7aF6QNfBifytlHs4wveYYkZ+wWcaZGvWeCo1m07bchA6+VnyoiiDlgxs+WxGEH
JSedoYKrzwJYMu1zy/c2/f2dmvmEEHS94XcAEE4zusMjqz+abHGzjt/TT8uVjwcwAYxkyMS4e+OL
IH9Pb5RinXp1O75BntD+BFmU29oGM+g7UH8BSAuayRzOLR2mkIy8tXtBMj1zxvwKuWV0NC2R4KFt
slVRo1cHpelnHub2NRb0TItG2KX8egLsr0bp0CKn0kYpGZI+3aHGmcIU6o2DptJsUtIRuXCQnMsk
Jn6tq9cEza+DNFTKwWqQ9xJTQFSliuW5qL6nPTQKaIdImwusKbHJAgw0GHQLkFrQ2C3df5kFRngY
YBAty+ykSRHtUSSIzxaNM3yhpsPSZpc60QUPXyuIq5P6NOlILUVhZ0CsQBHB7lXFHWPYpSaF1KZW
+evzZ6zad4sc8bQp1tYKpzOEf38w3JS8BusXvFIATaMFYeVuZki32cRj+1eE8vfHQx0N4TAzL79/
1WZKQZIjQmNFjLEosmU/07lBpWz4S/j4V555ahIe2TCekk1mOfvnH3K0AsT8/brHV+IwyLVpSw0b
t1X/3W1P6XxNqzhKpqUh3RAf/vUNUIO/zEUf/tKl/BWjbP+lS/n79e8fI7x2dHSL4FdLMzG0zdZq
U978y9tQqGoE2Mv1KGx60ELWLggCzXivGQZ7JAHv7+D28/erNQUQoe2vfPTvf/7ewl8/uP00yM5/
SMn+/mWN8OHYUoP1Hb2e1gAJ+fvJv3/8an5mv5fzL/lPrW5eLJFJ4qzAVooKPD2gyaP5uT3Y3z+m
7cv/9ne//+P37+Qh3itoufj4Qp8KI5e8clNZMJCewUWLQi6O4JZnzXMryh1kXzw6euYbctRNjjhq
GtqMoMytE9Y1uqvlRuV3Qv000ZlZAYtp5tbeTukMlPOfLhdbKr/wM9KynIygQX3C6nFz1hiMrGDa
UlpoqTECIBjL6FIKAGUUFBTRIQG8H6Nyl9cmFjRGB7MJPa+lEXnKy2DuhGW6r3sO5FHU7KHMazDN
CyVRftfOG5vQxJG7G811b83mZ9HdWo2GoNZK5aPIKCShXBfRXfYis0FwXa4ZhNAkUVv9in34fYMY
gq+oAF+bKcRRjfRkAXPoay1+tBYELUoC+nPV4ilxnrqJypFWjcNDB66ypmtlZnl4rjcX4zEQEwnd
tLzFanYemBqa1FpIVey7fKIPVauuBbnPLWaedLR4Xdn3TjuUAPaMUxZJyDpmzTeG0BzQEWmQTrct
qhmmp0LGtJ5DqG0h4TBViFFKoioUmMqsmAB6jYm6xzgipDPSH7VE9IwmECGFRIWBRepzJfYBePoE
ERnAjtTPlWEkgbSCQUJbLTFpEOpTFjImGt7HiofWNpgFJfqzYlE7lDPZpmjpZFIzsq4w2uZ3+IED
0MwRxL+CkEH82iyhQGG5Oa0PlernVfpp0QHSpExDeBZxjjonecTEB7EVmlV6yDxqpbcjJusEpi3F
i6IaynPRyDd5q7qgQgQmLUSgXjBoDZBH1mW2JnbNKBi+GE9v1cAVC0IGKFAwT0M/a3ciZxfiOIdy
jrCzSAB71nH2ZvRko6L2aaWWdooGDjjk8BFlTaIXSacyBMc8BIiGHod4nDHlLcujpYwQJcQWOBsK
2bm0pfdSFbrRVOIkk/+Zqmk8dXion0u5vq7TAEJqExZRh/UoGdprIytACUbBr4cEVX9UhhoT7ewo
uk7lpVN06yXZWoiaa02KecTpJ0iTqg+GWttlYV0dNaE9G4Y27bOmf9cjTfKmqQGrwua1G8G4DhIa
zXmyJE4emcm2iKhzEmOkm2N8l/U67dYJbhueIN8NbhxCVCher5OPCGNZ2psJq6sWXRkMiXiMDUkL
JpC02FoWIJUmyHvp8JYlAlOgFW3AVOL8XdRvA3uc/dRC7IP2caeMmXxQsvWA5hXZ/xJ+aIoOnSOb
zujFRf7yWDSGN6qSdWrr5gSfpj/CWznmofRHWToINDWNM44AZg0AknrtqGlS6gvpiD4JzKMChxRx
feh1yLNd18qHEnAENL/AHA1QbPJCkVTjkdbmeodra4GKQqh9i0VV+EWl+6GUcxK03dPUlu+Tjoj0
OEj+quR320qHqYulGw5m8smIl08zqxNEMWLXjKG8TVBUGqnzZ/Jv1dojA72fkhpKM7YgKPGA9cDb
OzmmnCNWPybOGkL2nqiKN9AiMBCjgQHbaEYgDORbmlyJnhwZh6IeOViMcHGyAXEMSMOBJAprgDTT
clVRl0xr7cgSKT7zUD6bJeD1Hps7NP98Y4Dmpk9M1qaOtmHcvqndvFfNXsAvE5iGsBEkMY2JPMXs
nhYxnwNFVE4Nr4aWI+jvKLbsZVB+tIn6BsYV/vIWWZEkLXcz891ps3i2Em29aKry0lpo/lnrmgRt
opATVjSi2qWnJoSEpdcZeLN2nINK0sENxkyRBQ8irILJOTQdHAhuuFvAVo/UyU9CC/8UucQCGANl
Pa9OaIop16FJH0PJajyCcRbIKbYZlXi3mV1b0aocZeZZepbIj/0yMtQBitW1+FJOxvu8WN+YTSf7
Ykr+LOhVA1GPnyongnIaVAi7JOt4surqHDYLGpCbfm4ZiR9oTVHNh8yzzLo9iXWdnDIpfi519Bfx
cZmXXDpLAsKmtTlOnoDpiysV9TOr1K4boT7rRU95Pk7kzZaWu0knMAWMtJsqtG6+aroLpfQnnZEQ
62QFOC1mNWhL0VWakv6UU+3mGWOXBmlZx8wkHfev8bFP5S6IYOgweNhaJHCHozZNzknWeKpR/Olw
ZfYh9oeQ1CGBTlPQKUnmarr80hfR5MaqNvvTWOteYYxBoy0ctaqse9pEeWSgulSI+bM0IioXdahb
GBFDMQVZ38JEiq+qSoiPVn+SZ4XcltAyqKPsTaI8nOS6uJ+m9W2u+ktbdPQIMrRrV3E8qUkd+fh4
jfSgp5tK1xBrXZuHV/kC5gLo72A7Y+gaikjZAsRFUGBGy2Ego35NaSG0SFZBSOp0mgpNL+eP0H8u
GIShYZvdCaluucZawIIgoW/qpuFEBTsvIcMTp0L5XaaVm6eaS/6ufoQi3GcW+wPeIrTKDTPYlG73
RQSsQ48HXGqsBwkaclS2FiMTswTA7QhVl+7rsXuydInQLtBVlHSKrTUyvxJcgOB6DkBl8PDIWjkK
dJGWZoZofNBP7mJ52UxxKCFV5PUxSNOqpzdnNuwZURp81UBiak3HM6zHOSv/QNzfDTyLj3p9bdrR
tKMkLKluuH8dxsu6Wsl5iS+mVoBtGN4WdQbMulANyMdlTY99084n3A9FcMPfkaaTmKM//RwLD5MG
Hj2zugbhxvE7WdTwZjFZEqtkQE7ANM9RNH5FnRH6QqBo9b6pGd3K/UwbAJvkpiClzyTs9NpCvWpZ
9yX1GARiw0IrhSZ4a66vSQgQo4ElXC8L2/jd6DpXjdbe1aSRcbMUcgStGV7BKBwm8WmoGaGaqeJN
ksWA0KDIoQzvK42CN4sV9JGqGKqk8dYmVjDJwxsHzoNuom9TbYoStT+xT90aWa1TjYshGnk9bPOt
xyRWt9lKqiAFB7fkMzcpQ/DVaNArlsp4sFPgP+uN2zYnDceTi5EMzRlhAtr6CwkLHQIzRjlXmuuL
IvX6KbMYvc4QcbI4hUmariGxKfs0qzA9teEAOijNfF3XaLnOGgoPk1jtJ3x9ZIcaSTtKs9B5xiK9
YDhwWYdJP0t5+wxtnXPSBL2ZQkiXZULOvNDcW0rrHsX49IhQBKgmWdmhdcCcU5xqR0eGeHT6HJ2a
pG8KZALKc6l2SCE3Pb06HTvmPOoO6Tg2zx2wRa9mvo66w4Out7Qv1JpXlpPQjSJT+kbCaAi5phLy
XnVDHo9yWINwB6MrSAZZDlTLuu8aMdmjSLzliSWdM6MbHylNa7+Dhg0cmC8LM+/dPNPeFwu4W6y2
xwmSMU1L6b1Vm0tRKehErWuPklZLybC4FI88XGTcNkwuKalQeKU+L57atxp8bNIIgciUDy3yY/RB
wlR9r8h9XaUQf4q2ZGYvTlgQT218TJo9QshbSzUijCkscDRFUR8bpCAcC3TNqgK+G2GynGBaKCZc
2bB7VMTcPDcjnd1KrvZVstEQAHyWkiYd53C9E8VR2suIQ+ypp5Vp3bICoOtZJHqzugJnBBBGQX2Q
sja7DomV+vHAcD3baJFVZSTg53EUFsPMlwocBpHPCvE6ngN9gn5kboqcJmoI8PLGmPMKBfFi89CQ
VoX0xDeVHDMJeYmeTQ3VZQT14I5V0mv0mhtQ8FOSekc31uzUWbRTmqnkzMPW5W4xso0vwPgE29In
cbN10lVJuq9NyLAqqc1OjYoVxWETpryCFoRqRB4wwNSvw7XEJLY6wmP8aRZkjtCrSuicIPiIACE6
+FgX9vnkrZWEwRrIbcvoykNLG61EF3gVzejSY5SERB/xWVwpDDWRfrUpAiNbwGYIqah5Vdm9CkKy
cPSOFjnLJgu1AEeniqDllID671d8juC/dP2dII/R2RTTi6xOwiPlrsLZ+bW2SJar3XHUEzo2JrPG
QXioSiMISwoFY2CqKaIkmOY9U/TSuKMYcspM+ZqyWAfXjAlsqhYYbUYr+K3+dQznZ9oOGuWTSZTT
un1ltA0ECqs+hQMa2qucBxnCggejboktTXzomPQLrRj6WZMhMJvzOqE0+8KKqF4/bUaohoj1RId4
cxYxMxxIncscZKikwD6RpiIwil65V6cREcHcHaMwOceLALTdapo71ifhNFVWJ9UwDSZPI93WhW8Z
ZsHRlJLXOeFYFWN2I6uFDU0KC30Iv88Wz+kO2GsnEUYXPdJ3daSafEP7VimT4vZL+y5OWstQMWGL
1jWTnPUVkdknhHIVGoKM5U1rCoH/M+rHYmFlQN28xwnamMocMaQEa95hv+PFiLRJcTxSdhXZ3Zwo
N8GYRl/EUY65Bxbkn1ME/HqJ0e5MBB0fdaXN3Ta+5uvyvK4LFDKLBvBQFXc47T2tcbkX8ihCVOyl
G8evOcUVCUEecVfT5nC43Hon07uVO/HQzQXsEBAkUoWom2geRjM7x+1JkcT3Fsl7u1Cso4HaADKP
ugn2dnzorGK8ZuL0o0zQSEwNVsiYWKg6G1l205L8VZ+e66rSvlcVgbLsWsxtEwzlyhgonbehM5Og
zqLdmqnnmQPJ7fT+z9hY4763mOWhWzNy0q+Wj4ISZjsSiEb0Wz6ElckCpvDuuMA9E8DwuVL2QsAa
PZyLQUqWxPd6TL6SKv+ujaihq9vct1I4nEqwlCOnqrGa31YnSq6+SYMk/fr8MZjSfCcOSPsXPCR0
Kyq/UUJwAG6bJ/K91I57IyuoaabeK4ng9iDNp3GMlECOFBL+GEltNPes0WB0Ua/7GXUNjCAXaAco
79J2CzC5oOeyEROxBMAksK9piA8NKqsryZSMn0OZMLpo2Ltxo76WlvWjFAJmvkP3Weq8cTlB63RZ
ddQ+JTrSqeF1AlmRQW1Xm1BpVAE24IBrCCXyks4qSiAWvC3eOttHjZ1uNsB6ZBqtghE9T4XtuROy
Jbwbrfobz79Dj0+HFk4RCHk4qC0AZiJNaIkfQgGcSIrWxV1y5sgJwzhB1ZnStJ/4WuHhbXpL11RB
q1aEV5VSLhzjl6HrXudxXS+5dm8VMI2zQch9ND9KsIuIKgkCGXNHL93idwh5d+2zNvbiCV+P/xd6
+98IvSmSKv2PQm839ITi/3A+sqr/N/fWv//gP9xb9b+pqilhzGQpmqbqJr/zn+6t6t9EXTUVFU9X
Q9a1/6L3pv3NUlXRJEWQJcMwFDxfu+3zfqXgVFPDt1VXLEkXyUb+L3pvkmKI/673Jlr8DlkUJUmX
LFnUpP+m92ahwtsjqiscUzwS0WMNa7c0zcEeSE3tmWq2i2LWOuvR1EKy0AVcxdy9rsV/sndeva1j
a5r+K42+5wFzaGBuJJGUZEnO8Ybw9raZc+avn4fLVeWamjNAz30DG9wkZZEiV/6+N0g32RxYoNfw
aUhAy+nI63jqAD9J2QMzmTMdlFI43oRg9K0YkLZeMUjbYOsQF5m1Ytnh95p55Sp7qiS2PzkGSmfO
ykbJ71qzf8HTDud4Qj9Egy7RVPh1bd8oGnN5xKaNg4akWWD2wTZTnFe5seBJlY+YmV5GffqwKzxK
MgRU+nxGVWw+Im20d9LiZKQKccTIOuPPqZFATe8wqP+lJYxay76oyF3UcnuXIjcHMSNGnqyPENo2
yi2iZG6mTsYJvHXVMlrZWMOz5iq+oiwD6jdd4bZQVCj7tv1NP2Uw17L2MEx2A/Tna8SzFm9QBo1O
1x9xSQTJlD6xiIVjq/HMBmhqdMpukWRlidaD5XNC9WNRgAN2QGtQEb+rs5S8unGPVRpp+6pbSffO
zm6kt84YHqq6eO92w4BoQTsnByXBFV7VmL6lJPGkqXlUZACZ8urwjYi00TODIxy77UPzLFlAlpTp
SWaxN5R1v5HG/GzkPG7KWyA8XiChMNxUiNACSQKfigLMPpUPZlLddcW0txeV5EafnhaEokHVQ4+X
1Pi9nhmMkdmAymmnv8vsJg2NayPs7/U+9EyuAX2lAnUWx8ynVXnHuiOBigVML5FgGa8GMLEx/Wry
9CTh+7OpUV70nOUOOcvK/JAn8zxW2XjseAnIeE1381TsE7xUXIfwV3wlEa/YVn3wYEzLTURZq0GM
Uj6UcEOGSmZPtXVQdKamBFzdRkFkN8qiR2ZX9j5qujMqTRiSW8NDaesttj49iE9suAcLzQOjbb2W
wkRWi+56TpTnHIEoxHeB0oV2ejLLGnH5BvLJdNtGRQYALSK8CENVswI0v4biJberlzRCgKGQn3Qr
fa5S5MPSQUdfy1Ke0qL4mIez7BRnNU9B8OMdVuvk9pGHxNpxIm9f3pejebfk9qGM0EyeqxHHQnnX
msQNtTC4MRGWV4uLJYUs8WPjbrGAYdfl3licdGNoTe/KHaTfMr3qphGmcael558NEQ1UIYrVEsAO
MVxnLUCDHucXx4YCoChuYHeffUoGB+9nBUILqIK5zh8JREHSGEy3Y1ajLPprrTmQalm0km5a5Z4B
ZKLQept1g74PZYlYvaz9rocm2aFDvHMacuZGx7RxtfrUVtPP0QqW772fc8jRIQP5rfwh5D9+1ESE
4sjaGcNUsl/++JCVCbVnFQvp9Z995kIGAh/oAf1NSOT7GzlzaL1CZrpS9f44jZ2yp2J+H6UNr8lV
4mTeaWoJi3IKTEoHUwo8XTpSAm00IN4Tf1iySRSgl+tm34bwHucs2ud4Y1nEEPcRKyf84EosXnHL
6I7hgpeq2Bu16maeU8X7OSXOJ40KyBVv5p+/j9cviT+bGUt2i5GDfyvJ+6o2GV/sxwh3W6rfkJyE
KLiek9eN+BOxKcLAgILq/5z5+StC6nwrLsFFybry/c3vK3XieuJSQ5zchTg+eHZD7TaG8r7tjcBL
i1h/GHPpaiaUNabJOyx9K1OhroS29jqWj8HSw/SoY9uvS6u+UZC0JC876Vf5MPh93SVXmJ08jPPc
nHs1UvemUlxEWrbvaqCdVREfkhaTIuQkonB5n6LhLgbcpi6r8JBUeRoSCsZU48mRY5c8zQQD8GV1
i4HVZmAt0k5dMvvYWGoNwqJ8JPU1btHlOklV1YNMqSwM0xK3i7qrfnmZFMiZ9oyETrC8NBphMEN6
XTQb1X2pWfxpSrpLmbaHVJXLI/pz7zWrnb1UAMHJ5/KXPiHI0BHA2Efk9B5jJwDqYSGIxSrErTDw
xpA6fEXA67OI+vbOlIPyRh1gX+EAYkld/7AUfXxcyuKmDyaWsDhjPJtT6uZzdJcnUQAqw2zcKjJX
7XcZyEu0+GlY28fUYcBtmR9Gv/sKexc1um2oXd6YO5Ay5ro9KsWc7OaCiXQQdsDbEI7Y0pNshjAP
DwTwIh+dzCvha5kYCPZErHOLvTi2B4BZg3OYWE3n+2FV3BEbNJavhwEOI7MJQhzxaveKLdyIP6ze
I/E9wFzQ25YWaVkDMkHJ0RTwhdTWiKn3sbkzJgda6eqFKjZBRYVOsNX646Q4nitZJRU1+9FUQpJV
pwbjxnXT0QEP1VGk4812xuGGpIYpAWqu/kq8/2TYxbmfQ2upnnBAkVx59YAUufW5YHRHsWN0Y+YK
e4VQxyaWIBaKT/WqhJOoonifdzG5AhNCdFXMMTEibD3FxlBYK2BiwbEw/LQ149k0B5C4xPaOBrMC
FYOYA0JnxBjWDRlXCuavQyUa820Qsv7ObXNAP3218f3eFS6U4lgasYQGbPJBVBPcgcm6HZUy8A4r
IAEx8UzeZtjN7cfF3go8Aq5AQH2TwdiKcl3ytXOM1iI2KsykatPxRClHyYIspgqtbTVD/Sll4Xf8
43wsPsjm9NOYkdBz8gkpAiI+3xtREX4Oxd5So93bVdhziHIXdr9iIyyRxTlS5sxegsYMvdysH0Vd
ILgAYVTsKswbULiX2pegaA04TXJFthomLsbUgQzxOQ2LciPeqHA+FpvO0lK3LwI4lutrFBvxvuG3
K74xdftgxT/8bCQZt8+fQ7Enzi3ma10m3cHuVs0w8U5FdRN7ad4Q1glsYuRpVB9/Nj91UJwTNc/K
9INMw/IHSV41+zP7Oi3waBW4E7ERCBf0CcHviGNyd9iPxPXnuII8vsvuu40SEso2YjcuOrq2FN7Z
XwVnhRJecv+uDDVQdcmIg7EoGxxeaLPfLfd730iqD4vsjisK5qeIRIn945yFBRrKXFCEflrvt6ex
KDvResUn+C4TEY/kJ2V1v/1uvE3LGxDHbWLR7nCwyFfB7U1cZAiwiSYjmlK0WpiLvZ9zSqj4VqtC
vlqtx1sgAIikbQ2rnfxWGZuj3kh0B+tn33+wnitDAp+DgeOPAwbpKEsRHtl/7f3jnNRAnJaYuwP9
XtFdJLhjz8piSEARRqoOhi6q6DgGVjpir3AifJCc5k0UIUJ42AmucCJxmOsBfZo4ruLC3LeJ9N0E
RZMs2yhC9CNU6CkNuFB9OoCWVGyK5rufvThjnXw3SdLU2ob0eLAVTdJsddZgLZ7Topn+zbC80pTb
IskRk1hbZyGcW0VrFZtgTaODlCBvlPYpK5ByKI6OoTNhFCX9t+PWNsFpZghzzcUqmvZdwquImjCs
lsXJfOgkP+0SQHV/ds8CiiYOxZ7YiKIX58hJoMlXOxCG/+wus2CpeEmrVfL3Ltd/LZwQv6C01aHs
Mcjk68OYc4pjrS0eYdJWy9rvzzB4IkW4/sWkMD8iz8qu+Ih52B/fFYehKltILJnSr6GqouhX0KU5
qtw80qAwFom9n82/O1cQlKEBr1/53gg9ObH7jz+fWKu4COl9ifOZ+F4QygAGtBjN4fWN/lzmH9/9
x/XSaEHbs9Wojn/dWM6sd2sk4SP+tgR6abb4bylN91sBnoFftELzwVLsj83Q8rp/zo3J2thUWfLk
RrX8CXx3LvW5r5lrWYivhXPMrviK+LI4+Y/LiMO/fYdArGskGoYjPHzUaM9KpCL8sN77+3LffztU
U0mJ8zYITcNgXD8XG3P9vd+fDgvc/JyKIqE9Qvx3pH5VCqkFRreavLJZzQhQlAVocaSjj6Zktcc4
gsNA4t4ncV8dlXUzicG90kjHbbpSSY/LPakowMcJvXYt5gv4IFMWQf7SyDq537VFYP4TeDbiBfUQ
lsegUtGqzMmFnmYJox46meLY/bURh8hH0vOKk4mTk6yK4DLE62j7vRHdttitOo0qZM/dLS4AHcoD
/e9crxqX383kfd1Ya/8hDnUxIiTFo21p+WZmgQfXgZ6HHFrBawNqvz6BOCUeSGzCRMEANc/8jrxP
tW9XcCKmwg1yCQyNtgOS1VmHwHC1uZYYGFjqrWOgnCAA0E+kfCI7pu+L1lnKvA6iYq/tckRXqIhr
B2pk8qsxLjp8d4OOeN2IPcUYwDC1/b5bu95p/VOx15j6lhDzsu/Xzjleu/Z0VKmCytpji+NRxyVx
VkFqdwY5zHjtH6y1UyAwrNNLBi/dAEBoK62TRawMWeSIPdkI8QzejLm2KG6yPqe9whjFHvZrcKaW
/pzURgRTA5UykKTiwcXG7CO4RYEBEGWdVOTFmrmS14lZyVpe3tZoF2/sPkDKj+D7cUSBIyICiPDs
iKqPsbbGGRlJJMsnT1QcB5Dm0VgK+lOxG3Qq1UIPTjUgkYMwpZaJZ5F1X6Ure+G4rcqzX/QJmBHk
NMd1LBd7lBHjws9JeYCi1zfISabrQ/xscjux/KW1vJ9TxlqDuhARyq7FmqFCpdmbJADb6y2GdUoh
9n42wB/5gtI+93lou+JCmRi7xK455bx4HQic1gzGvtNZjF1hQNPvIzTVjXUOLjYgMalqRrTTkmza
gwClgMUHUqmxOOjq92AtGlHbbCcnFymOjUJnN+q0nsLV3tVBvSryELqCqHxiExMjxEmvCL8I9tWu
SpiTS0NbWIo6PgAXmI5OOE5HWdYhiP0cI/gNHg23vqBJRxRt8Dku7QEMjoLGLsp061k0hflxRvFR
FDWu7c48HMOAjTj8v85BMZIcmCX5eBrUoryuh3y89EGD9IfqMq8hUDSgPIP1qbcA+NmCYLsH5pkc
Yzkgg6WCbbedsvCtIg+Qz8lrb8bV123IX90o+R3mTdZex0Qmq+r7CjOMq2QqHxY9CPZtjLgj3gSv
qjJHp7FGuKJc5JseL4hTBhs0sM9Mt5NzP8NymRSgGQm4aGxZ3VEBaBODIcxs7cYhmvuEOF16SAdc
WdvBuiPdtEZhOijXsnUEagYvIRmCfRMstyka6/u6tbordJJPg2YGAM3W2cJoeHEoT4hOS+feYvkx
t0m9NwHnbiUS1MBQW+2gt9kFnJXkSk5b+DqGzSBJzP7Q9f0eX1d0tmrDuIRw13DNkwgFz8+j5pCz
tEZ8zSxwmoo0lUgfIjfbqeM1kS1oIIlWX4m9Pq0/Wy0fPKNuq5MWiUlujvSrNEW7kDgnkCakZOue
ZE2BLP+xCC0D1l0A8jDT4wtJVAKfrMa9fFVXAp8hazrk3ywK9wVmSwuKe3Rn4wNWfuRw1CzfKhZg
FL2QRz/Mxvw6nVGWVZs1DBK2OyPBcquxJhg5IaAkuwD4XvVYf+rg4KsyLgGd2GetaArPqsEJRcRm
dND6hApvjUp6yByt8238KRSQWte51n8YcXmlOSrAjjny+5V1AFwTSa4uynfa5Lh6MPzGLKsoSW7a
CzCNOtAejCKfzgGA6r1uzGjbqZFbJ4BSp942jlW0wGrs+7dyRYj3hQIckcj6nMi/zJYgbjH8rkJM
lKoFqibuiMsUL1vN7M9Fi+gQtiCq1wD+Oi1ZgsKW0vhaHXVe0GrwIIxJvm11BksgpytABF0gEl+e
zUiB4RwCVR1yp5lj4NAFm3mqZ8M3JBVxCyielgEupJRnzUvzcjmFc4h/AlN/T5vz8VAtKvL9E4jb
Mf49ZPtu6DYaU1isY5JPWUE5pWfat5VxhNq0EXxfKy/PmiZBFa+5cWVoEgpESnSZpGpmLmsZBKNL
YPE9yYzYrj87Y51vahFpOBaYICVK1F1aBns1ZDTvZDSdptyPta7bh4XiBwbuzFqZoYKPsSomdA5w
UBUYUWtfB3J+5UhmCq+r28tZlR/StP5VTSRLSgWcyP9k7/472TuFFZgqXtXH9F/hZ7l7797/41N8
8/Kef/6v/zwUv+P34v9I3P3xnT9dmvR/WY6uGZbqOPBX/p64s+1/kTWzSNAp9p85vT+NmpR/4Stu
yTJYZgWjbfsncadZ/yIIITtYPzm2oxqW/f+TuAP/xaX+YdSkKTaXcwxNBV2mkln8u1FTr7ZRvEST
hEGTu+i4oJmYSUpJnF8Hc0RX6hD0Af5zaRMQXGZCe9Zn6EOzAplRT1R6CNzcM/RlI5klrNSBquvH
zM/BrgNPfcdSDleTVP1lWrjF6IVy25iqfhxSMjtWFIHfjtA+AQpyVZZQAzLMVjdJTssdTVjBZNfd
pYTiWAOmOHTTS9djfSCjgln12nA1j+ExttVml+Z1sIEc0W+0vDw5WUESe2YomZ0U1TeyipktnzGy
VmFFElOo6+TXrHY4S+kIIbVTsEHPHuhx199JTYDInN5urBhoU5AjkNHPZO81zcagvcedMMJExLDe
Svp/b87Ryqqa7Ao0+YY/QUEzHH0pRISkHxR0NFu3aVjNJnrx2zCN14TeHbpM5aZ4zQ0wWBQPklR2
1ZdgvRkvnZ0aAX5PcssHNUNuTYL0iP01r3iCdDkoQLBRCcuAx7sBcfJNScuXh3dGpc8UGaVatU55
xnKnUK7lMFMJwS1Y5Iz1k4GXeVWl+z7rItTHp+6iJ/2pwVZytdm8yRsdinup/wr1qLuOdBPjoNSs
92Uo30v3eaSApWrxk9HyCkmEoj/ahCQAMDsXvObl27r/SrprR1XD5xFt/10+onCnWepHr1uM9ibJ
pBrpGVCLy0VHDZ2Ewh1rP3U757p5XWe3KQ4rBHITqPMZiIQFDckWFwQc6KQ7SSsUck7pb7OG+zos
8JodA95uIo2hH1v5XTkg1RcpuCZHMfDSBDOTnWJpt62NAAweJYBcquwjKJ3smFiVj4MFJo3jiE2K
JbX72JYeY8wNnKLRbiNSdBRdjuL/HBYgsfjRBZTW9qmcSvOgojAHWlihWx7bQ4Cv3041q5MyNa7T
BjByNPKeE4x51ZjHqxkXvwvAeMdlOk5CQDbvx7SsngG34BON5ws57SordcCPTFqGUGdJ3WXdbong
6QOjgyoxI3fTj/tOip/SirTIwnQqmBCWVUkeSpmFDqGMh5XpzOpWSXG4Br8iGwyPeFH1SNHrCJJF
y8U03izy2Q89ihbOaj+OreR8SCQWib0k72ZV8lsgOphi1dcWBA1MU8m19DnEVdWyTkqZehg9GAjA
Z+NulPMIK/X2PV5MECYz4otjgh9F/6YmgHZnWNl2jCxc2lV35CSMU1bfWmNiX9IEhYWEJSApHjnZ
DdZnGsbJYcyHXbAADVR0C8HTLvwlIcWVtsxGnCX/wH3qEmkSC5ip2auUN2ImET0Nbh2aAaJShsCD
UWiaVoiUKxAoNSUxwZrqsGXGGc5Ib97MhYxQr05gCCsx02POPHbwLLGYe0nm+irpbbQsYfX39vJR
ZLaOfr15DpMKqZOpItURdre90X+mcuhsJRWPVzgmzCakCflY8LEd5KcMy727+qzxuvQORfGh6HFF
0UKsbk6q2l5CBYugcL50rPdB7cHwyZH/tgL0DUqsqqxqxf4ZrIwg1eyHLjlLGgZBmllhuzD0R8IS
+qZSSuQmctna9uNJoXYcJhLnSFIhaBiaMFUKtOUL4k+DDXSvx++rx1RFB2Dhxg6zkw446qBod3Jl
vRqYAUGcy69G6TlT+9jL+/RZ0sF+Ay4atvM4oyCV6reSQ6qs03CpS1FedSZoYnJX0EeYKEbKzks0
ToZbKOhULuoA/KKp38NavQxxBDwsLXG9q6x9OxjSLkoRqh/jT6Usx1vHIYepL/ZDPkiBp0udfV8i
nMV8ffS1MrwhtXc3xUg+hia5AGJO49GhH1cAVyEwlYCsAg7t2F+hEhOiUPvHqssBbsefdjd1PsHK
TTUatZtIk+Eneg/QBPGixXyBG3Mu5ewOCPldJ9e/dRsD03jAr9sa7VOQMeTFc98d5+lakVvPVogq
h9UEQk8ClGHbE9ravR8ycfUSyEyVfBnbuLruFeuxiJTlbCvtjCYHVGutfi1kHT6MIp201JE8IBTv
JBMrf1GiT20pp1NifYFzRDjfORTSXENf1g5zpbhFovS3Fo7S8OuvtSBZ7nQgKlsspN1+6snf98m8
bwgBbOoWNEI8GteJMxsbw0JNVc7QZV4aLMtawNGhjhXtZN2HGO6pkixfm12w0SYDsHfWA/3vpQo9
iKU+tfbyHuhFckyr9Mm05PHiVGR1K/gLRjVVd/kE0A0Ega/r9Abw1KBLhca5qYvbUY0QjWpBqvUO
pvNFI2VuK1eflVPIpyZV6f1jFeNjE5XmxmyOMzpfdq4mZ2LEOATYau8bPcvzjGBCgjuUZxrajOe7
w7pEHn8tGgy2pJaeNBKUve78GiBtuF1tGz7pBLh0uY7mF4lNyTCPSsh4GzvL73TofyVzryNNhepw
3RXzFZ3SMQk1xvE8uipsgwWJM+2kQEYUBj7atl8UfBO6+kFOmeJIuTm4BkGFCuADwTYLNc0CL9pq
1a/tspsqZyyU5nYlQsooPCsPUeXANp/pzsQiuUEQITEl8zA1OVxyHNW3FdFm2BCgaybla41Y+3Zl
nq1O3oeQInYzNElM+apNmjNA13tnUeZ9qoXM+SuT2ZcmW34CvmuDTS0y1Z0NW7SAgje/tA0+eR3h
6iQO0zNAkV3O/OkKuO5NCBsBCeBBv3QYJx2sQV1DJKjIWb11Dgc52uitRNrKQsVC1onthsZ0qokr
7IwsB1LEcj95KGun2ipl83uCxuiVSvlo6vVbV2lQ61qGkVDXQGvAbiq77D7uGhQ/9TtbgeBXSfkz
OFvdI1SKoE6GdN9Q6GDcJ/rsiiypKi2/4hanMSUpLk1pkDEwUJ1TYv1J7RQVLhQS1Jk3OM1TdSMH
kl/aOQIEGBftlErRPbvDyiIZMrcPURoH0/URjdC2VGZ6qNr2iHEgCVtZOT18RfCrSmu/mlH4yxfl
Veq7lkkceTYnDdEmyJBEm2FpOPG8paHU2wABpkVBk7SUKhTuBhmXPLRnS2QRGSL6w2CAfjLxq596
GesNiTlIuSRPtlaj25/jS+/cx2kH4yTuBugNs6vXIw4T7VWe2Muxm2OE4hYI8hOQUAcAMR39hJkS
LPbRszPbGxQl3BZSwoIYgip6ZcwCLUwOOij3hy44R2VeXVJdBsq8BgqZ5W+MHA2KRMda9SqIjNqf
JPmYWsW9asFTnwqbfKfWEJ6zZgJ4BLmwCqyqVZMX7dlcUkroaA1iCkCeYj16iAMgwPPQDDAqU+j2
tt6UblciP2sHcX80142x4k884r1/HIuTzLGVQ9rcaaNDXLzRibLWKZ0p300QiuF5pXJNdhv6hPjE
yLJbfFzEnewZvXxd92sQOl5D6Ovevzv8d+emQbVgZqFwIb6bNRkAqtysCND8P64i/i6oFQAA5tRn
6DtJpB7/+msjzXE8+znumMPvIjtDPOLnk7/t/vyo0NSWTW03kB7/upqEtd4mDEt1KwN4+OO6/92n
JATByqtCpI8m8DYTGXF/7vb9BOJSaYVSb65JzveNxbmyKVbMSmqj8EAc1oGMVneltjdEVWjWfIH4
oFxrgNgjY5LvUEuY//YBROtla621jNAtgaquW2kvazY9+oFWfGdskwLnoBST3L/ysiJDJzbinKOt
AbQiVTd5kSx+12d7dY0di2xjmiFI2EVQulpLzaBPFnXkYUb/qK4FGuXU0G6NbIuMo7wGusXeP86B
qUUqcOj92WLecqXWBgFCBweKOWMGaFSAB9bki0g7qsbq4CQ3rH6jAmnnCN3lIY6R8C3DAbUYwAg/
m3m9o8h+/pwrQTtkiEdApiFAL1Kd4TJICPCmJ5Hs/jk/DJPjzaWKHjDJw96qWHGTgth+50cj8y5S
ChRERc40DGsADOITzcJVSR2avfjBIkX6j4zp95PMc+8t+hU1+iRSo+svyNoO85E1NP6jxfAjzRDh
a7yx13ySgB80a5BdwArE4fc56h2KXxs/PdzM3nK8QUj+JmmoaIi46N6z7Gx8opVExu4ad/TSU7Gx
zs/TsdiEh9mrd0Qu/QGjRGs/9sBFvJvl+Dx6PtSqjQnT1CUROCcnJ3CRxAzu/SE95qfM3vrBfeMa
t2DuvBOGoFsU0bdwwfzl2O6QwXBf15sBuGKBuLlJm91zYm9PSKMdngtr92xLnnk9f3Ci33FDkgH3
BmGO8reCN0F6T8P289NzcN9lhA/AB/TkpbZYah2YBd/y2xDy5Oagy5Dgbb7guqDiqxyXLfjXzTDu
YJOVza5y7vMFb1jeBfhQnm58ieuzXlzzWlAOaZeb0vjg9cxofy/LwTFegOxNcHavC2dEGxXJLvVY
t/hiuqgpkC9te9yxXWe+rpcbE/YPtifLQVZNJjkX7h2csy4ERKxvxpvRo0jweB+hqyanLN0jEzN8
4fxEzMLC2SsiXLmzR7z3/PTU2/BYCO5umhnU4wYlZQYF5Cd4rAV2k7btHTKmLjscOrpXkU7CHigi
QrDpcle/jgDxjVeQCPMSdwt45lvTOQPF7j80gwHXIwqkmnvlbQhczhrVthqBhO2a9H4EZ1zjxUsC
NfOs4sLkf73ZdFHgpWWb8mXRPWAMab/l7nhySuYuPpghsoekp3by9cK4doaE6sTImDLd6LfF7JoQ
v2GbwLaz7+3r+mDb11lww4jl8p/+XLqqT3+n3oJ4McCmES7u/PRpnrfxk3aNtGC1xVSNSPsd+Fhl
O5yjo8STHnV0jBHDJ3+zHe1fMjYsaFRB9/KjX/JNhmnFuBs+SY0Ub7ydfH4K7ugVN46KgPR77y5e
9DDs4nQ7/9q3D7LnTvSsJ5Tcm3O3Uls+qxJJtUO+1bDpyH4V+TkZ4SqnT+hcNJCR0/os3/Ub7JV2
JDi+Aiy9dgbltWwv1TlCgvlSPGbVSTp86TScenwdDhPy9urewtvjYJAVrALsPyZq9BAh2xB0bq5p
SOJsjOyofU1fGr98U56Sd6oAEERPtg4AonaJ29/jsYbT7LZ5UhIgST5ZDjLglFPyZFa3zipFUz0o
wBnq27Z45etdsyHYzvvQr7HLxQiZUldYY2PVhRRGhq3xNfWRIuu3z8tR/vD5sH8hVvKmJHu8X1m8
A1duXSpSBmz+y0GWD/GiO6UiD3fNvfEmtgkKflH8gDVphPwlIUS9OlO5wmgXWest4TYu9n2xnKMn
Ho5L0iAiCtZq7zoE5fEaIF2jIX6H5x2GcFBKh80qzmuwVEEY6EqX4Lbfz+qXhOJz179Tk9vmoCo7
RzpF4ZlKmWFwDadM9ziJrSU/5spuj5l4SwV+CPZjXT041Uev/UbCAF09bHgPZXOQUZQksNV4XDJO
TlLzi4S6zgUM+x4rhVw9DUzuB8wlifcr47xX+nctuBk0poAI9ta36YxE+/RWF68y6YEMSGd1tu8X
5Vgj0SVRImNWbmjfQDCJrMATMGBB+FwiKn8/I+RUPkFSDhsmYjvaHrFAg8TJLgAMvqHce22Lcd2H
rWxm/FMP/XLjvNnXlLDa7Hmvw/Y93trX3eYSR3eGP3/Qgk1lQ/dEM6FbGJs9DEhrnzvXo+6+a7cI
nyEBh6TJhqRJTu/JHsVh+cNxcNe+mz72larEPXzl2H/Qr04silZOE71u8WVw4PJTTsUTcaYZtt4W
MSyeNHTeK0zj7qXPhkDdG02lBTP0IXuVSx6m2espc/ILFNt78xpdSdE1xb2vETDIXe1IJeSXTMf5
BeOEC++AuBtRDH/RX3plZ4ZucD17o7oJH+g54xMFByWDt2X1j/wEnT82rO3gogbwYpN487KZm9P7
0JVOtLUeujbDYrBXjoq/jhx6uMPrawtLI3eLJzpLCFprRSXKl0DV5Bks345PJu7rjKTUeulR7/zi
S3orGdwlbzhSWCuM6NpU0Ct18wNuZnw/T95e9Xvp/AkLXP7g1fU7fsWs7GhJNMf18skzkRS6XSM+
IB9EC+ZTumpxey33JWtbnqxq+2694Wi+kR6tW7TJXkBxvlm3DH+UI4l+pOLexw92fJQCmnUUARAN
3RpmH+MwA7tMQa8job6jd1CO0uMQUVLUDa24qVRqJAIIyNV7y+1CiVK1+K0QV7b5iYU91aHBXmk6
ogLmM5VMD+sjb+WPd2oew4W1RW/oWJ8Yv+xrSsm5pdUvjMStt2wxPr7NuR7jgf9svbEMO1VcOBqx
1NrRKWi+fC2dpUflSCHx7zl5mrYfvATzflWS3fGaMBTLeKs7np/HovIzhA7gQGiqVxUcDR4SfNuM
pMTOKJ+yJ/WeYixPDM/BvXXGQwDRFPoo30nosnhX1pnRz7illaGwHeLIGBVXKuW3VUNXmvfccfEZ
ylC/RfDVHx3qDJWFNSnfpKskzurRi7Yvr3yZOUpOlXbyK7rK8FAs+/hEwdP5ZE90gwpIAp6WZPzM
a69fGNyN8ytPob3xNJCVGUN5s3hPua3kcSvr7bVpTzED6hsbIp4zZKpd+EC1zw9z6CKZI1GhK5dy
QQoZd/f3wrhqGScPnasj8rpWVnI+/ADL5w3nzU7DfWX91rRWUtzkqWbZFz+LwZ9bsBQHgdMAFbhp
P2jWgeVTKnhRM2SDreOHcWvnjLZjfGAWJZ345myi0ni/1lLdzRRfpaKfNBljJtSNLhOTBd3DFueL
WLzNbC+8A164wMKc7okfRARe+0fGTbT27PoNqM/GMMYbXkF5im+SGV8fvwf1jIMlEpMFFuiHNaZP
re8QdQWADdQa1XkLvmZ/lu4Qpon3E6/YwHjGaU8EPwZiJVELX6Vqeg922lUWxfsFCc/80EGjmFFG
2lbtDUSpznyoSB9k4NESZWuc3+17FukkhrEnVKa1k1OhK2zHCTTC481cvxQ4jeIv/Lb6xslEA7Yh
tjkp/CiUNdOuO0BaOa0vXynEFM2Lx/vnDARd7TFtqlyGVXu4QhhKOZn5NV2URVhi/JiO4BGceA0C
VFjSJq8MpyOXGWNUWZNVY/YUIRceeKVzrson42w6R4wRMhIiJJ0DryguzuTqw1oN7PJcoSHPnR7D
FoaOfYmQ45pvmJkDT1DLc0R1ZUasY1YmY8pB58/MlfK5C88GAq0IauSfNmv9J4ZW6zFhRUkFDl2N
dopJ1XXNnGatYICXNtz8/oM6u0oVbDi28v3k7MYbNFva12HeYrLaGUAp/Mzw6pe5P8gHxIzpzPt9
oqNc4DEGolEV2ZeOw9vJvijyNoWG4MCpcn3fp5PrmjvpscE6Q3fLF/orasCEwiMx7cnrnXPOdCjc
xdVZj3dYdvoliiT0AnQrwKkIgKkHkoKsMJitTFsZEVtfk11JfhiHK34wKw7qlh+hi8Z6h+GVudtG
JdH/gGgRcUcm6YwYINeUC17UzA0y5ilMhEcGqK12nmZYJLv81H5M7Re2oeb/Zu+8lmTFtiz7L/XO
bbQw6+oHXOFahId8wSJORKAcrfn6GhDZ6adO3dtW/V6ZaSTggOMEbPZea645hDPZPQw0cHvSNvJV
esvnPJTGCuF5dGO8sUVIYNI1pkHGNxXLOJco+03sTjkRacz4HOPDKiQG/P5rLoPjefeoR2IoE1gP
FExo1VO0YkePISqg7wvaYy6FuY7f4Hh1xkbV5mGx8GtUUzNq6G64VB2Ds7Cgb7nQuLkcOrbFghuw
QroeBzuRDomyL18rHnd4xeaMXmt10R1SFjccRrHctrMDftu/eOTScMFDHGJVheIKg0075HkkzUBH
zsJndE3kqwMyQbypJx6PUTzRoV/VN68pY2slC8wDhT2NCX9cX11V0T4N557g3KRZvG/3BB9JdpZn
MZgNMURiO9+QaSF74i9FAoh0XWJhBnddbHAfWODDVCx0UmIt4Vp9DdKjbmGldQWJ2gNaJvE1F8Zb
qONRRuRdf5rUWZ5yASf0ZQxvmRX+CTBIUj+1ZLo1jKpfMLTEVbNT9gIiIthwjLyf0tbWDn2yxPRW
peUH2Nq9dBrGyNWsnIv1orS+cDGx+9dam0nZKsSNkk/IHoGpT5YiTN76XPlHSsFJqPNT8C7MEsej
96zPjXShi0ssDq4Xa1Yu/cPUMZEZtQH7gQFNuf3F0lbxl/fYn3jhUbhjBltVhEF9TSnIjzynIS7A
WzfGJ6hOdqFCN2QFqejTI0h/qamD2Ca8BoFUwfa1ULVdXYdBN07Zta+k81S/bcTQgB1UtSR7ztql
JDCszkOcjSueJMA+Zf5m0P7kbw0uGpXHyMmHQEYf1raKmXZxz3gpKJ94ScRP7psq0GSg8QGG8IBR
RmJrF6v27OwDpy3KXLJ81ZKMBC9nK82cZkx6c3fWpcqlWVohhiwWjRNiKa288WdWm3WwMuWdW9G+
dGiqbW4F8M90VdHrKE5u7LTqUJBoL7Z9cw60k9deh9sLtTCpT2mQ/6pwAkR0bRgOsZpjsojoYCcB
pjjefg3KvD4nr+1bfmMoP3JLaSW3uMfOg10/B6lgbcodb2XwqciJig/+7x9vR/mxOpGIwZYYLSHB
aL05wplE9kDJCUSdjvYiXAj7WIayu8iJtCE8eKfFKEFuiiPdJCdES+mavADnscMXfNVvRh8OHKvc
t2HZ7bSdT+sGaNiTaAnxCaF78G6u9p4zXAFcYHho+cnC44o0axz6PP0N9QL+0PAjNriX0FdmvDcb
/HdMBE+iwTOVrdVZ+mYtpSVtJi/zRf7kmXNzrz8SZFkgX0ZioWqMMDZwQqvnCtwBrppk2gnckUe1
ljjUZIyvHH8p0UeBRSDYxQ1frxHLu/Xo0FtHYbvt4zVpDP3sbSG7Psq1k0OUWeFmqBGYO9Kaqq/R
vttqIhQdUB2Kg4n0xcJvwd/5NGdzKbSFrXaU5kS8aRWQtzrdLk3Idb5D54R0nsyKl2QNZSCE4JKv
xBGevhqdLzbZSt3Va4mo7OnBPWBLvzOOAiEF2zimi3Qr9nb3gFuQsPDphcq7+LtjeAcud95dgwXW
nliKDS/6q/dWP2KsIfobiKU4PDu0Pnv+WECOQGFB0M1HVlf2LF0QW6aQiw6pvE3NRVE+8IcGEkLr
AZgWZlcSLElttYJTYOPj0dlapXvKuMc2EdNo2vxDRuXo2liUL+EzrSi8qmLhrVD9Vco6CGm/tykQ
UWNED9f5WxZc9WDOUyxdcvXUZzYU9EFdm9I3vS6zcOgjiAWOi9hLM/iPATeiwrNfGTrx+qOHIDTj
ICZOEX0UeKuTEh7/n2oVV/zG07wzFxTfLTyAFWsYFRFt5tbv7BtxFc7FW8egoE3kddAyZvWufTGQ
INCnNZ/jHaBqzcRguV8Vz2gUUmhUt1kjwvPOhC3JLEZVpHRItZkIg7CltWuk7fN+L2PJS2IGwxjd
FvF2r9ZJ7cjd6H/dSjyt4SPdTUbo/UuEh3W/oKufLQwLhvyZUL+4TsYxO0qSRcCXgFkTlkQzhH2/
fOcukOHF8RZYkbbpwzcQJ7cZboYH32k/Sf0xaoK2ZZA3sb3HW8PY01hUz5DakVjYwVNtABdw1H0K
kWlsvb1HMFy0V8vuJfoOnuuPiCgM4fe59EsjejK3HMq4XUzR+7VY7qL+DdQOZvkKignacRCr/ByY
hmcPcq9NG4e6gB7HTsrnpMVJQMnljnCATBgFJaZ9W5NmQh9E+AAFED0EWnkUHRD4wpfsATBKuYKd
qznmmk7+w5BvUBtfUCtL4dLN3tMzFDQsrfVoOwKChrl18I/Ag6TEuT2bvKtavGawObXdzzCRFtE6
NutdqWjKjMuYwIHaBK/4iRApUsbRi//USKsaR2k4pBcsAvHd7638NXsipPqrCs/0tIRVrJ7qau6p
ByvdSCUhYbzd08Gh6Yg2FH+7gJ6adXuQns3XWrDBpTO8h8HFBW0eqmf91acVJSUOJBkvXBAoneOF
p6hGvQaWmpH7F1eAUeB3fJDTLw0KU6XulEtHf+KRmmu52UfvMuNeaPXcInjwwPWlYpKK2H6Wkl5+
zj6yj/SXtdc2BSN74hpH5AKoBZT84cYDXQOls7sFXZWvELs3cKbBCQTYlrsjcDBuMlfascvOHvGF
TbURpW93V30Ej9lzthh7ZUf3miiOV4HYHSFeUocJlvuVl/A99LEx4JWEbUEiP5pBZX+hS0VL7HgA
LGNjIRsLYaHSuNn0AGiAnWDVfFSQr2GGQYlwfJJu286pnA4twmy8jnDvoWbTvd1bB3BMoBnTQ2S8
ACAxl9Cm8IexEW88XKyD90a+yse/QXwVH4ixPb2TANLH1vbJf6YLhfsPMKgZStb80TxhipvSBwB2
TDsLNhKPWOLiR4WWnGIFgp9QvWXG8TBltOfuUybw+6ZcqONe10BinoNNd+VO/MrDU4OHTh4+qd7G
uFxVgd/2K58Fj9jSjzDmAWb3Idpg+ckbmVvBPYHUBQe3aiCvjXw7JIv2MfIdeLCy+AKKa6Zv6JwR
3Yjkc9W6TtSuK+tqpMKuorjip0rqXjDVKmMuqOjpQ4rgXb02xeOjArXdjnmfvhYMBF4NqY+WKrBp
HUXo2wwdzyoaU1j+WGGBRIKAjFwQkgyHFhzv35/E49x9UfVwrw3FayUmkB7G7Ny0/zSZNq0mu4Ee
2yDUlpgW/LF/JBfS2qPIQKQwpRL0/GfijYvTOjcbq0t9U3u30AwtdIbDoxvwfdM/9pw+0FJyRfdN
0gIF+y0qHzTNRPxX+AsStQ52ovlmmlAEwXdMsxoJe+p9xo+oMyylhUHJ0arsAB7+vXnz92ne11ne
WMxxX562iW9FABDAW/6x/r74M+fHPkL48aj3TyLVV1DI8Gq6f2AqFV8yLadUqNlSllnzaZffvn76
2ShC8QjAeWRUa9OB5JmOM6tZoIwi+DXGcIOkXzYZBtBFHq/DJnc0zfCR+ZviSlbyvReT8wpCYleD
cpUiHC6V9qGULKfOGP5FiroW8OCb48hkFzAYq9GhRffNS+AJWI9U+1KV3yyjWvUJOspKJIwmANWo
YVQrRTtTSFlYAqxfXyX+0wsqhVVymeDvCJglwAiniSWJiHGjLhvs/sQCWQFVF5ajaMhk/ej51oYw
kEpcPPsCDZ54zSatT9SAXlC7R3yDRiey8AHP023s0j0Tc5wP+nkoAcGzMMagb5lHpzB+8Tz6KUQ5
WgZvmGashbKjqwgZz29vIKkLzBT84Iit21KV8IhRFO80vIumujFqbMq1UNiocfGYBcK7qA/nBH8U
1/toG4VcUMK4mQbHko9Dgc8fGhWTLKkmg4Oq9kaNK4E+ENRxjbcOueisM5MTUjOs44oMlESEOpIR
ANlX3iIwrTwPsV6mEtDBp1rY+7dD6xpffdVhuJnJnyhJ9qJnvHgREla5xpMh+iVJG6+9/UpaDD7w
IqQT4JfoV+tvPzE/SCMn21pUGpg/gw94OoBx6ww50kRNYzhdych0q+TZ6ENy5RKO+D01+fiQxeRZ
BnfXBfKlLBqMOmQ7aAvUUdQFRmSECpi1FO7FFfXPrU5fjOaeGnYuuvxYW6vGvOq4j2FXDn9bG1aS
bm49Yp6V9sZl+igR/UnW7SjJ4YdKb+vWWZ09SOBT1VmbEfWIuWZKKH1lYU2pOz5K3aDS2+MdD0at
5or1urGrDCwPhUIDIzKYVINIKqvJ1Vm5AmKkO+depv7CKQM+n3YB2fASZwVxUKsmmqrc0BklX5KH
m6VfC9u2TOfUJiT4dlMJGhMG08BEY+VAnpqOJaaPPY5r4Wcaz1TZEOde3D5mJm/XvtJG9kXZrZso
3HXogSB6AbAWiszGyDc7BKX4OmRwoHLZFOaNwngylp86CpbWZTy84TRKkyJT2eOWxRwZgDBHG/jK
WJ/sE94yN5SXAXBmS1G/uJMWklQ9ua35XvX60SUrTTkkYBKxe+y6ZtvcKKLSQUSaTezNJXHfG94D
fjSbmJILIlaEPyhduXRPRUxA52Y18jokl5nJFUSkQH1UarOzc01+z3+JivWdR3GzjlIuV5c3vGT7
raxJ7rLNObjV97y8GhdQGI7oQt6BUNE2Elba2F4tUfi6B8SvWyusvqTWokKEwcMt0x9RkxcIMVHf
9rm3HxrtXU+QL3Qp/WgyYkNs5RA0YJAYffoZ4mveu0p9jMTUBBd/QPx8lPKI/keBr6/qud+u0oa7
tn7RJJq5XOyoytT1haSQ3fZ7CRhKYUGjjb8L/EErq+Utbprnwi3pZCR0yJtvtRweUDsHiF4YFrou
gMUwDbe6Xj4HNaOLWG7Br6LoJWNNsuNmAp3Mnm5SDGNPGw6ZIDz5PJtcXe0l0C2gfAIRmUBcm15P
rhLwWl2Hb30rPTc+8i+5qLyVKDBiDnyN4oReITyESbhbgncvwSabEghWkA5KLx5i/0ZPtfVO6VdT
ZJ9uRZ4H66kh3ij+IM5zNTBmvoFzv+zOah0HdLnBeMjQKBNKQzIulK1tLJMqp4HspyYQ9hRoe+Av
4GOKXPLk3/I3LSsf86Q9cM0PQyE7OR3arg7Jmgris2cS9Iqsq9vmp3gYVvjGnAIV5I2Q8GIojEG0
3Tj4VrsHJe0gIis6xRGpf5JVhTpJ/UZEXgTAhsObLaMwnQlag6JLFwEaRRhpNrdfQmoCmR6qb1Un
vJXfAAKp0Uc0ei5Wiv9hFkO4RhrcbQ2XIT/t9y2H6ZVFeHPTJvVGhRNP8I1VT3+SwPsUg4daXbUw
ax7fgsgeKGszm4DwYI2tfpm/RF0GELhKjspJIRIiZJHtxV9aLMuzT10lXZD7r7fqQ/cHHnURC++U
csSZhHMrQv2NHJ+pfj54XV4eUFePqlIC6lJKoabsFoDVQYW7Vfwk+PWHJitQEuUx1TXG6tQCBsPt
BqQ+AaDet4+BPuDrT24S2adsuwjnMvKeGebXrbwQbtT2dgbEhFQlDRxR3JsSMc8qgiAm2t4uS09K
Qu4LKS6wUrd9FjurtwPVXBepC/Cpw8cCp81nsRDpsYsJd21dEQgpoqs4yL9SrG/Tst5g8955BGsz
jd7TDXGJQSW5Hfa6tlNCIukVo0+fiNgijTHubtxbs05UzGvbcqYoG6HeGYpLukkkzeC5FlqT7uaA
jnD3HiFHK0b0aSj9L+tGdEosCRnFMSHahoB+ZB7iOnXnflNbnC15kiTpeno6EoH2LLnUZV5CIYCB
hM8Dygl5I7qY10lB180DF3+gQsKTBnHYoqyzX1KkO/9TUvbfKSlTVF3GofF//Z///S9Kyh6rd//f
/ioyW3/++7/9tcNf9WSSaP0DfI9pmqIucYeP5VztV1n9+78JkjQaQYqypUmiOhabYcH4f+vJ5H+I
EmW/pi7SiFp4Uv5tBEk9mcg/ymjZSDGZJGv/P/VksmYq/7mejG6bpQBRUEVdUWWq1Pixv9eTpXka
+Glv9ntdIoh7i2At0GSaGG/cZ5Ee05FoApwYfmb/3EC9rTAjMOplW0Y0FKkxnGjPSR5YKXlyo8b6
qrWemlRrl1BVKOTMg1XSCycs1FunqM1dUQjtRnWBayLJ/e5SITglPTF5qScYX3ZRuEwLQaf+i9JM
vQOHq+D1vgoN7xAPbU0VfvhKXf4LjpJUdrht4GQqg7mohesV1zloAShqliqV4GfghFE6QYAbGT6S
gfGnmrFF2fY0i5zSHKB/slaNh1uzNYcU/ZBbQUzHXOCvHSYngp9L8dthpr1+u0p3vwJRN1dBORBV
Cf1GBA+AlFeKcr15mWZdKvCWKurdqUh/WjVNpkr7u//DH+vUFm2rPa38KcyfZn/8IaY9p+Vp9/vi
tO7+NclU0T8t/5fZ//e3Twe6H5chubbugwKo2WjLMdnETXPNuDjN3T8oJ2Hxf97O00ZPjz92uR9m
2mVaxJnLn4kB1eX/bGOcUwf8QMZj/3bEn7XT7po3WgxNs6PoeMBFe1r445zu3zcd64+vmhb98aYA
vtDM7/tS0Yt6bVr2KZSgDgC2Xtb3SEKTaRqMoYZ2ChBMs5PzoB5ja0QhxGpa9bMhZU3J5r7JzzGm
rX82Gj++L/72cVT6fFs9xiV+Zqet/jjctPivP56+4rez9CqXpDoMg9amWBML0tHphDr3v84wn5xO
rFbIYCFilPqznI6C32mjafNpEaeQcNNeprXTivuRBn1MBU3Lt/Hw09x9zwSZPKiF8ZjTSlOodSre
6KQWvnBUMjxDKikhpqHdZ2s3Kejs4ywyfd4l1HVkmiUSoseoUpMiZd7U5CBagVA5tVOxBmtASuJy
45p4nCRBuTNAtyyNCl3IQFc4m2w8zNFC6GdWmsw9uJqwuUaXGG2andb6lbFVQ89fTUvTZNpx2u6+
+Nshp5XTx9OG9/2mda4cASwJKZXNPZh9qPbSj6ZH0spIczuMeD4xuaEx1AyQ9Lfq7cd3bmzIlHL0
1kmn9hzLYmxw4oIgfAq3Uq27dtNaAeIQPEqdhG40ErbDoObXVLv1c9TLJH4n0TRdIDAqjPtGDbQ5
/u5p7j6Z1iU6vTzM+RgEjddjKBQCkHEe0rDj/aPCluA9IemYrebKyqMYbeOOJh03XaIWcpCuQdwh
Sja9Uty40HctXTuXgVvPcLyvNlVQEDaFvjefFuMiR23Gr5CbGgJdB8QpZHhCBNeU4As3YY3ZLWUW
k/LaKHJr5Vn1soKntZbqJ01p3hWzlpZx6eXbIKmzLe7c4NYtPBFjUUGrIA0PLsoJHTtPJ4fLspms
wbTRV2iaK82CpP1YLzV5fAVE2TSdsRPIgL/cvspsrN+YjL/uKwPKUpQWyGE3PkHTZDLhuy9Oc0Uv
SFhaqoe7eVs0OsYZiYS+7NYzVNdFcSN4x1zEcotSLerDptBhH5fSTPdKwq4iqcSiPslW0/7ciMr4
l7vfftPctC6/obY0GvWGb7O4FdIUbM/4FGQ9nj9aYZGguC9Pc7mM4TGpgaJ3oETMoWR0VKMZ419Y
YRyRJFSOBNOyb/JRl4O9xOIH3w3VqFB5ujhQMpoYKONswV2Kg9ptfmZxsbPqUl77w4Aev0D0UECq
8TJRZ1yKi6+f0GNOJcwux0ler1U4ihsdut+mKkpzUyoDNaFmUtjpZK3Uof+Zw5eAVeF3C4wbM1JO
eE8EjtSfy3DZP4ioqWC4PnRvpr+i0tJEWERB5RNk7u/UJzEyZ4wqMi6pZ9FnQLHsKWhWmfdSw//t
5oXo9PXL4peSHQgNqKUj++QTF00nzxZGEywYfGgeQ2bDGQWLw8ETTySpcvWzdt+beDx0iKLEggwM
gmlePbX+vMCP0n+PFUhTdnLbmN22Np2bt8RON0Qgk774/ToevmQZ2O7Ih2NgvNQ89C4zEe4LuqKI
qtJm2apUfuH5sVaUbeM9G18QNHrtUbMWaY3/sVNQXqk/+coqv5EeWZhUd/RbFUWnvy/EdSY6GFmX
1SJFd+qvAO0NJH0yZVVyOck0lDQ41Gzcgj3i65pIIogT7Ji+x6pTg3ouIhFFN5eGBUd0syMmOzEo
QQqQ611vXpLbqq2fY0JAtXfKqk8dHMzG3BoEhxDhNCsNijjyww7F+doXtJlpOvjyVjHWihdjdPWd
ueLBg8dlOiW5H9NR3lsPiHq6EutNBpAr2sXluslnqXjwEVoQtOH6KtdAeSLKFJ966G4I+SwGlXb1
jXJUfCmeTGHTiY7yHeoYHq+Ir+wJCws3x9UWOkH0EUq8QtzdPIVbvFba42i0/Fjtg7liLrxqFiHT
QhNWAZ9ed+hr/XUc2lrxRbBzuG29dG9GDNqc1AVBujPlj3CgS00ziVSAdLN1TgXEGSR3V/6AUS0J
sW0YbJqB50KxuxsGn9F36j2p5R4o8bAFPc31Dkn3wF/mt+m28I0DOk4mtGECt2nnbzKPmOyYRFCb
1ZBttW+eWVX79IlQITeX52a1kb7T4pxEOKowdB0vGNcJEgtD9w13p2w4uUnxOYNVbAFmOrIblF1v
lOoRfAk6SCqMi2ejkI+Ra7gP6kWCaE4FjLsVK4R0c3GXXTSo5OqViv5BdEawAk4BjlvMO0hE6fY2
LNqCrsPOIMlJQCyDL4yrzW4gxbqg8uLRL+zQoS7/pp0reY3nlt00qECWfbjsVvxMT4fDd3Pqak3w
W0cP+hW+6QKn2tltucJlnDBfG+8MfSleZSwMhVdIRYFxDF40TNWRezYbSacHPotfLWVT8ih4q1g6
ZQWspuAykBQcEGLx1BYhdqOTlJ1KRlQ7Rk80bd62AO9GUS8eOUW0YR5FH7UlhFZRTIbFR0U5h6ei
NbnW6LNv8yJEhD2KO/VPJBbWI9IhbaEcUKOhFUPum1r4UG1Q2mVIKV+RTekUkmKTnyyzeMWwKH0R
0FvRcI4I0TkwVY5SIm7yZ0hlueYHbmaDZKGyRdnljPUZ1EvTbtb2KNtCpYS6rTNmnEkg4Aa+aKpH
Bk6otrItsUPlJa8d47aonPoif7oKmQyHUyOrmLkq1hwH6mA5J7dcmfEOIBQyAdL65EZLDYz8CurJ
bYtCyhWXqfyQEGgk9EFTLGGP1e4QPvkfdXAgdlXXawGmHeJB9EY9lgbBoUFdJNsIj4LH5DneYx12
VK/CohouMKcG8r75m6IcsfSoicPq+HxKi9GZIF8ptz10EUHdF+6WnGycPfbpEjCjIWyt27lBQhrN
4vOYMVcdAVLHKHx3qpP1TJ259St9MrY31ekcdVE8JLAI1LV3HraI0DCQ654tRB79SkzmbbRoTCT0
M7ykwxdR2ejDIiCZD0GohKdHgQrge38eDTYe5zlP3w4HJ02gUvmqDpu+P7cMSst3S9xVBS8GgHC2
ovFHnrG5Fi69YtYPSP4errV/7YeNaaIMhrYSbgB+GzqWcA9e+N32r42KpARYdOA/xyhdm2ove0fK
R2YiC+IS4Ll4W93MC+GiW+5E7k7vnIaWJdhk4jzI31s8MIRtGa24QhGvQtMmrRx0dmKi/kD6BRAS
7ahN9K75NN85y6P/Eqhbjh5tGdCQplPQ5+o2lPMZ2q4L5GUJvUZFJbxNADBhnD1X8gV59uoD0Uq6
8otVVM+vxN7G1K48E8gsjzjE+S9qy0mq93P9FC2KtXpWkNgv8YXf9ifEMcqb66CoS7UZeXPFNlBC
oePMaA6evCvKF/HBOLThgjPH94XK+GcUqPiiWSUaD/VkfmaOt/f2X8UzGgTtgGpRIkcILi2ZCdyx
LGBDNkOKfCmpZHEdsHCkrsG82f5Su/yyv7JF/Yv69vnaF235pBwSRz71NAp0AB4RWPDEJM/hM3oR
NDzFs3Zp3BnynVidI4dwr3o2yiL8255NW4hIzRoYQ4Rfwtw9weBp5EdEAma4qhCFuaOsEs2U1838
OZl3UvRIssC9IK6EXAEQCzVXucqOcNlqWxRXXnlhuET5PuB0j9DkIkDeD+mev4Q2Q4PbJAcs9I0Z
ljcfGA+gMwjJPslL6Xmt1vP2DbabsusXnoOGujwIv8QnEoj41JXvHo8B5ZJnzYnP4qO3ifZWyCvB
jkExhQdkceljugo5q1VwNl+RD/AZHncRFQqz4QOsnbcAtYAeyk/XpPc9ivTotgFT5NqG8+BcYihS
2WQWCcfyhBEmYvT0KF0p5G4e5KfygHx62Zy0HVHQ5hShBlDm3OwIfmcqFw0BnbIrD82pWLurNwFz
lN2wg1a1NPOZ5yAb2Fn+Ys/jjRtFBJ13R0V0cUW91zT2cqCD0CcPbEE1hc1IZ6ct/dcKRiM/vF+Y
G3fzVr53u/jQUU1gY5AxT3ZAW3fgf6CScx2jmbC4zS0bww473OPqbrPJPN3flhZKu/BUrXVzll2j
Q3YVXoJLN6/fw6tlh1fDFr/zp3aRramOQqtjV6/eM2oRbW5dlZAmniYAlBoFmjYqoyVvjWdaMm4d
rjCyMkxw6CDiOozu1qOUcLgUO5Mg+To6CI42RxV5Jb4+d2fJyjolMzyKX0lhC9Xc3+vFbHjFj2LW
oZSlhUJBjZ/Aq6A4sFp4ubwCuZytvBWdkvVty+3wFF6rXfsdHUhL7/J3JHUpka8X8fslPgQXZFnf
/mvyGTsiV4I2Bubttt6T0CDfSvv5gDGcPFvWb+JjcNbTmU7bYpc8VIF9Fb8SyrRmZLR61CFlZ1+t
j/qNhBtSj21+xsv3XX0sXvsDDSENpPpevIa/SIMeoHlTQLCNtvKjPmtO+Vl9jBbijIu6kvdMZ4Bl
+IIPyGG0Pku0lvjy2NrOcCi/3vgv403nCM8dGWHoI4xpyQC+oQ6t94FN+pYzic+Skxx5JW7yL+7V
9JHk0XrYQjF7HFDu0JY9pwT+97ydoq/pvq+ew6Pv2/zX8RTNu23M3yucV4ij9Y3izlD9ZaSEEiL/
dvCF4gWZJS4ovN3Ig0vb0beGS6MiFEOlh37cRo3TfQwf4YPgzrDWRDojNUsIgmq/QkBZUQT2KHyI
e9plfaYtuzXQT56WExo2p1t3/EHg4H4Wr0gOyZihI7CTa0uX/BcANnJgT8JxQA7qjRLvGlkAVnbi
U6u8RCtx7a2DdbfgXdzky4ESLGGv7Ks0WBiX+Kuna1fOfeszwjfRIwXIK7M7Rc+mgd3Y0j/3F3Fl
HIdd3Z+jfbGlS6F1Ec+K+IrqEWmve/oKzoglagzzIxt5WktXeROiTh+eu6kBnFoJTLhoVHJcMx/T
LzA+ow2jrX2gGeK/CvUd7QevwY+WAoiZ+oR0cN6tJYZq79Ux31gfoGsEYdZeLGRV78wVr/6LtmuO
OgQUVIw7D4OzS4OUsUDWbDcPxrP4WByjjEzqKj6P/YM36SN/4xTDDJ/eef7V9LvhmRdi8zFm9hCq
jkr3sWGjiwBCjGapXwjkMG34oouPxqGHR9naRTmYc89GAj/zZ96iONKW8pp8GxC796vy8Xakybsd
2z3XNXJwlF0IW8TS0lHekH1CBcZj/iau0ZzoO2thrnnwUaCT7Frk88TpaG70lXUUV+IhdSCva1fv
uVhm8554lQ17p3zynA+fchNtRc2f63RnfdfYKS+88Mh5U0ki0UiKs27JaOw5543zYXwOr1U70z6l
V+0I4HtOgv2AhG6rr6utX86sixwuWmNBzpBXmnyiO0gchpv2sXMUmmf0KLNiLmylB8geK3qoHHl1
Apd3oU/Rfpnjr/c2zTZdUWv01dBOOLFTzvKZ5ITL8CE4R2dtmyzby7LAFuuZSmmeVlL/8iNZ6fLM
M+s+EVvkD6h+KcE8CRbiU//ev2en4hpd4kO1A3pwMH5ZR/9qPEjHAiX02t0gxDiYZ3GBmPX1A+Xb
pds2PM5IkPmX1Kzf2qQi9Sf5/YYXzSJEI3pz8tJGbCC8iDdHQUpEF2qGxv7F9Pe8acSn0t2Z1ZJ+
8UbfRItgZRHeXTNeOIP+OdDN5K6VHy0JjTTtdNquu6u3UdeQ4BOkdCb6hC+xp0gTNZ/e81eEL2lc
qyvGkciFuY+Qhl7Ti/XMSXx4Kzr4YdgsfxwWGjpWOqYgjI0YH01htz8YCz/rSvyCTMq6p6DT3Xd+
sqGf1v1Eo0ypxg8+PDMKIQg10QOmyRSJui9Oc97IjZBbRZ1NoajpfEzxtql9XGlbQ3qI2qFb+ziy
5G6brRVSylJFQY3U0hdsgm0pvKGtwG6pWZJSWeSNHDi9iELa5KkeNXmB0DqSEaWOKHpHmZj8qrh5
DIDHCUMXXcSVx8sxeZ68Kqa5slQKyrqoYB99n3/AAZNPBQEgjDqm2agSwZr7Lc0lbmHrhFpOOTCJ
YJqPnlnEi8FTiJAkyQWuK1Z1icKAdwjJJ/VKThkTscFAJ+Igjau61m82vo+DXNVHH1KFKmiQIXj6
9KizziNB1XVjpzyeddFt32c63aDxjIlqkREQQ0zAtCiwbOjgwaob0oOsKDS4uQA72XQKD1PCQOCc
FI8qWC197hqDStWRPz15QlTGmB6ZZutOJ6QRUCwWTyHdKdA7xXWnOWNK1rV5jgrMi1ehQvh7mmCc
mm/k0Vz7vi4TgJAXvof2uQczUo8W3dVo3d2Mk2lxmogZgaumZQQ2xUGnCVoPWI/TrO6656rGdHeK
y/7EamVwpYzXAqatrwsO1vEU8RoKEc/JT/3vOQ0D8J910wd/LPbjdtNukYAggABS/yaZKYHu8isS
yy+xM7FBMmgAoppHVeQ9U0npVqpkeWMVh1uVjfgUgpRUSOBwnktKR7HOcIjddVt7oCVrhZZotLvJ
xqxUV+IxPs1FprUdEj+ah0N3SkUd4fSkO4zz2mhwqa+PdV5Iy0maOMgZvjdE1YmR6k+GbNbrn6Xp
A2vENAUeMfvfVk77/SxPs02Ho6GRbZWBmKtGg480ZjTsLogfl5rmkxub5qfV0yQZrV9u4+S+eP80
p3IdndJtNW12X/9zFKUuCtwL/95Zb5OzWRsVemCDInMxwF+hF7V9YJEFRaveQ3Ynsul26ParEYzg
jsApQUWwa0nda3rTilVqqev7Z9Ocl7GVOYyGM9MOip6X4mL6aJrkssAfDUfN0RmzQRY1HnXaieh1
hVPWCK6atuyMG1v+HOq+9md52mHaddo0nBBW0+z9eD9bTivvu9/3+Tn8n5t3mgeUrGge/thl+sLW
oIS0RWY7ux/mvt2fZ/bb8j89s/tXQ269rWQLwu503aZD/nb2v/26n9lpT/d+jX/7pp/ZaYOfH2iB
6ZrpN6K293P+l9dk+majHIE709a/ffP9d/7xY6YN/8sZ3L9ieBsq9ZE03Ws5ZvKSsfEfRpH2NPlj
3R+L/2wTwv/Etf44jDQlre6bT3P3babDphMF5b7N/eN/tu7Pr5kO8cdhf7YxFKo/ybctJyN/c8rF
emEPGrcMkWeT16zH9+306R+LxpThpH3+iyTxw4+YNv8NJZESa5JNrV79s0NMR5wm98P8fMt4tX/O
5l/u98eJ/cvDTNvdv2k63n1dN2bB/kd79N/RHknIghAF/Wvt0Tpt//Cynnb4S3tkif+QNMOQsKNW
DO1v3ZGl/0NXZV2iryhZhvyfALTKPzR0Sqah/gd7Z7IcOZJ151eRaS20AQ64A1j8G8Y8cB6SmRtY
MpPEPDlmPL0+oLo7WyUzmbTXBhURSRZjQMCv33vOd2zPXzDWfzjWjvkP8oR8iY7J8xx3+a1/SaIe
ymwKiUv/2/3/VnQ5UKmibf7rv0PA/xvH2kR1JIEMIonyTapWe9El/fr5FBfh8vP/Y8rbti/cmOmd
nX5DKAycBpRyU7A1rf2S4PTkzRMTNAWjuTYxBL6okvhiJ/HTSOyY8cSUHYKqhPo699fK+xGhITzZ
hHKk8WvMBgTR/hdgLQrNyYeCiJPcsMi0o6Zion9001i82Cb585VnXypTX2PWu7tueA20iT+qSPUe
Uc6LQIr1OLnwexr0ltWA4CGMYwiCxgCXOGAKOXjPTkW4jm6B4ab5geQh7xpqvFa6H0+ySsO9vUA7
ZeC0NHjtnVG6zAwtNz4VqdsAuFDfIj8x70uRA8K3s12VhPOddK1tomgABJVjP9aF+nRVxgwr6j9j
2eJd1fIa++14cjwEq+McEknVAJ4IQEA6pW1cHGc6dkP7fYht4y7uUFuC/dzIITgEhTW+pviKKtu5
FU6Xf9i+uqCsOIblPD2OQWEyH29PzHRrhJopGb6lSA7B5J2tlu5y2NMx1NI9eXXFsBgeJwrFe6L+
iH9MNrU/xtvei1DsyviiK3eGZyUE6/s0X3RqkyN4mlqaOTVqrFEe/Qihrh1HUAgq0nWj6UMZmbhO
nY9OitwJ4KfFndN31mFUGTbv4oejm9dJMGbqAmihWYThL5C/6wLoQUMCPdk8CbJSMeFW73EDTkOq
TmX60DZaEFZjDxDLnrrcwrlU7hLFBNCS9GCz2L3Y0U6InmkF8YY7F9bcTeU4X7aN+j4Y2kth6Gsy
Gv4VxflevaVtwRbNH2+zEUzLnEUfgLv7rRYm8TupoHaTd44s830h4/EYl5/wfzDWh8hVUyztBzPp
vpNnAYZjRtjdt8PWInfmJIR1GWqzwOYbZrvE1gVIr4UyLRub/YjckLP4uygllnwHPa4ZBr8tMn2P
9sIqTUMv3qbxhG3UittNZbiPssCu1C9OYxlKa0+c4A/oyuMxc4i7DecSNwbc2XJoT0Snn6QbUvZC
H5hAOZVl8K2c7quwCR8VaTTY6q0IXmvKCXaoLWcrK+9dGvZ8mbSHaUcERLZXj1RMNpHCZIMk1pej
xwyuZhfsZMHkVxsBuIUCOofr6IuyBtwgaK2xvpoXMo+6U+Xrgg5a/K0DpbxxUlKCIjdXWHF/GWOj
D36ffw+ndkC5ns3bxa51xpUtfBforAiu2qhwEcd1wFk34QTPaWe01oDU2rgfcgdCOaEXVOJTEpnY
IM1t1zvP6GaK29zKQ6p3NRwLX+1V5TRQ84HPOx7YECsMoFRClmqnRh5lW+8pqMiY750DqWXMYocs
BDCTvrdLbeX2SKIlnusfMfCGfQPu2scopAcuXCgaFSBrxglY+mWDdLcOOGuS4gdJw/FxSGCjRDkm
aSGynVk2j5mYv5zA3HppfgljjMH+CHtemrRVwpMqmYuLAPB1MNXHMcl/8bzpPqXuiWwR+Bp1A/Oh
sJkslCVsg3lTDtO4LbsmOrTx95E+Tho0xq7Jez5AUkBGM3rNuWiTs9Gy9cxQfLGFokXaVNPmSZd0
zuagS7dSjfSdn8KawWJBLquosnunGWhWSPWrjyLCL60EUJOqC/CglcQE3YkTuhjEeZlAxJk86AZg
r5+l1c4ZwkPRgkZaTMWDMjwAIffKR9mTpMCMwMWbmy4gsHkyor1fz4wU8/dq1umehare5EmMeYEu
v1PP10YAtsnKeYbl81uGqD1HMhlvREigJEkI20npH2rk/CGg1WHyyLQVfP23/HNE4XJICz2fNAg3
9oI3ETG4Vz+mx9DFxa9y9K/k9aR3aYdfqLVaY2v2jGsh1MQRT7nsB/r0uoQNnQv2yUJWdG4+ZwT+
+3iM6ptyNKHxDJ+pC/B1GplRNbEdvrHm7lvcB7P2Qci1lt4m03RNkohrUpF/OMp4NczgYg3wc0OJ
/jtEQdMa/bd67GCZ+IRoJcE505bL3B0Dd9aEz37eP9V9IffzaDNEcyRzy67Gyxz1kBTAS0/BAssu
8Xm7jSnuIdv1b5PtBecuQanQCEQXw0Svr6ms6RA0Tn5nui1xAqKSO3JczU3ogqAtnfkhSHW787v6
agUNp49kFjYn7vSQWjkc8Enz3cBI3xJzTzCC6589hyFsqlHVj5W0t8KHD+rWyH8cvxaHSLRHZ66O
ZcxseEIub/oeRtEGAhUxuQQJNAmaBDrpqsdtYquq3vYK6kKFGiEOBtYEb6z2vpG9epOXMVatX00T
mhSCsoiB61jfNNPYbzuTHqMStM/bmfdNz9bCuC+zO6ecuPgGZLApjZKhuuYqdC62ZqsX4thWDV8T
OZbJ/ZBBLQ/tu7nyh7Mwmi2xHDA34hzXVnzsA/QpymgZHvsop1nZyaAcgJlWePapWiADg64eIQmy
Is8wWcvokfxNKChOsU0Nejdumx8xqQ43Y0zX1dOuf7A6uCSZwfymwNsFmJypVcQCHDM7GH2HE8HD
mxMJ77arHHHUz0aMuy2ybWbdcfgSuBEtVDpdBxVU/WYgQxfpNYgAbFuZVNZVBjUjuySRt07V04Kt
9nVlMAkj2O0m6+WpS0s0MANoYZ5lft/ElAF+KrcGduEwM569OApPZstUwDDQY6huzq5dMx1wNoWw
qckdqMcantmy51tbleCbk+65Rc/ghpU4hrNrIazJNJTCcJJbQkObbRCRV76iTTvt/RbthGlMnP7k
qK63nCVubNHhuSYhg1nTP49LfrjXTfi3SpceIdk7yAAVs8OIuUrOaXZWlf0jSem4JgUyEbuyyfWp
sqOJTVaa3XReD3PWWTu4rj/TfADMJ/tfxhzgNV45tCb5uTuxxGE6i8wwl3OHTAjH2giF2olCNBix
j3akSwuo1l7FnNejG1Y7rQ1xz2UdSCVeHGPx/oTGtAPP+9FSg9+EKROa9UmOGBn5OiqGv0HsnMdO
MiLoUa/bzavOFcZLhJKhoV+DtIVw/+8ATQsWVlIicFpbgmHlXZFkAktYmoFrH3C99bdm4PoY+aS8
GTGu16UXuB7WHNX11iRs4wQOSvdBDLiJPlDpP9mBmVzqIEhPPdeTovNgaRVpghYIUl8pTegW1K97
y6ke1qc7gL06RDBs1mjvPy1pe9Wz/7mvwsiFeKK+rWrItRHdV2FWHIPla88+k7Huuv33dX/CgqkP
aw6qs+7+15uNw9ubmhkj9UW0alrfrN6CO7pIIDHZGsDVlpuZZNxQzzXRTwteeI22ZYcd0sxbj+sD
llM+zAqWXEEU6drZXUNt11t/DrZPw2ptUjtmvlViZjq9mMmFu0RL9yCt5XJY72qSk01iJHZ/Hkor
oLSO31FnLYrS9b2Q69uyvleNkFcp4mAvXgrdzuTqIY0MZnpypMkVrFIiuqyHZrnVeF91hyAjGsqJ
9YyWYhqyRymXSLuxH5HTKXUMCL0mfe9fB39JvyNItNyn/vyaG5VBOFhknLNhOedivp81cr0/Mcpe
7+qdSSs2W9P45qGeDxHM4JVc/CdBeSUXr3e9NdgPy5WzG432+xqcvB5cq+By6amaqUTPtQ/DE1d1
NE5JzStVcXcXaB0eRmfGE4w59Ml3h2m//mO/fNntmmlXW6O4/CsNu1uI1GYJ3P8PGFlHcJJXOrI1
efRq1/t9G77F3hDu1w9l/SzWD6pP7XyvCve5WZNCgzUdlHmnG5OluX4yfzt/m2FgT0XuEggP/B3r
j7iM7SibT6Kr0UH/JfBdU7cdgtiPmoLgrzfkb4nTxHbQtc6TLjqxnfjrLVhf5fp6nVigdF7elvUx
LtvF3tMoDad+W/U6IdrJ/l1mHnrHsUCg3FqPFjti1/FA0wpN7W1D6GAw8b1BluGJnigA8nqnqXw1
CJ3fJF5hQSaZkZh5LUlqxGggMhqzYXrXacoF1gtBmRQENKfaB1U7QfT6cxgXhplrMfUBKOY7WbdT
BPPdgMQx3XLciBiVTITLEXxbbdR3IgwetGLvZkQs9ExbyColHkUoggKdp7Itn8kiYMWE8uHMSMOI
tEBsg0jIL27H/jYpil+Wa72ZIb6DzMC6Nwzxt9x8SyLEg5lXvYd98S4QtxNcz1fAypM7HRUZ6TLj
ownJqqyT/TBCtCFPB4uysCktbGJy2HnSeufSTnAPjXHs9DNG9zDrjkMwUfq4/UtSieoS6va2tQfv
GGbRa21NKDAoVMmcRNAM1v5kmayvodmeOs8tDpbNgHMaH/zce0nsHP1CGl+8D4M+wW4ip3hC//wk
O4/qy+vPjePcZvrXKB69+Yn5T7wPIgO5XJ5eIzl+sCHBN2sYd0aHKFo4KE3JJNqSQE7mSo6oQAVo
nkOUxJmnn5NQ3hfZw+SlvzHCouWbGBYzYfvZENVIMAaSDJPwPE8yUBnd/kj895OnT/6y1RNoGCwP
KYcs24fUJSExGm2UaozcgyG/7YhVpOrrb83xLXAR9rShYgRGmao1XwkLJgNSr4iaeetW1auXsdbZ
zHIgXuiNl4I+bUsiNhaYxs9G9i+N8n70vAlzhCytG0xORCWfdZbi1DKf6qwF6jXZu0rPv1LBnrpP
fDiWQ/PoEFOZKLSKOvPBw2ZgfUZ7OyK0moIAASeJkze5/NTa1tvOrk+diFy0Et1DXvW7qNyjQL+0
fnIgGviridEc+C1yvgrZmxjltU7ISZEk9nWRs7HqmChNuYgizeYprwwkFoAW8GTS+vuYRfpExAsq
y1TdZhNKUS8trph2j3YxIWGe0BZ2+7RPw5veGX8VnXUHJP911u5zavnffQJhN2BCNnM5y5Npw86r
angtqD8LEwpCOgw31KQHrbr3ssyfeJYoRTC8hhYkiQIqTuBkjKAxX6CwD27olCwgKNY2N0Ynw8cQ
wtzMSB8cEdEcrR6pjN0rF2Il+EoHeKN04FPauf8Qj837PAXwVomoDZrmXYdRcIPPj/BNBYUIJwDw
vNC9accUuGW8OPtm47suCEcLrJKlAGzx8OmWpNEG3jJ1r/ufJpwwbRrdTgofXc3M5UB1FprxrH3o
Gs/bBEv8EGaeKKRWNrIYUa/10nhFv/EI5CCchfhdoZG2aJz7vGvoZmjL4eMfLl3TTFuM2sdJ1mgZ
nXaEyWDWB69HIpgUX1kt402vqnfPERDPe5TwlvXZwk8j2am/qyixbjDtNxB6/QxRISjfsIfa5EQw
YRA/pdF0YdSJQ74/2ClT/iqP/KOZop1xXeOcDLVxNUV4jUzUFuFgJg/EOwD41KjmpfvkR6gTSlgB
OIEhvmWju8de/EVlAWWzQ3vNd9QlYPI85m/48B/ZF89Xy4Fy7OdU1qr7sjsfyHRNQ0LbP0epTRTB
5vciTkpw9c6lc4W1IX7nZvSIXOns306m3d3MFHPnhcM2RfAyOsB9bQ8oN+K1gAEf1Amxx5yDNon/
d2ViyXaD4jWOp4emoBubpzAzzNaxzhSwb6waSPYDGoFTcW3Cga2aO1zLznyCZfKhTBs+OzMdMtEM
dddm8t704Tdh6gIlmgO0bvtjT679KY9oC7S5DWbA+yJnDE6lsuSGEMFum7hxtiHND4xC9d7Qsb5y
WdvGI5+mDPUXbY9pr8dqaztpdTSD4LnmGnQu/Poryga88gHLZ64/I7ooQNe/PEYwW6O4olpod6GT
PZKZlW7TXjFTzxc1bnfv1Nlvlphrw4Vsn68xE+1713ufLOn9xh6hEpDwgHfKPCXJ71SqaTfM5Hqp
gbUxoSbrHHsjGg+BQLtPGgfbD0saX6RGkV1A3qibwAEtF1R/b4TnPNiWnv9g9R3BPQZXGapauMDm
ILgMejH1qPHhdloCZfegGS1xUjp+0qnM71QxoMHPFZSDbnA3/CUrcx8yNtab1qswATkDxjakzN1t
GYwby3F+6NEtqDO74VDm8mjOn9rjK59b/t4vyd6yQZEwXF3sMsC+BP1zHO3duS6j76VZ44MBClmT
sdEPgALmZnoMZIAVJycl2R6JvcYbB/jbvieINkZBBuAqRSRWmhY5QEI9NQkAx8FLk2Mtj7ZdD1dD
eR+RL28NdmFb5YBnK5yXIp1h2SWpS7OUC1rY9Q8BVJlOV8chDpKNyMe7KeydW5uzOp6HA1qN6erY
g2T5Et0+Oqfgh/AUIKXgKrExFAA3K2NuTbTst1ju8rYBfItlJ6w6PBDWE2JQIsb3dubupTv8Su30
pexuG7KmbnomCdsMhcum7wR7Jp9crhwdYKwEMun2gOk+fpj6AyYx80ybDOWcCffalJIoAK0e41g8
RPnUbTPnW0p/+6ZZ9hbrwcWkU6cFkOGieiFi8wXEAXwPFLGCjhfNoQpFxI5ecHxIwDlPccriH37l
Y1BdgsFBbBcIdF4dsdH1MB4NtO8sc5s06vw7GAcIhMbiOek/4vYSiFruWkoiXAWB3AS2/apbqB8V
hJvWTX/6AdA5ZhH6OGX999kaP6ibdlaY/TBR+A9Arx6DpNzaPXWLjgkL5/k07vB7jJwTncqrkXto
hd0F2uL8lHJiWk/0FRvl02yyvYrb7JNIyaeyBlHWNojV7OSjEs7HTMdjW7VGy7WIrWbHWed5xq2I
+wSMHEFOYwdck8+Ey3AKZssN67NeHJ9WFjkIYsvNAM4ELaF8skku2kB02sncRlrgnwJFGJPIEoSM
89JKGvI3bYly17lNRTPTPikb0X8mu8s0kn4aKefetSLCFL0EBWbuq20TlwB5M7JIU6Sh7AZQK/f4
PEad1tdI+TepmVdbGirNPpY/i74vtqb5q67aABAMVMIqEvtOgZCuTB+tfQEwBzXg4h8jMpKvOAbH
pWHeWdPVre/QThU7X5cveeZq9lcTqSYWnrt2yszsrxT69b65hNAjmGjOb1lDgpNe+wh5nHTn9f6f
Q1xFXC4kV3qjcDEYwqeNLIKzSxr/2zU83TD5A38lqHucb1Cnz3qJuy/G4pGZyLin4OEvLA/9OfSg
pQCEe+jxlz+ajDJrjr1DjJRJ5ticf/doZeyqzCdu1M3YZE4dkeltAR+j8Ga5SeKedQUfKh2BEABa
x9ThPCwHnsAV4FFxWB831fdEONMphhpwtheHqkdiM0I1aW2HsNToWsg00C2TkfWuq1piHktUcTTL
6nO8NDkis86rI27Im7Ams5JxV4OhbwY7vxhggaKxCV+Tjv59yFaxmJjBIi+qFWfZyY+B/WS1GZVa
nL3IQei9HIPhvB7WRPkZyFwSo276EyYfJWQfrrHyfx4rzeGhHbAQaRcy7Bogv+bJL/QHdGfLjvzP
g4UmpkZmMMAW3VmGq0Knqjoaks3RPFYRq3vAsEjLpLvBw9ues6WdVRd494I6AbyaJQC3OqZbRsLv
qcWuWi3u1fWWs9xdby0/UQvyqG0fD3TTOpoEpwfPdhfWdIfy0l78lKaweIlKOxsKNnHOlRCYSLjV
J3V4cpl89o1nnYN0cPAvDOQmujq9Xx9LQq6c6y0LENaN2SkanEX3adko39bsdc+ICCUIepLH6o/1
zvqwQ2DlKeUTA7FnnteD/vetv92l4G12aYUTY31+RjnanLJbq+EFm6srejmsD09tG5zG8rFrZrwW
bBNSAi+SO8uJuEu4qyBtkENKkUBolm1BgSEf3pnA+KvlsN5dD6puk22tn9KKlZiM1e7sonxf3pX/
eBLLXeVJFyj28hTWfyFilsAbSuZoSOUu8F6cWkMSnqpNF1Uhey4k4Oa3PGSzMruA7+KIIJiEEEs5
uRBTRzs4QmS1deXcwYayqOlpaRv9opgN2ivOjwSmWvIzHbMPaqBNZk8DAXm52lpl/Cll8Vq2nCUp
/peoxLI5p+aSqN6ZRD7zdo0F8avBxF7CYHjYI2bEtDfVe3tyLi07mnYs5CHt+d9pI9p+mduR/eZh
DpyY4iS80PTVPHLSsfVaWv2nkfEKVO9hxkkM3gW4nUxKOXN79xy2GCDc3nw2DAjAtQLS+f9FI/9X
ohF0G+b/STRyIRC9+5VO/wmtsf76pX8KRzzrH77rc7L4i84Dwsy/kDWe/w/pCpci3JbKcaQNl+af
yBrb/4flCN9a2DRKCbg3f5A16h8IWXwb0I1jKdP6f5OO2AS6/68B6MJEu+JJBCRcHoXgxf6ncMRW
dkTxGoTnYdwlxXKKpXVFzI8iE72sgtvAD89sy/U5c52XvCIAavaK6GiOj7FBoLQxjKeipXfsa4p2
0yWQKvPLERQxvUamG8gn8Nxv24rmTMakNUqT59Ro5Y4mEWYXDFxZgF8YZgIC0nr41GIfW92MTuff
Op5/Cmb+UyAjYGf9b6+Tdwp0EEFhwrHMvwe9j7TPZCo8dQoYTy3U5v0YpzkITzifgYmeFUwiC6kf
uhhqTH0OLR4LSw/jbd1s+3TOjoVlvhWBjbjOrA7Q/rCxpkl8SbQPOiDY0bzrzp1vvarWxZ7Tlc+F
YX44pFA/rAfiRBUOj9HcBT6Zv2SijGI4xUZObl5Vb9oCyzGhq3m5n+Z0uBhZeZpoDR/ZPtS7yWXU
ZQZigKqABmaMnZ+pTd9ep5PP2FK/rJd7tSwAPmKyc06437+v8U07mJAVS/c0G49/HvZdDLlzHlJQ
tVjCfOjJJNXS+10OUdyCY7d8CuFlDLIeVhiPjTh5jEtrH8iWQbGlcsTagf29PFau+OxL6MqTQwNt
XUtBE72XZuzvkmVRjTres8J3iYtdUAsV2JBDoaiyy7QoyBD1JPUJG6NQZvMvy8knitfHLB3T8zxE
3j7OsyeV9cG5KnNypEBj7GQKiqNY7s6t6f/HYX3MqFyGa2ACqryIDrHdPIzLTzWcfss+G1J2hPE0
o8Yss8WdIMhCcC1+GHPMFJIaRRZPB2i8Zl53Xm9NMwtX842ZYr9vLRw4SjLdDIsMrUx9rFaSyLRI
2wN/ouHI12E7GIzSvThWG8eeMSK39U+RMgZb68+1Ep1s69FseWg2xT5n5bz6ytU3Iuqr3XqoFFMf
OyzjS2+gAurKhoqy6t7Wh9ZDGI78Yz4bxCbaj7O59DWzrmPSsBwq78taWvdZsTg5nR9VCmitZK8t
Oalqc0ROPQOuj9AAgN+XFpMNAu30fIltv9v1tX3RpV4yFHFVxeKHp76bdHR3Iz0ZjMZU0Gv9W8UQ
M5GyvJUGzUjyEpNTW+HGymIikSrMxcVMWdxfhkWxGbpsTst+GW41/puvknwfFIl5btj7tPmsTkym
SSmeQrVnCPQSJtoGZZ2xa3xAbBRDoU5vsy6PD7UfAqGovSNksAGjCwbMhH6LkS3gE9PnT1NP+oRm
t9PBaLNrZhqaOA6yvAyNxK0IfnSLM2EOPPh2UI0PbBb12V50/aNJaW3VZBaUlDlrGVvB64FcpbAa
lN/4ffe0FjqzGgHnyG7cRXUGa3oC3xjR3Uh8vqJ5TxaBWQI/FfXe6whrcXzcsaq5pNDCtqJq33Tc
/gTVCSuhO46zZ50Cb9wUHcL4bogyyKr1c1hN/YUJP7Pkam8MxWudz962qvALrrWmouh0cg8wxuDj
z6i+g0Sx94J5nFvLhmCpiOBQw8YaxlvEWewD6bW44ll18UZTLN/js5hPffirhH56rpdDRqbEYE6n
VM4VTviyARDBRZEFsz46eY9+n3xd3PyPjdu5MF5SfeM4pBTmxYvOsAU2EU3Ptpx6ABoV+UDjKDfS
Ym5qo24xGns6l56wT374GlWUmSNzXdWmX36IK3lC1JsGBsDq/jMpzf0w4wnxRHJlehrRwvTfI9fZ
FJZl7c0we2PXU56ioWJXE4Aw9Fz7ZpJRcPZiA719on62jQ3FieHROaoNfKV1+jKEYDFq+7UQYBQm
zzi0XX1XdvXShQ0+J/fZCYsf4BbrXUUS43KaTxnTzVg3B0UAbWGaalcvlprQJ1FPoz2jD8z8uNHq
3VAzzxLYd+I6LedDR3ZKA/uyiwRdi/BG0Ozdh414C3CpHLlOPLn2W2NRafeZ0dBFYpzGCfHUp2ht
BMlcs4Blz5PZVWw6d63omDEgavM16T9Ram59ho7bue7knYUszAF+jAbKLLcTmYJ8OINMJZYRRu2d
7HaZYatN4c80ISaYnK5u8TBzehX2UzY6+G+VeZtH9ncHDRbduyauPtVErIpnWNuwSahXyWD2rULe
KsKBJpBwm6YlTj31ejj7/IY9te6dZRsRUkS0dkEKRExoje/VRJ0orGqPagZNZypIoJj8jzEp97GR
Bo9zqHFjw+Td+rK/r9yQCPT0VIP33Ccq261ktTSqiyO6pKMmta6tpmOSk11g+QFZFVmKK7/+JqwI
G60fwgOYfAZPlC9Rrz9cje0bRxC5K6NBgJSRtLs462f2s+qYhBXqjgHTslmCi4w6C6zIfDtqOkhp
TYIgIZqN3dPGr5pxNxs+16MZ0WwbL5MQciMzvx42fodVfAaMVU7Gq4vi6WYuDONRNcu/J+quzMVZ
AAbxyIc01K8gCPlvhQyxEej/FD9vtRXIkT6ejm6NXz5dJBhSNBuXoJgOlR4pJ8X32KQyG56Aa6IM
KcGIRF7wMChRP6sKf7zbERKEvlV7jt5pm7QyLmV7uy3vR6Hy1wJpp0i/KZ/dcqrYc8VCql2v9cNc
TvW2TM/R3JtwQWHoov/DkoYJceweTVNnB6OrykvX/5CtfIszxlYgVfFax5yWlpOi4motgJ/+fChD
UlXjbtiVLR9/FSc20HTV7Wsa+Y7JoKKemvRaU7F9y8p7GT0FMMDvh9D7XhfMt5o573boSVLaTyiv
3zO/ArCFaJS9uO0cxMRe2fXc90T4zGc6XGlRrqyHqcnEQx4NB6cM3qMYwWJVDS/1wE6eztNXhr+h
nCCRsS3dJz4VGT2ObjuVAFIzS04EVxXqlFRAiJsv+i8MACDAJG1waD0JZ76zd0XBLHCOnfJn2WAu
A6acsMYk/nEsmbnINEDAkzXIYgxK4C5AwBCGsFj8miXkxRG5OKoqv1pjfesxFUbPVfukfp68wYLu
4oOPNcPhx0SazOBNbx6ppt7YEWXTGVutGs5TOSPSqtyLi0iGfsfvxsO61szFu4PrPqhI1FFOedtm
qJoKoynoJnu4hlJ72vlupH668NpJYJrxLQvnXAhm0fThiAhGnVe5ATyFmASRDuttLjkYlc4Xj3bd
MhvT+Yfn45L3qN2T5jcf+nNp94+g+SNIdvnDElyUZUCJGpHAo/edRZr92qx1Xpgcs8zajlNBkqc/
fcxLEpKVRodC2vua+QvSsEd3BnVeuNYxL0wLxMFCnRz9+zAAuzLbqO7GhA2DR8Rr0Xsbzy4+IUJY
dage59FT264Qt4Y33HoKwXnZMtFqIzACQQcf3aOWSt8nXHOGm/xULSkekWMjsmn3LU95izSWJnne
PFhlgOt0COU28zoUwZXZHQKDZJUA0WEsUBjpiAZwhmxT6PJbO/2eio5ZcaHuptrXh75AkJl09asQ
49s4uu9FFTyXIhOMP0mmoFm0d+dcH/3xrSqIFRwdUEtTcED2SLseFDRTjY2rT0SCE6VhF3jXrHwL
dQ4TOsEMN4MDCpRCP+br1O7ltJiJrZHuQdPeoeg5hnzK+8LLin0KAjis/UXZTXyrbHDDZW91Xd25
trMLQkEArRVCk+rjq1MA1BoLUVwsmqqR732W3c+hEa+sNyBo6FEo2X1Voj/V88j5Gg8KxNJM6ONs
fLldNuzDHF33wPTDIBXZL8OLkT7OlNlPmBAoC7XCaDw/WSJ+SnQe3CgzhKUgf83Fd9DBOdRdyiCm
G5yHwxXW5FOEMdzIzNc8QCsDnvFkiizk00i+1SbxhqqHtBB686lIiKKYAjI52hyXAVqYhb4yRSGf
rTVfWPerxyC9s+SpDoGoMyH5GKz0SSvbPOSZzU5Oxreo8ae9TNWDaJ1hNww11+HaFlxScEvO9Ptp
zo1JUR9nBfNucA02TnU6HuqqI7NYQs8JrCTZID+n6Yd8NyUPb8pqC4yWXW9t0ypxLPZgo/wa7Sxg
odGkkAy95LXOykdbDsNJWw9DSj2uec2SHPaDU7gkDYGqUKW8GAD657rfBCEdSoRzOGiJaQlUTOpT
QwxCyJYbDcHWnhNrV0XNu1uG9yMm6aAkAQ71wk5HvOgxd/ZmybWwNecMtbD/w7ErcduEpDSQAEu4
0YyF4r4Y6zeRh0zTwVBvdCi5ktMaYMX87IzjZPuAH7FrHLqFiVC1RDGYDtAY33iKAlPvx3ryDoav
cxhDWbXR2nlJ6+Ut5VqovHjTBBValpG5edHQ/U8XuUqh7kvDjklupibuGn3ndUhZx07HDNDEzxBV
4c62xH0xLzSz1LrUhnzNlH1rau8X0MNHl6kYZjyuEk6G1jtNfyUW5K4+lt+lA/PDjJC5+CUpk4vh
sqDeRa8Sy7k4dojgQjvc1BUgmsxR5Z69GVMRp7/j4oirGcWJRdZX3N5lBZACg/6iMX51U4wdhLlO
KKw3H5U+0gc83MOvqs0q5LZHqPo42gcZ3KRF+D/ZO7PmtpFtS/+X844KzENHnBfOk0TNsvWCkGUb
SIyJOYFf3x/gOqWq6uqOe/v5PhSKpCibJonEzr3X+tZ62yYCd8AwFyXMEKHpZh/oxi9BDjAJ4bPV
sUUsszLalN2xm8VPAbIv3qbgahrW2euSo1H+HLJmfNI0ag46ySSOHq2INPQ8d1EvZOWHEzrDFi/8
ncbcmA6AszUaFGaxM4dmTu7eVZMDb17RQzXBPoYTwocOZEYdohkQiThapgBOoyPhDANUvDStULal
lPBeTsSqhed6m5Lz0rZxu+8V3VJ05ffoU58LS/iw2AFmp8zXCvnDcgkdYi9CuIW51Xe2N771qgEU
nHic9MNb1vmPogaJpKW3ZoJCts7m6VAZhEwa3zwqeB2L/KpQHg6SUPuSNdOBMfBVy7xibdfVI38w
ZRPunm3jp1/0BhRMinfBUDWMNJ8iry3TeNe2CjdO+1VkQ3HMIxIoRs3cchoXbHWpoaOLm3povcNx
FmpHtx17OaaGTDSLrNzImDiIJHHXo06QTVm1eChY3bWezaWbgS7SooHQESpsJ5A9EV1+sikVjEFG
ZU96BKUAOfUWjjKpTDFasCycbuf/8mNGRCkID8gocSHTXet8pYPI11UJTBEkX3UUJGM3QUqKv5Qa
1IxAg+zmVz64RpAFUCGxRaZUDJwOlAWg0TLm/DL3OP3nN5LUgFf/0suJN8MDGWNl7MDNsEFGReKr
08BFpPW40gLzzZ6w1Icp6qyhlKcAdcc8dfqZxemjJNIjzn5o9AIqRTsdTStQddu5c/QAVlLf+ivX
meAAMMantn9JSg+NbPgcWMzzVUD0J0Xk2qpD5P9leE8yARk+AOQdtkVrzvBrNfnfGf3Cm3kI+mDm
qJzCsaTcGArQiwnd+SIFwSA09H52ZmP4P+hmX6JqGKDlWR/CEEz+TShRtodqqklN9vJcJyKlFMpW
3rdwgIqUkvAQNmHInNMe6btV7MilQg5euaj6O4sElwS40+DEYHuaYCsRk6GSkt8Ck3+wFouHcD4j
o54efiCTcxx21n4MY9onJhek5EVG9kvWG+leBdVFDtrHMDRcY9s3gQ4PaucBKcBN7WApGm9YQ/pO
eyRUgtQRkT+N0VW6CDjzFkZgH/C04WB24W2tQhp2wy5EMfuWptSvOxB+w09Ki1irHhhY4bBxFEPE
arLWodJXFS77TaNZ7EPO9TDtRos3kCr/WRkF8jc0Cj4XSq56oFVcPrs6AjTasohOSJFAwaL5q4g0
8Us0/kP4k7qqvy2C8aECWHzI0jA95bA1Kg0lc90cwJFfTJtqnpgddQiM6RnV6GPYiGvr2/omduMf
GL72bokeeBidByerXuzYvk9AvTjdS+nY10afqcPIZqgpPJWdbS99bC3Olp6qP87NBxKXie1hfJ+H
CKAi7xwgScVrnxfkwplZ+DVkdwN1gVaVOjvYHUVMJkg9sGvREeta+RG03SHQ2qs+n2tW+aOqi9fS
Yy8xKXZcffsxlZoBSxCxALvyu7Zr5LYP2qe6MJ9D41FzbXwopfazaccbHz8Y30VQmXx71CbLUdtE
tfpIGYx7k4cxzEA9UmvvStMZcjdgBc3c+kbBth4E6qCuib5UrjhipPTYRDMoantx14AvStyfZg90
pZy1aUb0HlvBXciOcx6du4X9U9Pyx3L+N2tD++wS+Jp3LOQ+YnnkmlA3+aTWXoJ2xczKeXhJNCAx
avGwY9r+3bDVMeNdvJX6jYqEebQSOFeUqeui9sNdXQTGDq0/TDHN3WUS9KmqaZzR32cHkikUXOOE
TWEUtBATH/IelSSKkJUDddUUbU9Xv9WOkRY8CvYKVqVzlU5etNAgwI6SYyWYAtcVOawuCo6jqgH2
SPwQWPf0a1TINb5CF8VDuXFatAq+GNcKeBlgcZMrPRgUlTO2C7u22WWT8ZXIjHTVy7Tap7I4Yf+M
D8JM6abrzTkkxQZaFB9oOg0fOWIvMmvTrV+SASgH9uZuDoGVeTvVq86e7nawq5d0Z5DZxcbbMHe6
sF98h4pG63V3rWR2W6VkvFja9C2TStui6wRL0hf2ymArsfN74tcFktpgSl+bBBWC1jxUYYYKh3iV
R4WbQCkXDwUpV3P36UC+yFvZ5s8IFMpdTAqNTa271u4zN74xJJKmsagF2s5eQSOrv7dxBJxJ2Ma+
HFW8wtzr3YQU+dRa07vKA3UMk8y+tSe+CJU/EqNiT+eAQG0NlPeNBBvc1th+zJFryEyObn0IWylb
jK6FQGnp3p45P+mdVjSsw8kYD/Uhy1V7K6aWXppBvFbnucj/9IM+4G7tUrk3sp9WjL40aAt7nY00
KrEag0dtLJq2pKx0UsFxG2k3B5NtEkiC67cLN5OdYVrAQ7PK++Ru1ALy5CP1NKAh35SGcJgTTduQ
+ceWNQ5uVcHvyWHYRAVi2cntJf6eQG1y33kMzDw+C5ibuGtOsi3GM1Uyy9fYYWD16m9Ar79L2jJM
kZ0ToJe7rGAo2k+93MlQd/YersRtmHjfaqdCfuOHL4Vv3XpR903R+zlX2HaJl7GanRq0FRBrLo4g
sVnuwcr5dZPcIIFYu4ByTnTi3zG9wMIzVbdm44jezc9/JKODkteiK2X67AjskFxCTWb3jWbYN25K
f4729S5NDMgUfHtblcmHoebkxkB4FH013Opa/BIWmjj5Ur23SVVd6sKn7o3Qo9nKIfcEAJ+l6fo1
HsbjiAXNjuxurRsrq4WOrJvAmDIc0ysrgaM6jtZVVOilC6LLOGs9dei8inI/DjALYvRJEnt8GMur
1sclWXyyuxeFvtVr88hloto4+jEugB4X9c860pCbBeH3oUrmmOaJYQYiBWFoF0+HTeT5XyxmIvsm
pcT3tGq66RrneTCt8hrI28IyN0jYqcPzva4zTsijtN8OJaMm1JUIRPqaM/Ra+Vl7CjMQYQxOQRvT
EbX8DpCeXn33uvEhGpMH9NY37eR+wTW0Qvz7JdWUs68GPlHAD+y0FYYy8aNqc/temt0z2+UQDP3P
fmJAqRIbrr3AEcGWXiHNwvPTlSjD0G5qU/dgl9EdraNhz1JIslFL8mOvhTtn8p/CoIjXZlkO980g
foi0OLTskdApcYkf0vJlEDENL05JLEPvRYo1Z54WbsSgnK3QA0KcyicDPQbxWuigs5bLn0WSbBSy
49BT+34aEBOwq+sZgiFDCIV4lUwJdtH4Gk3pGdxMuJqk97UzLHSA8SZGUE5tN4bboSP3jAqi86kN
owKUriiq+wR9FHugfL5O9JAu0AFBjcWM7dG+TLS19EmtisPm5KVpvCUFJMZsEN+oYTw4TuRvfRw1
gPeI6Mm80N+QVHQoU2cn2yra1NlwO5gT52R165w0JD6rJKxQPCM5W5med5E3KWOJh8bGO+7RAnfn
3WScqs1EeBphnZ6PLav5YWu8zjghhrNPyEXWoc4adEN7f/rIG2L7Oj8+WGF5Ro76BS0mMO6Q/gp2
rVJLHdbEJgZk7d45w1gyXEKybxqJyyDPgNGWUpXHGIYRfU5R6aw8qOy5TrJXaeRbj5md0UEDjLL0
NpzyDzZX8T4RuP/d4F1J3AumLE1aiShoI3RPXv0jG3rYZ0IgtzeBHlqa7d06eC5yy76g7XxIUzZ4
6Whxeib91Q+6t4g4677Brzdq/muV9+9lPMSXlGn3JkiYdpplurN4t/q8AlhbkFOrtXpPv7y8pmyb
t6CH9j5s+o1F8HtvteOROCXYovjp+fDUk+e8pfF0K3I72zF+A7DloB3iUmKmRbXzgtFEJOe4hyhn
LG3hv9BURP7nJItNJsvHThMvshsOgT3aKxqL2aaXLAI57Zmkm/v2k4+jsSHvPQ0Z17uqSDdfS1rV
r3Fv89sN4HMd2bfocuJjdDmc25bo83qOWRxcrvRDtQ3T8pLPlttJlA1Rd5WxMcXwMKSRe0yfkAZO
2wR1uTtY+RnLn9q1etyxUGnm/UjYojsGz2kGBx6XmrmpdOixGgwY0wSaxpXvg7IBGKQvSoxh1n1a
hc1G0G5eCYMKROJ3XiVe/kAEJcW9gyIbofHskoVRVpfp9wjNKC4D7aElQ5H3xYvuvDQbtijcaTYm
KKyz+ym33eskJBEkk/fg5FwNAsDzNhtCFu1u3dueR+aDSVIihbpSJCiGphm9pu217n6G1Ob3k1kE
t40G12HhoiF6GFOyvzqz4+t2X3qknJE/cWhD2nJDZDXXTje+5eMICDnVrk3Xd2sq/otmcHnusza+
qWR6wA++0e2heqnJ0kFnau6HwsCXku5r07tkEPREF/xI4/fBA8OhczZJu7K2oP+3Xmkfohli0RmD
DbkdpDQrLcV/knt7A3gIyZrBpi0Tf2ODlDr7urHrXpNJ/iQBgRK5zdZZbX0NnLL4brn5ycm33ViX
N0nsEdptdXtvMqp9rbG8SGhsE+Bc/K/xbnI8NkUhpfdAorjCnWCyXBApRM016e6mL1E41VAvswES
csjy0yriyx3VrMcGnQQm72/eiO207Q2cysl0k2oNbfgxSHdihGOO0XGXYEHquhSfCBsHxhuK9MNI
O2aygzUGoLLrnPTSqS910TRHndoICzgkYDfWL2mOVDbP6evhgo420vbbM3GZMVtS7D/eCHxPa+3T
kE/37pCOGzBu36g2SHOv37PORQiM8Z3YSyiiukBclmGgN5W9T+2Ei99o5PfWXN+4LXqOphZbOSTe
rUu7PBxnZCfhkVcVQoYjHXVf2VuT7DFmax/JHEbmYU5Hrggkcw4qM+bIsoDsMo8MM4TMTBvcpNnJ
InuAZn2HmLK/Yq5P2BrzcSbV9I1x5Y2HoPHH5OlH9nhczKLtiLWLZJKueRjH+IKFciMdx/uWNIgA
Oj89uqAFb1FLcu3Dw8aW0dgmqbXTaRXdcNUg4X5qry5QXG0yOKXT6qYW/J0ma0Wj+xuaBM4qN7vy
zoxpnXhCs7ZZ5c+ubnlg6s7Q2KSrXeCcoM9DOIBRfA2S4grqA7QFNNCkTS6ZMtJHTz+hjM8uy0HT
kvzieCE7C0hnseS70KDhoIhtmEqm2YaYPmbos7K2LtnMi9wUTI58sA2ENZoZXGVPum8C5xnGxcm6
I4KEVZO5IqoBJhFNpZ9b5XyJ2gLkeQxSIo6uhZPkr3nGZ43JhjEp4ZRR66AjmSedBvMqzH/mc9qe
rPFaMyIkH5GCawz8lJUZJi5NExJTXXcViOrJ6kai62WgbejU5V1w0hqaXr5j7ivHtdZDX8IqH7Q1
6hNvZXkpjFgTvbNqsROV6ur6WblPGw3rnjVsK8pAirgfqpiYW9LHHFCBb62A6YELcAQSh0MIpjGF
23ikQKnpENnGcEaXMu2Dgqhys09uyR16QItN13rqNcrkgMZda9P8clvUPaofdmKeHJb4z2Q6bjvX
PAZNWN0uB90jngRXQO9Y4mhLe6TpH+t7iayZnWgN6T5I6teYisod+2KvI5VfV7EFhd8Pbzu9sXBQ
deYlRp+cWrRcLbAX6wJp7sr3puPkWMHFytkKFEV9h4NoLpYBwVI7qZYJyBgd/KIAx42eYIymc5tk
L1HlOBczFhFwb3wrsZ69+46NMj2TeBFI0ITyQXioOSSvJYPNMUv1GaZ5UYqFqZTVUXtJbLQbUgPF
SN95OAhCBlemFXKSTX28zwwQvI0M7yJF5R0NwOyNoJ8erKz118ZkXaIu9aBHTB/+KuhM+0ValLUS
XnMhEZK6XX5JWh+KDp+PlQZ74eb5idjNu4g9Qm361TawSL0nFxoktZI/rVR89yrd31V4hLfSq+2t
IwDzdLnNKTCVEn4OWHrT+ZblAUIbHK+rAvmZrnmXpkaKUkRghlIXd5Ogu9QGN10+RY+wi40EVwBl
MStjhu2yGW4Rf5lYoEwnIhPVYkdXEFoBig4UaTaPYecwTOKJ5dwsLMcdWbxq3eTJQZp86A27BSAH
DNREza90kb8zlbtrp+iuY0BG+25sCCiokAcW2Cy5it0S9Duy22zO0WTiy+SS0Ok9uS0xPRTZ1jZF
3SaDxLrXRi/DHaR4pWAbzHyErETgekF5oDHZ3dXlQyTCaRcIYR90rIAbbSy+uv6TZTAa0vv0Al6R
ec2cAkNfPUiOjlXkb3lmstumBxS04wNb/vDYJkxjjACBQx2apGfW9YPn6+yVmiPdFjTRycB7Zjqn
oQxoxTOOYI+MFDnVx+sUZzDKs/uyKdgpERsSI+fbB7ZFh3toeqagbHpd9H4+0cQgxNZZoo8bI2u/
uqmvHXSi48NOaNcKu/oqdFh3p5y2me67UEJk/NS7OJV8Od3bqhFbywpRYZbYATqnoXSbgnPeifAw
t7yVTMRetPb3YGRvnwXFoR9KY1/Y9YnYq/GUFMZLaiTZjg38eArmw3LLnqENrRsT/DzpPZ4sMmTp
rTebJaRuOSxqDKQJPXQaXTGEjtEY1VYCL9acbfnsOBj4iJKCNWY/hTqsIH0cLThWkvlHy8+XQ6Oq
aNdq/jMvnZFvwid6CoA17EKjuYvne8tDEe3oqg+GQzKr2oSNcGj21tvZxJCKNWN23LY7qs7tVAYb
FuXmREIaQ5mZvhonDmENg8WObzZSLL6K5fCCiWWEnYv6rNDgytcdhrPeBXgxPxQE4I7+R0v9X9NS
GyYS5z+Eu5v39v33qM/b9/zHv/91fi+a9+avSurlV/6D4LN/I0Dd85DxOrYdmAaq6P/Ef+omyaC2
CU/P9hmfOQDw/hP/qS8Zn0w5TFTTv2TWDYCc+N//stzfAnCxBhoTy/WRbRv/LQyfrv+fGL6Applv
Ga7DWuS6f1NTg7rxsyRi4mSEIV3WTL+wJOjstwfF6UayhC7IHRnpoo1d1Z+XSEubQc7vIaHoe2Jk
oEz3GlcQIj77ahbl7XJrkd9+3oVwt+7b2jksP0TIKBjzHxd1pTHHGS63rPlW3XUMw9nr/vHw58+W
xzJkcxRyf/y4pWW/l1Z6rj2TdKYYY9yO023rLDNg8RWRsrFjhevDSuPSDHA01cGuWG6dr/+ExSzM
XpCnVMbM2yp5qAOdmMlcfypoih4MW9sQPRSfM4rZreu6P3sEeHvP6GN7jsY7+B2r/pQ7VH3zoQkx
hUAhesUySha7pXA86LzfR9R5v6JBw2JHr0bbU238bkfi72OZ+etdBagGXYK+bSZ19TIu6E7MLi6b
upvF8mVA+pUuNL3FkbQcMgeHbwH8DH1je6GTTh8hcIJ1YiY1GXkcKH3ZnC83Ad3IQ8a/ucwjgDs9
NeLny1heyzS/oOXWcuB1tLtGH+6D2ShVmUynPw/LY20JoAVE0qFIqvAAqQK5FeKfBCKEWxJqTaae
k8VbW2OuY/k+EtrFkbQcdHhbRpn0BwUZCGmtjLZTm1E19vGjmpMKS0Uw2KTTwqsVYBCQHnO/f9Ew
h3TFzcUNMAFSVJOA3zBLZH1wOIubSuQWYgirPKhrpPWUu9U0T7eTflt0jOSsEjqd3iAKTPXpJCqS
YHLhrYopgOknyZosq6Bg9AqKZzAAvMnK+BaU/mVZ7MMZa70czC6n/+wjfpgfEmXpI6ONbxKYHEzm
ZxTNcgjnHMnlVjk6/dHIHmC5vHojjCOXs0pMMayLynD9I51qXHU7Pw7FoUBldwiSbhuExO4gMhx/
aT0HyYAzLW1rs4ibYz+pkV0GP4Mqt/CoQSMishwT069noxcbZ0UmNkC7+aGar6FaiUa3Dn1io03X
u3sbEc7O8Dx9a/Tmx3KJNRmOUAZ4BJ/MJrcKfN+JgmxE1QvRL5fkJuRhPayWC6A7+pxL1ex6Xd4G
J0VFqUv58Ld/+0LejTBT7tuwhrE/4OvEEMAi8AcJd0HMOgsed7lJx2Wld4VDU3idW31wtIX2ve4r
FKw5jK6JZl6LrXFoAsadMQPAplL0xMka3E4hV8dMI6877qt25XYxoKlOPqGHHvmKee7Jq/vnTHPH
XdoFMXF7TG1ScahLtVNmSGxBizVhmIkzbranv+sezRnVs9QHrtYzmDaj0iQvqsnmLznzhDm83S8Q
I7BfrhH+YfsXSVxvqp6xqQcmqJ5JS7ZtauusYKUAV1ifZK4MiCDRe/6HEdOsA4oeFX2LRr6gcIDJ
YG9dtqXCP6S9wLbqYG/Q+gYtd6b2TPXIPZ0PwsIQudxaHkO31yO5SD6Ws9+v8JNUVcpqgEsaDqVr
EOgjqWRDh1mnaDACVpZRb3XD7gGREQv36yWl6MarHjvM7EVdHvICq13ZGgS7PnvHa/C7eRNiS39C
FmdT5xGI25ToRJ0NOhaoMMt34ddNe2aDdW7PXBYNk5GWb0EhyB6bm09pcDeOkQmvY4bKoznEoIPG
m4ZhoDDt9bexZIVgbDOe0ojS1vLvAkOa2+WtJCurH23zPAikEaMTPbsm7TFti4kDyQUjhY0+R18u
dtBlfYNTeQZ0nvxal/0Yl3IIBY1WrCgOuiE1wtyGew2O3RCnbEulvMFe0qAYZc6ah4IMUY9utkWv
bqNPgr6zYmbkJPUFrA3c2FB0GBCwzS63rISwOE9rD+yoJYNbPg7m7JR/0FFOy93Q7L5XOnmNcSwp
7ue/qhUxy55n/RhTuhslRpPzEOvpmZb0TNN3InywKpnNUcvN5cC8iN+ZD57ZJKAZWTZrWsxrhX92
FY8A+plphesILgiyGjqbk57l59HoclT9rtyWWgk+pUWw4xZEEBVzMKiqkPmEOYQWmG04IULyfSvE
EaBDTjpdVqRfOsl6af5QMDWuWgvPqe/fF0N9qCe6f3mJPMxKSGfwoNAE5nwtWB6DPmhugozEsHxg
nQcBMe4N3Tl6ha5ODkW1QT+NoIgwkLQP8TUIN7vpla4Ow6DISyRRbRghWvShHSL9HKdVaDnRFiHW
0TfBtYZ2tK941jlBI3gOkL9VapuyuzaUJAcJ7oi+Xj6fvNZ//6SWuzGF0N7yFAZhppNACJqoe1Dk
7SSufduKPjp0Fe6pVQvkjd3JJqs4D5YD8zDCR2TxsmQzLxHLSzTzZz6zL3M2dziLvFBnV/HrB4HL
skC/JftRq+Gae3K4mIZg/WIGlZp0f5raeEhKxHBQe96RjCKQYngrs/5VROX72FC8WQPBtoPWIVEa
dRhaIJ2wC+QyMPbGYOlMyr2TCIksU8NL5tBBCF0SddPhdUwzoku7havakzIKTBQ47onZFR1XSzsw
kHzNe/cpDZkyx1oz0fgfvzmZpE/E6cHJiMFB3LShw+QwbmnP2eaegT3gJRG84Iu5tMM0HlzL2pEz
+xPS3W05grzpQnOreprSYGynlzqIWlTbyPQnUJdeXb24qOTWInvxWpXfQiHKrVFbFSID45jQoskn
75YQ7osuyn4novjNK2EGTXTmLeqnLULeADd4fkg8ZAKuoqtNxXjIKohfmUemTqmyTdmQAKW577JE
bKjJyjm2pUkTd87PUWlr3lWx+0waxYm/2YtzeQ0FtAKnna8+AZeWqXfJZlP62rfhyVKudlsv7clN
HQZa8Hb+JMxZlShQvahJGS8N1yS/139Cw5jQJmsfs9xp12dY5mqm/+FEuwHbI5me7nej5//gn58M
8BYrzNp0jIi0bYseF8U8/gjU5G7zSWzLst0jAuKkM6Kzkkzf2R9nEbAaoedvqrG+jONgEJCYEyVm
ou9iaOuiW4WN8FY5ZXw2HRhQo0Cg49GMhzd+NRurmAN3eXuD8B2lwsluGd54XoJSPRck/93B80oe
UpE39J4QHXS5d7T8EXyzo7c0rWmgoAiex+4KMx4ScEZpmuPAqWyjZ7NCRMiXAIdaQdOs9ZMjV9Vd
YZP8VhIvvcPxQe/Io0kQF197+ECMTrjkJfG2oN28qukXb3J6Zxtb69/8rkXrEJNz5SBuT9yHAejN
wS79r0SrkN/p2LcFI8kVPVg6yjjegHd5qhxuOnC0BXhMUBlIryxCf4wp+Jqh1dYCXmn/1M0ZPlAQ
aTWuWemYusREV1pj/Gwzu8tkox8mNqGoLcq71sJEX6YAmuyBpysaVxtHNG8e/w2APOnYbB0Z0zRJ
vGfocXIjp+TSOhklaSMhZUDrtgaLUabZ349RDLZ1hHhVM3lRTvC9iWoWQhu9l1166d7tQ32v6crd
lMNBhe61T8qAsxhteJbbPsBJuKceoCa0wIB8yMsKDWePqzBmf+KNmxgkWzSUELXImcv7R5Ax3zUN
3bHBP1xvfHgpyTYKytdIFd+imMHDNGBph1iDQJAPhlFq/I35kI4rpPtq6Hb2jbyc975ics52eUf0
0Jc6AI/hevjVsZHuxsjxNlgD4lHmiEYptINc5VALXPZM47xd61WS7GwuG2yxHBmGDOR5wudhedLn
3WL5zXIANbo8+Lcf/38+loualDspZhZQa1EdRfOuxpqvuIaasaDL/eUg5p983h1mIfyvH7vUjDt4
1SSVkk6P6qc+LbdaV5fHSMdDDzJMy9kzLA8vh3x+1udTPx9bbrluQ/X2f/3x5x+TlLSVlrvjY9rz
3nz+QbpGePTInHJ56POJy91ff8Fyczn0aTiXi/asDFle2vJoSeW8J3n+CEAp2E6yek1m46RYQi8Q
2W3S2kYYv0RiLA8uh8/nfD5WjvPu/vP+357j9SGZ2NAjM5f8y8+n/e3PA9lKhfm3343nl/T5GKnv
ybT+9cx/fGVdgMQ79Qv1+5OWX818vd2lhGdJu0YEVA7enQFba1cYFNrY5v58cOeCa3msGgl8G0Lg
xfDZqbV6ObdRPn/+6/4//8z+409Znp/WMawnUkYGTJQhNTmvzmVk1OuwVpatcAZHabguNyfbY1Oh
Km2N4YLacIZTLrc+DyLC5fd5VwdInrGYHj4fWm4VWpSu3UYNcOb/8gvL7//TY5wxAorFH8/+fI4e
BPdSltNO1yzjFOc9h7r4oaG423ZS8/f/08L8L7UwLRAO/68W5uF9eBfiLy3MX7/yewsT7cVvhH4Y
jmnZf44RgeTwm2nTgLQNHxagbn2yIEzzN9MyPPzLumfbsBo+WRCG/1sA7W1uX+rIPP3gv9e/tP7a
vgQrYdFYBWllurpPXIkPq+LPMAjdDbIpcSLzEZuNdshG8JzMLUaYzsZNigzhNSvQV5LbQSBYZz/7
GM2pzmq2iRS/e+w2Lw0aNxxaxbC1hW6wX7PVqWVT3qaVdtYhyHCGGoyAGBmuVYsGR7akjHcYkYvK
iR4GH6qclTZPQvo7vRUHdOIa6AKsvHqYDVgm2adwzdh6ZthuOyMCFdTjKY2G5jAayn3zA6xoGX0W
PGaUcL4/WAfRQp8fi8E7WIgJt0E/D8eJvljpbklxGpOumfrdfRX1yXrSW2BTA5Vv2yT+TYudeWrc
ZzyLGzNowOIRag3wG/9n65wjoDOqw06dUEtAjmhWhUcdZpGXZjNR4YtRr3URYk+svRTAFZ7K2B5Q
PffDB/M4RCzS3teJ7PY54tT9oLnfWmd89RnO3A6Rd2/atbzS4vVXVBPboUrz+5G0kqPf0IEsk8AG
MAf/dcCjyXa/fW18NNtIHFZuGmDotlz6OjabBwHbrEJ/kQ5pg0++G+k+NGRfJoJBx9Ax3I9uwKGB
fWZjbWSufSpL9RORW3odOu0L8vy7pjSnh9xRIyF6EPELUe9aD6dEXNnypq/ZmED7BmJW6D8H/o1n
EesfSRu4t7WX0ftQ9LKgtraHapqeKoVSWrZxsZelV92hAfydVvOh/lf0o/wH3of7V9rH8kV2Xd/j
5NBB2hs+Z9Ofv8jIYO1ECxv3sZgXcz3sDo7VIWlRsFJDpw+PjiHbLX9vnGfJm+4UVEHINf3MhtYU
m821x4K90WjObdyh3A9c3u+9Qjm4UnvrjnaRG0RPRgmHD+d4hMi0vxep3u+nOBm3mep2plGI/QCH
NDNSeZS2g5unzWF4qTVkXEwSNSxro/LExtLkdGGohQa92Opa0+ARbvbxqFHQZVhG3Db78GT67vVT
89q0OIom76XPOucB0QN7r+ENkz++8YavahDhn2vQWtIEQXbn05LH1jnjSU0s+WW1Kiw6AG6bB49/
WuT+4Q1nzsI7+iup6Pj93//iHbdJDWQRQnOuM36x/b++49J3/Sgk1/DRq4gmj8fWO7UxTMc+tm6s
aJZ2OK94DKNrdlGI8s7JqN0p2b+1uqYRsSLVphqhTsmu/nA6tEhe1hcHNBX1BcC6CZvjBqsH8aYw
AHADcoiqSCB5GrH/yMEAnzaQ0x3iJOsS685IymMXN/5JqG9RYaenTPavTaoRhZEJtppYCnXhxZvJ
h2ZHbsEAP+MZrZ9x5l0qaCxZe7+LQCDUA4bxSt05qIQjW5n7uirEyZW0PVO4kSDp0bZPnvw66M0l
y2Sxz7tJ29v+pZFgHkcoKFsyfFAA+hLXduPfuYN9Clw/BxtpfS/c7jLUpnHwWNxoAIk9V+5qXRVJ
+TJGw8UOrQ1ETW/b2mBmLatky08iA2JJfOiJjhspKoPzSKxlN+jpRsSlxaYkhjxh0pjR3VtA4kg/
RyiKVuuQBzEc6cCvjb50d7Uke75Jgi+e032Uk7iksRVepP2M6FI8OnZ/TFuiKTIsVms8cPu4jB8Y
r/jriQ72WhvY/uvE7xzyoNsnBC00bVFfCjRNIFU0wlsbiCrJ5JwZpjy7xXTt0Knt9Ab556gQH2cN
PgNyXNKDEMAiCC6iWzqNZ30itdYU8IqlrA5Vltq3yLDQbQ5nLQa5TZuKZbqX47kSQNQllZPnSvJp
ou5oa8QHBv5A7IGudpWn+acC0QT2PfxcExDeR9/vUATS2KQBetP3Tr7nRP8OPcskr2AeoJuBwLSZ
fhRx0xzgX5pw/TZZ2+o3fK/QrGL6Naf0wkQZbK4uccKHpLVMxc2Acnc3wqNAyhvtqmZKr2q8t2L0
F4zyC6Qs/5uy8+qNHNm29C/iTDDogcE8pLcyKZWkqheibNB7/+vvF9k9p7obdxozwAFPpkotpTLJ
4I691/oWCcL4DVHJOdXeDbzqej94SHSqmqp25i9DuAuAtcixKwROd7WzcN6wG/yC1krtRE9Ei1lh
AfdleugLNPgzaA8jxI1QjHI6JMKCr5mo9GS1znqUytrbi91u5sXj9pQC0R25OxKd8NS57fe+icbD
vy8D5j9xUkL4EoyUsGCHBJZk4Pr3ZUCqAaTB4Bm3JGvQMUYm3rCCbmDgJcGGkJHjEtgNEk3/NJMK
tWm8HjMxogmDAC8uFqTrbOvPU4xNcQFPDBt7eFNNW4H5NifwJNOPRQkHn8kJy2TV99OlxV+ZOTXT
esPdGw2JKnlVdSej6xEkWN1D7Vcf5HmkG4zL/XF0OJMNRWjw2M3yEgC1Zt+8jx5FhwuQtDFEjdK8
EJjCdKptu20uTWOLbuOnG1r9OVK9v4qk2a1gYw1QOTAsN7LAVFpcajA0O4RE08pmsMSgIk62jpCb
ArSwDL9NuaUOjC7zc9Pam56eGKRAgICZJ6/1wNo/GsQrgArDhs+vp/WFT3HmwrpYlRng5WSXlvRs
FEs3s/ed4eWbfuryXUePZWUVhnOuZ/E25NGXoYq/uYaC8EJUVSBcdc7RXlSDMrc9FKwzxFHane6y
Q1BNMJftyHUQF+OpaRnW0jyibZIZZ9RfML8HTGdYs4l2Njv7Ohakn/hzLrZ5MFOXOanCiMHH2xG+
QucvS1gA0n3b8Iki8D20QZVeMWDKTVPSdS3VCBFdpT9KD+h/Pd9iSL0723NQRFkYZ4AG9Jesdl+t
Yo0dCEhC4e/LGloCfRCkQ/pwmIb+17+fta4+KX/fuxxOWpzDvod6xsVj6XukBP61WhgRPBlqacJb
G07BJhjI7AIfTHAXXoqDsOUbDISDYSzTbXC+J0swX20HL4ss11a81F9FaO0NNLdwuDKqYIlIBuSR
3EVQPy/5SDaPsdyMmcTKCWvSPm38Z4MAl89+0TLKCkR0w7ZZrONAxHsbB01c4zJ0fHKJKqcJUHiS
EUNEzHStS9Yyy2uW3V0CKVUfrIB6hntexjdCy8xz5yClntpl27UW7fvnAr7ohZ5VS8Zej6a0s8XN
CTFWdwEfmtuItwAp7oJU90A/rAOvrNwLE4mOK+cpoSe0KcMMRgGB9XXcG7t/f+NtvZ/4xxtv670N
BDpheVKLNv76xhdgEhszUt4tc+FyTok5PdQVq+cH5OPwqZigiAg7whHtO6BeOjywkU7W6y8VcDww
Y0Zyy0s6jo6xrbts3sH2BQKRVm8Cn895qBWx9fYQPBi4mbivgGz1TeehaIQBCjI7m1QGx7Bklgvn
GekXUHVaggBrSmeoztlspa/MSB6z1AfAHpUnZuZIEmVY4BnGh8vt/KVTSFYZ7KgdVfLRsBEP/Pt7
xDDqv3mTPBu7gpReIO/Klr++SWPeIKIDy3WjRuSOmaTyMTafW4bKpyYaxJ7f+eFKBNHuMMGO7ZeJ
7QqM7Xow7WM+sNTRYi2QivYdtS/dhjnMKWttHByVV9Vb0PLmpkvMs6uC5SoChPvkHjL5LyCh+FXM
tLFD6VujkuyFfSjbC+2FiwA/sqOZah5HSe64r/pd5+bBPmi9b3MEFZtVcXn1AI41kxUcK0ucF7+N
L8OQb8wK2FYjkmVXUTFupJ8jZvaT+SGzWeRS+i5nI8anIHAklEFpn+qu8C+50MJTUqmOcwGH008f
8GREH4bpOIcifh+MnthJLH5zn0ZXgKNq08+R/SrMuVpb6eKekWpa2gDCQnJSZL8xxmfOMMgUiwgw
3r2cdja+zXXd4hzB5cvgvHY+3JHLcmSvsyVyira0DzGZOaI6jOBmgCy55rk8QnDMoABBroUZ0z6Z
9kimJkwAwgGy/Do2RNZEUbxpSxewe9bfYgQXRke8Qt3V7sNSht4mgaBzgez+QYI2y0Y7ra0y/San
qfvqpxL2s7+saif0Dzk1IVMmT9O8fwyo4ieAdd0cZhu0ns7KRDazv9+B7Kh4QjRQX0pRPxBe9Zgh
BnhssO8ifcjKLaLRpcjaB9sZj7Ug0gkd47r0SpOwFQiJBp3nxIMeF7lHUTTqzUrBzbtzPD8j5YDk
EDE0mcGrdr75aZyCY5o17aaYiHMTjK3XhEq2W2DO7Q5lH5FNvvfUVZ9ymSePzCQeStlFO6CZiLRb
Vh6V72M5WOd2YihaD/15tGPASxlZByb2elG6asegS2j+avpqxQAKjQh6kCp3VYt1/f6UXLK9lyff
LbTjuOKo4rik2PaCTxp80Bt+ytsOHuJCtcTge+xeLGvO8WHiKPI6hVQb/PqVN9df/ftVzGL2z6sY
2gPbUdOHWK4bNv/YkfoF8vA2Heqbw9wT9nmQILPvvVNLR+WBm9JtcVn6naYAn50aLzIiRlLWeJGz
carxHmrxTOJSUbC7myynOVuJ3W/j8MnIi2dbJsUroQCu7JZnIRMcsRp8FdmR/BT4BFnGPtGEjMOK
fSmr1y7xnb1ouW/f11mr6fDoZu14jMKZT0L146Ofhj8Gf7iJzApeFbndJR/zA51q9M9m0uxCGihr
7pkA56qyWsvBn/ZUuGJDd6ZfsXHOdkzg0o1nuOEhNMmenCLMuIGhAaGjt2uM2T8bi+8/hHXJkDdH
fF+hA+YXK7T/vXU25jhk68SYySlU/9mrFoIC0uXVNRl8ZArcFOlEDgqI56EA6LgYZfTJWur6kMYa
NW9MyWsevriB/m6xGNcp9LNjgJPl2MekmdQhq5vw1DONewHlVOBjE9YlAamyGn2Yy1SK760Lyyqa
ZXpxa+p8lGn5Rs0iIaHP+45PpLipHpswYXXq7Fl6TFweCuT45NlTzigE+XRuAm9T6ag8h5Lp1pH5
1NFD2LfwTwAOcueKi/4IpMZbw76nmqftvsuyYQ8KqMMWk4cPsi4DtEVAwhAxdIyEmTl2nVE8tFNK
X2M03uKhRHIVVmLfzJh2PcLitj1FR4kW/FzIVyGi+uyUTNXCkNz3sEwc1PsQP6yIOW4Oy2foAwWB
MfYZM7saaFrXHea/Pj1kgQJ5qJL3KAGHWE/C2mQ92JZCoSwqs4A9bBtehsSdn3kfNk6bfh/Bbb+U
sPz2TmmpU4yc6ZGYdGDlnbbH1Dlwz0fuuOFXoyRdhOmHvChzzI5pGVs0FMNzaOfpQ+zHp5I80E+A
ub7RsDGvtX7W1cE5UMutrjOLsDFXvmZFl24VqtCdG7/lrSHhCuAnCCOQDkSAZTu/hVQZitznIwzS
G4oFqD0l2287/YXC6ptb++5z8iYtkiSiVo+QD11ilSBuf8RdBEWqaXyiIB24El4B+GFw/I0pSv+T
vWQ5gAOm2Eai7Rgj+y5uA29GCzEp6rhXpspyN2QAb6yI++/U5khjljx+zWbiUiBAJ0cFR7pSJRHk
Ajx3JV4HCw5gWVrxZ3/ID3WDz1WVl0XpZMsSN7+V+Oc5h57udTOD8RR3qBnFD4IG9/OoiDE0Bnen
bKNgea3mNzCKWNvmXRR1y0c9zZw8KYh90kAKBqVudMmzIj3YcJimnPgL1/MOMnEuKLjLJ2a3WGKH
KXtiNvPSd75C9lkbu9IJsuvSkwURhLQnh3iiJjPa+aT65L0AJ6ct98O69zH65sWIPF/hRXOkGX3k
pocDbxy8p8Sp6Dk0P+hTyIdIVUi2ta+ywM24C7zM3duDrbU5JpqDzn89YCqwblQrR6zs5sW3o0+Q
2w3ojIcs6ZoDidUJbTAnP7vVTBnI/mnVG3Z4yA2/3cFWJC40MYcburkcgT3WljZiLhPFyypvwqfJ
oXFqD0UGJQYdVo9254TQpuGNwsblmUCgCoLgWHXGYdPV44sqs+wq/XnaY9w75bmWDuiyeXa+dlnV
HNm8vyzhDA53JgOpIFPjIY43oM8YFCffs2TMdoLR10XW8MINkjCRwcGYAbOp3Dm8GIS/PYw60iio
ams12DbFrDD9A7b8z17hHcy2/UzEozyIfJ7AMVIkpB2oGmKyxgczqb9A+O+2QpNMBn+8MUMIeNOC
Jy4WVKuiHx8gGrT0mqxfWQ1FJ53M+d2ei0fG3xIZVs2aZqfNLW3cXRC8YWguPnx65xsyaMRqwqtx
cKnd/7hT/s+/9W7/CDf/Tkh1g1yk+8fT//1a5vzvf+n/5j/fc49D//3sGn9vkIz86v71u/Y/S60s
b//5TX/7yfz2P1+dFqT/7cn2PhN67n828+1n22fd/wll19/5//qPf0rcX+cKifvXH3lcwGXqmvh7
99cxkTQdk5rh/y6Ov8YtqvXmb7OlP/+jP2dL8MQZBgXYTP/OGQ+c/+Gxc6Cp6LEB+62Kd6GjukIi
V2f3pX/5b1U8PVyJYN402RrT2v3/UcVLbLf/qH3Q50nTFlQxvuVZqPf/vs1rTDehwaWik6Qp49vq
uSKdENUfrbt72AKyKGcPOHF/f3Y/aMVuI0RyEDP988GENYgC4H7wy5lGxf2haGAfim55QByzCW2g
n0Sk6P5YSV+Zi4lbV3Mh1WQTWflPtwV+GxfNVaCIiem472YAGlxTMCbjPLmEk9qoSW4Gtzcfw7ym
SnNVfdG5U0UzVgBTiY6dTUbpfr+8DDOwn2pZzuhAGDunLkkpBmC62s+14HpTt9xaqR+cDTrTnObi
lGLnJvDVO9VNsLwjuytYsdZ9kF2QshzDIvzWVq5Lpmx4WYIVZsZ+57Yoq9wFalIZp8Qh+XOx8U3p
ru4xHtJBZRySPkv2I2gK6lfrEB2HxqSfXQMT06p9aYCZgqG6jkk0YO1O0doo1GYyfJxU9NWM4c30
TVKAOhE/LfkatOZMglYht60xp9sWA9CKfbuxWvwePRKbxm2W5IelGj5VApETUjREbHLe9eW5sqp0
n6jkl5t4t7SW8tiBZYkHO912FolKkXryq/nYmQlMKrc6KfjHa7tuz6bsh72vOV5L9Kg7cvGWcEO5
yTH0026vNi4F+nXUbYyIgEOsrN6TZ3gmfiIq1yBtHxuDZOoYgMpq4I4C3ZL3A1zR60IVRetqHE6x
Sk55eUs0XL6VIOpGIqqBzucaP29ibB/nJtu0Gci0rMxeiN7YVD7Sy7KgW1d3PQAuhZ4j1XB7HKSk
nmvgfd419Gs0BB+DF3Eiz7OG44Pn6lYpvPwgb6DLw8axB/+aN5Vx5K05ezVzBuVYPwHFjhBCO2BL
Jh+v4RhPJPaQfGvidDD3k+Cva6gFD17TsgbDgybLdkgOoU22Mda7FqZBMR8JJIXK1pjPCNIR/SYy
evUNkGZz0a5lbQFazaAR5ZSMj0LyZoIoODpi+Ez87bxBd4P7DBtaof1oI05g7U/ztVNNac/aoN1r
BTa2OHuetatN3f1td6cblrdBe99GTHD4AfJ1aQkmUVN3NCRzWstqbq6iax5JALUd15nfjLzjjjPf
KjJ4US/+yEIz/xK1x7Z2zr2N+3H2+5WJSc/mzrby/FcFINLULj5QGPYh0s6+FodfhdOvxPIXaO9f
bfTzUbo28rh5n0Du2DlRau3pcjAL4NPTHkKQCtEm0L5CbsQ7M+rPQxyC/M4q5m1cPNqLSBq9sR/L
9dDse6yKFpZFwLg7l13SOtduxo4SBM8hDsdOWx09PI815sdIuyALNyVAp2GXmuHL6aFocsM94stI
rwhMHyW8xi0bMfLPH/L5UwcJYO/QV1wzk5K5oV6QCAfXxE8eaFd+9gb/2I4901ismyUjhEl7OXPt
6qywdwpsnrH2e7otn/ElrphcxzzGPSyCo4o/oZ3sCUpuIrCc7XNo9lC+EEwp4CTWgq9YFEOxzhC2
7sOc/mTukL21LOTMtB8wYN4TG01ba5czw++6PEIH3JX8DLgT37R40hRuBmUNoqpa5i3gU3Z8gfhK
Cb8yoFTnzGVsQIfbtsvJjxtOKLF/kJLCToakiRUjQQkmV8ulJ89dV/PCbF0YPoJ+vMZ1Q6AW0sih
L+o1NQ+oysqnK++NVyz6BwdJH4Y/87ws7qOFyHZfulW1Tfv2m50b5a4Mgp/wmD76OmmwEhAUFsvq
0ZyRHUXTUm8iSXYD+t0SKw/pyixtmzl2j1FCc3Oe56/g4aw1e01kBR6935x9lYgjJpjWeRzuSNFJ
DwckZdPY7fw0P8lmONCAkE9gDhsCZRJPlPuqU6S9z2onKzU/1HjYlzdPOxfCVgfAAr0bYSqWkluE
GfbMZeqnmlCuA56WH/UQf08KPzmHAxAM2AQDDYp3r0v9bTPDF3T8iQfwf2xn+UpvkOulQaPamm6w
rwyBrliCRUEoNB5SMf6ap5Lk+JTmfRvMO7QQMC2mej0QK7ktpqY+cmt5FjbShtL54Y1vGM8+yDJL
X0bCz5hCcde0R4JtMzH+7IJ8eKa3eAsdFyBmgFG6sIJzu2C2sE3xJW4u5NKRIotco5w2U0dEEzFv
mz40T6ar1l0FfjcLVbDxTAvAXsW71A3D99x5V+BGX0QE57dtWVXyB6zZ1l4ss0kau3iz2ufearKt
i8kHqS4AionR7yr4ZtIWMwPgjcofh/0cWy+kFEOUjCLdSE8PXUUkpAeWzZ5Uy+VXm1tV1l+MmcGx
lTG+CYKR4BJ4YsAZS2sbudMnN1o+YnwIgHjijTlCP+X8+KJh9dtSkLLsAq1YXOXiLWGU0mXJrjXL
nWdNBRc/Zm7HBMxgRi0hPVSC68CMP2gYJWfHNX44PnvV1EGz0qAa2di+N6xhktCgm4HKjiqMr2MA
6Xwcjn7eWU+lOeZHVfCxQmxa92y2N3OCmgQ9/9ZN2+Hk2AsaWwZIIB8dF6QtguSalqa6A87M5NGh
WedXDX0XwOYnIbMjyvVxMwEtB/jc1HQhWnaZuLnxFro7rxRvWK8/rFhwC4EfLSwS66cUVHaZWt8j
UpHdxnkw2sqGJJrui4oeCVbIbg3N+Oj1xs31h6eR0wjK5Fk0ADzsuDW+B2hu7dF4DUTyqKwBtDi8
YoHhpVu6E2bteRvFPqvOvHxAqGT7JIfgoFQykx3RfnDXcXYFTuwNjC7Qeo6AXEpbh7RTuP4YalYs
m+qxVJpNgLvba4uT0UwQjmlnFh18YmHQiYRvc2ym9ku4lOSbzh5BEo75M+6oM0JIsIlRJ3sHzEdt
aeVf64ujo/Jl6+SlS2VXlGvPNs0nE3juihEOWMW8wsucktAsBcDGsWDyEviw6zxmxGlipJucWmGt
u9TWB69yXrfBwlptGuqtdZp56wV7W3kWJF2KyKYs1pVHZ4tGa3Li8kLrp+PtnHI5wgsOmQ4CSGnz
nBXMty425hhamjF3wYpJRx+nVKSjTJ/LSp4crDTM/oJdmpu7nDQ46lAX7ymqqdZ0Du1g4fp3zIck
iOVZTHSPR8f+0fhBeUD/ulkcKpbeeeX8lCgyAUrMLgIDhnInY8jhNqFtgSlocmZY3aaWim5R4JMk
Ux+sQUTnwCIiO+/p6jWG/KlSq93mpvvF7mysjLSJoQjRdFYTfDe6Usloz7sqZaBgE2Q4GcrZYiNv
aY0t2xlbXq/00pl5ug3WPlqV/WWSnCux3ZyXIAeGmDpfIF53xOS0wyvwILEBOFLt70/rgfztIeFq
7GrBHSQInpKe4hQR87Hj4tj0SV+sad+8iMYudjmSjsso9PqdBf66sqsBFEajWAXLW205K6K7MrKG
h/oNg+dpcpk4O3UH7sJuEyRuxTXpKNgdJ6I1X29qsO9irLQANIIwvUAlYpvSunVCCC9CV/YYxPPC
gbH4yPOElTuv4pCTsHwb6tyFzBk/WvnyXjFb4iZs2GcTKB4UJB/nlz/KceuB1YL9yNg1hLEVlGFy
IS+ZTIWFxLIIF4FLFAp9B3m20Y1fKEQegwgPg3mnegc4q3o6ZHFfXwl3WR7b+oKBud6mLeqBAOKq
CyqFPUf7vgBOW5EJeoZ9RFEgyhfS4cItzhUiqtEEdibjjTElGbdNm73NjClwCNL25W2S/ec2Do7k
Q3+eyzICQhuRRFo6TOQgPSYjy+jEkFsFibUbUOgvRHzySq+NsaQPwuQP8QlRdRRTQr9tt4v6ElXz
fGoI+IQttWLj8EHWQbJvJbdV2Q17lsbvcQP8LTMZuNNtB0KJDQt/y7qpYPPYTnXQvT4v3Edq+A6K
zL8S6tavcVwhcrbDFyMZfmRBW+/wx3bgHW6Darq3yHEZVEQ/QHuKXV8302VZknNmyLOcT4gdsbr2
MJHyAQTEo1gCPTgbCboxsHHGcOWbBm59vXxgjXS+zjCqamJPfqmtSIYrn/m8JvGr3+Ojfaw6j2sa
I81KDlJi01jizRKgTdxyKmHcElgK0CqoY4NpsUKttOUDJ9RO+d+lqyVNhoQf57Iy1kP7SVVtcnAQ
4ZlcpFHRBDAhOY+W4OZF/aVQDHsABHEf8PxjaZszCqb2ZoikXAOgtr/mNIxLcCBxYhQ/ZIIqjbb5
qqnqmgq3IOuWCZ5iD4wQM31A5HZhvvbYdDJ7xVLJAu3w91cm3FhrGkiSleGRDBJn2xSCWpn3ZS25
upmjktm7ZCaNVG/tiLmFizu+9JqGx3ZfgQwcLmE6WYc257Y6l93jNC6frSp/moTs6VgOpIdJ5sQ5
I4+sLHRh1WopAfI+7slb3PcEZpO3y6BpXBP9/ZbDUNm5bO5JVEQR5cwdrpfhOA2Vi+HdATKSK/x5
rnzvrDjdRlCAj0YmAQya31vfz7hO819JWu8i8I1XcxgeUeqmVJkpUqJEtschHF6D1HRBVKJUjwjO
ZMH0Noq64FLIkWIsr7M1AA/rCKfsWlXtz8o1oHxE3Ra/ygs6lHidMFrYpr4pNnNFBwCoT32tNUR+
bN4aT8XbgHVgh8fS2pliMK8+FPlOEMBQEzbdAcWdCG/bBtgF4jZ+b3Q64GIAljeEfEEIQu04ePiu
vBElgEetQ7pg7IENV7w2PrbhZxuT4jCRRegBtCKaUOiMwq5iCyO2atWSXpgNNLyroHf2vUxvoOTO
UkcdjjFSBnoQHeY/HYSoIxEF2YieDkkE/8rmXAcnGjpCsSJL0aUXDl/o5yL5cbjQ2B7r3MUp+0bl
+1VKbXAJuwt6RiRPOqxR6NhGZLL2Q6D48dTf7uzhFKN4q72ey0HHPhY6ALIiCRKr1KCDIUMdEenU
zaPhv8Y6OjLRIZJYM58KHcjJMJSM4hK07Or+fNGBk/dH9wNWvLAvSGV1W5jvxnPdwONFmkD0mj6Q
imSeSn24P2XxNtdCEqBcwJjBicyBUG2b21ETPbguxlhp3yMzgyc3TEE+69/W6pdwP1RW3Z7ANf5+
EaLD1oIXut1O2jg96MP90X/3tCWztSQH5Ojp1ybuJAXvaykK83h/cv/yxJh5mw7NT9GYBaoAwdZ7
Xiic9Iu9P7KG+DGjzN/1hLjmf/yrgSGd014dM/2m5Trs8/7+WAlkWFMHndo68tTFUEctooNQ++ip
6whG9TppY5wX3aFvim3NwnMq9eH+KKA/98ejho/p/h3IsG25lU0YI8cl+5RqtgMZoEFb+EWJii6R
hmPbM9dkWPcn+vHVYZpaNqB8TDbDvUMDsKfUwbAkyf15mLqU/JvfX0RSSK1Zm6TBcSIYDVhQQpUG
ykgeBfrw+2sF1TrzCDCwOsC20879+yEzIJimfvw6ubrd5pk3VQN1oPtXnoYIjS/q7BgcHACI3wdT
UyoosqtTHZBE6wvVQmIHE20ysibND0UgGtiaLDesMB41Oid0BRa4wYxe5EWBQohEn/tTI0V0H+h4
X7vHWJroyN+UK/Foup97HRJM4Eexr8kHRqU+ngZ9uH/dv+cII70gq8NfnHV5zxmeNSmHUcxABF7Q
cz4TSJySTGwm19HGcZ3eM4uJ9sGB7fkJYx0ijVuF/O73IdOOeyIJpl1JGvL96/z+BLAOpNllFOQx
YHxedL5WpQOV6dYR3jWb1V6V3onEgQpRWoSY726M/8/hTnZrbWzBrPZY5p8s/RNMHeoc6x9Y61fR
zzrz+f6cgXO/LjIiocOmfMW5Ra1qBzlJUPFGeSyTHgMeS7BNKgqsaL7CDhR1bwHiepRZQB0j0/7C
GLdb4QSiL7K43yVo6JWXWMcxNaAyE+HTeGQDhDMOvrQrIMemC/xjAsUGJ/zse+UzIWz7QQzODs79
S20F7zPDMajHiIeSCKVb8gTBcGIrXXfXCK3WOnfdH4nxAgunhg8fBWucnm+Y7i9M/7Md47US4ewY
7PKZucOU7X2u43zQ7CmZPWQGMjWissVhLIZ0U7BpOICjkBvXPxnIMLalBSTNR3BhI61KM7SEfdCz
v1AMwprspax8a6Py7hclHZEUUH35i97i1EZCnrBeiv2Qzc7GxmK9dnW7nMkA1INw2AW+1z8mJT8W
vXCpyatXawKymNdjugMNSqb6CBYF+u1E9nxn4aTsAvYTrnaYSeOzLTgv7kF0nQt8O5xCMIsMwdzA
/Wpkby0R6RuncaEzZ2y4ELRCPkyZSuJbb4PEOQHrgACeNe7VKxqij4e3oBiwKZTzqS7Zntn8ZQiQ
6/6pJW8HYP6nmsDMsqdYzkfjvbSKV4DAuK8RPjb0yvamgRzDJl5pcYpt+XkIctCvnrfLTnnRvMcE
E57o3dPbMOQRJdfn3uKuCpDI25bFJI9qfEu6sXmlk4VGY9ynAZrXIBv1tjN7nhR2zRbfpqMNnLW2
cqJ5+WDITLmHfIH36SsDm+ybi/+z0EZQE0dop62hlTaJztouaiiMo+QCfuMNfyeufetn3i7oJFFP
VolnWf4Y8uElxoNqkFGv8KQu2pw6oQKmmMHwi2+VuR6gL3eK941HaIk2t9ra5tprwyvt98diPITa
CIuDQuwtbY4NtE2W0SowvEn9tFLXIaSoXDFb0N214XmpjeVgYvRe6p6dncAxYZbZZbYTYnHa4BM7
BMJIJraYHTUC/l16BV9GbeiF+EksPR1GRiHcSiJ8v0RHIQ+rsAJbeIJhFX8amgL4vYfUOKC/isU5
Quv61NwQ5larFHcxJfjnRduNmQmT74wDucOJ7E7leAUYhpxGYlNuSLvDtOziXk60jVk5zmc7j/ND
0d/KHNnKZE1vwiQ7h8nwl9DoyWxzcERTPZoo6CM6F1ime7zTUVR8VtpMXY3OplRAc5NO0LZhx9ji
vG60BRtdXLY2tS07zsPXBR0AhDe/3JlekqxMJ7pyca30KCPzUAzY2ug9aMe3tn5n2gTuaTu4/VTd
zeEeUau0tkh2kNZJ1P5X5ZfiohExbM+dxwpTw8pJYO/3tPpmZMHnOvky275xCiv8xyZCPFR0xCZk
5rMZig83Sb/Q2EYuoUq0IHhXtNWdtXVb4H2niNtGTeduoW1DKMAHAXqTtDBtmScOltwl2bxGDFbY
mmBy5v8RYcyrYTJgieK9B4nj7nzc+I625WOI+tXg0x+1Yb/U1v1IYuKnNnp1ta3f1QZ/4kKw+mvT
f67t/zMcAO6LkFE0GiDQkABX4wImgLHQAxCrfUJxK5/EoQXurhEDYQVsgLH6Pd4AAln5qYBHkHqA
CVKNKFCwCmoIT+sidQbMpAQCaaABrv1kW4DAxv9Bj2xkBe+jYed380VazgMLllwlWq8grZ7fTWtS
wxOi7M3RMAW3qd+kxisYCKjJKO3oz4JeABEJhAEaAyeBc2zufAaLFq3cVVYzHzIIDsje3lKNdOg0
3MGE8kA/JN/Pc3xFDIAhn/JTm7q8aP6mNCIi0bCIbHBfKTzfhcZIJPAkvID7fwlhYujQlWW5usYk
V25F8N6HMwEw5MNxzYxvEWY2GmEngeptk2mEhTd7LyNMiwW2hS1na4VoQotLcS1EEDBKSBiQPoB6
RsR6wMiINSyjacxbO+nwBWmg3wubNfKo8TKI/rGFtUEz0B5cpFTYhQesWSlzSxJsyjA+3i3A93+4
H+6u41yTyBIFkGLApw7ZciSRkEMNsp0C6JT7OUwQZy7UIYYTMsILIZn0luftuFfYgGoYIUPTo8yh
MrgfiKUCO6KfzmEXirXmwe/aECbxtPURwoF2ZrTSG8N51igTn8GEby5IxYTaxhp3Ar4p3DD+rFch
Iz9ll8vJg9x2yML0SmS9dwwgp0QTt/EgMYm1xVs/ARm0j6kQMxU+pC1AO8AHNYgl05gWbpKgCWeK
WBdWi9TQlvvX6zvIBaJLBdmlpn2/XXrGk3F6w+3swt2FBWO5WAeI/Jg64F3w7ekU4hyn+QPxxPMp
hNwWoHzWIeUuNGZGClGRXQF/xoL6eF40hMYGSsCqAqHm7p8eNbam1gCbQKNsXAnUxlaUnXeL9P3R
/TDeOTj3h4W26pe7QaNyCg3NmTQ+J0vMn1UP/3H2ubYzmwJuNuN+S7fsh9IUns5wIedoMs/9KVs9
IBkQe7D40P/Qn5EXwvT54xEGt70N6wfTIMGuMjDWS5OkG0T8Mw17DQdi84e+kV9lT7hwtFpt4e1I
YAqJPDb2lu1CJgmxhcyUhb8PVkGp2MqYVu794f1fZtiUoWS/AA0/P8OEWRiUxCjMq8+pPieJ/wA8
kMbN1cBPuvvL13DUXDHAJlyo7PyQsxPSTf7rqM/432A95tHdsS/exsS1yFuerFM+KK6EdEUyRgkE
J67+OJh6i7AsNgCsiBBpOLD0ZvQu4h+QOCeZ5Mokt2mD3DI+Y2HaJwV96jhB7U6S4wLNE2Fmiwov
QNbnWpO3lhUBC7T1KOttgn3gSzScY7rUvx88kOE7qbyHXG/rupgowJkuKbf1o8dovreiU95SwoGT
CtdEqfQnYm89ti0TbQOt6WBgh0v9bnHvK5y4pjtrFxBYr9+HwBfZwVRsYYsIZSDvaw730PiF5Ks6
GUlU/3EI/vPIqgNnbXmcow6KvN0U9w93ltUfapG+3mapWx02MygTsR6RvRw61yaPh8sr17vFwLHo
6Cv6uPePRJEcfvoDe9g2OuKE8TWdDzBsy0RJXpWkrfhN4ZyBdZ07RkA0KPPJIM0BeoZKSMnjej9E
XsfkTVXlsO9n+9C3cXHKq/AWBkGxu/+eMc9VthqJWqDL0oKAC63xGSk34xyPuOg8LGn82kQEu4N9
8IniGO8bIcPxtkNafrSa92bpU0PEDnVr4GHR0TzUOwPuToO7P7WLpiOmsTt2epM38B2b0BJiNS42
C6Wl94JBVIPYsjV/F6Qb+dQMnvyBprDVf3PlfEsW2OF3apensZNZir7tD4rXpAZ6nk3MezGU/ZnU
hPhY0Va4S3CmYorAYumXWOrzs2mt5sD0YPNf5J3ZbtxYuqVfpXGumwVuDpvkRd9EMOZBocmydUPI
ls15JjeHp++PkVldlT6NrAc4SECwDKdNRQQ3/2Gtb90vPaq/TjJrDvcrLTOGw2vT6C5Oy1uoUiNZ
8kUX6CEpxXPtbUP+kVKfzEMk9/e/kqAkPkr3X96/6Gn8x7/NqurPUHrjjs/81/dKme26sOZHrU/f
SYHcSbLjd62a+JgZy6eLTwgi3GjGOj4uh8vye40l65XDFsK/vwKW0xd/IjkTrf06Y9r3kxF+99Kk
R+cCMc6RAFB57Np2jU3a/OPevF8iEP8elXzNnm5py5vc/U6i2es9J7ytpxCeDKOUZVgSTPGnGgnS
dhaGRMD6cI1uv13fkbj3S73fL//C5N6peANBcr66s+GWKx8n9MKmiZWtta+hlaEu4d1NHHt5VwCr
VOY2jWkC8XkfVJ6nR2lyy4MHXjNB/8oTTFslMs92Vdo8atk2q6tns3fNvZf2V1EI2ocwwNZOnvTI
rGXVec1F4QengmAYycllZF3mN4qoprgOp5UpGV/XggzqQTsaJa+qUakfFXNNnBz5k1sZX5NOfpOZ
i9NHeD4dJSnTFQ5GB1h3lszzroKwzDavO6IsP7VYa1GDs++w9SfNtuAiQsBeTxEagzZ/Dz2Q6L0y
8g0UrHURBWxcmSwq0013dWy99tPJrINLCXcUKfSAL6u/Irx8L9uMc9a69APeCSctfzCOb58Us0qF
f68Zo+kpC/Q9uCz8ajUc9qk4ODUWXAjQgd9k8sKY/uYmAWLrR+EE46aywN+NMn4YMyrjmFgioGDW
xjRojClSKVS64VA15Q/uSOBpGkWZEQcuT2a48G1iNIBTkT+wLShOU21LIhQKjC51/73Ub3DurR9R
AFaP/oSnfEmNqogodgf9C0LfB4/BxSYRKbD+ofsFsxpreaQex7o1122pedv7zcjQmbRwwj/HotF3
ZHPs7qeI1xhAW+6/TMfQONTT4Q+05tSJB5HNGi7dwjsiDtYPdwHjn2rKP23jv4k7f/v2f6jWU3h/
SxFB3Ypl4KP4q0D0/j/9U+tp/MMSYI0EjQ9WQPSb/w+F7On/sGAae3eSB0xkCS/kn6JP9x8CQyFS
UM8kANQWXMWfok9L/IN1HC481xLOH1LRf4pd//JG/v8BDGhL/qr5NFwcwAviRFouPADaur9qPutR
G4F9t+JEDNxz19TlhVAB+1iaNmMaEt8pcPCqse11sk7flNRhOJMmFsezwBrEd70o3WOeeY9T1liP
1PtfCeYaTvfv7JHuRRNRjh06/GHl+k9yrB9LTbPO7LaI+hHE2KSAZY8GMHBsYDmsDkYTiJnqlZb3
DBjtXOzNuqifxlF9qygeTo5UT23Thg9GU5ivQcKqliVfe0RAOx7KIX/gtb61nTY+FY6Mt1IuwFjQ
kuiY+jwgcWDc39ERJF/IK/OR3AjDR7C2yp8IiF5UFkgwGD9/yK7e5yNpCib2Pczwoniu0yX6LXCN
TTwW1qGLAnpbxyQPSuekdgJ5U4GhPbOG+zDtVn8cFavv2Na46PqHpNN6dnJr2GHcJakIkEVZG9N7
SNFPID0tqpPYjPQIid1axnjqjGhpWFuJvVhXzznB92HtIg7vKXrQq+WHQDG14e2DQGmaztWdEMSL
AG+DJZIIEbl6WIgWTdExWO40dS37cVtZYfGTFYpz7lEaPbszKArDQECoUodczkR/KI1A+sPCWooV
UliOI3WWnXyWehTQIeXJGlRA8VCU2TolEfA8dhNqoNg9Dy1i2cgkQxVVwrbkj18Tx1da2Nxi4xdm
AGJrvMSyfUPj2c9Pd0ALIm9y5m2J7PCRY5ImzVFPMwP9J5D6uwmnFOk9pCZrELJ9bbDtRy8TO2Un
CZNX7T2bUNV0nVefiIamva6/MAiF64JKDhdO9TTUJLWzsO1Wk0pdGh+HIKfRMQ4KDxqFHCKvhNmD
NenihtVnWA8qcXdOgXqYMLZeVMN/8on+ZmImuov7jAYIGzMmZuP3G85t0SEHzdycBuloGxWULNAC
dWbljb61jy+t3kcHsjmeyRQUhyJuv1lB0hLmmgwrEebB5t/E6X+eCP+r6PNbGRdd+3/+y0AC8PsR
wH0vBP5xaCCgDORCG/rx8RQXIX9e/G8tJl2bMWqIWycaDlmaM+G0Sb/IquGpZ7p40FXKEKBuU6Jg
5XsudO2RodSpUWJVe2bzVia1JNxUbDBRujdWEPOakVn4PljDWRaEBln58M3hfWNEmIQv3o/KQ9Fq
aRAEVJ/ka2G7eDVFiuwlcZENtwyhOqVBTef/QIZwkZn0MVdNDL75H0NZKT/0oByHBmY4E38e0Tlk
SXZ2Pz+QOXRRfb5nS+RQz+LXKBAWEhd9ipSJYHnJxUiacLxa+qHDQPtdUwjP9UBzdlKLLg0yrZew
786TiJAA48teu7pinZISWWIJeUk1EV5AK6T0Z0G27quoQzJcPBskDtHVTk9uY25sHNuUzdaZOJmj
NDTrhm19FwUiIhxqcPFpMOBMKhxf66hEj2olo34Q4fA0gtveR51HxD2BkQcrGg9Cc/K9Gn7hJyVp
KOlfxWIGcmN4uLWpUcB70XViF7LuUTSeUGKdZbIgP/NveU7mdIwblqhtr/O7XHzgMqTCK2a5S/v+
DbcsgUsd9UgyMLLJPTRnHXllDrpIlMCRr+V41KeZIQTp8GtMnPBrUxNtodNviOA5cEnlnnhMtOUE
zVAQxiu7HsbzOPfGBhA8k+++pphBA24I9el4qHbjpNTWXURCiQjJTcoZECzBJ5GdlCfVZHvGLe0p
Sl06Ezs9CKJ81n3XfHPYq++Iy84WjieeowjVbdfN2prSdPArprrrZLlHGlvbzxgO/DaY3tSSY6Om
ZNspC+lEN3mM8lkn+WNrBAjHGN56lbfp0PlAg7DYhs/TCz/TA9LxZ0sC9EusWF3QbF6zuXZx1I2g
gqyYS1qyAOiO94SRsPn3rJgM9yZGsY8eaLKxoinWyVOAqLEBqdvgqDNKrztFur4vMXOc7cB5jJji
bpOBFB3CADEZw0Q5hzaKDOGhmHNfiT6zQKATDeWawQfGxHgXeiHKGBHtMDpJtPPPWq8t+iGnvljM
ovsc35wN2BU+p194JUZvRBLslBqx7ntX7UaCdcqqfWk7MT65TkL4I0+AABfBZVoGqQxnsMejFB4r
+9kcMQDO/ZZAIvPQmvDQa9xw48zPmcbBi2k5X0hsZTlnFkuCWLypk7I8T41fkbgjwI/fMvQp6ykt
rkgFNbLWdG+De/EL2CVzjciP2wENhp8krBacCIlgOymTtTFA5054G6SZSJZVXDDgpBZwK4jAbpBu
c7xnpNNzKIyN/Rw2Ga4yrdWIZX+kJmEELnTLJ7uJ0Kxp9JAila+hmr5bUIv2lhneksYj0heVGe3y
9DTGMKBqK3v3NIv5+3Ly1HPzHuluuVGRZqxtu/miCu+1RR/DxH/Od2OhWf6wvA5lY590Brl+SrGf
sHrf2cGLs5A+0Xrb4gY3CTWcGJ1V2DNdRoXn+p7sNok09rCA4nMZwdiOMs3eDZX1o4rJpDR/5LNR
UjOADsEbYtni1xDnfBaBsdlt9Ik6RMKQ4mYsguAWyWYvlshhUw3xDhXO+n7GVanFzWBRZLSOeSYV
qjtNgNqyESJiLuz6aA3Ne0la9l7L17ICadTo3Tt0Lci7rlWuZtKJiTkzdumUYLOfbBNfLzcZW+rj
ZMh5CUQLSe0utnYOq8J0tr3ewtka7SsiM2d7vyPzRc89ReXVcZpj1VJQNWyB9sx8ryW6+EfVMNa0
5uZcoZhZoc4j9SkIJVqo7mduuO0173sWLj0zAKO6Bo1wyf8KvZtLHtm6giYHWRYhgDL78wRnm2tj
9ZebR1kTGTaxQHMDM32Sk3ayKtKQsSODBo6jQ+dV0MfznKheDUgSZfNLkJlyX1Q5mNfZOdc4g+rY
8J0EZXsRFgZRuaSRtnP0ZxpGypooB6x3QiBpwzJwfg2soFdRly5i4Vg/qcL8KTmN9+lIQJQlRmsN
jMzZ2gxXfKqSAEmcXWDhJ3QWlupn6qXFI6neUKjL8hvKneTYmD2Bg2l3KjhMrk1mGySRzBqzmE6c
6R4OGRmzhw43k2g7jyVIB1B4gCVdXFOdGMzFTWvm2bHNDHJHLVw6nbWYb83sg/jUaYsQqV7QteHN
Cb3LFOsUZOiiMQkDEYesx8PooYjIQIpaw/UnHXZu3eOsmE0yigtcP5tSVNcB0/LFhVOIomD46Dtw
BXW3IAW6ztjYoTWdYrc7S860rasGYjx4xda6mgbm+l1LKmnEA8JiW1qbDj+bxs1oaayCnKZBgpaw
ToYnrc5aAny+JI/7/h2rfAbJThXveNQUPtsM6zkzInwHs86WSMW7gskQvfe44jMGkF5xlotwPCAp
DR5RmEOb2ZHBEbzlVW+yrarZqo/6g64jWJ4TA5Kr7X5kpBJv1BQSnTnRlqi24+cOrdepea8Cr9sA
vVjSwDhq+zCpNnK2dYAUbXwQ/fQVQRHaSJc1u1WJ7dAumJ4Ey7uEHb+PmmhaR4C6OvdniuD7lBqa
eGnBgfasas+ArDzqluZTJNXadR1xrUzxwuUk+yKNf0I/6G5K2vjRca/14KR3YVi/thW4ntjqFCP2
oNsNwK18tbzt8WDE13kYv6RDX/kcRXo8bMLc9q4dwTCMjR8gQP+KdZNRaTTtdD6rEDaaxzGKrqol
nnGcxY9QZic7deudGRkbjZuMmxBVeDdupuXFndgAZU6hPfHosuQkFnzLTefY3Vtzyw521GZY0Zlz
sL38G7PJ5oT37XGOyGLF+80TcOwtslj6mrqTsG6AE0+xjnYKikF/NTMQOqkmCRoPm63hheZri+DZ
axgVeWV3y8emWSkJKDGCC3e6f+kL/bNMYCAYWkQD1oQTiwLUjyo/JT1D6om/gdRUdegxFa210Qo4
h/lJ9mNNRHHXgrXqSOM7/9FANrEzPxUZ1G0wTEwxrUMVI52Gk9gjhUFLqDO9X02NaW2CKB/3EYJg
ArKMkPzE7iFrIjwH7M59EIEEOAABX+fE9e1nlm5BIL21ptTAH8UQQC6mdYgd0mNGA71H3Fff7p9K
jBfTTS2RtLBu8BpXt6gG2NeOdoX9afwe0SGtMVhjrml0YzuQjbaqrIkwbad+I7TeWQ8xEzuq6+pI
BqtgYyKtD66My+sqRKbU9D76jHyXKLJoQTASAmoO6Mo4+jsXh0HYV6AJjfRQeoOkDa38aIRqNFSQ
NMsClwSMNHbPUbl80iFtavn3QPfaK3kEPSbWa+MeyISvN2ZKad4q+WSip9m4WnYKNe/H2Bv6kcTt
n1ZcfqfFtU5jWzuIEugblOtukqpOV2OToIBPB2x2kZm+D4j00ba46xCbLA85bmV+X+6abip9GfRY
DxfcQ233SF6Ng6mUOKve+C6YE2ohWQbmZBiAd2ckl8VAumXsmb4TB7WvIouAX53aynbBJZRSDqtS
GdmmjtxHjH0hTx5M822rgrP97nKyXYl0fTIZRGgCMTBs1XALeuCQEQL8xS7jcQ1doFnNjWM+jOO7
0WUb87HspLtHyjDvytG4euQD2Lm2Rz1OyKvI622MKn/Ns8I8/nDEqF8zFUa+5dXSL2DZm0Y/H2Jg
j+iHw2917jbPrNSfO3fa9X2dncNpcKC0MlqhwSdAEeIcb8wCbQwTsWst6xfvSnysq1T4OSmQfoid
YwZeVPYFfAd8zgc7yh/xaH0J4lJCD+nsdSKXu8DDpsa0ffK9vP4eoEE/26TKroiQJrcVQlC3V0Xh
XrIBm0uJaGOvN1p7FrZxKfsgPXFhH0z1nUc7MHJMfLikcsPWLzo19xa7KZAe69bht0UJ20To9rm9
zTy2vlDlPmcIFRyjOYxFd6UGAFVmI0WL24dJmETX2Ol0I08Q8U2dHVnQ42ssEpwfRUX/n11s/J2n
wUa/gKv4ZNeWfREp3Kx7NQc0yiGuPrwQHqVvbUnnoDUMDzpq9w3ckXjnTK131lNtPSSuON2/kDfQ
WFb6EERCxy1kwPSAdo+OTN/LgqY2MYbP1OBOGhQFo0FtNdqR9jQUeHGHplVw2Bi7xdUy+JrxFN2H
N17DApCC50BYojo1JRofcIcl55SMTjFI2NP9V7XAUK1iMjesDmFvWWnEEJX1mQrN3ZtCPMSxnjwx
n1xgLTkdGgfBOkxK6Bb8nu+M/YcZJCmK1j5FnU0+j9nTPGJN2zqhUT3U6RCcA6MTxkqJkVpUi7IT
pT6LZDyM68Yl7RCbTXBsMnwBg9G1UDjc5McsEwtwbpE/MQDFwTL1YmN0GryiYR3XOd7AIvgW9F1+
7qLlziqk51uLCrW3aSOUU6OuawztZUiLNyrdfhfjS8Spgg2OjyTQ4BLoTBVPDyKfm03Ihnmt8F+f
UGwBwRzTJ61EpJ+Z2HVRHOCa9cTJjYz8YViGXtpoXtXoIYgpZLiL+zB+AepvY0DiWgCERS+c0vN5
KsNPguFi51mvHec5qkFoEHuLDXGCGNygjt3xGE8eS+ARsWGqk15mdCoNZ+OU+Ix16/dyNrE22jA2
KqlKqDG5cevd4FnRsW9N20v2WdRrsKFK7ZCm7uH+QycmObSht2A/jIvpNgKgH5+VTogD3fDjQC18
q6oMF/0yhKwMmYLAM5E9BMZnwNpqRZ2c7esAc0OAmqAYbnRfK3LpEV4uYZnx4E7Uyw5oIwsPVN7q
l6h+nQHWnTEsprg55FPgUKXVNqJtImG2ovasc33pup/JHJVn4m4NLFa4wpRm8OBt8mTXUHqR7hA7
p9JGVjJ5KBG98KLwDzIlTM+OkUCTh1e0HvsRg4PbEdYZ8iMJMpLZlfBOtW77glV83DckjezbZr5K
BwNBlAXDJZ/7YG2xpcHRNiNXQCV5MXVwxbBaiayYh9wicwKntQqe2Jq559SyCNLkQOdpq4+7aBY/
i9yrTu2QZX4U0yZlSmg7gqn8IvHyUzZ2AWNX1O8kuDmn+xcL+NVuHoZnWxnOSQ06fI987Pf3AsTF
JjGHTe637SiOpuj4x2dxYH8VInBDdoaimPPCYBKTCH+eh5+VVzwhjzgNhWauOVE/iA8vqR7IejN4
QiEDRCCYhvuWoQcqRtM9sF8GQJsgBlCzireWadf7ILn2bdp+8bL6tangnYrBey3yiyGxUtoiId29
EOICF2yrj5qz55FhYKbmBK3T1r2RKpdQ77qPvePNPovq9OzNMF/c2DzVTfXQRHZ5YiP11awE97c3
YDdysjXUBeuAhxFHTvmCGRmjC41k2eb0jX3+tXMZ6MDhZEab43eyOjJnoQTt2iXSoJTlB0nXP8vI
bbZe+6aNM2mqctHKxZcg1Ovt5FLu5HhniG2V824uNdKMsz7azyVEgNYDOcC/hinlgHPWPJeaeuwg
wlzssPgKUWyg8vQ+gOi0p5y486WUHvGr8RrnbBSSTSODJe5sPhan1h6YKST06lZtMG8ikd7OQ1RE
FuPsHuj6loOm3WYc4/jWuvBkxTZZqLZR7+jjjK1L5JY/ZNqmp1J+TRpcSEIiwylN/SW0K1wW2CCZ
0JRkFC/vP6Ub5CRtRhJsVW+a6oqda+APIh0s2QrZUDebX6acImzKs6tiCnr2HJfuPjTOc8Z6AUGZ
takyOJFT4W5FTwi85hUWTQWDzCZlidmKtjprqJChNEYPC8w5NdDnSmY2VILjDcmqX2lNtQsa+Am5
nH4NhqwvLSdT2y+CRiadOxVqoR/pg33MxwI1I755ZkmJHw0chA1MSkoCFwRFASvPLiDCuujEVMCg
sopNZIC0M2MF7iDRYC+GPeyg0DXIBIp2tAnDqm5yJnVp0uxjMF2rCZqF7qljGyCnhQ6Pnq/R4uPG
FHp4GJT5FQLcfGXb/1TkKToFPfxiR7bNW+tBPdSY7kFYCvcgFT9RDfv0wzyz9LzZj3ENxtWuAW4U
jLlWDNu1dZqg9GRkQZPBZPiXU4j6rGWh9tyz3JHl5P0xTOmD+itrj6dqTNVmVvAciA5cJTmc40kW
uP6+oGC0DuAlBtw1lFaWLD/NJoZRbKgtepvOLzTNOeIyhJ0YEVc463QDRHftyZbB/ViK21R7kS9z
NPhUM2hxW9SVkrGNtJjvMH9HflVHrd/D7t9o8j0dWjwmJefOYDjFI+LqbViRPEQ4wTYLyG/UVU5G
0TIKSoQFF6KOg1X5EXVqePc6+6Xk5JgLFlFJcDGJ837UZ3CLLmJ8klk82kxRfXONga2+h5qmQNfo
K+zzmPFfOtb+h9Dq4tPYw30Ohlke+ZzC6OUJyRT0Prk3+Vw7Fq5os4ufWmwxvjeziuhoc73SiFAD
B94X5bnXJp3pHQLAjqoZtFNfgoa5TyR6kzPcSai23ARlnJENzX5g/xWGb0ncyr2jIz5xrZGJ91zN
+IQ8ov8smE8e8AlCaGkqLRk93ylnZg1MMgywhEqzj57byUKZPHjlBihZdXKWL3bsXDI97AhVo2iJ
jPHRKclm9zInPBl8dDp86oqpEcDeULQJ1+3WZKXFm2UmAIzAk+nB5lvNM/Kzt3wppPZF4kFabEK4
yb1Bv5ZIZEhYrPddJx5TkUZ+a/5ytc4kxVK9m2HjMs2w6J5qZ94MnQF9rg2dE2PSWzBYxXFMq/rc
go/Rpyo8zol817Ww3pUlAQKyHoPHdojfeP5/L+vOe045udiX1A7w2b7cpzMwLqY22QtAmrXWQRid
k2IZH3nGrmJvuqpMLrRxlPkWzd2PtKX5pioSRyORoW81+bgbU+yL3kJ4dOEo551AM2fKfGM1OGWT
ESzUrOfH2nDzA7AHeFpjz/43YMWaVqX9Sgm0B8tQQZVXwWbO9OCS9A3zGSMmJnfAUeq58wspCKs8
8VgbeI7aD1g7b12SvzfVsI0AM77U1ifGbgkV39Fvc1KfvSHOtrUBNgQm3EI7YAoGDPcVM1qwNZuK
YQeeFCg15avu8nHG28xGs0e8EY7zV3jFLRqur9A6JY9UvIQO8YYbMYwGrTgFiod6KmcZeNTBWCfM
NcEx+TDjWEeypYX1Y91CYlzZyOrj21AHv4J0ph1k6nZ21bjVOUq/FpXxFCbMbtKiIk134MHCW6Tt
4ipubwpjAuODM3eHuCSx1vtB0KVkbVLVzjE8lQxeRVhE7hOef4AHSg+3c+pW22TE8ZQkuNM7dEkO
vFzSH7J0XbWmdlSLV+Z+SnodFaaEDbgllan6VvWZe/KCeYA3yhnKM5O9KJKcBVUtNUIaS5aP62qm
n7B6WIrm9NDnNGlJX+5qe4KGHqlDqEXGRWURj5NpuHEfxjtu9TVrMX1NLkn/GkQftQaN0hCBdQhc
hib0RDDXmbBCX56YU3vU8j2YduL92uTNLj8nKIXs2kqG4KR3cUbU0Snso5pnfz6eMEED06jdR9o3
hrCsAOdm6jeSrIhLITFrDQGsgT4hM9VydAeXen7GhpSyskEDHc/EqDd10z6g6DPPuvhlYB67r7XT
hAofudRL0MXNszu8gbO7yR6xXcsxAl7E/aGyjul3PMMOb8zuGXu1d2KYc9Om+XPoi+4pNDcM8JFD
WfUA0oBUTiWSXyMHld/U5kdh6C/wJtA+6l669UcrBC3hwVqZwgmqxmg+WG287TLANGi9HhK7fwaf
cCCJutioPmhWHh9zCX0iCKEZRZog7LmnlahtenKtvYCNJtgDPoLQ9rouHcKLuH0iXZzob2JeNo1C
xEq3bkE0hTPsm0A9OmnSIQFIuBKVfwqMZeweACnjBRLzsAXdDdQ319/xrwVrlu/uekwmbvpYsT7Q
MswVVY9HY1uC4HknBczglqF0sVLsXjZK1QH0Vp4GlyiS3uX+qzDUzmk7eIdOjj1AxcxUe/QdX4fQ
fR1CpgS2ibJb1lHIap8v91/dv2hzqx+VgWVvbMJrWOQRccjRZ40FBBlZVkfXKhgObQnHr7z/HurC
6Dq0qtt1JLms2LZi9ZNSbIbSqUgdoAK73r9A1Qu3PXqcP34vgFeyhWAzrBxrBOUTwvOh9J8PYZjf
0rFIrv/6/fuvoEiSVq8aHGfOVo81xil95RJCIsszoRt0aGX9kwc5R2ztEKJL2bsG/an5icKAzt8P
+ET1oOQZCPt1gNmg7NMltd56NyaPu0ek9VpHa6s03C4WCAvfmOsG8z/Frx4DQcEvJDa6EQzPKaPJ
swK3JXTvSUoYJpMVJ3uDEyHomPcxi7/lvLJrtM8Uztk1LpiQmYF8H+i8YJ/Gr6Ve/SqG+Is5RHs6
fwTejCZrb6J5rhnldJO5a0zMAFoDx2BktZLDDnBLFN9lznp6+CyKb1KqD8Hyrw8bqOT1zhANdAbn
DQooa7Wo3TahPHsTw2J6O6o22cNnKcKnlj1qapOmHHpLQgSTsxUBRC3QiB5NOUZdD86zDWEx1T9A
i7er6L0X3x32RXRSRN4MI8ysGrcOcZD5Bs721TQKHFBKgq/sMw2Jvk2OCckaq1HtLascH6wGAIYl
v80iO06Om69mkSOpcJ3HTGaseKvmas9qS9tKTAROMmZrVpCzjva0A+C2iGKVSXRk948BI/G12+HT
ibL+qu3HbIzeTLty0K1QHyQUjRrO2cW3cXZQAi4ahm+Fi7kPyhfHLrwGXEWMju2V2/J36tnSFbb7
VJvwP5ffM2UPqwR4sK/movO1QK4TJMaeZvu4q0YMvbfR+56OOCLDEmMH7meJL4y4JVLfGNts2VpR
D+dO5hs9OZTs82hyzM95CF6p82aktfazVzlgqeLPUaAuX+6LhoSSJI6IDa+cHzNcJoCxabaLwFFm
VQp4K3hkd1xDbMA5qKfkJ8gmOBmmw10Q0pxhflojv5mwCNsvLmsiz+kY8USkrziR/dNLP9PeYWva
gm6OydGEzFfFvl3KfR6asM2CYierAlTA0ML77DGEOvnzoHBkan19MhIYyQC0Gvou65nAApT0stU3
VaIYgeoW47TmzSjT3WgP8Zpnx0/bIe6kMbZGquON6lLchg7DeDjWRcE7UIiClND6yWjsGuaKvXUD
Fkmm5jx6xJT6cehUzH/JXlVhtaHP/MSwfusbpo9WUPhmgedft9GC1/FPxxK8kXEPHJ2ESGdM/N5r
Q6xD8MkDp9kZdvHQMuAx5UigbZSDhk31d5aS33hd4+oBuyUfcMmHquzcxULIgr7XNmytecaUjFGq
1kLwAPe61Hh/AiQRmx4+xWik7SHq2j09Z8GWzWYJUzG0T5VBIMfA077MULYnt1YuPWlqi3UFpNln
gsYDx0ALTcRm8ywN4MCt2haJ1W1UXLI3JIekaPvSnxdn/xLDOgBkpStPVtXIoyJ04I40MBaWCPnU
YNikE7Feg1gnjmkTI2/aJMAehQbexk2sNRG4MxQDb+PErHUmQK8chAW7soL5lifMK+tQwnzFTEig
BCsxePr3jlivWNSU9ikoKch/xVqrPqekNNd5xdB+lgDQ8+C19Ix9ljNLaaDGkgeRPPeiht2xzUvr
B3p+tivTB8qmj5QTDeEyVpsIQU3WQkodAv29hs61ZYIB3MP80g+CNNeXvBfddi5wl7jj3nG6S5mz
qg0kgziL+J4CZKS91JuA/jvCl1EHk8qw0d0h3anqvUHysh66yOXlaZ+nASKtWaCkLPMQKCZvqlxi
odv0QGP3Bib7u4jAg9gcxgWQIVxy0U53vZdpRMMffDM4iXwiDMetO1pPOuP6CPpib7l0vnH6tZzr
aBNWxo+qDL/03HWJZ8DoSbFoYHt6z738p6NaAkxLEGXuIayab7kko2c2FauG+Vw2JqPTyGAYQcB9
n3f2VmnqJto8oo0HcEVq1/c8SGA/WezNq6Q8My/9RB3wHpZqOMjO/aVm7yeQMbGpSSIfGlf/AzP7
F8rsv8vTFqVr9W/RE4ZrOY7Jf8JzPM/03N+YpHWZm26SVcGxx9sdT+5bJYmAQDMK8HvANWCYUcFY
YuFM9MGGdPaBPeElpdH3e4fJvJUC+sq4w3Yh1dHfa+fEEjjy+8XZ4FINicgXbyNs1n9XzlnBHDkR
u4Rj0rrmoVnGX9KLu60TWaRkxMzzM+/imX28TLSwh7qRQyQIbnEWs5qgLhsw96KPF+euR4mKu+M/
XOBCq//9AqXD5XkoDQ3Mx3+9QBWVEgZ4uBCSWwjFZUM1UUTbFAvPrubC11E7jKsxYOOoZ+T8ZBLf
h1le//4y/pvGmPfQ0XXB+yhM1/s9c0xYPbktSA9BK2gsKWZCgWNSenP7vZQUnRCzeCRGiEkgNf8H
eePy8fjrC+ASLMc745q6gKv7u7w59JwKdbDEicdKumVdiBcUGD7stvW8/MQhDlYUMqXr//3PbCzv
/W//sgBqTmgK+C6LKIG/vvTChcNTZLnNCiquH5B9HbtB872gFfsujHfTAOFItONLMbu/SmduYHne
pnu1l5OpFWjxr3zMUn/yFPO3YjTZwfenLGngD9nlRy4p4tE6/Cd5qvlb1Av3G6+Uq7uOYVp8ZH6X
p045Ix+PyvhoEtPhetp8HBYFQcnSwU9NS92wZ7EpaPYI9KzZBCNpzNkZAS7AhlpNW1SJyWCU5zBl
567B+Gn6dtqnRvNYdVV36vE39g36PcfUduyNEZHPnznG+N3QJiwcWE2scgQX58qI0Mph72QUnaCe
SAxYUfmFwlu8/P079d8/na4tachc3XEg0+i/vVFlYdU6r7Q89syNVy038Or/sndmzW0j2bb+KzfO
OzoAJBLDw30hCc6iqNGWXxBylY15Ssz49fcD3Te6Sq5jx3k/0REMye4yIQrI3Ln3Wt/SRe2TbfG5
EUtiuKIBjOkbIA+xFL9+759XN97bMSRIN2afSIL/fpNkgTmgfm/so6HbfjGPZHDkRudXToCDhbbp
r9/t5+XKlc4t2sL2vIXy/Pd3s1tcLqgl7WNsat/wIr6g8V7duvupkX8fq+Dbr9/PXJaXD88AnGuh
L3GlIKU/PgNpDZ25iolKT4PA8WPivCmJd0ZjFauyW5ody4ggLmn7h9pjVakCmRdmxaB0aQIuI69a
OdZBhNXjTTRKeGmyLsjQ2gwBoY/SwtjJU9CG8j5ssJlpdHJ/8xP8vIC64AQchw/MEnz14SMr4j6Y
hiVpE9qSs6ZnUeySRl2NjjTJEe/23jC0z4JBmO1xuQiquiXDmx7bIkcc4G1BRVyAbxjtrcljnGHf
uVr1aoLJAnr8Esh6/hH5+9/umP9wO8MQZ7TLx85+//Ez98wh1udKmkdaDTT4JdMO6dbFHgXgwQhK
Y1MsRgda4WGun379aS0s8o+/b+5kxxY0oB2L5LG/32AOzVveOzeP4+IeqIt5Whkuyp1epSdDMM3H
kz3dGS0gECuBMZ4umlo16uMKjV//m7vd+IAzX5YyDDKWuyDNbVveMvD+omvv9bgQESl4x8yuWa8W
9dC8aH6u3H/Rbq5eOJXzwFEfag5I2l9/Fs7Pj7aHS0ciqHMY2Py8rDDrcmGSL0kR+hs9wQrliJg+
S3eXi+yRYDBxETKnBRosIxwdHjd1PkOSyP7ixOY+yDTjqzKcPTwped/DjOCcHxuq2qgZNUNoJwS+
Mbi8Hy3jOkeUGFVgHUOvM04pkfNHKfHCmz0EZIkHuAWqy8G/NS5hHPqCPssKw4jc5rVi95sAwsVE
hGwSK3/sBbSn2itODCWWwZ/8Ab7w7L1VoZo1pjBa25GJ9KuhTPeUwV5mFF8SPXw0SY7aJh6DwsEI
9iGhadwom9gJ4cwlpr0jIafChaudDdFPX8ZB7LUEVZKWp49Ko3CjqD2TuTszF/MYdjacqJJOn1eW
27vnwslI8UqvXRMZnM5gRf76F/YPG7anY4Qy4dWaHCBui9lfbpci5vQ4wY85hoPlnuYU1H2Uf02i
xn3oW/3khsgwUphBMIE4yDQSAhFpPnC25EGfFcNlmqwhGRGt2WU7zxjoE6BlXAzj6tDV8kXOhbbC
oWD+5sLlz0+8pzusspTHSzL07U78y4WHJLCaATXg8SYTlWhMZm36Di5Kfs1z9cXVpmOWSecunecA
61PGTLrorq0HWY7Tg/GMhCan/mLNiiGSZPGSjCJQD6pxzbBTHHAY01dMXsMlsK5nyrezAoXlqGLW
0DDWMrzPIhmQ1xtabp1ExiSfiLLwaIzV9VZZtZz7z8D/CouF0RtNPzPjJb3TG05WLh5GjVlIpv5Q
AaLnzZjFTApZMvc1HTw1TN5W++KKClNKHosNOix+Pqp7wSd8D2oEvCFusH3ZovOS5vD267vC+Nmu
4+ns0awihuAhNj9UBzr5ADMwEHnM3L1Hs+fSOKTIIGfDX+RlYhW2+UQjjpFgWlpY1WsHEHKEKCIF
9rpT6W9Wd+OnLdUWfPqWgYWItc36eD113DC4VNOSjCaHg9MgqXAcfyx1dYktOgntA0gr+LcVukcw
PkA5UKoXDoM3Qmebcxcb0W8q3Z9XfS4JVxNMW2gWVFIfPiJ3BsQQ0jw8mlEskJku1KiAgSHzhhQa
F70K5HWOrU939Pung52161zvzROBg2L9m1/XT/X+ci1ojQ0dLzUb9ocdKMedUzWBPh0luLIVNUJx
aNp6FzMGXA0dv7TABMUaMvfctLZmbJyOa9OG6j5MM2D+dX5lrh/w33Tw6DntcpiMk9M8zl9+c6E/
7042BcVyKMHcxAHh49EsE1EMY8RZaHWmB4YHO1Ie6mfUsR7ntNTd04AdWGKa4D4IvL3m7eqSR9uL
8+isxY9ixoQyOPIlCpU6qJ4kUqXc/JxNw120HRH6Plb1mK9Z7i6t11ZPrBD5iYklhqOh8s2OZbhM
m2ozkR3jz6X3FhTtN31G/llOIiDUr83RWVWFt4kKBOEysWguLsLqqAaE1rsSZaHd7ARKfasBdCqX
BAM15Y7fmjCTKsxCJwkJzUSZtrU619l1De7z3nAK0oJZVjoJ9Xgui3jTJfN0zzNNIMs8HOmNBsgb
CTAuQZadRsFY+PZSEaO07afS2t0OICUDPdSvoj3PuCVxhxT2/TwhQej9vHPMF2OinE/SkCi76i1r
OOKGceZrVmsccHB+Vzp6kF7M7prey10YSbhWXefd3xbRhKbhSXf7JyABbzqEMaIo/QGl1Rkk9GNj
Eu8djmgpHBLZw+oTA/8Ez4HnHW3oQLeTdByo7/i38Zp5PZ8GO8G6mEPjYmQxe1we7Buwpb+pOX6+
+aXBSR+/sQdh+qfDblzgkEHN1RzhHnBaU+tbDV0NvosHeKvVDBAIjvjNjbw8UX+r8W1p8NhbjsWQ
whEf68021OH4jpE6umnabrXSusu63jsBoM0OSW8Dw3XFrm1jujSosnLMPD/0CrKz3fOvr8X8cMCx
KNMd12QnxAwm9Z+eqQLrh1ErSRAl0kEQucWZh4gteMlXQva7w75hHewouNOsbtosfo3Z4U6UpeO9
JoDpIvAhqgBHFsfFVwoRGscQ8yuEjqOWUzt5jPLn6AESSL0pUWav51IBi278ciRy/Nc/DLChn34c
1nhh24KfBVQVFezfy2mCqdqYhMrkGI11vHEXMOi8gEHzJqGvffsey6JxvH2VFtm6IW7jQDzVfExa
nNCr25dugOSJLPY8205Cex3HFAzp8hJTxSNxBxadKbm5/ZHUSpqHtC6IbW/nI2E4DBTadi8QwjEE
qcUmTTFQ3JPjoeAfHacEPk4sE0i00ULJ+feXUJJ9LaTxjHNcHJPInXxpN99vYcRxOY/s782C3GgC
uc7HMiLItEe2lIl8b8kULlbFXBsE4jFDrh1AOYFb7MKsWr6cMAsxkDgWy8vtK6+JOVASysYr7mQo
bUJ/KGSLWUYlTy15Q6ix63DPWTTbj7a1M12CkclLeao7Ni1WMRRz9XPekuZba+wCkTnvnOglykO5
c2rsbMwS0ItrdrwyVfR8c2b+sF+hF8RyF3ZrOeIH6ibGMrCk6qsWvxstkTIiry+zBZKfnKlxK7Bp
rfSGHMU8SDNii9KDyXDjEXCX8VyAC2nQsviA1BgVwGNaG5OlTh6eoF3GKr2ectc9O7nY0HsOtpVl
kGLA3TsN1dUCwrWqwtTdZlYb7VuMYrerZAZ+VzB7P3RwYda6U8inNjXjjQceHEKVw2QeidDGzrT2
rImyOyeInzhcVEjuTaJRVEuvqS36axDU+nMS6h60T1B0lhc84flfpzXPkK7Vgn2pqbRN5NzUftZd
WITZPdkeRA+mKLDswbYPN7sO25a2CgdGVxo0EtBXBfZ2othQJ5WwYGlSLqShPc7WYhcBVyIfgeO0
J8kPbZo/8M7uwVAaz4OVilVKcDAeUFryUynzMyqXRe0kzzJFeRbio9i1iFyB4SUGgVOcn7y6YfYY
2M8Ixkw/QV2zK3P8kGlXYreMNeY/4Ss9onusVrShDFA/Gcm5Zm7tQw77aNRn028DdZxisuthHBa1
8ZkU+Fdinz+7TYiwtIvwleKKP5id2mq9I/ciNLDyheXB1rH4A77L4bCYnxDOUjsXmeUPyor3TeQP
vGnSqfHKZa5aG3v8jw6lniI7dNUjhFKYe9g2b8ZUsLxbY6y9ZxN9F0MYepmS0u9cjN19acCtLDTC
yt0BeVWfxZ9Qwta73uU2urmLYdG1V6tnwqTFNhlu0bsezjapwEa2GyL0fUDIzHWRRCW2Vo7ruAy4
X2fzAXBv8TygESeMK4sQJ/FtVnd3GHkMVlvdRjdCd8HpBkQtkRivsaLqF3D9t3nsJvum1knP1Qri
B/A9JxnmxRHDn29pU4QLOxCP6AV4+1k9TSascV3qPlAmzF42MKyEnXftpow8y4M12dUTZIaQ7Mi6
Y3hiAeiembAW2aI/wnq7aXnydSynCAiyvRWWwHhJ7mDrJfHFa3UkkCo60yyJDlbCKtToPBAFmMCt
EmmzaYEhbHoGWHdA1mjmONRPg8uG7zCh9oCP+hrOgtOwm9JvVYpUFG1fddbjeFGmYDjJEFaeveKB
k0p7ptWb+TQgvXUNinbrlpazzrQyPLh9Q5VJgtkzde26dAvrgYoJy4rX3BVtZ1w8oSV4Ih4x7uQr
zFCsMU0zZ5t+yQYPrHE48fNHR7sgfFh3R+Iai+mKgooIbCxX/eDUW2lF7lULG+O+4mGqOc6uAWsl
xxgf/NLABUVVa+fExU8cMiTr9M9lNdKTK4bnlJhPdspp2rRVeI+A2H1K0z/YGJiwNsI9tjmnHk6S
dWhi20TMa+1aTBbw1BFCXb3RaJ5pyxtbvSawJ42K7Dhm4SkfjxP5h1hL2vdsKtQuzkW4Dqu0I4G+
D05l6T42+gjWy3uPuvDg4ZM5ph4iuAnx+zZmrL2yMwO8turzlzx96RqxHnFbnWLU5Pu+J7Ws53ej
SbY45ckAD0iFrtGxKCsrlpRHLSUBCtq9Y5TefdnqznZUutoFafJgFbT62iUyu6wKa6PpeNI6FOaH
OC/0QzjlL2z5LFRoVPm0dRp9XtNhSELftqYmJgk+GvtNxjB4F4I2H0Oo18s0NalQEVluc6qQTser
zttpdcXTrMsLeQrf09DeTCJiHmsypQnkKP0Y1VQRMu9GOFuSJUq5XAcbu7C+BPVkrqAhmNvWldTN
WXqP6p5fQ1LpmwbSAxPgAeeXtgszjAK4xeYLI0kabZBWNwZu4m2EbdnHFZPvgrnGK0Ey5Unpd2an
C6IcXLRq8GnuByVw8iNrRZtEro5Lz343tmpTOqZ7RkDX+aUsoy3SLX3H57rvlwjTsk7HgxQ1nvPl
n2YoHK+NhdaCdMfl4RifBlYh32EJdVmDnmozJHUGMi7iiaslhXyqWSpzwmGu81QWu6FvB3iCNoYT
cuO2UdARzhCQ0MQnCRvWkXgpJ5K4cY+d23hAlTePybvuvdrpxYo7582Gt9HIOsOvVVqrZBz6J1Rq
QAzpGJdpzJglku+5Y6MqTLLo4GmtXweadZcX1uSrXl05Uv5pxvXe7b35AODfopTiYDT+iZwD9yHh
XY5jgMMqDbm3OucClu1i0uO+N5vpbbKqYJOF2dlsdG9vqlxfzwKpbYg9cd2Fg7GjRPO7eLb3DeaJ
hbca04vj1BHB77cn2gxt00ecmu1DntbGpqytp9tYpmsFLClN2Vx38UXoKDja3j63RX2yFrH1GApg
Num5TCxittKOcXIA/YsVgJwBbxj3gnchHGcg5KTcxWFknGVvkwBPvFWbeJcAWZCgwbNrZ3WtR0Fg
cxhAYA7mDnx3sInmUzF51QV9GZJii+A8Js9AXnTlEUyy0mMgDbSCIAhMyWPpudGdxD5hTIZ7rhU0
v1mQuxgM7zdneRujMarzyFdzQ2J4666kB0HGgzh8G4a0FfmGHYTsul4wZ0hb/TGmR1TSiAZ7zM3h
6AMUaXJJ3Nx4qOiOJN0f5BHViBEsFXiHGE0JnMYqRaCH4d4qsN7bFdb3YbEw4hDFJ6wEg7roK9Li
cV8R7ISitSDKSVWIALrgyCEPnTzW6LVRu+oMALPaxaZ8jwMh7uTcLEal5GDq2edgHKwt81BjFeWY
Fxy8PrFetCcwhk9eVq1T+KrHIAdaa5ecQNNqeCpEo586C2CYZ03rdrIKmsXN3sD2a1KaP9Lbe84n
Uz9lM3qVIUgPWZxJxtt9T6SOiC7ISbbDjL0ZQIlzNjoiC+ehj4/0Hw0fU0a2UORzDszyamvxK8u4
Og40j+5nNmOBvPUgXEJ5mja9dLP07mmd2DECypiJIAJLxn5103+h+1c92A83wEmYOuP1Vocimia4
UkRn6n3BMo6kW6tb5Ws8+RtNzVDSnRBNIYFxp9naWFbbHRB5NJtQuP2D5g0HfQz1u7bTGpTwELaJ
ySK2KnLuE91SOy3PMM3MCO9gFiBUaeKvTp/Oh3HocKzCrFNGyoaWa096aFW7BGo1yz3EtFkOmMGJ
kPTGunosZkAJhmYvO2e4Dyrea+zTT71onup8fLWNIXikW4QeqkrN+x6TNe0hADNT0iDmS91836Sc
WvA2Yc3r51Pc6PO92QEeUCDJv0wiu8eJ1Nma832JqFFoq945D2sbZbZnyL5r4lvograpcVBpQX1j
cW9ki6kKB1hT4Tzq7WY4C/yhe7t2v0IHMHGOneqWKRkxxfkxLevKt6RHiIgB3emHCLgBToB4lHEq
5qKVTWLpEY7PSy1NPwLb94AauzzEkUvAYtQ9uCJ33gceMG/GFtRlhHCFiCMfKxjaitXkEIcu9uMR
fnWLNfOmla/GPDom1me71qgHiwZJctXAlW6RrB2bCtZklE/XsJ7LrWXNwWcyh1fRCB+vTPprSLgo
LaRGXBxiePBvLADAyLwGwrr35IgHZBDQxvFSe3HmPbsCjyPyvruutk4ViZ8Psqmah75HEdlXs7Ve
zg+3+3ZAE74eFAyXhgSWXeeI8XEcFHlZnfBe2X08X07o4TH6bCeSS/wefexGOZ3aeMN0mDXOeZyw
Xy1vsE5armOw1M1ix2/m0whWlBkdq22Q6OvKQx1aqDx8WJAylUIcP6WjBaBJjE95C7RgSPu9TfQS
tYLtPmXuGxB6ACiG9zSAX/nBFeGxVutmjtnWl3FBZ2J74m7DvFgGjBEB9EeNVflJkaoVjTM0V8V4
yHVw6q4C52/1pA7gNfYJIC5PWS0AXGTpvANRD90gKy2A7XA0tMpEgFQV32lleD5TFXPdqBz2vDlO
B93AFRGMUmwTRHp3ohRbxDzpKWfYdGidljgnqK4jQxZXqiv/HOLfZELCnKbVrvWQapB3qu3UNLW7
MtCfCmYAp4mG9K29NTfRH0XPDNfD+Qq+kpArLNYszab9zAj+eSimC2FRlIxUcFPRJDgewZtrTYRC
XeH1NHZaRmBqu7CMmkS+xjEenLrJGj9YXE1Y9UkbIilpV4QePivDPbGQ9Dv81e7WpPm1ibvmnfxi
AZKsn5kmoNxZ9eGyhhWT9qIjX14w/q09gdF2zQvDsvEtk1hQpm2eZaRFEM1gB+QaWGFVcN4qmsvQ
tunRaINj3mblya3Tr2Fba7ssJOKosJiClYJ52A2R1KKf9ZFtkUGaeuuYFtQFJs62kI16EAmFZJCo
r1PkTZTa6LLcuF81QY7302TuYhMNsQGQ0p76sBXHPJY0zErZHSmH4zOB6VUwh3djHQ1bTAAembOx
hgQczInNkFVGfIYFKqo1fQvsZuNw6Bxl7+NgvIQILvfkPnx31CTvct09Ty6+iCWXgzz2ZCCwtREb
XRNfLBTHvs2JgkNTD1WZz2/vqNfBZWkwBdt6NwyPNxAUtZHOg++twCb/wEwgNTcu0FJXfR1BXpbd
c41qcU3Idu5Xrk1UQQ1fmviX7I4WcjCU43mQ49HlDHGsQIB1KOt8FL8pVC1bnZzEvDcGt3nkfM7t
uRhk8/jSu/nRTT3rHl/uqezAgALKCq/07zd94tW+E4b6pnWQVU5aVJ9VXXXrTNX3RtVNn7otmvJV
pYfqvkGIbuFac/q5uTidPIV9xG8ePMQ2kOWXQfF/vFkP5TAX5C8U9ylWoY0Ror4khJB5j9u+1p14
7rEhYzOagJ1YawfU6MGCQbRm5f+aaxEetMys7wbe8+AN8lUrvS/UKqvacrMdtlrKXJoau0wVGGiy
5K4m/+52ylTF9KNRmlW2OEB23TYGo9dZsnfpS9fS67NLbUYUvF32FIhvBjAu7OH1RFkl93pdmp/c
4B2K4tdwxDNjOUPgR2aGP9Lg2D+awvWxWRLY28DAxtm2D3HHEHzX+FYPOybyojucg39aHYWcQ2Ng
ZRu1XAUtjiAE07jVzOdU0BIzjM7+c17bxRdtFuFdGRWcdlzj2SMApwntN9FL4rbijCQ6Jzsldf4Y
Kg5elrDgvgTjwzBZGgosjfTplIzjJq7cQ9yap6YLJ78ZhHzvjVj62iQPRPeKe86iZ2750m7GA51q
c6PFeIxvFVzJ6mqAu97GqI75kTwEbUAYHUJ0A/yCu1l3vkcG/ShcmRi9yYXbDxPPaoNiNXI4v5YD
y47XiM8N9/oqCqf2IOZ+xFmlFb6nTz7LREw463AyiaFmmEEeKGNN1k0EZMCfxk0S6AKDA12JkeiX
jSPpvAcT92bfoTMuSuwsJD7qefLk2Yu9skE4iNp359aWtkH/Vq2FFrRUzmTEOUFyh2tsWIWEXoLe
wSI0z+M3xwbON+uJR0dwJBaxAqoWjM2fVRKrPSwRrOf9/FXbweXB8eNdBrMbjvZggsYWUQ/BmTES
VAHYSSOy/dBsq+Ng0qy9iSYZFMMepnm5SiVAFxmOO8tRdGE51rlF1ewIEuEZzThOsQXZPXreAmP5
qu1TYoZLYgPa9L0jTe6OUr5eKVuwd1E3HaKyfRhaTxwErOBVOum3pimdvOXPdDWdjZzwSyGJ0Q2H
/m2wVLsdWkLr0tSm9+k4yiclmoPeuFhU2gGhTUTCyG3H71pIEmXZbxWnrVrgC+OexIYK1G7M8uGz
3ZiH2ML17OgXTLS6HKtDAZqcJQK8GFYN4KbjFYmns3IUk1IovWNnikPAItsRH3aadf1hdlPjMigA
IZ3ScGwPA88OB1F3OexkbfBVkemJlLbjbq6BbLiSeGTdG5IjEP5wPbv2LluGiTrePI5RA3L6st4x
PxEHwofD1QwxYx/MGKuMoP7C32F+MTu/jWPj3Az1xRxG+6BNGMDppV+9Y3lPZIa06RZVdKdwuhyS
VG82jVG5G2IgnyqSxx4zlViH3GppJWr5VV3sQVoPMg3Pyi3/0F2yoaveqncu4gQaFW63peNrPNds
VYeCqUepymsmYbkNMW6+gA0Bg/kBSfP0GGfgLdLJXfQb8V3ymNWuPNldZmxYPq6OPYELGOpwDTyc
nKVoss9Uov10Tw95Q0IwhjZopw9oVhnS1fa0kvbQ8DSm073A5YZxuMpW+CDFg+ay2Fpm4+4DIDPr
qsPRyFlZMopY7twaKgxW324H/BRAlyxCBuHkCpZsufiwh8jPR5MIAINoFFszaVd7sf02TH+6Ee4s
rQo4YppjdtFV/h54xZdO0jSZsucmN80Xs59xm6J/BOtRnUzZ/8mZP9pgmoLWjvr3nt1qY9lmcW4A
lWwFru0VbW2YCqH1qKT0ZxbOp5LFaIrco6Ro2kaj9bWqp/gVvcFn16h8ML/qm6TfGaYvbuGKc9fp
0R08+L2BpuxsdowPXNote1nM34a4jLA2ZEyuRG+9BsEbJ6LnnI7RYxmmYhNH6X3bZTqTjHjazlGE
wZRIij0F/XkoaKdrSTA9qYpEP6+dJB7vmhTeYJAg7+hJRXbYPODxejUpge5EddbMWN8ZRNR3xylK
O6ZB9Wsqu2ZTp6omaYXNMBiq8b6uS/1hMIrP+OmqK1mw34sOGpk5JNkuHTTnE/k5C6Fu1i7lhPcj
hXi/NTl67ZuO0M9SaM0lHK8dFKRy52TBRjgJomBabGsIJKxV9gIqkG2dnhXq6WMQzzQAJ5NAssDG
z4NM9oCSk0aXRwpyZBZPQzJ+Ckpt3JJb0JwDYziJpTViT31Ptc1hLi/VdEFHN11MlrKNNo50dbvp
JSXE7tpP/MMri0ur64FqNyNhaiTk6YmUh3Rv96Q23r6Frd49keVu2Zl+n5XRrnRK4yUkv90x9fxN
MV3ZZWAqtqo02henzg8U/pvexu2+8gO8ytyPEGpARWrvRjW9DUBPXiMPGzgxvX5PPm3Wpud8Rkbm
5fLgtNCnOMW7dnsqow74MO+NA4R0G0bSCX4H8HWd7e8e+d+3b9d+1a/wv/M/9msfreUOXshJXsyr
+5x9sv+kG2wSoDusBoHBH5ILY6NNSwURb2LioDfS91iFoQNMe/DGS2r4fTw8oWOHN5+oDarZnbXx
/Yt/ebvgLFu9k4i0DlajP/rmVh7rQ3yNr/2r+1l8B3tD1VvZgAVp56zxiPJt8lgTdCwZfZClvHW/
joyr9vqB6NrrcDWfmzeFaB2fCZ4oB/bTmsZ10GxwgmnttiNDhhjJ6IQSBAeJfokmwsFkFT1HXbVt
AKLhlmJQ2VVutQeE2O+CpLOw4isS7cSkHdyhuGC7Ky8EBr0NZT7yoJKYVGTia0ohAG+eBilmXWcf
FuU5S/vhvayAAXSjVt5NSO6uHVz3OSy2zdBnn/giQZlUhtSYcfaJTvJaKiQIqYxqvOWW9Un0Nh2z
hHIzKU4Cw0fBRTx9Ur69wmMzba+kCuLIPF5TwFXB09V5wFdZVwNBXs1EFMvyUlsVL+A+f3zrRAl9
xArXT2IS2eJAbTsGNZEtt29vX6UNt0aX52eDcdqRyddZi845ndvtPwWVeLech78lRCRLkEVJQDZJ
UmHNq8G8bDtm7uPtb0izletYKjrERk7iRSLODgPC7e0vb7j6eknHWK5gGEim/M+fE0ROEw4PTjEY
+fH2EiZBzsPNy3/+7PYVWJtl2WfPJv6dHZL3bAr262AOSHq5/SQyXqJZmOkSVUjKAKi7I4Eq5W5q
M9Wc9MrsdiV4t1s0yO3fbJYckNtXH/4sqQE4GSpTa+akL3NRR1vlmBiZmoiMYTY0iFBa/e/AmAZb
Z1Yk8w4do8nSY0Y4hBhU3xIq/vNy+7PQURktvfJ0i9O4vTCPpXdKdCGvoz2Cu9GQSAidVb+XJHdS
B5XHW4DNwHj/h3bwf8n+z1P17f/+1ztpigw/OGDGf7R/hfQbiyHkL3qMzXv7/n++EUvXTpf3nP/y
XHZQVN+L93/4r/4/2t/9l2vYaG0sgUnJxuvxH7S/9S8dgd6C+cZQzd/gsvg32l+If+lEaesok23T
QamN6OPfaH+TfxBzDOoVE8WcLjzjv/4naH/9gzLHQLGIhcMymH8YliM/ClrjSQ1diWT4UEjy2Zgl
ccpQ03M9p1vqNtoNpq3hBkq93YTUU475QK4MJ6G633B0mO8i5s6TE5E/ZoPaMOS0K+q7kaHTgwry
FwMQH9AQ2mOE1PleBsoTmCVZFdRsK4qkQ24QimSBrO5KQqJM9YYwIt82yuzXcaXVVNG0pNQn976J
6nTnAELDCdWiUv6c2fGMJVH064L0+qTXvPUoyTfUAgcMw9BtR1qAbkWzJ+VQtHE7fcfJykOMzEXU
+XudcbS0LfWs6gYDSsjPWuqtt+4tOpf0g4hZ5CALzYtCTuu+tcxbDh10/YywB98hdSCrtGmb5E6L
YTl7r3L+AVVNR87W+RaCSwmvqx5PxpISWbIxu8O9mpq9bpRUBYxrfbzz+8Qe4Ve8RYtk23Mgn1mJ
DUK7NAl6WRKR8xgHz2AsxJKeaEcL6H9ukB9cxLS5QorefWcHvhs6IBtx3E2pFPu/3NHXHxqtv3nr
fr5BLGpTS3KXcM+hMPq7vgibv+rLviI7UHjPemv069tLButxzRkD7cXU4bbMunudtGjS7IgNjZ1/
f5i/vpYPGmbuVcsi/USAorfBmX40wuC8oflPh/EwaMsBrCre8BkB8Cq17hqa+QvIo28M+H/3CXxQ
0y5v6wg8Wi4yTCTfH91OcwcDoYns7NBo8Vmv02nFjU2TDQag8tvWVLtJY4NNmKnQ862J4m6GYhcM
7ZEfwz6QdPH668/B/GA4uV2R5Tm6gXaVtUBf/Fl/EXMnGM3Jumky0O98EAmc6XVDPCjhoViDyxJN
K6KmlW1ltg88HJRYNm+1LMWfguRjFDammsH7hkqbDqA9GztvQdIt/xRwHn8UjKibIHn69UV/NI3d
LloCv0d361q289FYFPIExEWecNH4Srfk8O3bBM1X2zM2Vgk9JsSK8UYM9RtzqX5dh4uiJNBtCmy9
9JX5JwfAYsnFYr6nlQ82tgioIC9ZIPx6RGJF/Ehg0k/N6uRrixGVllqTHnvKG8aA01evay6g0vkg
TEztBJosHbyBhqj5aLpLgclI4Tc/8Qd3x/ITew5IGtdBbbiosf/+a0KnhJk71eNDQVwQiFFrpYjt
2oXDCxZd84xI2QfSRXFvwnE2LIZfmmYE5IrQMKsGB+3BopbtaTY6kC84A8gtiW2beDRhII3ec1/b
UOWDC7DMnnYsi4BXwVstsuDdqwwsPV2dHmVq6LSWu/caC9WewQ0EDJ2cbhiWMWh9qw9+97x8UCTy
YyPvRlBuwVni9aPVIDMaB1qpSA6t8p5Lrxv4yAmECbKvWhcQKPW9gLtamIbmQyZhskd+s698pwln
uG94tEf7hBnAXgDk1m9MpuKfro3rM00U1f+gjFec/ESr7ORQI8FVqXOcs/IzTjK2hAbFl+aI1axJ
/7YdYIyRTH4xDYfYgzkyga1BsohGbFV15peG3F5rnuhIhvYDtyVArr5GnNMylTRm9V0uIJHCfJ4R
vSNRdl15rUND7TVzwCidwAR0s/zaJD3qkTBeV0aVH+Mk/hJbgX336zvxoyHg9itxbMMA8rCEd3zU
kadhMsQI9pLDTNANx8XkakERXeuk16wxQD8UiDatAhp0K6AB8c08KZq2dfSYkMuxL+Iu+VFU/rcO
tI+GACTIXIZH6UMpI0HtL6vuX9YwCyCf0UceE8GAA3TGgJRq1tqpvDiQ7G3BLXDTfdjrJ9NzJb16
rAvOoK3xQf/uSpbH8C/i5NuVoIfmdnAdHU7+xx0uR+SvNB7TNgbkC1AqGrVDTqrbNk6GYb0kUqfg
iI4zrLIQ5QxhI9W+zSvkSbj+1qJ1XhgS0TfvZnsrTemXmMh+/QsUH2xqP65R2HjV2PlYTZZd+i+f
VmcvPIJyZClpEAK1hndUWrqxvPJVAyrxRdSbOdTzkwPZbl9FDL3naiUHU7/IOL9QUELAI3bDrf5M
wYk+jYb9/wg7ryW3lSyLfhEi4M0rCXqyiuXNC6KMBO8zE+brZ6HUMX1HE9H9wlCpKIoEAeTJc/Ze
e61j6lKZX15NKHdhlJpgVwPocNgR1SkztSe50JbqyewvUBxV6KNE1Dw0n//5kxnLWvXX0Ucazppu
LB70/+edUVCZ0pa44YNu02hFRwzxTC04eB9CRg+f3RKQWZl0r4RB/FpdyGwTWYy46ZyCccEbMVT7
ZRf+X66Zvx1TyyFf7PpIq/FLmbr/1wmqYibqOO/RSmfBzhPka/RZTSSoNj06OkHZI9nx6zSf74kP
oMmbmgmqkdTc2t2Wliz6CUD+K1gPTtiPkQbRHEB0Y3kMfiZjPxc9AAlj7XpDcQufr2VYB1hNpShB
fI15XJHKR2uk7ynnTPuoywaplAJpOonvMWf6C4JZriNbgp41GZ87C4EZidVE8vIKJjLpFCZzq6Ae
unPii+9IlfMpl/IGMrdxWym+R1pUrdOID3/OLqN55FBvaoGqNiApSgYxwrN8ps9TM9P72WtHvJG7
//zle8tp+9eXj6ma7RETR5Zx9y9XEOUqyEBP0/Y25cceEQqrNyM1POvGqpCOe7VKdRcFbrQGkV/R
WPSL7Vy2zdY1tFVtxKj1O4RPQU7EAe63EDNedp18grhU3Ry6uvpVWzYgGjt+iYqg33M9+zjXULKT
wmbDERnSgy/g20Z5FGxbvbltVGe/NaRzRPD4bPNcO0Wx7ebgNYsT1Hnd0qAkUONABEl9nOGu1Am4
m0Kb1tROy/1hPA30Ixs5/B4Y0oYOCBA41Z4N1QNn5NDS0eRa/kh63CwFo4rOZ79gecS490G8F7lF
PrWWiHUMKY9QM7EHEoA2zwV/ORTBuxNr5l1VT7e8YwSggNxnrWZ6MDMibZjo/ucv6P+5CwK8wZz/
Ojs3alX37y9IDypBvCJHSUux4oqqv80hlOMTZpY8GdMuwzVRD+ShIsWikBmrR7cAFej59V3iGNam
8EzCkKCmWjlxj1Xfi/9ivv6b/cFlSiYdlyey2IVI8PemINVMTiKtT//Uwi2iPcJB4k2ts7b7oEYY
zCLsps89RPW8LciLwLZQv08pZTIwOIKOGkgpswf7ZWYD9l+OH/2Cv07whRhARJjvOAHd2L9O8Mnv
nR54GGcZ9JEdnO0A7unwXmReDj2mQZY8DtMJv9F0oiFoEfwETzQz0XUsix7s/vA/vyHrz47+/15z
voXxR1/sPxZv7a+qtOgazVStGe1Hi7moY/X5PckI0AL9Q6Uq7ZVfbUWSVucY/vGubH6hWW0+rPrN
yOh31pbVfUnmT5rG8GGYfcCA9S/KGXmKvIE+S+QWWyx+16icx82QtP7W4bYIR5mrgkxlEn2K51iS
kQo8iVjcMb52XsqWiqv6wFd5yRhS1k2dXdysbvaEaVxxfHKdxyo6opZNt0kc++s5UITBdulnlyXJ
eXRa5K91pyB9UQVDUjhamUfn1VBHRtQkY9E5BUD1pYM0VxhA6HHa1hjsATOeZMFLZUHdo4D22tXi
UQZc7x/qhMWfEQ1Js1FJMHcWDWsLX8ouUf1vvm6StTJlbc3J/7Y6+EpF0fGhCL4TPhLLKpnVXrf0
tVky8qrjFBsh8WyPpv/GwU4uVjXcR7odbb0hmcOYeK21ywaaRc43ztBrnE3E+O858oqt7Hv7EMDU
xWwdm6FvNt2JBfVd84b5zhodtLK0JJx5grE0JJhQl85FPKF0MurizTO08ZSCSV4NaUk9W0bVcVb2
G8oMh1qPKUvghQ3G98sMuukEzJMoBFbffSDxZf1oJ4IkYmbRRe7rTNKPvQDN1XQQpfl7mnPzXhbZ
hzcT1TJ5k7bzEc7To1zWENffuYNlh6/cBG9KQwsuRuYc+kFEBGURxIdnBJYzFu+d6ysGPZm5J2sN
8zrzE/AWwbAZARut7VlLro1ZtqFlL/AH29ixuzF3wlymV5XEAmFjYGAkrodJ7T3HcDLCqaluwNZo
29S1snWrj/0aAMAbCGncdrTqcWcEMnQH/yuxi2ZbeUN+pgdUUvQWHXKLsUOGVJRbV5KJoZNOj3G5
9reR4lxOqloc3G74HjwlQQYBVvOdpqOCnuKwr5tbmhdwLUF8pV5/AjRf7oNpeLJnZJwUVXHoomFT
rSFAWhnGRpmeEyLgONlBT1toWDiRvbcz7e4C1za5oBZndEMImHShWhiGwHwDywCBBREibmrfQZUH
J1SN1KlynFZzLVEhjpCFigik1Fi211ku/4Xrnb2CEZzeGuTcsW1E6van6O6AVWWBnEOiAohPcemZ
A0DbscUxD3XREB/QGZtYm+m8dchvfI/kNjIqxh39fn9Lz+UlMipv0/eMyXMVpNeCuHpACixflv9c
qza96wxmZTIvjG1U6+oSoO99BvE40Qx/MrV4fDZ7k1ZgXyIhomAKQUSbsPlic4uIY4fnIDpL5mEu
GqFtYTHZyMcHVU3uhRqoyfBKgr+bd+6IVlBzYyCTX0rHZTzbEbY1XAEXMrpJ5OwDcv4YLSW1AfKT
KGQMnS29TmtO1orJRRgkdsNdedcCwAX3+OWWRjghJr7kzCUhUtQgeewWvyCk0LOOwYzNoEE+wKwe
7dLcJ8i1z2ok4QWhVMvobTFa+eCLXP2sjPESuYPYmCAf7rRRhsbywWtEoTtD+fhbMjk+++g+NySW
PuWGeaZ+1PZJWXW3+BbaMI/T6CUR87M26yhXtcC4zH4r14lOQo2ZOrtymK3nxsvgOtaJOqklU4PV
kIkvHPAEQxiz77NrkZzupbn9Upn4CSyLSdNkxhZYvF5/ayOcJVnuXvtgBiMOuQfpC/0Jw+73KT64
jWGgEjFG/6seLEXuFcocLWPoRtPnvouRMrqaTatjyswTjPr3pkBUQ6UmKCVvJlLnKTTY+rfzq91x
62nJVC0Kg9ZE9KtUdA3YNX4jbOgxElsSIYimbtO54xCWwZ3KCTr1PaJN2Wazw6nivcQ+ElaT3XJZ
7h0veSyHsbvV61qEdmpV7MethunyxYtu+SqLgzF0n9i0HLq9RnMoJPchpSnrhjbJK0C6VemI/jgk
aYKuvzgVwDrnor3DpIyCr0PPbyFF5V7fq3WX4aIthlGuU7mD9f1R1fazGPTqgrzcDFWHqaaxW4y2
SDTpjN/8vOrYe9laT4mwzNGgAoUjjsQ23u2x4141LKl8xQL56vqVqvTmMqNKsUBahsIC0I89+9iY
wbGwOaF1NfYr3wBC3CSnmRCju3byEXtCA5+NyMDXph46GFDbIgbBVAYA7SaiHZiMuvfN1Bm3Ce1w
D8HQmilFcRzmRWdqdWRMBqSSxDGWZE0fNhpRpGvAXDC4CHea0gZdM03XqAayh0x7gmraPZE6RQ1t
qddCfogFlc+OxVp1fn4zJsSsZB1fcIqlYSgdF2Bo0cGU9dB5F1lKVZnd1p0DJNvNzkNSkj1BFtUW
2S8vkyesaiyCLdkzD8lvykhSiOFBB3rbHeD7boaq9DFL7yvIYnu7rcHJz8WhSMzXOfCMc4JGFEvR
UfcgMhglJaAVLOG0BEKxjZRijwb11PiPQcLuIZjEEboxeRYpy62uo+vOMgRVbEHhazJAXVul7E6g
P5FhdhohTvBDq6mx9gbwstWQI8ALZv8J9Oa3J5PqEti430qaXDJDYUh86irOo+k0Dz1adZVt9DyR
7MIdl32MXNduPN4WdhXsgqFfl+p3L/Tsms/afWETcNOXzFAmwrwYqU/rBmH7sesXD+IIsczL5gMB
nugiFj8Q05Rk65c1Y1h9aA5B1j376fA+aC9j6TLPJxVSYwTaYvsFDU6Dg/s4SnXg/WlAZeh00VOD
y9kINcan+97iuWZsG2ey2X0/fUglbUYuuZ5FF6LwFJfLWGfGbdAA4BIfelofR1bicSpvcZTPK3Z+
tJ06+MTFkuNQQewCzj317nM8MKhvF4+vMUd3XhsgSXeIShCahl6NOfI0wh4VzY3lScY01E7bzrDX
me08UFKHZuoOAAdxi6ZgMyc1S9owxedEgKT8bGLycRTNmKm33uB1smePiA6180dUWNghNfkqBxvy
EMvAYSj8eKVEW1ESLy7pCXAAfEMjNBfHE2qUcvYItJybtQ5nnNtbFaxAoEcbpgL4N00d7QPs3ZGY
DKVDV30ZVIMLhe5G2BQszWlsPg7zq0mczSaPZRraVq2Yktt40rxSbIZ2+m4Ga6R9634bdvOcDR3J
l2Mf4azKthrOUZRkYjvl9abw9bc0sbZkdQwb5tY7MILc36OiWQ1JvYZYf9aDEf3foL3aoubrnj7Y
2xvsfPxd0rPdLsaDX5kwdHMksbICRRJZ/VPCBo6ywtvwvK1SWh3GSfNpuNYSM4lWlkWOBkxyIeeS
SAtCiyxbrPs2KUk0Co5V4JJBxOBujklEGLXbHDnk3EDEGkiL9cqUJGjQN7rMnfVYRtchClAEknma
iWII8xm0ZkbnH9FIcmvFu5G5/dSR5sXGSSbeGQNCQYPb/MBNc2knUIkir8/Qp7/MaiKW+Dy5eLur
CXexocPUoXK7EXEH19omXDWJPnO/uHdhxiIbRpzTPAn6DauZtgZQYzbpdgXIHz1ZVer7IObGB+ud
NIKCy2Vos69cmGE5VPQm5FMi6nRFL9GASpuzNdECVKexEb73dVndocrZJ9wKQjevufUt3UBdmWrX
NclD05EdM0VOB/GRw+sQrb7YWN8pjliyAbeGbhI8uURDGo5R7eQiIOiXB7XIEPwKXxUGQ0qV5cef
X/w85efHPw/TXB1Tj+bpCnkSf0SQt8H+9/HzPLeEAExEIf84YHz4r+f8/Dy1JJ1yFzr9/PTniVAL
CZwZ9fOfH//xXy0vPeR+jKqCeHPCyBT3nCEDbI3/9a9XNkVD3NU/X3bqzZBGfPXnnfy8z3+8pz//
2T9eJQ5MHARZsa1Byc7rn7ehO6lOIZ/F63//87/e3z9e8q/n/HXg/j40f15n+YixrJ6CnmbUhKOX
4Ja1LfTy4BDodstUeK8y1AGDN34EhdxTq8rdqMX2uiHn5qjhH0FuSGd/1kmZcrijbbMe+3FsqOEK
oWlnZqhOy0Rukzz9wOh8KTraoH0DSaIU285GqdeJ5HkQUIFFLv2NLnKxIrBWbIxRvcRJFVy8kggh
fVhgNIQHWkyIV2nZlqsqb/oVBK0rsBbimCOtPHRRckTDXJ1rZu+u15xdvyyvVnAYXT/fENxCBmWA
w9wngXrlmvpv1N3xfaYjWcUBZ+apv686BFpRYMOaPczVkhg0zh9dWtzlI5DZQaENa0ZggfW6pdsX
WiDlFiHMpSDP+oCiHP/ToJ+yzrrrpmUOEdX92h9J91oCYpCK1mr21u1UsJXyhdy5XrdLbPcx4ly5
6NO49oh/BiStyIvRrtKUhDsjJK8sGAFD4zEgt0Ada9p9vOnYsa3j2o7WrQb6qI04aH2EfHyUE5Vq
cS30h5RWN6A078sH+7EWFkF/PUBndzi4nDorz/wuqNlMi6MhcFMYTtNuMq+IGbmJC8IJa+2ZGtmi
lewuNCaoe1QEsFS7KXHc32r+oS2HC32ND93Ae6JLYiWxVpU9+yB4sNPKE0+ZFfnnJCjJ8OPoWcH0
1hjB1WGatOsyg05uqW3VIGRIqdhtItxL9Gjzu8aKavL5Am8/RtMVc4nDR4pPiVlvUQ2SMegUhwq9
5qazXkwF88pVFCKtl2PLrWinW1l/7thR3/r1sI3bG0+P0jNuVTJiOetXY+23u6i0x2NMRss4Txn/
NsAaSvc1bcaIQET9KTcR0vnoQfdzWZNPsXi7XFuiQppWBr0HxJT+DjEpIOapO6Ceu6ArRxkREChX
ZYvthzVw0iD6+bqGuHOpF10NVrI2GX1YmHUUOnOc7hsj/Qa2X21L3fqG0pDsxmkgLA6z9w3pjgDe
ecfoTObQJJMReHRz5aP1l5JpQsVc+UbLMFKk3q++QOCiRQPnciqNdeY4ci+TbFOQadMEJjRVyZFp
2yVrjKgETiy/jbMHb/y29V4/8I/w64wIM0tZb6bafcdpNmDU/Mzmh26ewVHMWFxSq7+gd25UCjAp
Fiyn5vzh2FSSVTrcQrF9zGP7mymS3XnQwbzpkDs4PBPBmyyLiEgUH7yfnS6kDp+BLpwStPMBiPG8
fsVgwqlvpRBZKtKqMBjdWpkpl84R/tE8R8Fab5KOiYDueCzEXcCdq+1OxAkam2z+9MkYgE4NIh8R
Q2fm1VaHxU+GY7mGUc+3r9uPfZ/fLeOBSQL9hXmZbq20f8z7+Ow4n7qV4DyetGs3o2uBfZKsPatq
Vtjz7ZWuj2KTxuq2K3qs4mYJwl1vjD289/dKetw0COxZGQ6Kai9FM2ISsrWxGvFK+M1JeMa4k9b8
TZDZipL5wWyGXfpbRjGotNE9KpDpGyipvzkBh/UwFtQQmf1seMM2os7fRcIuN1IjViEg8ZLYjWkf
WSYnIFIUxL0QG2jws00mzHkiBaMyi3JTfFJjjIB2T3VhH2cAJ+uUWJZxGT7HZncfVBkxjHJ6LhyL
PJn0GZjjqjGr5tjrUUY6h3GpvXGnZvNo2gFdVFsdnCl91FIN27hGT9XDIM48xy533bdDnK4L7nyR
Kc1hlZnYCEvL28hSPWa0Law2+11q/p0vdE40nKege+0NiUll224LALcU2sVdCd92ckx9w7DA8oxv
gbB10wtxLuP2JZgwzBHgqTBglY8Elka7rMz8UCN1lFNJwI2ZG6S6WrElKoF6hoynzqaZYIgNxp0W
yVdfX1GsxRdNvyEU8rlpeqYT1vARIZsgeMnAZSEnRtdzDAzJ/mW2E3T0pfU0E/2UVZQUALy8e0sk
W8BtOuYRVOZki/dcAUmnffYZ94fBe9W6ig1LZ9YXJUS7cpxnz5BHvX2fdL1dW2akuPlNh7jXrnoL
lcQ39OOck35CGY5BjnguSrpO7rTKf07wLp1alNQuhV4ryLU1JVBKcsOAwI7u4zwPe4xPOI24QsGJ
onqBMluntQ2ej4wfWTInrbNxrxMTBnmuYEMffSR2oq9y9OB7WdSXVDrvkgYuSJCc0Ye3oyn6qgyS
r/LA/OWOPJdwL1hPbBLJs4KylLXU3/SF/ZQzMwmcaeObVYsTymr2pbl1l8AHP5307SD7aqu8o4ja
CvduQlC02LY+JHygA9N5WHxkxlDHm6gV98CgKlbX4rGXW83VrJXF3ZOtKpypQnUHIumMU5csW7y+
N4+iFo9NwL7elzkYn8ZRGwtdOvnPVPwsVUe9h1iTpRP7wQ4IVobZWNNVsXdE/Dvy5gNCFW9HKcJt
eWCyPfcdmwhhyzUZ4PQI6VANhGBsg5qFU0+m05iV+zpWh6ZSOIeAkOig/CAKVDlCPCdPnyIamevK
HP21mY5XstgfK0L4Dj0cu22t083j9j24aq21ZJB6sXXE9YmHaqz3nUuYtlMSLZ6rJFTLRarjNN3w
P05RVu6Yt6b028rVgr7Ps6TkwGbVWhoaNQ3Ggg2pNs6mdOiA0KzoGMOsSK0Zzm38q0oLO5w7IvVw
cKQbekL3maz8nURtT/zpwwzH5Zu+OEEyZNIYBqwpBrQvcR6/SFu4NAkwnhAYR9wqY/SqOeDqpQZC
xutEwUxyMncdzN4nLqJvp4595iK5dSTdc1y1lnmjDfAMgKpwa1Dma2ykW/8Yz/CE2O3QqOub97LH
cGrWzU0aONlN67mHLovVimqegHRPrw5uCy4m24tGZceQjRvYhFL3ToGZIUIvg/2kT/djtEM9p236
rtu5MMLZziQsEu8me4RVuUmbicNjyIYUCUZCIlAh2fINeD/7mSj6+6nun9uEcXabuC+yGc2tNt9K
O7LQL4mLnlCS2KW4IOE76bF11XDWtN3gEa2R3Lpc/iTuuTeZo0oudgAlwIo2dt+/RNIdubMRTDba
xpo7iR627Mc4R4xxjZ994/SI1jyjUkcjPtejeGROkIFNDcqQvv/9bFyxji6STRRPrQjIXJ6iUGW8
HdlAxtU6TPOkhqtRUXIF81KKtzeR3oCZKId7aSh6nzX9SCbvhnY7EpZW9q44Vmkmj7RuaUpXqUse
UkM35c9fSsV4vUMcZHo1g6UlTqDUtIYltrGeYpMZlVxyBPo+IzUM0yerEXgIadcEgwVs5vEjeJt6
DvTjz4MXa/jnEkqnTODIXx5cGAZwsqwZDZcuj97y0Jv10Zt1a9/jM1zVUr6i9CO9u/LMIwGGFIuk
8YVi6NPT4D6JNGFOoBXzG+rcTW5JQrLzYDw2RGHtYqs+Rz8ugOVBI/z2+PMjy5XL1oEY4Z+/w1Hh
wE45Ij7vjmKxE6TLnyIxMEQ1BgLyIJkc7MVxENOWAgK/fMJ//2zJ0gunGCRTXHqWPDkyi1aqERad
H/Tq7swUsII5hsZjECjbhR+/mHlBGhwFVtZEh5//Ez5zz+/+979P6b71JbTLrHSHIy1rUquCau62
ctYebDkOx/6NQXN3TJbf/zxpHFG8jUS8Y4iKuEGLHsIP8g3A5pWzdhv2H7EHdL4wOsboFWERnU03
olMTPnmyolcWavuqzYCkppyMla6IoYFARinpQRHSl4e8L4vjfOMvH6q0Iz7OTNZP2kTpIYi8aUc7
aP/nl8v+nS+SQeH4OftWwwzMyetjKyz4bKLkkzDsvhuX/efPA2HafjjStlqZndYyuJLtscyyELXv
TeaWaFAbkYVUcfDY4ro7whLq4Jz3SGYYl4t9l81hKbBBpRPV9qD55lvuzOLgY/lCy+0cvTz+aEE2
bCzoO7Eg1hA6F/k6ywP97NCQHqXy0HrrqcAQntXiX7/8+VOx/Nj5BMG6IoAnJRl6JlgQ19bSW/PU
+NwXDaOcdhUbSwcH0x7F5VPtWhOtNPHGGvfGHfCrIjDT9RHRKGglTPuRC+Qezkv9d1zz17Ma7siq
yyP92S6g9dHXoMuLtYZ97QrJ6tUcrRfDNJ7Bj4IGIHwpKEkoTtV2mseE1rk8UBP/qmPq5vfYka8t
9hZUfby0U1W3njbcocB87kmaQq7zNLpUIJ760BXppbPRErPUfnq2/YH48m7s8AMHjQ5MCItQ6Vcn
jSb/2h9omZumVZ4sgYCd0gwsdc+or6Rk5K5UH2tvOufQdrc/f/Xvh55+FEMHmRyqSRAfzPMLr213
WsaeffndX0+FqsbJ9/OSP7/WpfA23Wi//PU8RQAmq+fyej/Pm3sHZ2trX+q8ZCpUldU+hkayZtTw
m/y4i12gdmmD9DViiAd0ZyJLByCCRwWw8spAHFWnw5g8lVnknzCxIjst9MsYle6aueCd1vu3Ueeu
EFmY+FvBCg0xX0g5pCsY+fe2tUzCHG0b5wF7WKDdjsWvcDdDX0hbxsai8R645Az9t1S1AES2Tqtx
2Dh1dzG4eZxd7wjrsgh9GJu4+bJ7q8T51QLZWFc1rDI4laexL8cbJ+Gy6pbeXVxUzDEa8dki89zV
SD5bs9zTSDD3Wt0+su33qOnaneMQ9OYIfWuiUQ6xjMwbVxoPRtaOwJpiiu6ItdinxiCVI9lZ7g2g
gz0YjP46zsWu7XVxTCLz0DmJFzp+0O0ywoEStiyUiiiuE0TmOzqR7PWF8dvzRq5Rewr7nElSZmWv
zVjTorFnPIFktRE8CF2LJLX8w0gLsTVd96sv/Ivn9neiLa6uiL8B3+oYhbUwjs9YWNUTkb47Pe+d
A+6p9aBT/E79Tji+OrCdfSo7H7Y9FLO1UU7fde8/t0veXbsMAvrau+HqeEqDBL2BEYsViTpbXySf
WT+8crfnIwLTs0z2EknyaAfj1YMqI5n3z0sgc5lznYmh2aq6HZi5zHKH5OuX9s0+a4AZ5z4abjxs
EKF6Id6JRxwn4ujYRMlpBB1CAvd+N6SHwF69RCQjB0zajswxywD4WA+VxcnnB5vNSumYxs4oXyzX
/vKqCrQbfUFALympYmihBdPY0eP9WFG6aKkweEmGSOS1wV/qSgJCQ6pcNudWshk0cy97CQoRGA2s
QW4RtlrbenrVLOMdTtJ1iNU1QwzgFGwoBzsJiOKMO0RjLa3rPHQ0faPZy05z0+buaWogC1sMr3KU
JKaD7dIzx8fYYAhcdcm3ZsF0t1rtVLU9wiR5Gcvxzc4pVxNruOa1d0fgyY0mnHt9UC9JoV6rJLl4
zrjP6Nk7GQiNbCrffQ/92ayalaVxWdgDRKCq+uDbh7Jvx3dukXxRa+HArpKDOeVnbvQ6c6VvtyeX
yR1+jYb9SzKS5wb9MRYI2oi6ZnYir3NVgkUQJKljDwAgOn2Wvf+7QWjeICQIuk7n6jSuVv+NBuZT
Ge67+SgkSYooihV2zfpr0vHYjsmv0c9pngErW8ekJial9ZbPSyvAZGbRq+cpMEf2RBliAZ+E2YIw
v9byVgjc3zgv000GgJTT1LqZYv1Z+C4xU+iE6cPr23Z5HfQicHIMPLHTmJ8sv3swfFwPPdNEWifl
2okgXaLVWWSAHrWeDmisMpnd4hcozPlseRZDet543usEw9vDY9aKZlfNFaP+9pRI8SYKvWL0/5JC
K95IltXSKGn2EWR96giCzXFIC825TUarxfZs0gZt6VGgITeqIQgHY7zBxEkXDBTlJIn86sjrHBls
sLm+TWKCL6bbZrEN2e1TR5PXjYl7nehdecs9y3R6UA7JQU9szMt+TGvN/hp0/PFm1oaTD5rdjCW1
ry4f/T67HzDmtnReR+D8pLIyAdFo/eLk4W7FCZgZFLB8sD08pT1X6aITPmRDfyctDSu7f88RhiJG
BPSkrlPMradswGi4IYzSoybFrcyjYx07+9qk8zWQ01gOzzSYLE//jfi5kgETAi+/r+vpQYn5pRka
yjEiFFVanruCAYjG16Mc9I8GDSwDDx4buMK6s3IsKp4IPnET9OtUSYKgB2vbYyWPNUetmyqF3wNu
FjMvUpKPGC3dKlDR+zzoamPwPgquykS7OlG7IggcQQ3zSml90po4zQ4+JTtqvoQYX2z6OlkDQLOe
fjUEaq5Jemd2ha1UE/1zkrpPTC1ookk6yGkx/BJ1u1A7/Ds9jXeyfYv0aFyzy7rRS+2SGfOXnwbP
I7GSPpNCBHGbSJCjMUbVs9ax2tZB8xUnGa3AJmLh6dqt8iPALDT21wv717b7V4ZJ8KnIwNtjVcDm
pRS6NlOnegC+ZJrqOxLsX3I5XztXF6soKfUQ2QzN8uq3TluUxVXdxR2ImBE1wZS1W7bJj3P/paXY
jmTecbYIcTJUxEmEoH9blA8Lu4kiFlFbTSwlVgZK4FJ9TLGXXtKge4kr2IREJga3UIHnFbPkT8B0
4KoMEtLSsi4PCfcSW2MQgTChxAsPRWbWOJ5ZZMyoQWmBzqZ1rmf6rLpHCLRK9JuF65fqRLPFvnPj
j6790E4PYF1R6tXIKwzUeE4kMuYU7oZPie5naS8RnfAVUdSc2rnnEA94RWQ07GYZt3uLjdjGy8mt
KaDmEheOfL122V/CazEYP/e/c2PYFwGypzQvub+aJuHhaBlXc4e0qiLD7pgKstFHv2lBVQSPkV80
DyLLaaHYvQJe7KebQEoa0CJPT3As7lrmeWeIq97ZTVtM6z5VI6CbGh5J0ISxYV4Cs/iMlTefI3wU
h5GZ2BCQgiiXB79OxWY0+Hrx7rlHc/GdTGNxqkda5BDmiVGx2CDm+dJZQi157Aq55O1Nj1NRGnv6
Z7duhnru58GXM8VsGZbAX3e5403HtCekmxMdmvHgUFqziBq2BOyd9/THWEpufh4ARZs7LUBpbs9X
n8E9gNxhcSUi+lwZIiDVI0Ir4o44CzNCdRWqX7MFFzayGK5BGIBCqscJpEGvg+ZEXOIdmkSfH3wH
WE2hOyZkj9oE/sP0S5VD9yiMsdziiqBKzDJz52eccrFwtDurfopl7V1/fnBjg0SwZYZPHuVK2c5g
cxkgKbBNFN05GNubZE5YV12qmUa3WOkEhweehn1OVPWrJ35+Z5mdey5mnFVGl+5dJnRrtyU+Xk8Q
/3iRdRN4C7NaRhr0JmwRBZ3gNbQjm/xtU+xMk+2eyGZIdKqzKS01huul4NUUg+G5Zso/6fRcRHAz
+rvBaqYHXiU0M7GfWNRv8wzgpq2MGhke9DVI1rzmLlqoLPHEEtebOWJGU2v4kkfQe7ZkywArbp6k
vo+UddACLEYJ5USRGdlJQpmooXKBqroXs0Viempsk8VniYmOIcasXcbOkaGfULu7EuUd8hgRcpnZ
3FKjvTZmMydpOyEY3Sw0tDCFoIFffGE4qWrXuDTitYa+Yt8TRzgo1BeIBzBR2vjqEVT2Vk+t6B3j
wr7WgJ4MGn9UUFqPe+nZ19l7/Bh6ZQN6VIckOczs/AZL4s9jAd3YfrYx7Hg6YD+4xGPrXZJsLHaz
6G4B853nvqy2o9e95Ur7DuwBNBLXqYwXeUtdsCEoORDoddi6RvmpqDAfUwQCsx+5w8zy056mG0A4
D3WlcmaeI7mnfexDWmUjWLNsVphaUk/bOF2cbnyS4laFsn/n0dDtBd08JE4jdIUIdljESsHqm3kD
wXRB+5IgEmOsmXRDcfIj8xFU/nTrDxq7T+7/VuOvxil504r6HjjIaoTzhZAFomQ+waFJKVNsZmch
cGdulLVthgig1tpUYdAXZIUoP/4sMvi6gTXRGpjqmYT3r6JyggObfRqobt9zk5oaoKPIMNPof9g7
k+W4kW3L/kpZzZGFxtENahKIngz2pChOYKJEoe8bh/vX10Jk3rJ781m9a89q+gYps5RIBiMAuPs5
Z++1sRQbnnspaphafo8lOwlpgvXFmcbrgFaLcEh6zRYrqMmMzPuGSyZ/GBP53sUcP9JpOtYJBZuW
+W2YD9VuJnpHLdNqmQ4XDMcSXNfYHGHCJJxmYMI7C5U1lF7skFWytzsZnx2v5Kk0y/HJsexjLn7F
RZhyBkdxvTBavYnz9GFyZzKQmUmPidUB56rxKaUWaL4l2DZw4KKinKtdRY9wvcfN3eTQGtZh0d2o
0dp3NRuGWqA/TW0P39M45a5g2DPrx9IqH9Ku8o41gbmcOazstnZbY1Ms/j374au5tN95hMxTaqD1
DHQfnnyAz4g7jXvbbt5splAHbxo/6zyX58nNnlAVr26T5Vbl4kKwe0AVzPliqOUbQbIb7UlUJ8w8
Fo/mrJe0/KxxjrycCYnWH93cT7QV3dvBxD4gWioqgpzQJWk/xkqZn7m/wKek7YPba1IJJ8w/Pqil
APzXpJHSJI91Owv84+5NAKDLRbTMVML9VqKIcNw5wGEyY+iuxaelLWNfwxJloDKWu2xpt3E4fl6t
8ddPrKrHeVdk9wBEhxgwX6ZfW5BuJl27NvBvBj7abd1Do2sER8TSWuFdnKxQmOP+RCFCH5gmRSDy
2yF0H+dJcWJaPcBXs58pR0BN3OBk8y7TxnddfXRR9N+14un6Vf3Yo9AM8bSCKUDsXXMGmdMBBVTa
hVz0OKOYRohgBwdfeuEBGwangjy4s5yh2YadAG5X5xcSQTdT5yEcKQIrChHHXZpwAI7GapaO3f5q
zTQT4xOi9gu1PjMznR6ZvdwUVsFhEzdNU3wS8moeLY9m8KCtXeFmnzXARwoL+OZXr701i72UDHDr
CglTzBPQkj4eeZqovnTH6gA3eUUJYADHpIlMzxAunoUPp5XYvJGN7hpVbDgHjlwbzHOJ/x1+PNCc
NnuBwTxHpdPOxKLHp9LhE0cXda4wWm0GHLCTh2Y2K19Et/DSBVZjeibkpM0Pk8OJqxz4dnDDDrl3
7W4I42lz/Uq/oKC9LqmF21VRIuLv+Ry/JKNipWOGhHyNaneCGidD47czzyAdu7qKZs2EpsBA3WMN
QWcVaSRGRmf/Yj1dLWzFgwUQe0OmpEPuHq9RdBDmUqQQJHJus3y+zVznh2+xHhXkRTUpJ2qzxaZr
s86nzI+RM/IsuPeGFFwk232C3xUrfqtgMF6WEk95m6vvEHorOqtMfYyMiy1ac5fCPF5ba6k5QCDj
k2EYCbYn4HA3LEYWLSg8aHAefMSFTgUvcrLSz+t+ojv/VCb1iajq2XZ/pi2lQxvyLdf2Xe+gCeJL
F86SSz2/p5prZzUGqLymxg6NCCXj8t3Z+b2wnDVFfKlu8jC3jj0GgmEal32VUuQG9ho6Xkrj1UvH
5SxJduhM804P3nDpu4mUZ2buhGWUJ7+AuLqegb1Sdg+lw6KZKfEdSjdQKI6R5mL3GP4IEnLs+aEY
1wmP3jJrgxUql/xYT973Ienh461/GPP0kaZGclZG6+7KJrs1kskknEMhr7YoQm5q7X9LpYF8lqC9
i1rMDAYcTnDW0SeG7fNB2+ZT647enrXEvXGm+AYxCuehZdi2lPjHLug+wtKyo26wHtOJW3RUZBV5
bJLrTWWuWId0Eu+GzzAxH9fPj/ba2VU400hY0YImKO/ydglPDHvCw1rzq2X0NwiczNMYHP2uDA80
+b0NWgQGdx3gVGn2J1XgeLrKbq1pBmEFWs2YuHocDABpcUyQa6Vm93ayGxjAjA2jPx7E5NSY2Xs+
owQtfNwMnB8B0rV3/pJgKdPbHnfPUPmoTfuMe0kCDOMkg8SBQ1PpFc9idGtkOF/XbAzPQYBtUa1v
fLRD/G6tipqVXSq9t7GF8M6MXO8T1D310L31nIyjbmENui5EtFca4ApOCMiY7ZjERZeH/VPXazU6
+dT+WQYBm6ffZy7B7J7Dbbfplozi1qlPlc/Un87avPOr+8oEWQKorAO8yT/XLPezLVB0ZIrzXshq
PA3zNwLyjnXMsUzAheGoz8h4bCPwRGdcL6htZzbV6+fkee+GRJsmQCIuNo6h6y/ckkO2SThtmTJ5
hXCvtxxd2ethoFgVDCGG6PuUWwBhivWlVLpseSYJSl2z3SfEEoGMObQuNDJx1dFR4FnNTBd7Yp3T
M2DBsi2WmgK5zzjOE6cehg4peb2Bf2oKxnhZm557P/1czf/jUH5WNXcTQlrE3paxtdVqOyczK7HG
N8VthUcJkspft6DZM/TO8XwnYnohwLFgxSoU62O97+vurggV+yPgTyt9x0VPBr3EiAYVgmMJX9SM
/kFVLqVvDL2L3tqXiYGdblmwNXuW/Piu0moN75UXWtdAXcHBwKQaN26CyAR9wLBZ295RgNXFqp6o
4++MBIOgbyGYW9eredjPiCLQ7LOSD4qCr+DLRc+RD4MIrUo7/wwHdbm21LGROOR2oscoYCk3Xq62
hvBu/bVPydKu93G7Ui6K6qH1p0vGIrMxqs/Rmlb4PO+mNaudrgWzfk0S0AAvivb5xliv459rIrxO
wyrkHnjkZ8nQKuoczDKgFTN7dgiBRkDhyjAqF572QN1Tk6R3HVOoTUXf9ts8px1uEUBkpZ+obxWe
Q1MSn9Q401dGQ+fYLa75EDTm17I8J2Fjf9CoQPFca32bCS8/uo7uI8JRna1Bg6oxzfLcdODDXXu6
OMt8qmaKv9AS9mXmjFOVGp11o+IDRFOekxhCSo18E20/t3ML8mDT+aC0ElluAaB3zHfrT7eG1j7D
w2QGHb/01vRzDNWrbdcXmAJ3sgEHEvfEzmF6Bw5KOnkxUORMFmM9+sxyvXtcs2OR4pR4zb5ZQgKB
YhYVh0wkHimeOJEEH5qEJ7/E5+yJ4tu6HvKcoDrwd22afaZ+/NIU3WOtxfuo0l/gn4+prFnVcojv
dDUiRDMzl9SHDU+ypaRD6GRrZ7/kuCvWh6hbeKEB1uSG1DreTEWSYJtGWH25vVuOHfhuR/CENN+A
9oJJ6jOSQY7XDTumtjXh3DIg3ZDmWG5zBh5TfjPf2H3w2ZrBqRAh7kD7lFpEI7Rj+zMeAu5Zbi5z
cl+WgDm5qCL8zHVYqU3dsUQrRMC6ZvMNZm5twSCFzS//9DBTbxIdHtdn184Hva/4dRYjeFlGlrve
zAlkMsa7yeSsOK3HiQWMruhwKwfNfdzyMJg1bumBVrebiLsGHR7cQL4O3CWcGk/dd4HxPM3CYByP
/Y1TRKvDO3v1BivNRuD42DdHsg0JgaeW8u+6gtv/CqK6Pi4JkUIYJC4G2ml6i1zfBBPCNBGR4bYs
SzHieAwbbyTlQPRwkmUz9w45gewqDf7abQX4o7Fg4ipxZ3RAuTXcWhYwM/6dCfC569+bCqkVR1dY
vTNSISRDfdxxJeGjBuoiZDxtr6+1fu3AAgceadMkLcyctdxpfdOOwCavSXYXHFFrl55NJ60H0pQd
GO027ZDaYFrisdi2EzdFgKeJiCMuXsUeNlXlp105574IsI+tnKw8q48lDL9tTJzgLvN42zrM1U5V
Ny75weCBqe0rQ1+Kxv3ptlQqccX+nNKC9tM2BChLbjgnn7c5jHdGT3HH3b8h7ZXc3tWaG0Dv5wZa
O4VLDUGd8J+BUrwqOSL4Qbj1gR8x3MGQYUjnubPdbIO8zWMX79d2RYrAjVJg3Ta5ORo86WSSWFxi
3eE+K3Bt1N1Hw5Xb5UX4OmCssQjRyoY1qrgiqzsQEyUj5K24F2BEu4w3OgzPQk5v41pllb1/M86O
wkHBNh2YjMtT+ZDj7QamnH1Km4eeSLTDFGoqNuDPqEAQUjUVSbtI/NFYaiQlOqRlvN6P8spHambB
b/v7unbjpaPRYKFgXxqiaWrFuZFLtjjOc0B02Z2vxFdZfYIxW94Zg5rKv8VFhxC/RNOLk/nkFJk6
d1Zf4H4W4db18zZC1lDc5/QeojJvacJ4PugiUjsTqwmeGedEtUxtInlMwldXUSLuO4sniIypcifD
BcAoUVdhXyDCUQMjfvD+Ec1DuUXSszOlRTyhXmnrviIIAU0UDz9ujZnRSheCox2GB4vf8Sb3EbIp
tz+JTHb7Xt0PdLw0uqUgj9/C2upPLbYcdDjeYU5wDeoWngbMCCsj7waeTL8fnYk9NuEAhLmhiYK0
1vulGx/AHmFqUUX5ZDkobxqWb4w0M6I+e8ovAxU8WSHVtjbM+mGhWnyCcrub0JP8ifT5bzrhv6ET
ojtfaQ3/6x/0v/9AJ7z7kv/j/NUPX+qf8YR/fdtfeELf+SM0bc8PhXAcNyTN+//iCX33D9fl7/H+
QS9Y/+EvOKGw/nA8a4UauKHt+85K7vkLTugEf4T8NIBkoW0KqIbefwlOaPsrY+VfWAWmC/UrABAT
8I/W3/EJdtfXlTO5/RH9G/5VZVw0TJhNEi5kr/S9jIaEQOO6d4hiqtIXUkkYIGRVdQYSuGVy1b0k
4fjE1MCkqsmL23pA7smIhNqWummzBKwdednk+2FB8hxM3oeolvgmzsw7qLzuHjm8cwalTZrTUJy6
0GsPznsuKxIXB9wMDUIf/kDIbo1o28XEXuvYkGLCzFHP3Y/Yyj9haOePg7AL1G7+Hf0HeUty7xsO
1yaStONvqN9gjQwhSrvcIF5UGvidaMYG9TjeBXP5ErQa9QFpFv2SDKcEaYVhmm+haxu7dD2Apov6
vfoV54RNeVphvUuCwlWcRzFQikzxQA5tdT9nYfwycVYzZP7ROVgFGw7iD11ebFtQpicyWgKkFxtO
QwWSINZR087y6NKjKQZImF9yeMTbwaSbHAx4+oqlQc7fJMapF/VLri1/34mCeEyg+LHo9DZkjHDo
E/mqoDgea3m4nvqujYeWwhlRGFxOGqzszY15no3kPWk17S4OH73HVDX1X5ouBw0hs9sqHeJz122Y
00NBILe6msjG6zL28rbRVH6c2lyLw4MhCb6pJzdi8Mn/rbtdqqxoDpHQXxGX/UzPmmbCDPHL/sDo
CbYESe2kUE8S5PHnuQZBNa7YcoiaHF2dz0nWb/nh5dqOdrzvY7h2uvFLy5FOMGZeju5Ut0M/U0Ql
QBArfO3e+h1/ltixQXMyJxH+iqcgzJT62x0exhEImc0H3Yd0Ta49kJlcJ92/mcbCRUlPCkTC1nEo
MJZQHPWk3+oVee7qchfkK6tM+f0z5Tpsh/hiad+7DYrxVkoGEULZcruKVjbOtWArJCmmy85YfI45
Mx/vXL3a/vLEaN/bk3IJULE4q4AMFGdem52SR6Plpsss5xY7TLZz4iPaaboy7rlJNbFQ3Gq9KNeR
0gLTxo5hOpujXtP+8nGX6O7kpDLKlzA4JGGl9yCdVc1MXNDF3droT1CCcI6QjnGvsuK91vfMFHwC
azKMPmN557jXDFgEpAtVZxFyWO5kxj0/y09K3xZZwPNkfHOtVdUxC30W6JG26GwPeZ8Htwukh12h
03dECsbZkSTE9CrxELE0+a6ym0OKAv8NT8zeT9j9lgyM1NJwiPG62j01Vv+ccMS9DVCKQrwM9laM
wdomQIw56nzwqvGx6YFQxKtSfREcGTFx6ktZFgEnL3Pb90ZLdWLQ64eMnxUFOTgNCagdPM+Wm4cE
3ZlJkWGvzvcKhjrS9nRO0UfBJWEI32e7Ed1024RHhxxHL7A/rBGoqsNCkvXls4I2eXsd6SYPqjIm
TGf18Bw4OC0V1a/lzyV+IdXsAy4prafpy2vicJuvbBLp8mWjLd092I/wECOH1ot8IXyOPtYyz4gt
UkQ4WciyuPZBGNIeWtGSkSHxQ6BxiGYOqYw7YPSp/BdM+Zw6qsMkEpeUV0S3a5PLm2P2Qh5TTpwg
C3fT19A4cLPMhjUdxe+EqSjxLlzngAOLWogt9hGXuySJ3aqRpEYMXSQl+PMzdAAmOOgkd8zmHM79
wZvhSW7RwNKPeEylNL4Ks3hNNE1InIgnp2Jqlw6Duav9A7Cfr6Cpj21cuzc2Cd0BRZ2xoCTxgF2h
EbJP3kATYu0j91f+RrLHGErQjY+p8doZux73scvcNyMEMrGemSlu8a9NAa6Q5YYTarXz1vqDdAQ0
MEQ0IN92yKmjKVa4hCTVnoIElYtdztFsU3/YDmGhSTo5zJPojpZJ9RKQHrmXjroNHW6FGno5Fq5w
ZI0TARixbroUxHQEFdGbUsb5VjRtvGf0R0cog0ZW0gDboq/6Ihf5OK3N/Cb7laQzyeMdanpE/VsD
c9AQqJHyoyLY2gOTPSwkca7lGI5kli2jjtHRJXeFiXIRaay797LgN6M0+9bDe3nQNX3L1vRuO2ug
1VAxHqECNO8WDBqOqIZdXzGeVYRuknkHUGPCmbev7LF7sFUGirs0jknfPha+aO/9GZpqXSb4kSui
Wexh3IYa2esEygKuinEbJMhcOVQ/9kPrb3J2FaOhOywSI36cQTSHTt7duGAs9nUWQPR0zolhxxc1
psA7Jvu3tnN3DZ9094jQckxf3UBwTt1jI2FpGnk8qXlQH2QZANFguhma5buZhGpfEJ8DhuVYpWjl
FiTL1VwXkVgb5lNQ75mk3Qmanzsj5usU/fzEP0ND4rkHcJGu5RngNhPRxud12pCvP26p5uel/zGb
fbUhkA7nx7wAyoUmu5/6xYr8JnsKNQlSyXSZVNIfOJrxhrP0dej6dE/s9BQlpoF2Y30YNZOMucWQ
3BPXQzT2snWDZNeutbKYmd/nSOAY3jCjAOPmleGdHy8Yo3oYK6SWyhAlAp59mqAsNSY/lruYUjhb
7qba1AxS4p+BECZeajqejgziTS1JHAKTeyRfwN1Ufm4enTl7Go1g6zkTHjn/IDyygEeZjRHIrh/a
JsZLWuBB1mgaBfqVKh0PQyDqBfLcPENlNqZtV6MoCgbrNxNABPyKRDZFsK433VW059WA5C8bAdta
Vf/dcUZuDFZbQrFuB6tQewGaOKKl90lS9jdwFPYtJurrVuak9XjGYMKQmwOSi3SZjJcBF0FJ2o6J
Lczx4rOV4maVY72NSafEigN/I/+O/og+cL5Y+3FKX0Ix3DkqS/cSNEREIb9EjKga9GmGAtkjvrVQ
HJBUN+4mAwl1WoL7nin3BV38XqX22UxJtmKR42yCtoGFASMQcS1le7LsrSd64kGVecNeCMeVntWm
Bax/i/qKCzrJBT4nQWEiIPWQTZFiG8vSfT+QW12SZfGkgvFnoMWz18Yz1V5O4yUPnirm4jT3N56d
DQzJMnkjUYaFk4swJ0A33ufEGzr4hooxPPZm6RySEYUOjZUKbPNDCxsfNb9mRU0ozfuWmJhYvvSB
E94WnfMrj2v9jO9eLahApuWcA+Z6uf4h2/xVLSq/k/4wv4gFyAMb7nzE2FLuAD/SYtexeWB200RZ
2m5dj580ihbZsAFZfB2XNx4hwNLJ+CC6mmQdMFgbhSvoJFyacn3W3Ik4NvewsLtd6i7+i5nYPg0w
zF7EB1UYJUf/5MS2exk7/d1bXALvCHTbDZDAnjgrb0I03y/QnNyXuCj2Joqnxz//KmSKWoNuIaQO
rEw6CmyaPBxD18xHwqpIu5SdDfvRUDtAsPZ+YkL0ahk8vtaqmnEr3gKhLT9dAlC2qeTi2nCK2+4n
2WfABhd6loimCBxvvewurOxzD1pklQsVwznTEvjXUjDuM4vtlBCUMK95NeYpwKW3M7huG6JO0+DJ
spBsCG9+Rabt06rtVeS01h5CwqPyi3t/kjHzUePcyj6P6sRKjoPrKWxo4wvYmjXZfHjzlsyPegJh
63DeyQkGg55Ino3r7K1MVH8UtgSCY6zBQhU7tJQl+LzG+sY0hyg0sqAYfA6QKJp3r8B9ZThsJels
H0ewYFpBQER7lk/doQkh2nWHhV3rZIX1q8QsfiDCmo8gPbqTd6hwxG8sjgvYyu3pjoLjsUYsVlk+
m144m9uJzW6DiQGK/oy1ZvLhyiHbysWCTWL2X6qFZqPMYHxoJHsHF8VCnwHb7Wzrs2Sh2FZiRLvJ
vHlTeuJm4rkZaxzYSY0Jso4MbC5hZyHK0zp/h3DLAbHBAszC2u2SzETf4QVA3CfCHIgcAm44/8o/
ENdWj5xF/M3MzRwU/a3rvHhuONz4vgsucz2hzEZ729v+S12F3X1HW9FN3U8O5whjMP1wqbH6hPJz
oPf7yHJz03fkUBW2dCIvwDEcIvG4pZpaLA+ypGM7x9mwxwiSz4bG/O8qlUO0eDwCXlc8mwirbFed
As4mmyB0KY6d4Mv1eDZMqkmMY/Z26LCeGMHeqLAuZGZFZBSPLqiPLKWtJt4TV1ycBLnl7HnNdhz6
k5Uohmyc4rZunT+7qfUetFwRLMYeIhJ/4wSJYFiSXGqNVCmeyZZr5lujjz8CLK4QqgfYXHHP6Gn8
RSv2oiXIrREbAj0s+z3oKFALREg7vbSKVntK9tDsf6h2pooFnnoa5wTjF4l9noH5PSSeiy5l4UWZ
RxVhgj+5tTlI8O4Suut2Pt1CJtkm0vBPQwDuKHEYSjNJWmhEKxlwlk2y321CTD3D9kOXxe2mK5tt
m/7yfemSRd40EQhftNaemI/+2jy2PGYwED2xdo21ucEfTZlG3hJeBHgC+O6qKJzi14IJSDQX/WnR
rk8FJVeJcM4/YXKx2SReZk3agelgWcCljNSLMXsbtjAy4C9Y1XgvG/GdwTPQhNS+wz/lH4smuVdl
iQhrGC+IINfxwGqPEzZTwJAxotTePdMZzI5W84Pjwc/CB7xvUT+E3tFfGn30dXtj+sNLUmQSUhEx
OlIYuLRpxoKOs3jkhfHm1q5xkDxcWHNYLuDXsuNXFdtcvw5hO+xsaCz2Jn5eANXkLdZtVhysAtO2
Z6VVdE0G1bZ9IaqU1KX+0/MRbOJjuzhdAMkaBXxtM3Oq7UnuOB12pzBjfZiwyZ8mOeHCdIRkLsGR
OugM9MWc8orx4hndJWU/OnFHxtyh1iWGyr31Le80WbiPaksyezaY1iZT+GqJFX3sGl913n5qYylO
LMAeeWJSbdOZU5gcM8J4cggRVWi+uN3PoBc5gTBTfcRXDYnPXfO9+OXIVT00g9cf5gktMIWM0Njs
Em1+t2srPC9h02xc6dj7ImUrB+DDzhwL56YWA7o5gALYPb832aFVBIQbfdPs4fnawRN6TO8oTB9q
Tw9Kqk2XTWoi15+a2NkQK0lKjOCcrZP+vMy7toOeqIabkkCriFOYZdImTFKcX1vyIsZtJyjwyiHE
7ZomnFOwQDQDbLqutB7vBrXgyOvf2Ll+zwRFwsUNHzsEXEAtAdEMPNzxKh13JH2qJagJEg+d3Sjh
chmmQCC8OlwASRy0mVqRvXzDX2Ue0EccLIsOWj/WHBj0l7BrjPJe9hFzAMeLyIRBqx/zCMzDddjY
H/Mm/nAZ3m6CGq+/U642xiFg1dDi50wdPuVTv3M8EulMEOpE+qESQqQyGRzRgmYpd86Q7fXI0ZDS
D6F3Uu3n6d71p+exJ06Q+NyjxVGI9HPmJVDiHzTGoXXOilany9/QOvLxcjRAlYR43S0q0G3+h/ZN
FIf3BJK6BD32KTxEfNba+JmODCOH5MNy+AHIEZlMMl6yJG370NEPf87pSSjUM9WrZwOv+3MS0dWU
JbSzdj0B8fXiCsSVvANLc2hyBsQai2HskjL/1Ckls23SilFNflNjk4sIva3W/hptNEabyiWrRGXV
t2sVl695JYZzF7OZHTTxGuiQt1cs2LWUCCBCJSUnxrR7HZEy7iFthTuZLOdUP16nIQYAyAi3EGtf
tqkGAH5JzkSE00RPkpIHw5GjTZtr7qIuvqE8c/fxyOPLrMlZe2imRgaG6ImDft0eGxNJZsLWvxs6
CQul8ubTMIrPHGveBnvgWaRM7mobNVJQnfzy2bDcdzBHTYQvMkRxjuHfs4GfcBJXM6qrxUwSoCHe
M1Z6g5C32cak1VnHRHQvKvAhsubVAyoJtu0UJX4zgARFS38PQlZfmCHXRHolPyVIU6KbSiyfqryx
EYiMnryd5hRo4pDAKqbw3tEl0eTM0HQJi1Q9VU72bepm3iWlRjm0N0O2BDeNh/dAYVzC+TSdYwTl
q+QLLWe7PGc62EnukSEPAeJCAe0hJd9c2/L/PcH4NxMMuvoCHvL/e4Jx+ZHVX/88vPjrO/4aXnje
H6HjucJzbODUjC+YHsivYfzf/9PwrT9MaNCwcn0eSEjHJKj8Y3zh/yHcAFi0z+QDZ6EJsvmv8YUg
dsnlmGaSrBIClSZ26R/TlYc/pxLD3/7/X5Jz/hb/QbPSJ62GHwTePvQsbx1u/BOzf6RKNsbFIKOH
4EpKO+hmGxvJ3LSxf1rn/mN6MU50exlinwCk/dMH9dcv8y8v/reIGF48IB1mHZ2sOTGu9bcXb2q3
6SCOayS9C0GxHJFvSnkHqQdlOi1AsLqB9wVh6P/zZRkb/fN7BgfgzhzC6Wm+k2OdVveTcSBaJVL4
AoYbF3B79W9e8u/pDX9/o39LbwCO28fBzCtiK5/0o8UpbNgla3T8dszf/vO3J3znP7xcYFmBwH5s
mwykrL/nZQ2l0UJeIBOY2XJ8xt558IWzUgMQldRBh5CnSHc07LHShMm4VWjPLmFFSZX6nDQwUYHs
wlqaGzFR5B453LXCW8bQool0X7lbK3DgTQ7mtGe/+hb7s0W2IQkuqoLqiPoaSQJ1CU0YR/o18u4V
EuZUI2H0fMJFRwpFLu9j9J5oHfDzehbyGD3kW0CC9da7Yv1ovoDlgGFnnkRjMx2Dg6JROy+LApxF
Hv3G8aq7GILAmX1yW4v+W0HeNt2o5dWhDkDR7j8v5G8+X6bMRm7VZkcptbmLfZOgKtSzFkLgo9f/
4EDCnecwgWYPamr16pq0vwn9BFflnnEk+xFy4Att5ch23XOdTifcGD+dBk1IrDF61M6XW6GOarsP
lJSvUrVMygZSw+U3xhs+cwI+WZ1jbBqY/BUWzkDGZxtvoMDQwE5K75MItxaNGEk6ehaUSJN8XQbm
723bf5gJdTbULPK0jL0iCjyqGhDgHiDsrdMcu+In9r4vx+D7JFORFYJGYc+PspOijYKgiqxaPzZW
c2hlqXY99TdRvOnR6NR7bZw9XNYERGnMdC0iSArpOrMWwsuynRDNh48wPs/wMk3qq9DLa+o5W6KU
kQ4sr+zcaVRiW51r8BiFr7+AwL4m7a+6Gn5MQ1fiBFz1IflgwMOLVJFXO1+2HzFVneF7e7umUnbo
FLht9WXKZkcbrdyuP6dylldTufeqefA6zoHFINDEaeLWXCS86DcwBD7BuiOps4cVS694WzTNTtjD
rc7imtRaYI0T5+8NJNGC+hSRajXwqQUwb6UHNs7mPdIJA5dRNeLLYJB8gJMTMRQrNoUBzp1ThJ9n
v4dV4VINeFZSY7wtHIJFK0ePUIb6dxTUtBGa4VfYgI8wUn/ZTUVxrgq+mgTxL84k1DMJ95yt2dwp
jS2rIZUu4BfpBHkRutZVZM5wO6iQLyWoNAgHBWcmfmd/qB9Dq38SmtuktKzbJg/hCBoIdh0TgkVp
pExDmR7YFrLxjvunK4h2TUvkcWgpr6FUadH13DJ8w9wdrhc6pE+quvgHKQAP/CziVEbW+JgPQxIR
1uJ74NXHrZVKevI2DRuAoevtW9shDj8MtFbuEbwdlI+w23NESYOmNAieCrielJ+8u9hghNisQdrM
xoBoecVpvW8WVb8UlbxTtpugiB4/rM5LIrjJu6bBcyj8EEBz2KvNbDMFWJj2EAf1VRpweVVqHucJ
Uo7UN77t56fJpMPUOlT5Rf+A9x4G+DRcQFK/GvXaspr4+K53nlkUW9ZdpihJizSQ91FmXXXI85jx
VJzs3PWJa0DTRP4BGeaehk7KsINnthM2UxAUpZPdMncAYxOMKHcQpTAjMsyvyhqfiQS+K2wrAvDC
k7P+4bhOFQ0Ta7zo+33oydfZ5zMe3P7DX4fffjg99or2Us6hmbqjo0bE2Dq/xXNvozuRPoV81aLR
X0TE+hlZCci4eKpO6+0UNIwOlc1ilowZeKDstXTe+s4WezNoi41beUSHw29k/j+nzLJUo5AO446O
TR5x9Jpw6Fnyr9cTQ6SiPc0Mb7xM7lqKlEB+q5g3FXZ4fHiRPBFfMEjEZlZcEeIUm2iRRGLFT8z6
+WcuqtD2Vw9ceuOE4VE73hOtGgbf2eu48Jd12DxmAqj6LA9TX78adtHT/FL0BLL++v2LHveu33wL
bfnazeq1D1cpfnyPx4h5ZobfN8mX19Xlg//zedLdjkWVm1HC9Gr4PSe5rjF99dFn7mtXM9amPA97
h6gHJJgudyNrGWYd51GK8tEyq0eaXb+Z4GxnkMSJvT7HgiuqFz6uwSj2YsYLbOLGirAz4BgAiSIM
Ylz1cJlMPopq4epM+e2Q8rEC2fCjhZZFS5IIH2uK0x+o9iaR3hqPouhgquXSlwa7ZognHwH5F2Mq
1s48eynHe7D8nUZgXEDlZP00Qt5aEuQoPgx1GsL+Y/1IFCGX/JI08JnWbSrAhbDr9fUNWgYMko4C
43rDk5LzAX8NwC2K81DviM5Cqmmxj2aNe/CH8Ts7chJVdrrrcy54GKt4Zw7Voy+GC1v7R+ok732R
0kj1xeEaUq3YxicflnqYIYld0nI72s5u6stPbXltlK+rGq4u5hNWQZe01x09/xEytsx28WrhlbJ4
DGSvjk2L13FsYzAI/vCYq5rJX9hbu6D3Dlbqwnmk62altIotWT32NQ+FvcgH0aQEADARowu0WXk+
5brzpWN5wVX2KCgh6XSlz+zRN1zCeJvPDZJE0BSBfG0BFu+Fa1O85k2NeTz8PSb1oYK7uMXD224t
OmZDwFsgRwSOkYujXCOUNXhizwHUkcgb1WvoM6yBdLtjlTUObVsRbZGlZCZAlKMD0ssXnVQ7k772
aIPSKz0kJcESvPcdwofJDp1NCoGp82daALR3GHsDgEiGcme6/Cg21V+Dq3dtJR4wn1psgMttwX/N
CIRGxeOxtf8PT+exHDe2LdEvQgS8mRZceUMWWSQnCBoR3nt8/V1gv3iD7pDULakMcLBN5spBfmAg
d0wt97OBsobo58OYdP0h0TEG0xUP2PCOi8AABW1BCpYcyvyovesGl3JdjvxVk/wxShCHSsZjEQON
sln63aDXbjmG1mVpphveVUCxPeCYoGN3hfLEHsYWmHpW4DZReFMRQfGemuk5EQwpA0P8AzJsJExz
JOaVac8TeeFZAdtnE/WCyKEN+LpWwVmXLJmnJVT3sKHgiI/djj5fsS3McFiUbmSDfqlzRiRDJ3wI
HUNCsA98GvOwZQdQMubEHzQyJpDlJ2Ewd42F6yCRccLgVYcjMHkGMRJca2Hl5A0cK7FfzK2gNkd5
qS/KqBeHdklfQ4HDh7Et/KAlcStMR9ogbk1LIj1DqhyM/OARCDWjLAsAnkk5yXJYdLaDOX4vRlXs
192uOdCuDxoD9264m7glUSSvZJOh5CIS2a2K5n5WeKY36oi0tP3htBsP+jAdQwXPVzeBZzPHHt5B
z3pJCz7LmgfQfy8irgEmz9pWnS+ysBytKf7Atx2v4FyIvkpGmgEjaCIhmGApANBZnYdeIogPIQxw
WHbVVmeju10qyICWWK0uIyZySQdOhiZ0k0bqfVbiJyUycsdgdL1vWCwzLiPbQ7GCwpFKyh+gI40/
TeZZZZJcxAh8efYmNfLROME/oRk75jhfgakS1CHkMnsyR1qmn8HgpgoiqTrFRGdyAFMUdEEHmwVc
XxRWIouX8qnIAA8Idfvdcmuic/3Brw8SdIi+EZ4VaKuJN0oyceW8o8ui4nWSuWN1jB9Zm34WcZBc
lilA/qKSc3tBYrIeubVgxRR4vPi/K4qDIjYIfTe14BRjaHCsyQsMVrAAvFgdHZmY6dghCyZNjAi3
fBLMk8hc2EQS0TRJCGN2EoJrpv2EGV8248jEBb10Au6SuYC7UAiAe5tKLXZnM6hdJY6/0g4dy5TH
dCAJ6ASL4ZulLbhlagz/qpkGm4AN82apScZFx8OTXsIKKcjiS6yQExqilmF5QLJ9VkNvH7XPPB8c
iq3dwu74msczx4AGNCQM/IBHuMeQlOpq7H6nhgfxOKVfdEXQNVaVFrNZauEccr+C4LqqQp7oEGy4
jNn7KFWxJll6hSi/rkwHu5NwsP3lSErlGZWCYCvrnCz+83ZE6VMlsupZZWtAwiPfkup+0yBURAhR
Q/FNOI862baIV4bkNyROqSlHNcbqWDCfrJddb8i53a8OhklVz3qp/fQ0rJibkJzg/Ft9ijz0VeMn
D+XfQl3ICtAobQlWitmY8L3qKlPkSa93mOVTuxWR0CPWfmT68GSsyjWpNFaYSrQLTaIgkXd1NwSY
zmBIoxsZCdaY/ldrpsDVKrQB5Zy8KGIWefhyxh016lljOSdnQPRjUyk9SR7qQ0tpgd9XEOuOZjNN
XGpKHYBDC423ZSGwMGRFPwF9SUw9fWYhFRqBpzQT/srWfOtSSXMaVXiOK+NJrgadbiJvfcbL2PZJ
S8V2S9WMVgzDO0XsXLV+kGwtAtJPihY8Byec1tpTS04UfksAUhAFk0QF+VMyEIZwiQAabn1JUg50
tGLHz76MpYuQFOns/3HtoiWtWdgnnDYDepcHZvwOio71DMqs21FZMbGc9AA79hoVZxkc4aN2pBDO
/WHivrZGi+UN5JqYkUHUj2TGtU2BD8Q0PaildwybYKOnL7XJZhYe7C2y8Jywa9oVaMuDTB+J45q+
EBpYHIrcZxI2ZHcMkFSgZIULAxvazbrRJYNGdww1tHYM9+no1AZXhT7RxbXdf8I4FXHWVkdgRtqj
uflzZdFtcnlaaLmmsPFGg+3QMK5XWqaCgNNEX6nRaiCnGSM6xkayUDdyWtoLPYYYI7+BWrBbWBx7
UW3OHl9VVIYOE4htYTJyJxHYG1rmDUXqCiRKkxljgDFGb2KZ6aEcq1OXMSm29NmXcU0ZMekJkboQ
wxF5FQA/Ry+U90KqXOR3uIIQoBlC9DEmWKC/2UrsVaqaTaXVn6VKjFuLniyV1H0tEhtEasViTgRu
1EQKpPlNXOp/6TyTl8FnaDXwi6NEnDn/uX6ZF271tngXZ9jGZSHt5rK6lbHwWcEwxI1H85WLNY8T
1S4GiWcaZQ6WMuupIxbMuUiljmeyaX7EMYXCTvLDhvVR4RPM6S2pUROoxey9LJ96jU426MrIXoVn
icIiUyzYh80qECD+mudCZXKYrhjjwB3IsnV03HfHwIC7VogAdV7/lJyLrkVeIOVneVXRxUBXyM7K
3LyINRcqEQH2i6dW/b+8rZ6GPHo2iuD1z3elZ6hpEfPrzN45VA3hoIia4OSR2uDhKh9IL2SH1KLS
C0xXZh6F+BLjFAtoxAPmcqhIcstCg4gCOT9OjXJrY5bIekMMhUhKZoIsoUfKuFNVXk2mm1tVU4/W
go0cK8hJCJikJHxtVLXKtQJT6YGLWC0/OSpNBNAqHYpjpLmXZ/WLWDA/mVBoBCvXAmCa6oRVftVb
XBoS0yR3rmjvOlIpHKb7bBsISiRiHtRHPVw7ZWqYDnGI96L+qlMkeaD7UXEiPjXUXgchJe7iq4AW
ejuj6iD7q//VI712Ev/PIVhU2NTkNqRGWs13JJchqc0IAm1yLFa1FOwzfOEbcDFZnhZbnR2uzfT5
pZoRUK79Hf7tBp3YQ2aCAUkAzlHB8UawDIvh2UJPyDuoq3NvcDtGcxYds4TyZ1aFfSnKT9nYvhlF
BzB8BnU25PM5NRqLAwVmvRLrPsKPxYvgK/WSVNhj285oqjnCVpViynISt2CKLWYaTlOHiL6II3BJ
jAS3c75GtknltBWUxrYUfkbUl/LoE+PYgwliNdYUvgr95FAiHNbZFwEbroTdoCVPMEvzXSlrN6VW
2IFSBAXrUZ+SuigGpQeApOWeA5+NfU7CK8nkVwnD3K4FUFKKiC8ZZf1X1Db3sa0usgEzD9kjfJN5
Bgo0Nh7OA5Xb2TrhnG7YF2c7NMuXrC61A1t9B7np6Fc5W7Acnn8zRAycgHcBqvrvWa33VobQDVZ/
RNdkWTywtRaJ3hwYFuM0MXLGpX6US+4jJKfWhDUA6J4WXlqdorJuUskZwdVSSqBXiFH/rLuVnIG0
YpIJEv8yjeMjSNDB67KIaneO9n+O9NJQmh065fVcTF5IXW12lsSkWG+ZujZl6MOt7OxBzjO3URm1
1tqDXErFlcHqN3rzU+XCO3t6EzDgBE805amQIWMa1w9QxscjsdejoDS9CutUmM4q9v/Y8gsjaeyB
s1eKAg0gt/VqahBKCGpiwgxDx9XM1MsRAkAa32dzc9BJjI0EpoatxRNznEoqltRJmLTxyRTen26d
q2YjzSleqhXJoIqCTuT97M1Dj1pvvb66Xol9FATARnJEXiNXTiZgBpvbbz1QGddp8isAqFOcFS5O
jchJm5DW6F1vpPEYOnTckz81za7MoXt3iOk34Py4V6Ts98+zl0ZJ72kaZTnJNwArJK55Lu7pwMT3
h3RzhoIZr6wR1FOGjHxIGk+fpmNRSCv2QE6vaiV8FdiywtRwZLH6tBowbCOme2S4pbQPP3ThV17w
yBHrAHYNuQoizsiCt7curgeWCqx4JzLAMpzSJwkbw59Wj7dCldWPNwLGjoJKA2EtCIlqK/0pJs73
GbG6X7wQFuliUg/sQUM8VRs4Pv6soCkyhgkrlP2nzG+N/KhZEeM5jevPFHRIjKvrjy37/W/3HCuj
ZgOFj9wlQLFoEJG9aXQmQRZhO2IdjkxpwWmsJlOE6vc/ie9EymAqp9/jOBHwOOe3eP5cWivxmaIg
sQC2FGGd+JNxA1K2LeCrAuwMUhk0C1PZOgRcmI2XY30ZZYxeNHsokMbyZexUwpYa1gFkDTxwpK+1
tawTyqRfRoEBdCfuQIfZ+ZDfhR8tgLCDKM/G/2vYc6QRURZ7XaXgBhdUTxsir66qXa/Wn7W2m5t0
3eDTkrda8KUH6MMBhlBceYhh3cXCb2vg+IBzZT6USUEJQEiaMbPh7aSjoDPGJjUub7nfR96FWTaf
aUMqM8GGUEq0ELmzWzbDjyUzUo6l7KwT2KulIYV70s5u+TTpR0WfoQ3Ik+B2Wk6JaPDM6wBQVnp7
DKsA/1sv3YWKWE+TPCZk4nyQguSIWnQLQS5qTSkxGVh336nyCOAOqHX9acozS5teuFGhflYgEEDo
P5LQPLInuLUSh92IZi/GQLfIzeeUzhUegXKrx7y1Zio/GQw+4km5L4J6H1MyOLrxJLBz3KQKdo2w
IvySK/4TadozEu53teEXUmH1KPUkIWvI2AXcL7pQPWUVcWotD8s/jTOiezjG0tuf0biKrWPOtYCs
sPxWBLgCXYMb4g+HML/mkvRBuhwfiyq7bDXpElfTrlFykvc5KUA1ZlLCFv5zlDYxPXBm2Bn9lQgQ
zVfrBNdQPuaQCaLT6kOVaGuJiZicHP+5ralPpa5az0pAWHJMEwgwwC4C0qKm1kz9pqLm1liz6Emj
20Mnw6bdzdySthUEgy+KjbkZzdxA1JCMN+Imt4YxfcgJnudYubTMl9xENQnm0acrjSRKFA3EQs6s
SdZPKWam09waj0XT30R9wJyC/NGOonJ0yYRCHfJ/YJwhoXMXw56iEw/On9M0WtXef01eFjJFUNHC
EdnmRQLBtOk8nVuNYz8GDrzJw4TXgKZsmVGXdYZREaRTPkuDYkK2YKI3Q8vEqTyTgitXRFYHnXUb
c1/M/42D9VWYENUhnm00q36fBk6LrqHbMbG8Tfx9qHoB9mE800KcKBRGZHYjk7MxBLBNTGZmymtj
2ylbLUCBLnFbZYoEECO/mVm3xtNxQE5RuTdX6ozVU5YYknEfpPCpqdFECsMIcLfa/xUsNRZg8N9D
dtCEW1skDXgZ4zolRXnEXFvddHE3KOJrPgKybxtR32tT/EASGsIrIPY8nRVPKMXoULKr24iN/qLV
o7qFNMZYIPaJmQ0OObWLyoqprisZe0z6hLO0PutmvysBYfhLGya+KkHYhYSWlso9mqefVsBJgQ5/
PlDsNQekSDY2DwsHKiuYgG6+nxaeJsj8cdvyRciBzknFZ4YuBgnT0Nwb7SUX4nCHnzbcCo8atjt4
rN3SmHv4PAS0rHXq37OQKFQkcvITCoDYDif9HOIFcQhZOCsCA2CYF4KbaadaMfEjauC7hcq4/wEc
mikCOG1ZXhy07EYn1ogiX97fQY9iodi0Y3DrNLz5NT6Vv0uXrApafDHTiKNYpUFZxNhvFH4z4AqO
ii5bzM2rCLAHfeZwJn0NdB3CKAOnOia04WP10ZsDPIC/+5x+5Vdp+N4x/DexxFy5rn77MHLNgD+W
ACjy2KpSQRQPmGS9GobMulvrayzXcqtOF6dbVap1SWvBoWXXSVk6ZVHqm2hmEIq4Sa9Y9yLc2E4x
/m1r9bBHCQihRFmQ2JjIOCVN3suJ9WmNrEkxTbtVZs7bJKUCSAwC4EWpXw+iBG3+qsfKhuDWq88K
g0WQyAsDOqxdq/iLXGM80OQp26LpWgtP5aXtWX03Iy278JsM47yX5rh3imJxSLXlHlSwos1423SZ
fkMmIW/bofOzVtc0vRdCzNUiNIm/sQTQ34osYz8Ye6nTfxbysPZKG4obVAGKExnddP77EdAWyeFC
lVjoT7FHpjKReibYmIxSIBZ5RHThMG5VBWzqSHVsV+ABHGGuXuBLpjspRbR5kwXu2aTLSW6O2grN
0kxEsclpHUoPOQ4O7CuzvTQI3MkRYwqgW9KlEhVAOSO+T2YNTpRg9gh4Pm4bYbqSmk6Mn5XHl07M
/mUqT5lJb8igpHzUAzl7qxPFb0TLVzL1nZTN6bagXfeC+BoxmUGqn/wUosGaVDbZ2kiKo/arqE8w
WPcr5BvlH/OIymoYM6pG41REDmQ+ayPoXXK2ViJYvQxQq+L6gQaPaRTNFGkjhJIAr0reZl75KsJM
DlpDb1eFlgOrk9A+E6AxYmrm+goohLqKfaPUv0cW8Jqccc9WZIvhdfGKMSHauqyv4/pAgyOhVI3I
Ay8B/qYk5IDHDalQ8fzbd8Mh6UAooou4DvQRGH7IByhqn9H/T1DFJ6ErJCdTREZvEaLa3GKvEYfA
TYwweITkUH4Yg2coHRCiBUMqzJvJaP9Z7OUdAb2iyry36qBIsKAHqpMMFMisVh01iaEmGBrxGvKy
F1OU/FZMu18wOpfi+lgVEUukfGh3dZWe8wp7QSET5aulrVcqLLCkYPgkuKe4r0ZLSksY4037Qtpo
uRvRtMpUrCt8kJAdi/1nrIio4cglZjB2NlLcrJj8Zp/qZp2CT8NRrdSIWCCyrtTgRaY9g0OnbYgd
vEtqEzg8+JDDk6O7C/inbIoz2/F9oIvYzQzCHcPCPIF47Q5VLn1mHVSHCXGmP3I1EtZFLQc3YnFL
Y2j8XGD5qRbpUUnnX5mFiNOTv4cdx0p9NS3eiohlpyVPDIfY8nvR5A2kIh/Ay+zasAx8XeuojmTZ
nxKBi29ZWvZEZcbGdmC9K0DMHEeMyVW4aickZOIGg9K5GJ8rcS4dXeMRSmEDFIJdn2ks9ZOhEgpa
Q4goreuIUhDuG26NwgQrKCip1yXDJVVHaY/72LSZuLoFqZDbmH4orOHlS5kBrzmUaDusqN3//avk
Kb5XJDLwgPQs//9DWeQCkyCSisyHVd2ri/b8329lf8h/+vt/665ZlLe/PyEW70kgbzLECnQWpDJ2
KpmUDd8j83j+2CTvYk9JghcxrDQi9053vG7NJRuVkCVbqPh0NrlNpIWFAmWxbhZ3wGoJmQFxV9ZW
snB4FiEmtvBikb70+aQvZQP00wpIYuZiKeSvojP+pbc5FKRd3BF4Xs3BpWrHQxpZC24gPd6LFUi6
RIMFgmOwEgfrIspVBYo0dOdQjm9kYtQuaswUAcw/TeMcy0XVQNiWst/n73uWeKAvgF+CEddRZh0h
x+0KrSu9pKre0yjtmCSM70ku2Zjvh5MIo9QfTVKTiLuG8mspp7BRST7N+A4VMIdTNfYee/0C2E+c
HvJ88jHch04OMH4j59pwqkuSf0gK21YlvZ5MyZQnhRdbyqGJg5TKmoCbvGw8IS1fJhlhRhLkUNmx
lFcK7hIp7x9dSdxAWj3PJGm4ktxd9QZF86iPaE7a5sBMCq/4AtgL37y2F2TCRSIpVXEWQmTWxGnt
sJCME5CaGuUvo0WKdC17WCXo3tjwRi2o+Hr35BAxKa0x2SYHMV/vdBD0q2k4fgJ+fR5Gw9hETA5d
KWytPVv8XS2yXYbV50HpofUZQyfJoYWGSKtMnSCnCJYLfvDR9IA3tOd+oYIK2+6siDIhSYuFO39K
LL9lrcb0QetfUOlgflpm7DVytWMAGF8i0dqOBKzSkZKwMv+bCfZ6IKhA0S3tiUmfdkWL9iOO2DbX
Bdy+WWOWVwwQKXUMbl5acLGj1sJmAVO9byNWX1UauoC3UWUL3P9pVf0skWJ4Fb6mCsOSk1RsceuZ
1XSyypCGSEsOKgyGLG/0/SzrORDb8RdlPznKAJosdnfGUv4mivaqjfN3H9XIimL1qBnagd2bw2CI
YST8/XWy9ECWR0RlX9y5iDX8mxJmoCYDCButDrqrKcT9rY9F2u6QgaUoJQ75FIXTloHu6NJo7Aoy
LgQjJzWO7RZ5J4rGrTIYJ+IwR18zMoZmNOTbpsvNAwRV0hBbwdoPQON3NbmS+1HjbXD557vQIlC3
FMuWHgTPot4HCzYpWTklQYWhWBm0cxmwYU+iU1urwRk9lOw2ciJeDSko3KJWClAAIlwrmO6g4Nrw
SWIO6WiSNjwxge2dUdCEJ4ybOJEo4MwwnzDasVpvhC6+16oA+6apxXtv1TNgSSN/QbJDWpNRUgBH
OktOFuU7KaChUrnDbB0rz+tIGwMkM21eIQZwhWtx9RoSZoScuy9eu5olUjXp2atkwrwlhj59FRuU
1Iwvk1cAQplNpnn0+seylKQ0fA1m9ksdRerLVCAiyBLLfOFgYiCP3fcFeVVpQ+1sruBmXVC5MhNu
5FFmgyLx76dJtMhnEkRFd4rf+kxH1j6yWw8sgdViLVyjBD9mrLfjOQjV4dx18UgwZqUc+4g95vrr
XY2JvLLygT2VoZ1aqTvAFdxKvW6+dqn5Ag5ilZF9ke+Ee5W09k0FcM3NzfA9WTowgFHD+jhsDUef
iK7ScY16JX407IYY1yB39DDSS8lB6/bNvnL24qYBvzroqoutkLGVKM0nmbqEwUiquGmXfwrzchRF
qbwmejL6S3UeR6X0szo1rguvWEj0YxEmeyups6dc4zhmA5wze7U4z4YCXRSvP0gBJqUjbjepZSOo
ViglVKi5q8ixg/3eMAAX3CaOdHQBxnDS1IHtyRiYe0Q7wLKa/qkLkwNWi8Wv25FtjZZeic3Y9s2Y
7KdV8xUsHPLDwD55UrJjUJqj3S37oDZ08FExlR3lFA+B7qMQcSOxZGvdfG5+zCBh4AaIcz21w6zC
pJr3jdMXOf1Rg+0xWPtatiQ2WXMahzuHSDG0x7rh0YDhja2fjiECIRZCMBy7ssyUJ1IAS8WpDvoZ
+qyVDSJXlUnOg6brp4Rik6YJmLoy9wdJHYHFMAK+GGVyZPN1IAqNiJ7ALL3KjEEeZs205fLTeGEX
YZhqRKyY8oeY4bkBRrqYSaJSDSKgtCzStr2u09NPhQMSSnLhONE5JCwW1eSl1aX6Gs4TQQkMxTi2
CUcva7yJCtrR+HVZhuUpZIwADxBtS6GIwamNxshW8Ef0pC7vkcRhxVdUdv8ZR0nY2GmPi3memAnw
Jheyjzq8KYskM6k7maKUnltT9+axV48ZViHQB4a5Vwc9BkQW5fDZZwhPwtqXyRe2gghVFeUhJNW/
OWteIoTMXFnzRa9Ylk+apKx4qRy0GDSIllNrm4UaQ8uSWS34zqMYtAwFkpn4TGu8ILQADUEXIur5
nmd/4M56VNhQ4h7lxH5kFi1oWX2BgXRSxwPhWIovG5dO7UunjVjY9JWc7wX8Wpz6/XFCXgZqbRg3
iVnWRyqzM87hweu53litp3DMo/JOWyehNiJyfLKmfTepDbN7eCWVSqjo3PUenUm21wyhcccZJV4Z
vguiheydkbE/9/V1nnIeDQ2UV56hb7JMGxQp5jr82TZGc7ZkAYh3myVeUZuZH0Drc60AcVWnh3us
qTw8q+bWYla2BwoCJ+9HZqhFpDjLNLGLDcQjlQ3RGsZwNIzOI7K0IZtIv/w1jnySmyaHVRLV2PUg
KTAuQEEwaD6aVP0m6A2s1l7L3J7345GoedIM5LhZMejuSmfwalFGGS6E5yWXscMvq1FYmYFs6ypj
HRKTqXYYuY45uvEhSV6VMMj26UJSoCjrB0vvAGBr3VZNkqtWzkxJslC3lVrtdxBL6YW6MJMOYdlL
h2VgP0gKFIPQ9df+/jWsPwoWC1ma1swMq/NWc3KdaJVGb8lgNsgv1yuSbKHEeWpQ5ztlwuger//h
70dywZq/sNaUxKkjDPBkQiG7DZ2vyfZCngPXKb7oDSpR8za8jcjd76FT7wAtXYs382P4to4S68II
WqoHs4jBLpTDV9oF9VZzIajueAPWF3wqoPzGW1v7OPw5b9axymy3qhdZG+k9HLzKT7biNvMLV//m
Fy7ls85vRUYv0W+Um/xVhlR3Xt4NXP6pjchOuxbWpmF8/WIcMamdBNETtq8NiCRYlhT4lxz3550V
ofhl7ORzotjKc4q3ylNLZwHa7E9OnTrFT3XH723VJ6O6kGap38JXNd+29ddQnTgQVtg5zxFWmcVB
al3o8oqMM9yDY9GfUEbn2KgLBnYOcJ24omPIvIT8Bh8pjPxUf5VAtbd5djKNuyB889YR53nKSwqY
JXWZMY0/9Q5hSccq8hOD9XRWkWk1drWv/Dq9589U3Sq0ZWDeyBU5O254SPpd8Zq8Ch9ICRglYXtw
S7/XXOVV/cpkwCpAL+wl+tedlBdrn3Cpbvsc7fE2ZJm4GQ5E4OSk2G6Sj+Ezx4F1ixzzypubbfV7
8sdHNe0hN9/7V8lrFBup7YlQ6IpYkWeeakiIsCFuJBe5yHBWjQ35nRkqjE3xIpYOahLhnmDXhkc5
uEPnBN15ubSjA/W+YJ/Dwodx5YbEYDgphC89j1vsL6XHskdIXLZbB4Jf+G7mfXHMX6WLdi9GW9Vv
vbyFUhWc1D0ROkO/XxEaz+LNuMuzI3PhCDuy4Ckv3/o93oCF2XBiC8f8YJ4YHNNI3pNdNq1XQEjH
MW/DBwu7wSv+Naf6XbhN+wyFvp/vFlc9vCCcdKMTTJn6QXodghqmyd8tJe8nWehn8Sz9TIz7N4Rv
YnO4NDzjPrBDPDiAc2VXVq4U+6Pqo8TAU6+frR0uU7Zmxm7GZajskhdTtIHVSNPeYMjMrer099or
zvThaAlm7J/76DVbddUO30jLigXv9lHeJPvweXqBqHTW/HhnvDTFVYt3GFuD0HlIN/ka7KhNUyKu
HitT7V9zyG2OQVgu62zVC0HboAR9h0H/1hzwu0aP3lMd4WlNmkXHtum2UeShJonO02e2b07GtfI/
Ybu1R8WvXFS5tQP66pF+YAh5Nm5oXMo3dVMyiw5dNfXi0IWY1P0mvzD4EU+AO0OEeBaVa7eVDgx9
xg+OMuWLPd8qqEcB7jP9xlOqnBU+GJSa2+LZ+tJSG0Lli2CzMiF74d4dzBG5w1b6aj/ENanGtlzh
hEW4t1GBQvmxzbd6Zz5LZF58EyvkNH5/yZ9XRw9S3GUjbtPnbNwKd2ZFCZ7dB+Mg8Q6q/rt9Sz4B
/teu4Wu3xdg0jwpn+DN94vKL37LLtvlRfFZu1i1KdozBgt3CAPnMJ0SzThCnuWm/BNXpfMqNwmVN
pO+jfXnR30bP+AiOzSH0IR39tl4U2MkXxKy5h3lxMNierCSFSsUXuwnKLXu6Q288ZTeCfmJvEDbZ
C3P7N1GxgVaqjkbRhNNmCy8WMTLSuvE3FE9A8pOeR+LG+EHHOc8YYM4j0hpIupxAdzwLNc8aLhrS
tuYNgWVIHzVqz3wTKDs++U31Gn3CnyFFqP2mY53cbt6s0TFbGr/IbbfSlZB4tCOpox+w9Dd82VxM
JD2vj6ZV+7AxL9UNVK6JkZlHVnwQRt/QbATQyOt0t90HL2plq7MtNk8IIqflKjzL7B2fkhf03AKj
4E2W+yAwpdO8xXinbtmZQpv4Gr7Ds3mqCG1yRLc7Cs/T1TouF4ElKhXDyTqG2in4N5p2coQSwwSY
jeidJyLk7eJNuxtX4z185pHwDn7kRzi2W+6/hKaegUGOH82Ots1rs0cMFKMUtcWL5WJmsKN3/Tc8
IBMPWb5u5HeJQT+wHC5VdqRbieykTeyzyLX2bYhOwUYALCqOZbnmc5M7za8YusI++cDlHjxJO+lS
95/JMX+szmJqcPTKsOtsujZkMpD9R17OJeMom4NtzXkojr66a2sn3OWzl/xaHTngG9PRRh6Z6gmI
AYtewXJCzeHOUlHXOv17vmurLSslNBUG1/lOOLGCRWU9OwpiGRYg2+UWFb4obwo3JIvWjlwDafZN
mTey171aJwkADI5jGKkb2CBH3be4TaSL8Ja63ZbSXb7G/8JTUjrmjzjsdM7UK8hutAtAxHIfnTBF
kPpdbLsDO0583XH9AutrHm25sKcDMt/ILc/Fu/VGjS4da2FjGMRTOcInc37kuMGPdk7JtLum6qYJ
FvQsm+4LJAe/FomnJuBYcISb/hwON33aL4fMaX1AXRiA/PoUboav4iHf57ecpdEXo59obx7gzKtu
+x69VrPbfnPLASvrDsqX8MSn60n7IHL4wIzxwgcBvAJcfXxPo61l3ZJx00s7mTVax1iTb4l7eqM8
xHivm+6009Ijga5byV8Qabx12w7lrgk/YKP/YO1PJ4eII/EQiI5xGn47YoSYfcnMgvzitUUwaA8v
wvvCJw3lhWbsYhIyxb7JLeYncreKQ7C16P039THaql+qdeuJ/ULZMttEInwHO0UAAOf1T4m2FciY
fhFwYOTE0mOg2eR8eAcMirNLJnxYbceL1h/1yMeNQXTgb8m1TfoHkTUndvLajdBZRXieqTdAMb02
txGZ/FeB5tIltHi6EgeKpAZlrYEymYgplxsT3pxvbnMCgEjPhiF9zSEmFU4k2iyskD/0h6xzTKxI
xV5+4v83hA24IaZPpFwPB5h+q7YSoBmeSWDgkacUHjm39OyxfqNSSMoXXT11ndOadxpJoT9RsFX/
mqfOIgdsG1CGfiT5TrpxQCF/kuMXhoLFU3uJLwWeyv0IfOK5f6S1T7YUdwzrmk3oGDtyk73qm9jB
iIf+q3aZFHwqHl0xygB9G5bgrPcM5yjnUCHF5/DT/JBPHBLZv+Q2fBjM7rYEtH+Ux3oX7ftD964+
VZk/sxFGU/pMthHUiA0eqGjZRrlTuTVAro8u900URfmhJFe5uJDgjgUwArF+CZfn8qf6WIH8uDfR
PJiU5v8IQcfuUfzi7crVf3jL5je8i9iwMp04B7TzWBhtasbOMy4NVPg9Y9J74ccQ0p7ZdgYPgTik
0/JbHvXn8i0x7WBr3kPKr33xigfVVjp7wpt3qjQQlvienES3a25WviUutlst2Q0KFDt7oY7rik/g
FiWj0dPEXO/B68QcinmAx9ceVjsGHfOJjVtQPbThJlzzZ5wyE+FQ3GZ0HUhFvxB7/o+081puJFuy
7K+01XvcDi3a+t4HyIAgSJCgfAkDSWRorePrZwXrzkwmCCOmbcyq0jKTTCLEEX7ct689nNjYchoj
Ni6hxMR0NuIzupWHklPHWsBMhlr7zrRLBNPkFYepttdu0NEHT/3CIUZ9Z+AL6yZaE7fS8DMjYZ68
+fmsONVbQDBMGbYnVHUI8p/gbQhrxyZumcV77CeLmbZI19ECU4Ibc5vRC2YSBU+NG++WyMF9Y85E
myZdZ7TAgNoTJ9mDPqyzYDH22wKVM+fQTh1aYxht2lrbGeADN+TVyVOo0GKQ8i9AmlPxzB4o/8Ko
YMEiogpmNJYkm9BcRk+ONBvSz1fhLevexHTfRLP8hawzXFZnQQTlL5EoIKQmPOuKQ6fmS/O+zrCb
J6yHfeYT+4gT65OXwa4aEsZzoFnJE+EmPnSPpj9p3ixjVgB5mJBl/+y1iXagoYXqpKTOhruCkt8i
fxZtXqNz7yApatnvNh6Bn7wgEWzKtvfIBE1Rji8wxdm7S0S2JuvnOlpF2/TYmBN3Ex3cXcYRyiJW
Am0XnEgE3Kvv1Gc4iBKwmvMRJ7tFsYyHEWLxtX+X3HPZ0p34Ju6VA8kMPpbuKM4Ir/T64GdGLA5Y
bcbLFTbRG7k7DgrRqXQ2CEjGKvvB/WQ1joU1iiowu8807L4Hvwo7oKS3yubqh7M1adYEakqfgzhJ
b6x7ehnJ62Xbdh1DOpmVc+8zhsPIHtXY1QS4xUuxDubsUYyX+oVUAft1/ULqo8qnBY0tMyAYt+q9
8BovxA+xX2DIBMtYuAtZDxF+8sirI7bh6keBPTAt4bNqmEKKbVceDNi58+Fsyme32ASIeVfyVpgZ
65g2N28G0KI2V9ijvlq4t3fMUB72LyT0Asata/pAgPNJM6dbaEtrX+yrR8SczyaUc/ofEX4yV1GE
LvqthxfkPPjF6icBHMWC4L0nwedOTk2GynJB2IQ+m12+eq73nrKNPrUXRue9f3SWsW05s86fWRtj
J9Ff+EltAdGFNTx5JDDnhoIUfqK+CVvRzmmUn1vQ3Ges/vqG0snMA2+M0GcerMq1Rwv8nfQwLjaj
SIwznLGS7rLxEGtSYViSz3N3/aP08pJLlOVnpH0o2tJzzsaYv8E8kafdQt0xcHhJ3l7eeCfaX817
TMz8X8Gh+WATEB6kRfKaHPp4mbJP7J1ltzIeWKOYFMYnVbetsu3XmB0YryHohmg6PPDDutfKndXw
zcMJyds+mHorImLnhHKc4zra2+AEnAcDYMqN7D0esMmpeM8q70462i1uAnpgDukuPSJHt7ZjflOg
6jN37t0Hj/k0cZ6jE2O4eSGE7tfoMcW9f8tyJLPk0HIGP3VaPpfP2mv5zPLo3YsbGgnu8kX7zNlV
vUm20sLYrMK9ODdewGgtcgSl6YLFk8VSeyW2fmzeWptqzHP2iEBNmPXoSNcNofSif+HAjmNXuc3Q
SeazciFS8qPY92StGU3vxT4XSMtMcbRiyWgP5kvfbaxZs3M+2u45KCGLLTVxmaqcLSeo+m1jF5L6
Z9rQ4cMhrqWNcSK+jhOow4Nkk/3C0lm2B3UREwHUCzG33SXfmC61Tb+DDUqkDyx53XOxxbK419bd
kicgbpV5SUHwkR5jbxKSD0qeOo1eoJXPRklxazeGz/QSvieEZd68m4ufmCeH5ZwF/FlgIR+FC5PM
Nm6yY/lCO4XMwVPaC4++Bhergh7c1OrSQATdWhH2t5Rm1l+/w1yvoQM1s2blIAYzo2BKI96noenN
/QJCKmE7kGjwJfxC5/iehhv/6+9DRFhxWOUMFSvclFJjzoOCfZyeJwezLRqmoPu+CJFSLoxK4771
UgAbqSX81jVxFlTJneUB3SU+sRcqZRSibX0XigEgvoTr8bKGVueeydCOvwTIbqY1lQ16vAcFGVy5
VaWOcKlL//1LZxY3tZrpsPi8aN21CSVKlYAyKqJ8bZ2sU1pazdbC5hV73TQlCYs+YR5nAieVr1/0
4TEyBHdJcYEkJgLjbF4VPuGDZz4jsixsLyMwR/dICyKJZ5XeU5QcpGj74VPUgoMQ3rlkLMArmYgG
JFqfi12ryp9yCJY0CUbnTnPvcL9rH8oZWqZ6luacuRyB87dFd3fu9iclc27wyJUJYd2a5rGXQJdL
popI/zEvolZlmFsCaK92YHvs9gZMKFyycI6FnMIJKHtSy+deRb06/t43O1yW/PJTCIKDhRls0ZX3
lTCErJHqFCLVsdUzUqj9c58JyrJSRTirOnR44y7sXTsT5J3CwRN34vtEUh8Mh8ORIeNzrPecWArF
liNn71DcmbeV+ZTVA+RlFzWQ0w2P7SDf8joIYFLVIU+UfZoChhBGU8+AO32YsiasLcejo8+zHaXY
lklXrmq6rFhnomhVYEk/MTq7FXtvVwg0ndCM0S+dvF42outPR1sTmBnGjRlZ3aZJCDItUPUK/iaU
gQZ1aVnyR0/SeA6BH94a4gz8bB36R5+HWvultqCgBOyHMCOOFlpEuFCL9ZoG9l2Qe5yGJXP61/9F
/Fwi14AAyn5n/oP6t0RD0y3AphIfegZ00btIThrBLOxWhQ+RWmAKGvYL2fFXUP0nMVDJQg3WmSKz
GRf9488f/53vMn66JSmiqVMhUs+4OUandRWIv8LGR/GX06mgs11SBwFZDGEUKDmFTrZLpFf658+V
wA59u21JVgzL1ChuqfJ4Yb/RgsRSzzq5kwoqLTiVF3SKFfrSN9q7XqcXfhBR08fFDW14N7qFnpNy
MifbVFmpVru+cinjPZ6/AUnGIlxVLTwhrLM3IIWa2CMPLWxHBIsQ5AJYCOHk4eRpC7ferZtRnxyB
MAzfjupZ84gF9zC1iIQbt78yHLC0+HYtsoQWVTFVTbbOr0XzHUkWUp9aOeaGLA9s8CNWIOqzo0cv
miOY6pU3oVwagDItHgYtJqKu6mdvIqRiN2SZUNh6QrrPaONHQ9HQSRJp1QNuYePjN6TqLcvADceg
4+hEzTtCe+QAdJlEawUkLBJjjAVopZ2EMrG+qvGPnBDQPvw1tyieTDQgWY8ytYp5vRnG7UgrSesm
R8Rhc9+s9j+/1EvvVFYUgxZZc6RenY3r3lXxag7d0jZB1c518DATPW+vTJ6vQXo+cgCSiqYmwt8y
DPnPQdzR6dxXllzYTaFBBRb2wEI3rUHyu2LGZKRgjTbZD1kDjsHiN6256gLthv4PuKtttNc9RhRg
trsWH21zy7tfZqZ6sqqRWZK9RXlxM/QANDI9X4qlcyfW3q+0iIvFzw9L/kbPYg1SZF2TRcuUMCkb
h8hvk9HSVKxPZYXjgEVo6hoptAJMmmpKLX3MOx0KP7axO1x10J7EMa1sLpIienIlXOm8EMKI3p1c
Sz6ZYYHlEcwFxYVWMLTunRPjOPjz5V5cOxSVwt3IHJP1r6//drlKaemp4XO5jKxpLUG1oeFqOozY
KSluHkNK6mNP/1unbQKF3KWLAI6czASQanXtWi7NHoWFW1RR1CMMPRsCLsISSTABCYca1RMjD3tw
sORgPXJCuZwvXY35VDWU2F3KGK0Xf/78MC5OX2jGsirCedMZiGfvjn6Tv8dgh6BoVkgySeaG3vKh
fzQxCpvISjopx5lHX1YIEGR8OY38EJjklUacTEebHG3s3ckZgSgDYv9pFUinCvQu4MKbLMpg98AR
z62K9n4Ir57zDidiQxslCdOgWY+UpWrEUP18Y9LlJ2vqBruxrJrf1iU0qAwgETOcdKPVpNh1ha5A
VGuLDtQM9jbhagC2HJE4DyC//Pzpl/ZFRthIPBMB7ilne4LaOWqtguO3+5HTI5CaaGlwY9IGS8k1
HgMNK5eira7c86VVSxUhJqnwfSDZneHkwq5Omj5qCxvMcITwvXjTzfTt5zu79hlnd4YBpEyfKAMW
kd/NAABWNeMri+/FMclkkBSLeUGR+3xMWgGsFrliUuTSQgH0LPasIlbHANPSZN99YYJUf67l9Q39
MnuamijGox+Oom3k5Bu/aG4akf5QU5ZmbR9RpTLIGHi99+Zn7gJPJE58CiMZX8tHOCRkRkdglGvc
Z77zPgLHTAeVxs8PThqn8p+rvSKKmqlgMCZaSPbP9hRVy2pFABZku4jTJxXb+ESN4rmMCApPVaaZ
UUaPdHdTcgB34wo5VZOM0DfDB/fnS7EuXQledASrmiwZ54tOjieViYVNbufJL8Gl2O7J5K+NSqKO
2++7onI2CsAKT/kb3fnR/Zd7Su/+vtf/SOr4LvWTqvznX9+jE1STJsI6AwMWxfx6Qr8tvJYrVUMR
Rjm29N7MkJmTJQ97mmbAsOGpUmO4Fg+NI/7smXN/pmbQOK8p6nl0bOHEM2C2THeYisdggDKbUPYl
K4Knn5/oxc9RZVHiBbOaq+Od/3ZnODfTXFYYqW2SuxkceSnAsMVo80qsaX4Pe0HK/vY5Z8GWoES6
g3AktUFSVIKlztB8c8rXocUjC5BSlbrifeSnqxR7Rdbt7FUNVkYeHLh9cg1N3SwE2K6k4WKQwvpc
UjxxERAJTQYv5orxsOBrkA9aFGy5CuCmdskZqVZH+30m4gY9An3xOkXRC92ntkxEFY77gDnVTJYd
jvmBstLy0l0MzSKNvXjbqlTopMZIoYqrCOBTHKbS4YM+c2HVcqCkZ7JFHkktP6s/GlNEXhB6Lgfi
hK6dLjy2xozjKaW20c3RisxXyUApAfYxo7kJxHO6QoYkHehjXJuu99rGuohwFbqO1ql74Pm/RJh4
s9Chgm1oJjnMAVZ8oWkv4kIOhjsOzfnSIcMK2xmXEJ12myBEPGB23pM/DAfXv/15pEgXNiYCSkNj
MRBRhmnn0VIUDYLCMS21A4DB5FTahyZK9korP5iF9U42Ah+dPtzTzvNsxcFdaXkqkKaWVv9t6mvr
PlEfaF5/0aR8LnnZ4yBEb5KO9YesVMUkjeQlvgIkdnIdJ2L3qWj0hJfr1FOaEpedI34WeIPpRrin
rY0qleo9pQ2lUwEgqGK9R237oFXWbqjqBxlvS9zWFmqQUBCJrV2Re3OVNsJK5R8EEW4nXT3zWno5
g30sq1t6SfZy1TzQMucWn0GfrBRF+uxdaQmUfAcPJpwohXysE2mZdZQefR6741DF8v2IVNMcL0zE
FfQsTMfrlNU2nJVgrD1d+vz6d42+LdNyj/p2VjYQKmTkfFUEbRyzLY2yYF2IxzLAQ6NjTZPUF0VO
VvRZrCM/uRk8+c7V1Fs3hA3hFY/CkN7Q7QJzx/MevTZ8Lbxs2FYeTB7HFe6rpLxRa+PT0nSy+Wbx
nNKOeBc2Fr1bODQOdXrPGZQxNVrzXhkhFzYK2YKWSvJJQ5VpnC0mTgy1VC561NFgyFK36NcV5NKp
bpGHjAttgQ/op4+AHUlGgZxF5LWHZUcR1FFa+8q1jNv52QKqyIYKbsKC5WGdH1HIsjRNm8WpDQ4E
efo6FAR/bFSL5yZ6uVqXmjXCe4joWXvsjOpDSsWHskBZ43mmOk+bjGqiKbirtuqubGLS91OHwglN
1PXRcPF75qNw+0bwah33KFoGyHdlJlJZCi+Iy92N0xWvTjxAJzTkyC4NOFue0K5qnOKvbGojHPn8
EcG3ZT8zTY3/z8+KVR9iAt5DyE/MR4gA8ZL+v1iANg8Ig6aOSRd0/SaJECcq6aoYaRrVaCulNhay
4ghHV1H/0OJNRDvByLu/g/c33KSOgPyJxhJZDaeyhXLWKarZoAt3mERxL34lQ5yDraWmeGPX+oSW
jeh/fjhROB8pIBk0chuyfBaHlWGVQdbHn0vI610lW5TeiyMMqkkTFYe8TQ5R3SP9UQZgMenx55H3
PYJWx91UMkBCG5amncWZYZPR3SQFtKOYlJvoV5p1fX8gW7fw9XzbyvH9ICAe+vlDL4wponZw14ZB
YKSI+tkdZ2Wa1m5TR3YaIvlES5iF5XHQa6Afwa3moJNO6JHrjnFg7FFRf/788V8h4J+zTRUVbluW
VEnXtfPAzPWjLFGjPLIHrVKpLTaMDl1GeidOSa3eBpG+b2gOoLytUZPGTkpqyU7kjTrpRPO5qJVD
PX7ZxEy3L+nlzzqTjEl67Pt7pb4B47cOUlr0jeLa2/q+THDhHDoI2jWNyx+XtN/in1wjb63XMRdO
072n0A08mJ8BTfggKK+cDi4NDIWkn85jIhLSzj7KQyrsmJUV2mEI18Cgw8M1lrFW3xjovGkZ40RZ
Wc8/v5jvATO3BzFdAXI+LjbnYZeaAdYUTGzeWe9CKzumvXQAyTATM+nx65GHDhaFsnFlPH4PK1Us
XRkSY7DOB59NAq0kiVE5RmgLdb3uo8ZW1fDW18Xtz7cnXXqmmki6S8GBnsd6djQh7Op8n59tu4m2
1xvO8CkTjYQbW2X6mgvKNlTlRSBqCxO2gFqyyhYKnVZ1v/IRBQKp0uDADcaz4FwbWRfCJZ6BJBK/
m7KocyL8c2h1gtwlQUDbb0Ef0OB7D4rWsQY428qvNnXzitMkIp8ARpR0bahp4057Ph/Hpc/QgISx
05x9NhtIZUE5Cm1LAy6h0uhHBgTWAv4krOtpu6pguk1o0ATXAIkkUXCSBW9PV51769EEP2kbZ8CL
x7/5At6aEo2AJpNakeg97uIQYg07getPmPYkzCS5mNEZhygkq5OFUyb3kUoTeTcSZL6gY1Wm0kBP
Nwl9YtHY0Xb4YhkIuTnXWuBFX98OEM+CnQT0iSZyUq3g4Nr2rSq19Zev/ICPLbkBd+GZSj6FfQyS
w38nr4fyrQPuJ+DhBYgLCw4pPwJ4XmTjMeDKgBsn6bcHa1pjakYyLfV8wA0BDFdPZaHrWwFjFPRy
njbX+3VcoEbLAaI4Wr1OE0gkNE190p0zV7Ly7ueLuDi5sBygfIEz87fTaKzmBA9uiqFWhdgs5bbF
UDqYRnXl0HYh38gItnTOvSzqOrm+P0cw3W5KgkNbZLcKRSe0iWYNsoN1usybNSHUAeYBenBwGZWi
7b0aSw6n2bbmcO1CvkcqY4Zeokxkkvzk6f95IUMg0kYMmtWWSrgXNb/MugIvl2MY9y/a2MpZltF7
kWu7sRE+Nt//5w+cp6CyoaumKJ5n5JgGehN6rGZ96HyOz7tAX4aNzpXFWv5+SCYJxspInYH0vXw+
a7syTKQhZcXQQ0oMFpz/SZRFqLOMfdhjvq6zZgVKZfuNbk3ailEOeX7SoDGRCyjiIQ0PnBzswSLk
Hct3vmo9xzBzZAezgQ55YCkhcLq+DF9abbChUDnhWxfSMqZemCD8mhBlZ70W2motZNmRR4lbjLzt
xaur/sXnJCuw7sBemN8qNxEPydDJfmEne4vLLEjkMDvWpE1BQpooayL/vY7eVcAvrQCuqiUi1fO1
nyCA+XlgGOMMOF8OeFEUeVVJwZzkbJ+zahnAk5uHNk3GdOkA+jcBP0CgzKFW+mi/aJJKq/LOI5og
JNhbZrkUzVfDVA8x2pr01Lm0rvhxY5eESwEbJKhp3HkHfmkszGnaTrvRrNHuVD6YHcmMjMEgKtlR
rcInS6ke4iw9Wp24zQDVY7FGL1PxWpjaPHcxN6KN8kiqmhSkdRik/F6B1oRT5ggePvkpxXbPjJV5
KutbeozvGwUETGYUGwxrwVuICyr8M8cwAJ7qz4nPMZdhL6I47USwlvLWYzhMQs2HtfP29XtDj+df
TznLyah46XsgXttV1Yvv3iDDyvpHb995aF845ZhSiNnZ8mKdAFsyw2bdUuScjROiaFv0QV5va1Jd
cIB513nSgSUdgiI5Bm7xUXvlahDVg4APGi1DLNh5kT/A4rgb1KIlLLWmYeF9BO+SBXKk9hAl6P0d
HV52CossHDlTBoZS5LD0z4bBZWZaOW0UdI/jWqwYfEmEgA9eKqNbp6GTIHXvq5J6liFc2QYuBRiS
qHKMpMHbGo9xf66KkVF3gQ9AxBYqaSJ1yb3bOWsxmEtu/pgW/VHM0Oo40d5K+ytnHPnCFiSxGI5B
M8Va5TzelyVmtUr7tj040ie4thdg/0+G5M1zK3kIsrdaUmzF7k/62FimIdzxXsTU2OKFdjSb6iHJ
AeqZGVW/bMxULcsOAYXsJAvyPbRUWdWDV0Srn+fqpdWVnJakE+8Tj30THDTQVrvCTVO7DVC0Gckq
r8nvxO1DESarIQvXYmssFI8OLVSafcLFoSOZtGL9EFWoIwyP1hnvNjKGj6BTX2JT/BxgwQXmoxT3
x7AUr5ypLr5eSaIsSS2GM9357qsKVuAXZpnatNPtcr0tEA09uRWWf6K/dwm2kqib94G77E3tqq/Q
hcCazx4zz7KkWazVf44tlry2KtWcsYV5ylRmNEudumXWLDUMsYXggc56jMjEzywSP8lTLyC2LZPW
2Wly/UBr/iSsTGTMwKcVMbn5+U1eOuxycRxnFGIwTm5nq27s4NDop7xJDEFfwI0t+kF7CTSWS9cz
JpxPt2JCbsnVtJ3uWmu1c5+uXMGFcxVvRrQUU+eAZZ6HgZmh+thckl3K++ZhfD+tbtluCcS8elGt
5kEUw6c01rddaO58+snQeaSB8hKUw2dluHshUV8SIPuCStesIV2ZnRe2YzzsOHgpKnvSt+p8A98y
GchDo4SuOVenJ03LD1HJAPLdfI8B+bVi8KXBomCzJWuSLHPcOxssjAwnxXIzsckOLAoXNTw8kwnk
1Vmmew+B1/OX3ZXpPL7js52Xer2oKQoVaFW2xhXqt4N7NrRdITokr+hYfh7QMXb0hhvVjZsm1xLf
xqW3/ftnnY03SwjCQFXHRJkFH6vErzILJEhdnHAk/5h3KQA2E1mjqiw9Md8NWYprb2VuzN5i0uoz
WtYPI9E3Vo2FSz2vyPqVmKrPgOpjKvm4k4BbioZlJtU+GB5xVQrZgZZYD4S+UpGshSKxMTZZXRy+
yMdINGPKj7D5spOaYKCtEBdqDdiVYFiVnrTCsnCepM1tjze8bMytMkFJZ6xNerBJuchdaldpvxRz
a5MVDT7FQF+EHl/fcie0+SEE4INJI8dmTmDNTdz0K6WmSy2vfwVBdWhKrtJNdl0CwSR2hgctolIi
W1gafTmN+wYIm6gbJtm7ucKNmTqZasF8ccQXrGxeQ3wyC5BlQq/0U0DaVjdrRExyFIg0i5x+tC/C
Ja7vsIJRSdKNp651NEFG4OaLuEMpLcbHDGkWmUUsEr1qg3diBAs1YR/Rc5x8UkYgeIGlquALa+IJ
u2YG0wlKqWUZuBg5NlULmw5QVNsHGETU4X0dEyQqFmbo4PNxG05H6j6yRFgJ2s7rDG8JWQjJOBns
CSYML06OzjqwlGWCLZApZHswevToMOoHM9mDOp8pGfGYIXarMmEr1KDGhfQLN3gHWeHJoj3I8MuD
6ZgbzSxOjZ/u3QKH7LJCS+GgeVJpaU8/SlN6liP6FpMwfQq6FSxD7IDA3VI4eDaAIzkZTd5Aii3P
9jR+VujciJha1YADFE9bVMJqHBKdnu+t3tiYek8TKRc5rgNA0pfoW5dKCPfQ8batX7+khtvNkrpf
/rxcXpw/kmFILA4KspXxUP3bXNXzMq96nQVJLp1ZobMie+1dn+F4gUpI7fV5PeAiHV6LFS8FKeQ/
OL0ipkCrdPaxmtfDUMHM0a4o/0iitUvCmHx+cmUlurgdaUSYVDhJOQO++fP2VMRBwOutxG57y67b
mp4oSPAx3bpkU1LkdJPM9/ZWId/42OLk0vVI4dKKz6Zq6DxjsrDnB0cLY9s4azUqCvRwRDmK0xr9
eyvoW/56h1CAQ585cdzhnsV/7vkoXkEibsUCQLJJ8rHGkKeqirsQE3gStxsnlqlgacCSHYxoWsiZ
k1hKmIKlY7tR8pm61X3tuWu44hurb4Ap4DbVaAUdCgnZfBejEJcG4ritZ32qH5QaDFzIcln3Y40w
EqZyAa3U68dOJ7E/KslgJwOGO54xlSxjF3siQv5PuQwR5jQ04OPrNTEU/z7P9oWZomFXaRoQq+E4
vs0UMhj9X104MwP9iaNUGOtAG3rwWcG+gLcEuZdI5M0RWoQLY8XOY91Q4OjNJNcnUdMENyZBKl4F
ATgFslBlbFQzOWhcsgxgHCUQwpHjL7H8wIUAgXoVZScaqQCTirC5ccZGbA0HyVWxNKjUQ9a1+aJH
829klQvewaJDW4JDQe3RaPR1KdJEGRXupO7osW2CpyHMoG/Eo0icnk/f4QNGrODPc/DSfqkrHNEt
9G4M1XGO/jYHfbHU4iRsEuiH1Jjkx1iPNn0rLkMJu5r/r486P6I1GbzhFOSj7RmQFJPR454cO5jE
aVsJV27rYpSsc65Cl4IcjePcn/cl5nKW5mrBfYV26eGm5yZzr0sXY9weSP2r5GIvRic7uOErt3kp
6iFLQ0qKUItz2FnUoxfICpKI5aWj7AsBPY5peamqneFZGynj/fLnnx/s5U/UyOSPxqbfsg3AqVG3
wDG0i6CgAaw4QJU5Sk7/nEbFqWIPgeo0//kjv5aO8zhr1MeS60StbJyLf4Yyg+qPg4IddJE3VTE5
bNA40mxpYTQqFpOh0h9K2Ex4wbXRg2ke8hCKY9ETIxQ4O2v0vIdZtRfYqEqaXekzjSsiUn9YWj3S
Bk1IoU7gPGLE2iZE9EaiC0NxdVjpmaFPh2LABTirpobJfGvpSsNrgNz2poGjO2OubHwfvhTFWwyZ
nYciojGuggkXW4qdxvJjZ+V3WFf3E4dMLILmmVd50IQtIZzJ+CeQm23pOh67z/MSaBICQEzC0imn
z2QKx/81MKFOaMDxfn6qF0ctY1ahFERpGg3qn6O27Ry80jwrtts8O0X9kwVtJHSGFfi6nazOq3oW
0O84XEtkXhpA8IBIZJLQVb+dDMpG6L1M1mMbQvUpGHh91lAe+6g6xqMGoyuyPdyfw883e2n3p/KE
4l0cf/mKrn9beUSrCBEkQz4M2UJScDVTC53WuPUXqbYOTOk2SvPDGJ/8/LmXVrzfPvf8/BwMatSk
mhjT2NwtzYgxFpjlrpWl5yJtdj9/lnUhQ40LsY5IjGMpq8JZqrxqTQw9MGWylSS477qmnfnI1l2y
sXIRVdi4ZL80zNyoPg3LXvToZTdhZpA3lHjRjlMaWKfbivsZpdCPdL27DVxlD6uyix0Ap0qEyE+Q
Pl2dXqwSH/nI0V4DNJJzWUaW12G7V8IY9ALAOdrwWNUgTYbwgbURdi/kqYWXrIhpaYum26SkWxvn
tuev5hLdDERsn2i7s3ZhSjdSLnDekMBfTzh5kTBOifWF5IDNRklLCHlnR1q6jYbHXVXipocxJFKq
eaK1r82gtpjAceyRKm2J3Gvn6C4k5xb4JZ4mbMEVjIlw6sowhEOl26uRtx7j5rxQnk0i4q5kbGCp
MHe97ll1B2ywqkOQ1jvsHrK5EQqbLtTmLfhZX/B+CUPRzzWvWuMxW+20wsMtiuZXHHqvbDGXJo01
GlBTeGC2nos6oygr0V1m5NUzTlep8tyAo6hE9VnLtA0F3+cKi7IrK718afBaaDLohjAoFZ+PJ86X
Lr6FLBB6ZOxkgPfIbh15JpXTHBKuP7pDSWMJrvQtW3cCLA1jZ9f5QWC7QfxQ1JQ1M5myb4xrhxz8
SpzsBb095lbNMKIlwg0sXngJNUB1sFnzqKEFWNKgQfw8Ly50Cqj0WKDzkFluyFWezQtX6CM0lRHM
IydeoJ+iw10k490V0k6NuSv8t7KJT1Of0MNfDwUPsz3LQpjdp2TIXRoRBataNjWrcJU84KqHfotW
Jxzt4Sr18Nux9IieGmXh6Arw+AziZSVgQBGJozW0iO+r33j2zzf1lV862xOJ9jVpDKZM0j/jiPlt
RbP03owrWYnsTg7mOUl1UGrmoUr1ZlrI3UKynGyWxqDDY1k6ePAVOMMntPe6eINUSbj0Q44BUCtN
z7yyDl0SYiDapnQ0RgnGt8Ss22lD5jQstpnpbWs/OgpRvvdSGqM1lUbkCo+TAo53qXUH4I+3Xlfd
aJS+Jo3DybMqjad2EXvJqQp5UVDqkbnFpx63AqPlR9SJucG0BrWPKvy68kzFCyso2gikAgjcKOyc
KzHEwHF10kYx+uwCI6WQfr+6Z9lwxDXOz2hEeLrdkPqr1ltbLeiBNAiHG0uE3dB6n2Kfy7cU0Khu
RxCDFGf056xzVG9Sf3QHpksfveMPmczbpLqFjgr3BGdFKyPHkejMFs1vhFkAVxXfTiZbD3VcM/17
FisAlUlq2FFoqbjtJpylTGWdyjjkKB554bHyBTfFWwNQA9IXkaBompFr6pzoU7x/LnPFQ2toCXMx
z1CeCsq9qfnPCTKkiVKr0qTNiJVMwdyG1ofRsgTrQf3pauLM0YhmksZGyDbL9TeIpSfXcdedC/vJ
DbSZq6T7cT9pjEdsMN/GoLCKlOeyKA5SXX/K1Poa/tz4skT1nx+siNXBI+Zv22ZlZRUFcm8Dtb6Z
uX7768YRlZ3FbuCqQbgkW0hLepFjmWIZe+yQOT5CBGSJbWB+ZZU9RCN3tBffkrT/uDIWLg0FBGmK
iGiFQ+15Va2nmBCVlRLbXZBGYCGVCXjf+9gtuyXnOZ6Pb+0bVcDEc1y/6LMJY+mKsuRC0EKDoInO
XBt39PMEL3bXeR6PAZqV8vraKHvSDRDDjZXzbJCT2lafzwf6SCc+rOVrs/jC6k+qhJoOaVwixPPs
e0KNvW5jP7HDGhPJLAlsNYVhZgC6nyk57VUpzUhbU3vQmAOL2PGAh5a2k6X4PnuVuZSTYOfUubxS
+tECsLGAEOLLJWqrpu6cG2iZMwyTDr6JcSixxZKohpiwKP7exf7zD918+a//5s8faYbxqutVZ3/8
1yGN+e+/x3/zf77nz3/xrxuc29Iy/VX9+F3LU7o7xqfy/Jv++Ml8+r+vbnasjn/8YZ6gq+n39ano
709lHVVfV4H+f/zO/9cv/sfp66cc+uz0z7+On7wCaMS0PX9Uf/37S6vPf/7FOjZWn/7z90/495fH
W/jnX3enJCmRPR0Tn9z+3z/zt394OpbVP/8SDPUfJJPQO5gUl8lfWZxt29PXl0zxH9pYGeLLJJw0
ZVwtk7SovH/+pcr/4K90dAoyp3y2KYZ2mdbjlxTrH0woajeEqgoqCg7L//sS7/7e3/5+e5ebIiTE
32x0f2yECGyRsnKKUQ3KMOeH7yhWiOszsbc7mqnboB3mThw8qH2PDsabZqUOG06QbpNIHBbU5Dhr
ySrWPSZksCTSKOEa0X0mg3AAEzfA4cV1uSrmuq+685jYkYZnUsx61GDna5T71pIBzApVxiDvihma
g6m3jZG+038RE4vW/I/72NxVunvcs1ETSc+J4wYgDwYYDGr/v9g7j+XGkWwNv8p9AXTAmy1BL+9L
2iBKUhW893j6+2Wyulmj6Y6J2c8GAYAkSMKkOb8Tx0qxJTEUzJbFyPG6zqzgFpy6GeJDk5JWaLUm
WjDKqUQU2xvSeiORrpasW1GZNgnsIojNxKEhDV88I9PIkIfv03uZmO3aCRbY3VMS3cdJU+1mb9hF
mM7vKcG/wmNvdlrXkhke/hxbe9caGsXruSZSrPIuTeYBKEgnlGVZdswWJD6OPca7fMhUqE7YBrQT
PpkqWTkE5xQ6PsrUqoNem9dLlGJ1okzpwdGbd2OOf0aBSwChoTzZzkAjRRl/1RNSB/nVPeRDZFIM
1K+cIAtW6JUSTBXaq9S4GqeOvCAzPBQRMjqj8EY/QD+47k3HRf+o43ZDh3pYdHXEzCaNr+doDlaJ
h/WIPVzFodnhBfreRi2BAAMZgYqBLxSWp7jSt/2mqSryfTLMNVW71tfDhHmTQY6raWOg4sw1AUUg
iSuvg2Q2AC0LK2NlZyTxi6kT8hRNM9PzEK+1uIqwGUTz6C9O+2gv1cXQjIRLVu6eGUDqWulKVboP
Uqu+N5MVYw5n3/Sek99Q3ag4qbOzxmAAO7gWFViWKYesDG+oUjh7J4507GCJWi7NV0fLu5sgrC6n
yqsulCFn0OxooKFGRnCai8uvMj8GfVStWgbNSTp6F4CQDu6hzSELXQdQB8drbyQDu3ScDcTDHHtP
Y7UtOkKzmfvjTmYzcHBDBsGpbQ773NWnfZ8x3HCd0cLw5ZNqxhof+wotfDvsNKzCrUL5QX0FH7wJ
aKMJeSkMjfvO3Uaj4hySZVhjIN5fFi0xZwGDpK1qZ/ijUZJh0s19EpCS6zsK9QXbDG/7gSyHcdJ7
4O8BNeHgvFEeSffqVOGgV9khDttUMJdO/TZ5MRVeimFw7eor1ak/R9zCiZnDLMpGpxK2wVuujJe5
WjwsBOAyVoyvTBfnsRFwq0hTe6PqKgGjg/HNa7IH/DWEj8O8rPu2OTQBZJWGiRZGLfZV+T1eGHoO
00Sksf7AMD6H3zneeYq7VbUaP2YM0No5pxobBxB1lR9ujAMozt2YQFrzQUv0HYLUB9yJ603eURqq
tOJnjunU0jodrlqBwf0SqCvV2boIPi4tEXTjNprhFy3t1ly0F/xY446z/B4nI3y+WGOUyIgUh953
/NN3Ze6RjA2rptGwamjIibEdK1nbXt5ddOmTlzaXY6DuqAlQzLUXPKTetGn4TMeZHzH13Xq2cQ6N
VTLZq67e0H5jJNgT+LIsSwK6RMocRsw+lahiqZg3ueimcfrG9fcicBld5t3EmC5Nx/Vcm++GnS1H
jVTAYgKOGh3IY0HQ4eOge4+FTUiL5sREFqcIiFQzHsleXvVpzbMEFrHuyY7yl2zYko/LcDIcrpG4
5HvdojHSTGc3LjGGtUDr845pmVc8ZXrrHUrsGSrvIu3rXQSTVFFpHywPTaWu7xt9WccBmYO5W3+z
XDimY2bUu7IAQlQNipUV0zoKhNt+mCO4hUgkAXGafT+lz3hwB+tRQKz4rI8bYlNmwEwfs4b2eTFp
6MbusbPs2U9GbAq0heZiyaOLgXxO3zbym1k375xBB8HDGq4KK4DYZH6qMgPjKKdz778tmSFSLPuF
3MrDPHSkOGEtOanp2pnElNJQU4QNRwMc8JKinGUax3FMk+uFIG1wkrC8IizJXnfWRy2aa69nOj3n
6drLnQ/Fs/Z6kQcIfLDUHBpV37SYrqxq0jl8e8RoJlgvjvWJwPaeCRwkvSDBot2BrWwvs4haesea
Hdu7GJ/VTRdjz5VgxKSGIqZAa9ZdYLuHYO/06rs6YB/QGZjxLdBnq0rDdg6tvxf0B3i4mCUlCy1M
tzZC42dtFxjy02DMjachZCKPSuuSreYGFGUstSVKIrsKlvQeYSO3Qqd7ftAYD4YeX1kmLpNzXaMj
KHiOGYhgN4KJSVyE66o1kvXSEwGMESe1XOxbOqaGOdK4cjY2SXfdkedUk6pn5gRlGx43EX40pae9
UsNoNlNLEFEYYVum6MOhU8f5GOka0y48/sfMfVBLYutyR1+2Vkce0oRR5IKpyBYkm644M3sfQ2nW
qYZwjkO73CFCL307CEF9lkOho/mKqrspWw4lObWYCPZAP0H8NqiWdRUq6ibp8YeMLRI+SLEjlGLC
jMczrnMP4UibIs1F6btaPIfL3LkjURTjhzvUCS5fO0Lnvoez8+TNmDUaBL+id5+OKp40aT1/pIqL
LaYBs0lZxp2G3LELCWn0nENv59jkWS/x7H5YUa6t++a5dZXdmHa3mjm+hMMyY8XR3ijJJY1C4FOD
uOjs5CbgB3aF8I/srxTTbIhgMq7qMLUPcUYn6wwdlo81pkDI0ujb5k0XoMNltLHLqgCy+8FiMkcp
b7RX7ty+kxaUY66k4A501Bv3UoOyt4nMcNvrSXiZd8ZNOQzP6YyHczy5V2HHzdUZBvKeKNwlU2Hi
vKYfYFMxMXfSVUPr5juls4u19snzmmBlzOmnPtXudlKMm6oYcIfDPRs6vIaDSLceJ0e/CDtICKG2
cSOmtHUFADb2jFfqbF1l2T0Rtk9FXX8qWPAQGjWh17R3oQevL3MfTQ/fDZ45ka27saMRI46Iu88E
eYR2WTG2qgzmM7kQ/fQ2dmsBin3VLZ5CVx2NPT17uClHLT/KxdhZ+arP8nKTph0dLsgpz2adHYJw
nI7U/n5fyH32FIynF7gBGHJCEKYBx1op+2vBpKo6NrCJD0pIFFlXHhMrLY/QIyKU0mKbh5O8W/B4
4FtMbRW1EUUEYQYP6hjE5XxIqoc87U1/iBusL/WpwyK2+rWASPFrTb5gVaMNB5I/onQ6npmkRRdH
okOLo0y9mUFKW1MjK13sd8VCrsmFfEfb1x9WwhD7vEuuyWOcjnk+nFYF9JLVnFaHpH5fEpuSyPAQ
xqp3gC2b7iryHyJEGUTqBrFJBYc3OMus7phzHhxEewgzxW9zl4LV01eI7aDHe3iiz/JT1ygg/ofl
sckdXG7lqtx5XnzZJ4/4ZV9AYTlv8cz4sv+86QYxpm4J8VNlSUMeRfjjVmZVHxuxCNOoPlZ48yy+
3DYd6zmrZg9UnCt4vqwkWWEQqZZcW3mZs4nMCUb7vMmexuc8zYJNIfepTljuW9Nbnz8s174csEkj
5itOFG+MoqjAUf9cqM5QHXWxkPtigN114+DZJ3+CPFQq7zF5wNNqGNgvelram2leimOv1AU256wR
PM6pzbpcdCb959CSTeVlEV5a48jTahcORrHQGY4Ecx1CrU3QYicG5Sp52cKw5tOndXnuE5GTWVo4
/asFQokViDmemPCNjnLNjivOhliM3VVa5epBX0xsA1SAJ5g2YjWsbU6ji01cDUbXON2LfIzkwnES
rkIlnihipWbgPyY1WuVZ/uLx6BgFD9EM5eooN+WaKjbNIalVX257Q5IyE+02AQ5Ze6MqXxXP7S/K
mJrKxJ45bZtbdlPoq5pHSzsWDU2J3s1vbR3s0nmZ7jWs1kiwvXdja2c1wTdEvdnRUeBJ1Aylt5jA
NdvKCZINzmZjYVaPxHtghoDZRGFURKCiOd5F5Ux32RuUgrWWyRwRsJsS7yff1bEiMi3Cp+EboVt1
s2TfLvYHhh3JfsAYwkhh/GuLYxytRL2u+0xbk4nl+m3jJQeNwOpVmCoHF4qWTxJoejH2qMO1ATBG
p5K5q20AXBiIeP4ZdnoMHBLErLC6Ua2JRDVVv+in4XXQi5g0eax3o7DBrjGDXI0ZW3q0x+InT/ij
SUd/aDzmZYhqo32vQpnK+35eZwBAGCzcdi0c6MC2w8OszOaVh5Ehng4NMTZDfK0bjAi1BjxujOwS
WFDv6tWSMNWsxO1HnmhOihL33Dw0dC1y9bzzy3vkq15MrNf5fWVrvzaNS3iA4V3J10gUs2llxNuW
we235YSlfcmdtrhxddTEQm6eFkxLCDtO6ed7k/AupjOLny21fYjUHe5dwtOox8LU5glUBu92UrEM
kAeiaFqdDtmkanVMm2U6EEV7fi0gkHA9KNhQy32QesnVnkHGxQd7sTgf4rxZtBa+aHOcr9uYyiij
1wj9UdhucB0sjhWpIuwTq+dF5ibtbrTHQ0KUOjdUYaBC5VHgZucZQZ4gpqDaad/5BbkmF3bjjRlW
lGG16wuHtoLPykWYzt/1NiGN6a9dVYtGWWOct6rE+ZLnJamceJcE5kUVq1xD0yatBg85WMJcAnkd
bJyxGHuLix3mJe6pclUX/RKKxheMwia/UTFJlIu5L42jHhGlODSL6w8iCJP0pXLVWKF+xLtH37sM
nAirKo+My8ujXPMqLvGXfVCtXV8fdS9bY8SHBx7/rBDdrzfKv5w2F+QbxckmWO7KPI4PBOTA32IQ
Oc5XumiE9YF/KdeGPJ93mTLuQ0zqjqZdzTtr0PdMXMNNw6OBLT90I6AFftUiG8RS/Db5A5sRY8Cy
gIAlv32yZ3zVKgILGqU+JpnSHtzhbU7G/jjCx6sqVd8FooPU7ZgIFde9M8RRW9k/JmmIFbnYnjCA
XPw28EhAnVDlYmCbVysnXGZg0mY6uOmPTjT+cpF0npnve9EPoPtu2oswmcsdoZ54TLJPLtqOcOvG
4XRr4g6Tn5Mv9FZCU5XJ/iORyz5t5nWUCy9f8RWnd4kDnb9Rfpd84R/3uW1En3I+glyTnzvvO2+e
D3P+eed9Sc3DGoTUzFonecbd8M8jyzc7+cjQ4/Tbz5+JMjfaE7e0Oe86vUXRHaomVodbQ2UMx2Xu
hyNOZ/a2atIbPeN5L2cn3vR0vUzxeZShvJRHildRuTepnhzlTrLin8auIw0jSew9Pk+E2wXlsQzL
GI9b4C5V3jLyzpX3yXkxOe51E8T6tlmSSiW+JjESvENQDx9jl+5/XByyZ4ocW+ICtGDViX64SvCw
grvP75E/Qm2Gh1G38Ul3MQOPwVhsxWmPToEjrOvimurmWnzkL1Bs7o5GXseHyCQuzVfGIDnkYgQa
z9qtlnXweumyV52Wdkd5DHpx8oBHFOCgNBntEvGOsOR/UrX+pbv6H7Dwn4AFoF1AgH8GFq4FBvB/
6+9p2f0rsHD64C9gwbP/sGy809B2mAYmlDYQwS9gAUHRH4LLBptf4F5oh8/AgvcHzi+2oLpR/bJU
B9j7F7BgWn94cJkMkqt14TqI1cR/Ayw4xr8CC+C/jgmnDwMP1CcC/fjCjwISATxginiJJFk8WnKR
dbGx+B2IJ52KvtPFQyUfsiEV3eJ5W+7s1BBtpFLYWK4wCp0bWKa+1RyH3NQO5QIFDC/cAMPqkWAr
yyQ1fJOVGRMnSr9MPFDvbadIuenFmEQuxtGlEBkbg3cAvzdEc8jwCFZzLKZ1ctvSMaCaalKMwjw8
1B6QuZ/fFwNSD2yKnrPSfYtm414NM3VfDNdTpS3HFNcue9asQ0A8rcI0t0gWVAN19dSGy2Oujv3l
OOYHBTIdVXcVaVlakRnpEjgYugVorXtHTC5paxF4yYIbV1qVF7U3k4/E1cNbxdx3mpav4ZOUcOBx
8I2K+sMo6X1Bim4ZB36r3fS+rcO7We1eMov4Od2qK/5hshlctAZOzrRRiSlH2VZwSdYtTnmx99Oe
COAmC2uyEnQvsauBVHZXXp+skeRcmR3Z6MpivdT5fGOlxZ1mxG9WZWPvNjIUprkp9ADbBfWeJO5y
6/Zvg4eMifBsDDPCcZVPybITB+yi9mWyoqMZ43Y2FXgqi6yzdJww4Qq9eZvHFSC1hd6AtEXKzcV9
qZSaH5Ras2I2YibGZdQVb1XIWZ2cMPdTG+TD0JaLKG5eKxiLwVw/MH65dVvqOZFGPYbSXDgmey+3
rzzG/15K1o1T3+kKZZcW0xqSVoh0vxjHBrOxsP6scYValUbxSZVkIlSZfjHYZHZx6CgZjWP7gbtW
BkDVbcN0FyXFZsE+NEDY3ocxBZJqa6ixqG8Eq9SxD41qYoGlRRiQFxb6UbP+CcfGW81kJKNDmKnF
3sEqvMk67YeVcbWy6jHHVpP6ECEqUWT9ZEToW4lNInZIkdHpppWNF85q4U8rEAe8TONcOj03XoOz
3Fjj9+6UqHT0zthiSRPXGcb0o/deMRNZN2NzUxTfRhW6plfFja9xP6wWq3zQXlKdU+VpqCIGYpDV
Ibg0Jm8r7qdKLfcI9u9CbW5XmdpG9BbZbZwdilG5SRdzPeT2UXHsG32YW99YrAFuNnWwElCpTefP
RZuuM5sRXtglN72rqrsuNQhNtPiklt81E5FHNSor5mcvgFXXXU/YBGRyOjX88MecgrpS6Z9ENN8q
/dHpMG6vUwbylSsis0kXNF0iwyZHwxmierJG+7MvifdLCSxShoCcGEAKLHMoPqZENC3TDTQghDhj
Wa91I2bgP/o1fnSI0c3bAskGHkOI37CIy8P0BRUkMRc4PxgthbLZ2GnUUhu3exxTELDMw3Kj4E62
dSTLBWGq8MSJfPIJCmzWWZkQs1kl++ZhHFwuMsnAZkh/P6MEXupi3ac2sIEV3nUTvhKZilzXtzip
akHCsZtixkN94idf8JrH5q0SwWBNmxg59HRQh1ykGj8EdkIFGXVRO9p7V1E8pLL83kMVD4I7k1zG
dXgfBWviyccB8j/uzKRuWSEXSqcQapjp5Ovwt3zLMgjgBQVLi+Sm1QSVpP6ZdMo+RG3hNY9do957
YZX6ncYzPSTGbR9dZVQrVoxN72wjfh5NnN0YsK7qrj+MojypluOtTnyN0+8yegluL8LkDJzO8tb+
2bpU7JcOnk+oTBd2pj541BRXukVAm9ONP1TrOvDAo0P3ps3iH4EGTlJl431H4iY/snvUSrTw5oy+
wVsKwthaG0MoupSoDx6GaPhoDQyyquFtqviRxlJcmzppKbDQdvzzteuYt5EHmTJBRuT0JLlOzZM2
GutBN59Kyn8tRp0+uv0azhCAq0pWBoqeYf6p6cXjONY7M05+TmFxkUzLVtGrbtMzpUI2CLYBruPE
3trJYLtpBkPTusJk8VpBds0fHPy2JwePw+MDlGzUgCCx1CDUMLc36Kl2wpr5w05oK/roNnGtj2U2
p80UuRwkjpmDk/5iFbR/C5Yeq24xr+PBJJ4VkklivgSx+sMJ9GNZmgoRp4RrRqZzGejDFvfKCwdS
NtEzuM4F/cWkNhvTxGJAx3xWzSdgwex7NG5VNbxXAwIBoKYYwjI3vzXzABE6xRHGzMTR9N4xLk1f
77RdhnNcNkBoSgzMOFsi6Ybpu2tM6tqdylvgHEwIebqmpd6CJGPEF0U/FhKohpG5MI7wpId4jbDI
XBvKm93iF5223r7GSbwLx2GdpkXvM165dovgYygWEHutckm/fu/08HkidTt0sSgbErKO+trYxzaj
5NZRvxUBYKpFLXmFue1hqo3Sd5zhoNfN5YSj/RwxnBgD33Jo5AslWEekC6jWck+UOAAOYH+J8r2x
QRK61LyiCuauky7FPtDeV6O2rS3nBbp75Iu73dMrbdfi2Llm4rUNJ/01HOPQD1vjPTcg+JNnGMZo
u/JvRaTunXn64WElqOTOFcHwT5VmPRTYF0OS6F8ThziPxR2PLTFtPfYgq1Jp7ynagMqNyqEjI751
I3+ayjuj1O/NJbpwvY7KEKQwvU4RqNq38O4CHxhvcotHrEy2bZV+N0cdhm+cPFeQnBQ1gUBq5xct
CPrasSraO3IZlNIR4F7JbH5RYdJb3DcDZOMm6Aai0xeSejJwwJFQFdVif6Vy5xbBHFwypPDHUqV3
4w4xzGYX4jViV+j9VPMIrwMKCTHw3pRfMFuuuOKvsQZRI1nszyjVd7YDUpCMyrsHRcGvrBsribzD
CJehy7DDa+vsrRtFXkWV7NzW2A0pyW4oc9XtGNbZzvQKnahSAjd7vWSKXzwSZTqu7RxfDTN5xFGS
mW9T/zDmNt269ZORqkQQVxgM4Il2iYwOmVUJJ1k1noh5Jgmkcp+ZgVmV+4RBBxm/TvAC7h1BUm5e
dTe7mW0SkMIyubfzAIJQo24Uj+GTkyzrZn6xO/dIqTzwYzWmvcFj18ind6MiXBse4XVlvGMNsjLH
7FHzIPI6r/n1YFLcCzWye5uMFjE320eYbImf5SrpTeC+hvBQDNRwO7R8RC3dl6mCfI2QbaUOwCW0
mEfTnJjS9iP0aTv3c2N40Nzqw/JuUfy+jZb72UaYlrfteJm2rr7yzORqJpWKauJT4EUTHgnqLTZ1
KCfBcV0okcCOMH3UkQDIlGDkyQ1vdIqEZoa9PHKrKQ1fMyN9T+rwe50u13gv3nd6cq0F6pUz255f
5ITHtkDE5GI2S8mNqAvSXzQ9z4VHMMBSPyyu8QZJ7qLE/WilZdkDweCXpcZ/bCf8N2Jlmwt1Zxm+
WOU0b4oUnmNt0O4KnhFBCeivHxU9gohBSDeV05aQwekbmGlA41XdBgys+St9tJptzOvGhE4oQspn
6dgokcus760s/Sw0rUMtQvnKodNy5w/K5b4aghY2TkFUFMZLcwtDvFwpZu6CM5LSwnNej8FjLHgI
bgfVP4jiK9WjHrtEYCXOcFcaoemjs+O7o+w+UOCUeF3IF1gFDi8DqKMZPdouaK5SBIZvgWquzLZ8
IWEj3Nr1R9Ga94mCBDDLou+TO35zouFz7rsfOpVfRtrvUCUQJKqcqyhI7nsFS6ysRzwAW2kwSUXT
gv5e0/PdbI2XWhNc2LoV+HPYvPVhC9vSAmArd2kJuwuyeRI73/Qkvwjq+mfU0cXOWvY26sQLau6+
o7S8WvT0Tusrz3cb9yPqKIqpxUg+YHrjYa6Kq4L93mUQUwoH6C8VHd7k04+Xver6ISRU+JX5wbUV
HdlETfffP5il+24k5O3pmbujwZ3yZYUrDfwplOIgiGgpZnf6oMG5RwMLJH43VrqfhmSldJT1yigV
Bp7g/Wl9NyaFBzJdkmaipQyZnyaTvKAwpPv3g5xIIBK9kS6O6JcjVeF+ScwLBgTbpresVW1Nh9gV
ySG9frNEzg2UjxtdmFfNdXvo6olJUGv7SMO3g95f1uX4oDeEf+M5uO8Xfe2q3ocZzvetAReuEVHV
o/asVu5rUJG4QdIJjy4PmDu4a7sgPQ633GWBUTQq+gFSb7SH0fM5t9odcPOumXrGA0t8GRXCAsV7
1rUg3JatS1RVrKq+6pg3jRGTBa89p060sV04RsEg/PjzfeLkF1PwmIwmfu2ZGNWSCgSfjQ4whjmu
xFewdKJtjG2qb5TT3phpozxA8VXwGoxad+gRJmshWaXRo4Ij2rpwqJO1s4tha35pCApQkDtPhhk9
u/C9ytG5rjivYdX7XZn96HV1p9XDZaHD9hp+xFHwCWX7m+dY73jUPYcm423PPTL/vsXQ7idUvLvA
RebsxNVuiqrAbxkhRV5p+Zr1keCdqmnTZRPfTBr9ZRiUO7f0CK4JdprR72udwcKUZ+DC41xuYrsg
aqqsHtu6Onbk6sD3Y1LrqXUDwyz7ntdMIpdoIhhpil6j5sZMCYIIK7p5T4nwcoM2sRgtUVfRjwSP
9j58tOj3dHvz0Yvi9mTGzr4IzJXEWOUilWUGuZp0+J1gvRVv5KYIPYmImdlNSz7n+6Ia/TCYl70E
7E7gHP5scY1/G8LzjVdVn/Jz2RRCPW9EhqjEfuVOiWwXohRs2agRz/umSu93iTJBMhz66gQPS0B4
GDRl9qcZXxEVzr9Ef+UCOsaub4p2WBcY1gFXj7bvLrA38ft3240iqvqhJwr6kRq+4buq4jkgqq22
meTbLm0fBlEItlP3ZuyHabucijFjnB6E+b4EBzNnJigYf9B1K8rH8t8W4n9ZVhuuoWzkx07UYuRa
hfgBop/Y6eVTTsFSD/YGN61Eksl1+BNflts4MxXrVNnVmkKoCyTExZd/K2sVE8qqqPecVuW7ndmN
F55a4OfTKuSojV3Y8V5+39S2ZK+1Ylj3skz6b1D6GGOTUuKGsJbnWp6VtKPPbzsIcefzL8+1vDpy
3+l2kNtyYWRexlg/wsbaI1u1v5enQrCX0pU8Nee7Qb7STCOzTy8jOk+cCvkjdQmddWGpM9qm3DFb
9XtH9JrbEm8iD2IWzkCWvGlscy+wuOsogRTdITRgkZEyv+70+Z4GtgA3YJEntrNbwmV7gnxV5kD7
cGmxb6W0U/7bF//2G+SqMJJbaXqkn955unpxREBfMZB4LqHoSFTR+kbB8rwFrbrPsjQ+ndxJYki/
PTV46mK4Lk/e1zNo1NF1GWPJsLR4+WCntknc6E3pc/U3ugf0CAB0F03IXzdQqQ63eTMOW/lbhqC+
yexF3VaqRZBkm/Ogj7qylSdYXiT5Sbn2j/u8nlzziO5mLe+EAXE5fzGg/sPTok+2szcD/Cn+YmKI
N9j1whtMhsVVOO8lpo7B2LifyVFd+npTOJSlAgmd/eP3Cqg+iEROFbaOK/nd8ivlr13QujN0Y2hY
2s3hdCeJR1PeSXLzvK8k4U60SJa+OJvAqcdt5GS3Toif6Eq+Xy7OT+tvt+hpVb6+UAbde6IOIk72
6SNdZO2UZ+IMSL0UJdeiDtudHjaH8xN+vpflPrkZirtQHYYtqBSnyUFYJVoEU97s8h3nz3+9BeW2
vGpy7fQZuX1a/fK63Pyy73TbVhJLli+VOaMoKzMPYdX2JGHuNcjzvjpAYJP/E9eafhXqZD7PmLuR
HuhaJGzJKz5iULWxnZti6e6cJKVc6V7qGcNAlZzKMb0rXGM/Nv2FJcBGao13BcGv7dSvkAR01IiE
VNpQ1HVVK3DzZmAZuSi9sjvCSbUxthY7ncwlCbpSw3ENO6tjNBZovlsMsNqhYWMeKd7/96uFG1Tb
0dUf0gzdY2Y/zmYSXYxiEcTY4a/kdqDbpe3L1V5vmn3cIC8ypjHcYkAeXsgXwpCOwgZ2t3NaaInz
yoXEgc+b532TMf0J159W5UvuGTH++tavr5+PTCYN8Buk6OnSAp8iiJA++evbT0eW2PRvX3L66t92
nL/1fJS/23f+dvnqZFtvcKXhtBittfny4vnzp6+TAPiXwy/g8Nsq7p5OhzufnC/v++2nng/TUQJb
jTpzqfNXJdxcWqa+RjgiMmgUjLXfVqe4r48QWPEyCSzcOv6EXySIKBdyn1yTuIzcbBEh9wSJ7f4W
wDwB4WEKdaidkGhQNGd0gJFrgQCcxW/baV7ZPoUqBqGy3S/EFZMLT94AoWg+vabCcNHQ7iQyY0kk
VwK2Kh3cxpI+v3IUsSTUNDDcpE5LS+GOdXKcTphOLYcQXTqEezN1N8yXQYSKNorUjQR0QtEfqT3C
kbiw9xKlzcxA0C8E00tu4/8Ay0NsQoZ4y8EONpokZ4mHVq4xktiN0dJQqYxJeVeXeBsytRHUCtVc
JeDHwP9Le3TVuj1Wf6192dc0qsMsdMypaYBgddr4azGGZXM87UvUaZfmpa9KTJY3DKZn7qKasaS4
nrFgKMg1TRAMzvviUecesDTICnMCRbBpGf2iiauOE/JjUDVx/eW23ejPQVkS5y2BbYG+xSAj8GYF
qeGMvs0A4j6zayrGAnhDrvaLpyCv9Jd9hhg/Mvf5QOlHR3BC4E7r8kIPBTW1zvV8fvUvJsEZkbNl
V3TaluNLKCDwj+q9BONiScaTq3MuODKDIOOlcY3dEjnN8gqaygDp7HxF5c6kwJpeYazaKypnYIma
dmfTyisJVEBTXNtgMEDZ5XY4JwnhldmT1c6wP4euJPe0JMlztl8DvA+OnqB1nhd/t48KzF6JW20X
aQb0HEVwdMSiKygDtI6Rbs775jrEDD2kuuypgblGA9Idl/jdCL3qQA0SfXw7fLO0Bd6JvE6hvERy
tacJCfQw2uKiy71+vhLywpyvTtRoTFKdefblJTgvJDJ63jw9lJ0Na3ZOf8jLIJ/Bv7tUJ+YHqln0
6ctaXpQKdZhZ5XB6xZN2ukTyyXMTgp2LeQQSiZz6OIiK+ky4XBoUqKESHdaDGJ0fsCFcGYxCARPS
6iMASdiM4rRJTk/m2gNsBLF9WvVCZ/DViPmzPIWqOI+n8y3W5KZmDswdYwAw8bTEie5uWrzaZQMp
nxgiAbEokKunZ6m044ON7UBfuUDTdu5O+JiViS/pQZGi6b6aEbcZqWjxpwLlRRFRaJavLqKlCIpJ
2SBiepb3Ui0Ip6VYnDflmtxnKQrAAwMIeadF4jQo4hiSL/A/asV/olYgKoOF8M/UiqvvzZx9Lz7/
Ra95+tCfek0L6oQjgj1U3AIpj8Kd+EWrcLw/MF0h24yQAeHYjVXZL7mm0GTqCAkIAsHQhwxCxNC/
WBWG8we2KRRjbWKgHNVRjf+OVfFFrOlB3gAnpaqEgwKyUogkv7sWFGqfNHmULvtq6UdhEQcqY9LS
OCqPl5KTfwsoBk0ZU9MaTu0wjcExSx135dagDLP96ZGKZBYdyTPgT7+dyl/a0t8DtrSvkm9+HCwQ
F6sL/ua/WzoThkNtENUXwoueuRmFPGMAsrW68QbrYzyd8+Z5Ro1k5ijhckcoSYz2P5lufDWM40fA
PNHJQ7VwIfg30w00RupQW9G0n7saYibqdlQJ4OpzxUlxgkfgcAR3xjXhsD/ek7KoNtYANqW8qCk/
MQM1xujwAanqSk86JjzYBYJ2ZG9Z92YqlKm8lt+sRO5/yjvREaX/28XVYOVg0Y/Cijvtqwcd5Fs3
HmanA9t21oHXvwxORjHVMPZZAOaXMAj1UXxcOFGirgkXtNZqvRrs5TVW+Zedkt1i8DD48lwv6YA2
LqGQb3eYVOjmPrWQ+FHGexo09XHSIxpgz178IXjlJBn7BNWbI6BFyjd3nTeM+2oQ0ku08qHaE9He
67Ov1268jzE2Wy17zWlMGB69vsEMZF7NeKOC0iJld6t73TR0PzC1dGvDEggiVGAzikVSuMD61KX2
Kbi6RXo1xc0mUPMR2oSS+dpAcr2rw9mdA0BoqziYffUQ/j9h57HcNreu6XvpcaMKOQx6QjCKlERF
W5ygLNlCzsBaAK6+nwX3rr/PPtW7B7ZligRAYIUvvCHWrtoUN7ul5j10SnkyFTbhOdw6LzWPIBZ1
nptPQbBobl5D7jU5NJJFechKorRhcfKtg/OuOybt1nLUnVTv7tDIcbNrAwGF94xAXbWYLnvTOWFv
U5ow8vjceNbO0HSsu3vX31nFz7jy0mOStFVYRPB3AAV9B3SDTrIUkE98JzmY0XiLpf2zVuV9xfpF
tgo9c1ygqDwHlggDpJUlLdRNmZ9RQP8qdDvfWpmfb2cthiXrPPJx/AJtusWt2ZL0ITg4LfAbXAsp
IPp49hi329TTjnTJmVW1dfEyk1hgaa4tml7AWwoy1Mw9VAFgvihAI6O/GchZJv6jbcPSafv5MFDg
gw3lh06jmtADQKu+Mf+4nkZjWQPpgkcihtsIzq+zVBP6NxKqm97nJEyH2HdeW1tD4NSTP3o3uzlV
8tBU/haHt1uHIIfVWjAYy+AV2SA4g4kTNp7dbzqbpDPWjzMHgcsWnyXMoLTHL26yMjBC+W39TWnw
mISU+8mxX3AT6yHplTQi0VCC1GXuchzP6fSjDwzcYlPJ/s3We4iUmf2uxfmudaNir2Q3cpvKlp9X
4dBy77yGad0uybfXxBeEAt+w7ty4mpOEyUg5BUQd2XSXAvQPdotJzu8NCBBqiL16LB4dikUbmCQP
kcFArAhtpOG228FGqrSodFQ6K7K0GjqYaPzt+g3i1EPnoZpfbAm3CqQTHbbOYWIKBNfVc1+E/S1d
rFU6ebEy+SqXsgg1o0WIkEdXw/ZdelSCGpalDjrbs0SSPZq2OKF6gHCQZozcbl9Zo06rq7n27WTu
0A7bBk50L1KOMPt2BeW93Y21GhjCi3fBAjIJDBVKPV1dbB25fGRilqGpm1U4JeJxSaHD9RPvj3eE
fO3BpE28j1qK9YE2P4qleM/get6Z0vo0AcVs2nnO9wDA37rOxVhd/onHrtk1hWadMinfqxl59UZz
aL8sDvolGMpniglXW4xeOlmSxl35hrcymkgFHyyr+dhpA66tfcAj9Ult1mW81pF46VG13Ot2VNBg
qi9IKNBcEgwlHrOXAE9ZFz+QcyLUIvMx1t5xa/gCcMQMtP1L14qQyDj0FLE2GN9Hg5XNz/CvW59N
MzI+6qC4zYuOsJJ/qK3s0PagcZqRSQJEL9gUMdtE4qLDYzTGvW7Yn13JFpEXs7lDAAaWftOxVDOd
s0fhySHMBrZfO2dqr09kHFiYUbjfLZP2x5mS525ijVC1Qd/mqqciK8P06Bu0VeCg9zTZFywYxMDq
xtHxijuUJZCFimdUIwpVN+swRT8Brx587OrSxmFpO9VvC4o69gzQRsJbtoChrCciSmFGT3fOaJm7
lsF+KPQUtBxMaNU3WYcJe4O5i2X8vJh9GlJJVmmXQ9XqV4ZuT93GP9chskhWs0KPv/vaD8uCTmy6
xJCxRQYE5hm1HH/jNdUtKLp8L43826R3DT2EzWPMpolScs4UN4pHx0EoU6TOro9zCNEqUrBclFcB
ctXBY5QLpHnITjelvsXbTG61ct4OhvkVY3K4wZNHGTI2VysqWQjsouY7cEN9feKXwyg30v7RF9RP
hik6rQMzmtm80zj/1qJE32o0vGaLwke99J+DYuoHGOG0YnxZR5EVsKygY/bLSvJHCCk7L2KX0E0e
Z6sGeI91MoqK5WU2DZASbUK/pJ43/rjoLCWM7S5jJdPc+maqlsAU5/tOuB9KzyswWVRKtUTX3bIt
SyTd9LmCyOD4XAO/a0pVmaAdnHgBIvUFCJoU+0TZ7vySpXhBjHX1l9QGdSABVbRK31115rlucujh
j6UFaJJtFWkoqGUiehWYaAO+VD2OxhLsDSzJOsZyLPLMdzxHsLFdlg0dAgmDNdsa2vJo2BX83Cz7
DTyVQdy0bz33NvKtLvRGur20UIk+zBhngPHmJs22s3Ncc6deD9PA2647tmGz2I0B7bUEGQxqPZQ/
kT52SmtvR84bJAw0Kf3ytsYB2sS4n3S2SZ7JZilN1vvqYaboEkYeikXW9GNo2VSyHEY4wI7vvBk/
Gtu7lo4WOjXeabUI0Q0l7c/y72p6pVjehlMb3bSJwTV7jQqdL6Ke6h1bLdugeyjxXSADZCEzl/JU
6bQmiFqQU4heLT3+BXdTgbSI/Jpd3tJgKzR2oUUnkG7pidfkkwG0a7VyLpJ7mprIF7DabJqem/s3
BDEAv4q23FaBEnbrGRaD321nUmhEgR4bK8Lf1NonCdM8lu2LGJb3wEU80Ka2YT9YebVLcTzY2Dpc
d29yiO6x87VdekE9HkkwFVHIjbQdOqIYGOX3nfUwt9pvkhI0zAqmyhgBYqKWfG7sgDloTz/iomNG
qmUVAzXwuA13p6ubG165VIQsPmg+uD2gICtBbVjdi36EZN+UEYsP1lcUGOQmLomvLIdLyKY7ZLZF
uE5ZU8LnzpwWFW/mshZzMNubf8c+Mu90FIMNIn9lSCDmhKCM/wQ2nLh8nI750qJJFalQlzoYFR/T
oJUZ29p7LYtvz2drdQLGT51qJcHGN/nG3mmCZEs1Tjk+/Bw6YFZLiTBE/KSUTEIi5RlcFYv0pIRr
huK10YplbwFzYNuIj6BxT73JqgxOw93mmE4Nsw1umPuZJyygYqbsBz3nsXZpdlFU1Skxll/9OD6b
LfIfbco0x8vw3GTOD2XYIqwFM8iPXi3smIedU7/2QnuCAjTKd9SgUDYW3xFonx0K/8ClJ1oEPmtS
Yg6PA4HeJiqSb1+dvxQ5mqLYIehSgkUur2NX3LKsujbaZzGlmDpEypRg3Ufr6xAriBmwF9vNb3CY
/W1Vsw9p3UDvL9HCrEbMoBzt85x6oW5P+j42GKu9VSISWRMi5vVtHX6BsJGX07ZlTdN0aX+Bn9gx
Ke+RQmcYqXgOwMZ1DYNS86OQAAvXxTgzfFrwxCDrIo5kTLsxMv0psgY+lhvEPXmHBBpwaB7lOMIy
74CBV0jlbqzKf23K9DpV/S1ryGrMg/Cmhyl5sxpjGy+EGRR/ejaBKt1Eff61xr6eixNlREPYt7Rz
KYjBG+V3wXrQ4ENYfOOewuwm4C76/CMgvYFGSQjp6tFdOqbfqZHfEFpgvXTLpzayQ5lBILbvjBkg
+RLtayR3wson086yHlW6HF9EFaIuavlfchzrkGUI2Y+INnyFTDc+IsES0HXimPTOLS/ZSO3ZfSkC
ukEZ91qkxc3rbblxu9CioG33BnIY/uuYBq9TZbFGDu55mJ3bujsuGomr6Y4PpUzvWkJwEgp665lz
te3ilvZENbW3/CZA2Xoqii/K6BWcGcEg332SySWIxVWouCEogbvHgB78OvvmCZGGsO85dg7ahy8E
gYP35PWFygdBQHvpgNTCjtcBLzq/zOrPmLJILLWLlah5XZnhf9axvwocpREc3vUdhSJAecBMR6KY
auxfyra79yq1v+QLQUv6U8ULdPZfC5+kW6TEw3BYt6W6N75c7lMM9zbOJD7r4ZbTDw/Xx7wkT/mI
rF+Q0b3unOQag0xCEfwiaThv27G6mT3XSofokKIscejTAOe4/gv9SGNG9qXQsm+VIqH/oxa0Fwla
9e84Vvtwa9tHfeayypGwHcSrkP5FGjApJkjSGSHSbI5/CDVvaGOO+x6hSlBF34OFEYAQ827uVJ4r
kTRKYwEgnPJvqk3PMsltlOovjV6m9ygnnbWGBwHwaQ+BVztqWvthpc7boPu/kiB48Ir6WrjMr9ro
5aZwi9+AMMUBEb18/5iDtyImeUVTB5h2IsWBSrZK/vDzYLOpAY1HiClJSB/Djpp/ujG9SimJhC46
ods1qFQ1AKMnXa8dEEC2Ef9NOhXiDJE8wjwCQqNJURmJfkIkuIxWI7a+RmiBoPybywa5QUVjIv9i
k1xQtK1LmvStbYV1a8JuTI0LELFxS0Ub7JKhBccktpANC76FoijnEpxn7gBT/TQRGTlEglkzxtF+
EuCQprG6sFlfYp9IrF+Kk6k8HoJuYbI7LsXcCqqIkoHUOx6SGucK0dsKUH262wQw3oaXlXbuqJbG
4KE9QcBcR9tasej0lVA3KW5dplh2geLb5Yp5J69VkdT6TpS+sQ9wUfyH3r7+tPLe//LgpbkAQ1cc
P5YGukrQ/mxkZ460lmACtuLNUqdeLyIyCVaQ0KGlsr44RlhO1R4IIVOR+AqRPtJRgWuh+IeCQOzO
U5zE2IKd+JfN/08XX4fGmCo+4z8v/X0LBB0AMiu8Y/2VtoJ1dDMlA4YtmSve5D+fWX/6583//GIF
9ayAifW19b/rT/+89hcG9M+L/7zn//navx01VYxSobilf6+9XMmmYqWf/nOe9fJ6xVMdFGN1/cX6
VwSdNcngtRorxXU9OCLBiviqOkrrX3nwuw7S6WTV7Xxn0IFPLFfLe8DtNm5aK1ZplYuwhIz68z/C
FLHnPlH5b/crhCiIevMgi+nQDtV4pye3cfCGPfdSomoRN+HUR1NYJIV7N3o2DsiuP7gQ23znbn1x
/attwedYcaZtnNjS7qiCxWRxOdYI/eTdxUXm360/sZx6d2mjhxAyjaNjQLlvIntfz7Chta4x7xIK
MnfRLJ5MZOj2mkuGiWzlV87+20QkHKdYBCF4ArIvr9y5BgIQBvonG6lnB+YtBDidVARFrxIef3UE
P3eMEmgSLlJeYWo3mEEE9luhucHvcd5ls3WH53cLkN3vgayJ0DCxRXcQu9nZWXovalL5U+AsEFSg
CBxaEzX3CAidifv1PsCWYUgeHKW9lVSaxR5t3jFXLSZ9SgDRk3UK5zXLxVMjsNYx+upB8+E2V13w
EOn1zkvfYj2+kwX2Aii/YosifcjyxgImzNf2s5Yg2iQvaZ/ie+G5X32Uw3uz3Q06iSAQxUJKU1Du
zOMKgtFCHB7Fj0gPPlljfF00AJ1aPR6X0XwZ/RxNBXq5bHR+tbcs/485219+5dmh1moedafyd9CP
+Dm0w1eLDcgkIGG0hU2E2BzqdLg62fjQAyVhDZwuuAGRrrgsvK0jt/Dn/RNtgvtqkFvR1ySllpy2
cvxdGLN47vve2lk2BttN6e2UhhJFSP/OLzxYB0ZxmhyJ8Q0Q566w6sep9FqWaiLAOfaOZZeCqG7w
liyVRLLbVxv4nzm1HQSmzC55nkrXJWjJ7bPudP5mLmAHxfY4bhLEGUPpvzhKEzjAb9NMEDwGt9XQ
J6Cn7UMHXLDrCfG/oOZbzg+i1Iyjl83ofrVQHsYMrV20BR0//mhbzMPtXpwBj8JGFNZ8wsdg2zcA
xqnebiJL3AwbHoJGFVcGL2ZKGVoSH5tSGNRtJbh7y0fn2dfRMG+PjQUpq3RJMpto+M0VkK8YUXDI
rQYzHJrryOls2jRCWE0mPp5DB1tPMELGSTZOuoHLyHYlKMQlTpEaD2Db5It3EcMWwWwifCxpqMfR
c7T9ndAH54Ri5dYSQxSOffNFaniMG/OGqs54gFvwiqavvhujHOxwTg0x6zhVm+4opyZ7tKzPie77
D4LaNQMI7kWnY2PbpntTF0fHXbaerO2906OGMTrGzXeKGIk/+1GX0b7qNThBPXSNwZLv7pBcKSO8
uRGwTIvFAqG7a+0G96XhvUYRJZHOB1dqpI+9JudXrdc/SVwpqSiFSq3+YSQjJgjeeG36iVqWIcPC
boDlpgJllaD9xDjlaCCCuVlmyFKUUB+8IchgyuJnOHQS5WGUBIT1SWnoMwFRJgzrrBUY8qbVg/tg
J9m479AlfDBkymaMvGwfXbSiZp1Bm4mO51Nf5r8AhVOQ7WOGLXRM13gA7Ck2g0u5KnYlvDi4JD5x
+bFrvR/z5BWPpuPvVXWucpf+1NbtnxIinVA572LOl7yiilAu0y5SBpfIiXTbJXKvndV0xxZDy9lM
XoemvA+yKUOYQdUeA+NRCnG/qizgWHWw0rwLKXwzUcFMOpmPkEq8WyIkSkdk8HboMoFpsEPwkf0p
cdBSynVU4oosuTclYk2Tlp6GMr9KxU9jEoy72k268xN6mM4LBNoKRR2xj5Loqg84T45xUeyG2X13
bOdtqkI/Inupe7HTRhi2pnxHsuZKJLcNFKIsdZx5U/mHJe1/Rcu9U2avbW0fWOpeUylDsVD7q3GF
orkXekqVXlDvbZ3jgPJSIOo7uPuhJaD6KfmpvI7xWbbal6aUwMPaTTQfMRCBTIsUUkSOWNLrS6Dn
mI14tX13u5jeVY9IcXI2Md+Znoo++bLouKdR/TDjdOKP8wYpuQIRNSyOim1upCHyNQfZEqvY41eW
TNQmWgCpQxlcxtb5RMKLmggVRkrrdEq07ZADLYkelt68bwBkD65xq0rzkd4WZJ4BfnT5ifT60VFD
2oiz/UX4CoFdWzsIhFsZR2EnysvQ1OyWH0ZU7CY8N9Ome/Rt6z5p89dZY9kI6vo+E1tbmJ+JSRgM
tetY6ca7jM0nz233MTp/DrZRlLWcdmMbhOX4yjxMfXvOs5g+wHi0BSoI3POyw5xxMX8aU3M1ivhi
pvIRVU9cTTwK7UsNnc4etmlRPnl6celiYrWBLTYDVwFFcDFAnucJZSobSERfeM8WOddGMC+LZdqk
ybTLuu4dydFzST2isu139WjUoVJPHltWNp/KmNndZ/5PO9dDMna09DvxEfnu19R6r7hoB2iLT5P3
VvA4xqn5mJlDEqsl33hzouTTwYwN/bJtVDh0vBCcMgrvFC/uXaMBsjLGrZEX0L5teU8NfmNj74dM
JgcaTtp0m2ZRby1Kp4Xf7vIk3mK0+It6yvP8PMcFOaOe2VsqnnZkx5sC86RkCZ61kg4Fy9IABbAl
VT0vWrVsJTd+LljZUu+p98tf1RLfDfXVp6hToA/qZO1NyzBktRLtV89KNmRUlmy/tLcLykjYzRQI
zuJndj9M5kVqOXtgBrvGaPPnyZn/UBP7QaiyRWPuq0vPfsYwrNiuQuoHJ5ya8p0NAaJEcByTIj3o
z8vSRnvXyAWZrf80U+BAkzUhw5bHsbMtGEUZyr2Gd7XnSg9HUkmKouUFkGxGdcQ5u5TXlLKMxmSW
9nnIfAz5igfi6ng7u/2CUk10a6f2TzP1oTv04JuMGH6OsWtLzTlPs37MmorVoIJj4WrNdvCnzz5v
P92eXR9VqRHPb1qsDkXl5lIa086gyu2j+J5gszr18jsRmCrgtwBtF+HQqELRNXfiD6kx1uRi0Fgl
PECgFsgMILTSd5atPg5dOHpJD/WjPWle9mahTbxpS/NQTjbpRVI1W20ipSq74t2Wlnd2DSrHmfZM
hfvJ1SwrzAo2egTPtoWZ8+RneWdkxvNMkKQqL/kW/AMFZdJBrL5Qm5THTNPhwub2gdXvyzCidyfW
0sPQiI8R+PKe+tK0gdtyq2mgJhOPNL3W9fKhg6aB786e3sziYsvy4Gjs2LZ90NAkFCZjRGbljzGg
cJpbLuqnqUROjXIbm+u9OVuMeTl+zEmyB45HU6tuk3AB+BBWqfYWFzb3pGjfNDHfu+gQlvqw9Uxv
2swLqoKA8s+Z6SCwZIblbD7mEXUTT0eOF5OVHd2ydIMpwHcQUFfZOvS6NrWfvLZw6mTpv9nU5OC/
2QvxNbGe61GVmkty4bxMn7IJAVckGxAr/hDjIwqYjm98tgudV/7M4CKI18NRQmjq5N51sBql+46X
rtzjurKhx0tVDIkGlA9tyrA2PDzQY3zMZ+82/8/v0skMbcL7rqCMDhtm9MuwZ4DonMLl8OpoaU0m
Dj9VJL86nBH+9VEzaViNAIuotwT0riYsYzhd7QRHdYgRWnuOqsYMnWvmcETy6r+mVW2t9G2BQcxx
YwQHTP5Vb444x5j4EISMnJWQq5qsCku0MUzzVx9V4JrCHLWzoMr3BhtSAwO34WcLPfz1Z/U7/jTI
iwWMHAtbwfV1glSjRXgaPUFb/5THrtY2lpWs/6JHeSSrAI5z6JAWDbQYh+yO+rW2aRDJVT+r6Rhw
Lghi953Am6fGY+ds2ghzjqFBxU4M+re6sGqYc1qUlHlT+dRkJrU5sR/4BM5zAf8VZUAJB87hdGig
V6l3qPM1Ccybutqqa3Wgqu6WMrpZuLmokzfduGvUF6BxbeXTiV7yBPNfHU5dlzqtpr4Otpjrd+cY
rXOIybbUpxNff+zoZBslFRPe2kFYVrdHfT11C//1VQOuypyI5qibtQvJBHSBlMZaPdk71u99mzHa
eK2nAzZ7AIj5Wb2npt+vu586aYtdU83grX3+9+1prB/0NAojDpcHEXrvQ2hQx6JC0SbeXr0U82to
aUf1Fki022UkQ8GJyjaKL3UoXaN2jXaHS9F97rpPWVdXdUj1nqB+KJZH9Q51TVX9J3n410XFvKgu
OK6dkzoVp7iXImOlhgLSG+vp1OFcOR45jIUaNCnKc7AcZYLq0ZhB8akvZYdPNU0sv6quk0lhsYPg
OVh09SqsHqqxQ77NpNMRW+m3R7BtMatgIBubRXObQxLrGtv9fF0b+M2QfbPdvmoTw7V0Wsyty9c4
M4OzXurHkY45MmS0gzOdsUQtWq8YitjZ3GdRNB2AI3w3QX+cJrrZS62n6Dcjiiyd9uh02Oi02QUC
bUZBj83GfCJb+CwF5FTT8x5XGITdMlBF+cAmSbFMNUXs9tWGQ0AbwuuxgUIrF+n36oT5YmKWycmK
qxcUxl6jBWo8HH3yJgmhHKWSvhZP6g+i1+auUTAxBQXrAQ2ZOBrvxd7wejpYbCKhTJJvHfr3PlVy
yANceGf+MUQdEgoOJWo9pfK9ELHh42burA5O4JJ9WBX8bRfCXUHCIBN2iOY2O8NLHhMPLQ5Fdtek
22TN7Bm2II3TT95UOSdorV3YZcr3uaVojDYfa1esv67lbh8RIWZJit77tivLi6b6lVh1c7dLGiad
TT8mtY6zZqfHoKtBvDasfhZF4bmcr8MILjgr6vu4ILB1VctMH0BQ9FX+ZXdpv8MC8xyYkuuv/tR+
TbPWKj7AT+xQnydiorl/kp1x1EsaSGaKtKMe7ZBN/FGhRX6Rdo4rQYNpgGXvF4NGy+CPdWiP+gt2
e3TJzOIW1RA60fuAY0mToo6j9Nha5Dprc5LY+Yg2Jw2QhEK3Ca5vM0TWYYkGOrEF2zDm0PjlzQfL
rau9OYmz3oBgbjr93AUUI2aZWqFUzUzHrC9rCb84lTWXuSKvaqBiG72R4P/EPp1g1OoRtWxDtaGl
Ae6tqF/iiCB1Hei+l0zbsUKGwgicnT1FI/RrtIc9kR6qnqZfVTY9ERZ951EN+QbZF/JxJ9s77cWd
HQuVSJ7qKPxQ5sSNmu8fK2eW95gAAXvvnUfdQ8lWe1+i6QvCrbFLg2y/nrqdwF+4uZbuJrNKQmHH
1UknvnYq5fdrAyKZrPrhN6mgyis9cIxMVmBuCg5WVffZksptH+PMnDIupO6+F5PfhSg1mLuxcPYi
IG5Z0kdg7/MB3TM0jjMndHQiKhBhr5ZCZkjW6Awm0qThcQyS4VDhtl1WlJoTCRfcnKM7RI1wDRCn
YuTZpj8cyD6bluqGqxgplZFUBzl9EXHW2LnPOKxX9Xnol000mT91g+ZEIosLeaATztMCy0JWVyup
v+h3JxuQNwFSHahHRu117JOL4WbffnEfBIRGbdHZmGRRdVZzIRoZ21o5vYF1GcPGZQ0w8MxGzpCw
TB8ugXEyYuqESIbwTSqYwArS97edqhqKK0qqrLkegrywX9KbK6179FefvQKIyCAJj4aMaLBnKFG2
SYJER5eS0MhGOBTWM4Fekd6NPrZLtIvWpgG623RTaN7nykUJk0Y6SPxPt+urszjPJQhCmj00bpjA
Y2Oi8mO9Izd1n1UQTWg55qK+CBcBfWPa65lLz0eO+T7y6AjUY7UZ6n0eIdA5It6LNs2CylBYWURl
6iSSTnQVGT+Kpr71hfOSJ+CAFMqLrYPokWbZMlRUh5jApcswK/xiH5X6H9U/W4E5i2Ad5qRnxwI3
Qa34Pp4j+rTkaHaCG216IfegiqTyXMQYkV4X/rnN8hvsHERmGQtVkHxoMqk2PU1tc8y8fSHhSpnT
LhlGfetEbPjDEoyXfiAD1acfSdx/JKoM5AiQPGnidIhrgJEBhPJqLNSIKr5hNzUTOYmVh1kSs2XH
ACtxwf4NQMyiqYoLY0yJTEOzOiQCh1zeyaNE/Xpjt0VwKXFZaBzzYufieaH1TemQAeIKvkSqHpId
VYQRZber2xpCaW29NH3Q3tFk26bKxsA1QHrUmVOccKB5tGrnBpP9qxn7Tz2jh2wtxACVPoSp4BEE
NvlFjMg5Kgdqn8Jz6S6JzA5QHVZHYHoGZSYcb4SvcFqqzTR2ZA/2iJQoPamS5lwX9+/5FBwyhzvX
efS0veG7yvzXv+Ap2f+qmm9NPqX1qbLHc46f325t+RWpe7+YBoRZhnmvkJ554m2H1KBu0ggANX0H
aCSubqpj56om+0TzZjfjsKKagq7fvPemfMmNgGIN+YaYGb0UgrFZbNwnxs1zhWi3rmFHtvbOUHPf
NHXwE7uSn3JiAaozep9tkLAIG02MV1d2+M+o6tUo6//251E+nwZ620CrPd8Cd/5fId+dyUQDAztg
DQWGYsanhqYonV/fz6otO+jLAjj0WPaUEW0NM5clUIIHbHwjN6nS6LoreJQOfRl0X/KtsEptymio
u/qqKSSjFxMWRejar/9zokkN9+LGPYFSFrsHMxnc+9kiw4FFlBUj+ZugHRmoBl4LLYkE9HmJuW//
+Ys7/x1O/vdrW55j8N0DZbD19es5reL+f/0P438C44KbmbXDkTTtWLBwTItxH3iARzW25s3SIT/9
Xc+o8yBAiJKDb0DkhHyzyeqMCUEmByqAcKUGfzcrmE8CEmBHZ+mbIORX26sAbAk+/RZtBuHvR4e7
t+6iFNjCHECBKNjWzKR8EV3ERACCHGnptwqbEjVOsahmTbB4Hn+x9grgUFWUgqJ2vhJlfciOFVut
cKVrkhIl4gRFLD0iZNL8adPlsdMK+/9z06x/9zxTo4UvalpoPwQ0d//tpiEHmXtCs3q4SBYAuCZ6
xazi6KmQaO3lTt3LYNIWW8GUKzyCrssJX6VXTW0tJCwXrw5c1iDtTVTaQ9ya+xUcs8KacDZh+3Tn
mjSuOOdDz51zGUKJnjxRJv34i2azrTdh0sddSJEUuAFFpOOSd0+DmNhUk1OHiEpCUVrNwP88Zrz/
PmYsFDFtWBg+SEb73/2c47HNIbHF/VHXe3OfFlst8hE/xE2JWm5MfwtbpBVMr5sZNUE/Pa8gPc3i
UaalAoErNDm6Ro9Os1ys1tux+B0Xl6WuFKe+AWK5BgxTOz+hLnao1aYS2+Vt9rkzFWYyFVLOoWdQ
bgEDwfqjYcQu6REFCJyowBV9IyBzpBUFjF6ItP1Oemj+xkiyxdkEwqOYjp6OVfMyrzgk9DzaO6dv
Tq6PCber9jY7MYKDk9oYuPC9/Fg0oVHQBrIoH6Wk4IegA/2Z35AXO6fx/JYDTcBoCf0ZtbvSrmoI
yPMWPDlP3MyCLThuCmD2qQWJtf3PTwR/MTXk/usC5qEoB5kGYoblevq/OW06uCU2xSy7Y1aXrJAE
q4fBz6atiftfWckHd3GtzTB4bKXteOfCad52IvlmT25GgM3mEL/NClOHuhNQ4bY6J0F57zuxG6Ja
pYj51Y/OJPmv6F/9XZR642S746YXbbaDv/VLl8tvL41vYM/2+NK8Ihz97ecsHKX2QuGDDbUz6aGA
KssV67qvvfvMHm9LCcVwbjFr0d2PVuE47YjakCbQ80/mYld62ls0JMumbEb5GHjTbliGs9YO+j4X
SMN0lXOuDOmcHeCueW6Vx442ScKhLwKjkSgQHa9UximS5jYt28eeWt3RmoqcwKvHQrvuddDkYGe3
jaTcWOjljqUN8kZ9Uxh8r3UpdrLgKWTYCmezBhDojvVbrfhdQYykgjS3K76LIN4PPmuTY7M1rEiq
9fcmgZzVaU+6iL+VZIqW4VVo9r/XgDIum6ur0cHsqhEBHTUzFHCr85zXJeouKi+Om/Snl3WnoI7e
WClvKjUli7bCWdWGkmL4KQPnZ6Q329wZgfSKCOpI0B0oQ17ahYgrQISR1Fgoy+4PBQwi4g9tLGT3
YBi/bTE9tWV5NvXEJUkEQ5+u3l3B77mK3+OuOK5I1SH5VcfjJxY0HCshh8Dl06ugRCAzOpFuajuR
M1KWhI6dPtY7LScTTdvq0rnea66B4FWoLhVx9kVvKjBIgYFZcfGL5OTHDhI+f/Fto8o7KsGk08uR
PLJrjykYUp8iAh4PlHpY6+2EtlOO5Z2NkVNo9uWyp/cE9t5uXkcDPH/b4ximUmEi2V0PMHLfj9aT
H9U/I7UKeQsn14f2PW3Nn+sET7om2TrV9JRkAgRAE0OAac1rk03RHVLCBn0VBdd2tqnf/fBjeXUs
3C9M8p6NIzNMGLrQ1zpCuZLwD0NCYD6e/jy19XOT1tdZ8SZQcUBq2oHcxOavR1gAIGL2qlE830aG
gQY/tjNr2j1oFE6EQSlgIbw3FPyx1vhgNp2SVF7G+BeVfk1bh22SnA2jY/egZ4Rh07lxQfhng5We
O26yvTSAJJQmabnsWh8iG7KaNhK42tuY18Z5BJ7maDUSpnl6zUx5mmdfHmszoNDjlbjMLCJCrtCj
ZDHmz3Ul2E/0wDkgi3d1yC1P2OLgQRPpNAB9eUGw/NPJcSLLUeCycnHBYem1WSCxDN6bn7QsR93/
Zu9MltxGsjX9Km29RxkAx7joDecgGYyZIcUGRkkRmOcZT9+fu67dzsxKy7LudS+qSqUhCAJw93P+
8w+5jjAAxCmG76ljj9a4VQe8VQDIdrG1K6IWTw9TDFs6dG+TIqzo+2zvdHiVTk5PGIRP1o8pOjpV
i8FdV0HsgaRZHFw8AxQxqEPWQ4JhwpPY4ocbHGGVHUVa1Ttcg4/LQihVgxfdatKWexPUfB8NGkSW
orjLu9k8Lv5yHxVWukUCgyOqUfHjqmWdL+l+sRYdQte3aq6xx7HrcDfa7ddk8ru2BsZQmgYhWFEq
jq7b/tevGBsaKUJ8zdSfFsMxd9DXDpWOmUvkiFfHL5ej311HrCvBl6CijHNNMo36ZccwqO/iPc4o
E3zFWjuZbnOC8jAd6mDRTjExH8dm+VL/p5W/o36Foo4haGNBsy3mZMs5bkMA9O4XyOsHyyImiVAv
jP4K8R7XfnqewinCwJPgPiO3GU3N+ilsy/ue/udQjsslJE7kkCUZTpNZD908q/NTphXaukQevgZG
tE/RYD5CorP36irVVQiX1PNCtF9lAIclKAtcovyYkYo34zlMG4q5lbD3uTfgZzJHd/hKMt+p03MW
JP7ajvk4vYxPha53hyoDOMeqqtoKAx5vC0Pw5OXXuodeZ9rhXeo2zqmSRQhphvDpJvJvEZs9WWHX
HXDm27sGkEpK3cmgZbqS3btb4nkzmeYvMSbpNsGR42TVXXOaIoO4siXf5VPZn6IKHxEYMtiDOfM2
nQbjjkxLhjmghKfRtNx1EjI2ZC9+wQnvmsZDjMhOh85CfBm2veu+oIcUIjmN8xNBLJeiZblEvvFo
arQWICbwB7U2OUwvYbEYRy8+kqHxs1/CAmAoMPaQnIZ9i0d82M/dXs8duuRamh/Y0ou+D8RqWBii
rBOc5lW2EQT75C4pA7jHKBfACKXpPG1hisjk6LFTc/Ak7kb9jBAq7wFPbxxqXaKVsji6xDDEKVaA
QGnGYtxmGMa1xlExgNMWJUpZdjCzCGlr2hBY3SUBQJIjy64DAU6Hr9CBrwNV7Kx2rUJqM6BX/8Jl
8s3KlzdVXeTDXG6Yk+0x2/DXYdd+G8hMwQaQjTlJsg9vZptapm6jSz2DXQK0Jxb+v8FWUaOzaYr3
EYKqGZ/AsUl/4EJ3UvTswsQfz6WQZlzXsBgRrY2OdoEftVNXqQjTEiJagvxxijaQGo9GZFwMi8A1
hioYB/mMv9pXVSc1M8fHGObShiiinvWbtdbTnQHTGADeOG8sT/L4VBxyxC+w+hv2fr5FAkrxvASg
v3mbfoySGqxDO6dMb16XOv+QfFjJPncEDHSETYwSp02LJCBGBBmURKNJ1HwM5w2nPqW0w0+qRqg5
ZDy3AdVlhwhRpMzhqhoL3eyYgCuu+p7P6aA+pzWkM62vaa34HSWSWcJKX30obv8Q0bljCITTFDz1
lNC1fnxdOnLPijxNEfRH96SPlju93SnNliIIY8SaEzJCLzrAs9+6GJpJIuUXOT1wSlpwzlzQ39bT
gn2jkx+NDuVrUkoNKh6Qk1ZfGt1/De2FWaX5SHeLNsQZX22Yu3kWfy11xlplBNVrr4RTgmKT07hr
5o/Bg6HS6fXWnOvH2rUOxewgNLEPqoF2Jdu4b90H2BIPI9lVuHfC4urc5i5TaJrUA/oaoZnNoy5T
uPNwRhKBY06P0YZfbYg4fMkkoFlJdQ0GAv5Kr/3TGPUULeJsm/Cm6PSHFuUL/xuPYJWzWwR4vUzr
RMcOtiY+HdT4KAKRMpBBRRUGn0M0UhfLN2KJBFgkZeQqMasLRfS4UmDLFNCfuEP27vrdPombb0jT
7kLmK+iKiarUkxElERfd4lQBXcWaqJ4K/EvXDoIBgVUsEt38o9W0XZtp7+oDQgzQFY9bFNiUJnb7
KkU7FvsDu239LmtPhR8EFpVIbYcbWZ+3dfOSMrpGJEPtiwfxNklo6yOtPJOjVq290X3OZnGpte4+
dlnoQQPTmQilVz2MIdUyv3V8bp2vVwhnkguRyh4EeXDJ3n4d7Sxah9O7bsCHNl1uB35N7iq08YNt
Zv6iAfqM6bf7C3ALPv8oRWAk3PCEnE9v8Mvt4MT+uZNSVAI4+XBdcGkWczrVImr8CN+N7r0h/KWF
9/jJrUCr33QRfFXagm87/MkS+c4GZyNq8nF5HAuuNZgT/KUifEWtoXzAbw3Df+55OWXbWAt/GAV7
rKxSObC3hOB+LGP9cShn/7ue55hTIxaQ67YzoifHyw+Yw36mQXpnSAAkB/lF16sTe9D8GkBOhbxG
DMxeKxe3/4TQZi7RhzlU0H3kSxkclwY3EmFCF3MsnUbjMGosHT+w7I2mERI1CMSNfW3t7Qi2rpiS
L4WIeDAdQi1o1y5A4MZi6K5+W4vwfB6MFy/1bt7kX8CgtrJeioZ+qw9eILlW3AGp9ivDj8K2UEj2
KYbZyymV6vffe1nIgx7L5MOf0psXRp9F5NSg0RVK6r7YBG5Q7CZjN0d08pDE2Q5bdBOYRE9ipKgW
+4rALtAteqCW3Pf1ULs7KVqR/bhsSeyZ9pqajA9J8XeGPzOXM62C1Ncn4hanM4JBqfBQ/VEVcWqH
EfHBZZdhEO6/KuGUUmAY8qWqZ+2tMKEmIadWAJzCrU1ZNbstopRuRH2DoQK8Ujz+Rwq/XOLM1lik
a8FCTQEiSVQ1kNmn0e8BgNLn6OgcycQB8nexX1Vdh0Wqb9zuRv2ucWzqXip7jCAttM9Pjn/pl26f
l9hAG3BP7nCpgYzleExx4owomKjgaHnrLYeHYZ8S4qMNy7TXonWzXeI49GMQ/xHpapdhcZ67qpDe
2WCRWjeAeoufs9xlU3rQsSNASmsgntOvoSdzKhZRcbCmXUVgwkqPHXdLzK7Z8RSVIlaPZ06iwt8i
p50yo10bBY1+TqbYWl2ClbDjjkH93Yp09Oksbm2yHtqp4HRlR0pymsXaQrXvAtDqLcVBOlrbOpgf
jdmAgIHqol+weheVTojsjJAIscZRCURHLKPsntao2yD11IoHNeBUTa6JGXMl3HOvpczZQd+bvPwu
Og3bp+XSjixUpboNXOaVdj31O/Gj96dXX2unTWchUIunwrpLdNI+MHctkUHsutw9VwUE2tkFyK9m
XdyVwQ+rjMAedMLjwuCgbDrmXiOhyrpmoa2TpoWTv0J87NBC89d6xRls+uj6aA8mttBmHr/KVIP/
6ZJsjg/BOssekxiWkEfVVEqJodIsK+VJtNR37GivvlV/VyO3eeas87r5++Ib50RfnjCHT1ZQ4QHG
/FSyFIpN7SffFWylIOcw6n+4wfIwwdseS/cVe9yrlWGinzqvYzDcN6W992T/2gNVwBpDsyV9HYJQ
K7e5VHnJcbNTI5bl4lU/qen4NYxamGCymAL5xCWEc9IoWs47dfIlVfPY9kyPmWbupAJRra5UzDur
bk9eYUJdSt+skK9SJvWd38OhC/DZleVd3bE9qyWXy4mMGmrIQVE//HAdowQB1+t9Nl8zi9694+US
yWNs67+KnnWpadFucNg5MdD6CCVy7LlwXXUf2oc8kr00/KERmqJGmL9H0kZD5IS7dmQiXL9oZ4yf
X9SkVz1DqBbM6hNA54YhCd5nd73LbKJ1Xxk0cbLIGqnU2Zl6TKWZb2t305Qn5OtFX9iafQ7W8K0L
xifgMAYOaUhoCY73LI8KAEO9DVoTV1u1LhSGoDFgYeTDDwSfxHjZfZY1M6TNdKMmF2qA1dm3wOte
lJaIPDasJiE12gtm2lh+zwCJyxXbXCgNAZai1MNgj1yrBWiINzUWurPkUaRAUHWGo4VO3MRvELOj
KlCg6rScQ/lCVj29s6yle4GfAj3ondYUj74ntb1svEbG5ttSM8WhBuMBtjeFEB7F8sTzoHwi5c4e
ZT2Gc/Emx7pG6gXxhpDYl6y0DEpPdZeTyHofqTu9CcBHSRWNN3dxsAdOdeaSrcYpRvgf1Q4e2Vgb
hl9y1hdH8FOW+lINyV79LOUzuFRMUpOmfqXx/yo0JNGT5h49nvxaCYtzuY+z6wPb7bM23isMaIJ1
ovDmKTQgnDKTkFMX+GfkXlPtMcEl+QftYT12y06OMKGaMfPyeCx584i8+VtLc4vh5hvSBwYXYBkw
6s37NIu+qTVUG8a4c6cGwYpbbsNy3hKnId3Asw8piXMmrKwI33xUQlpPCvClmtfVfmWAFLgI+nu0
JZQZcmV6A07f2Mgs9MFqp+gZaBvztE0plCYi2LkZVzXiWHJMCSrnZY7e+k97xoB+sjh7AveCLuej
oKVe+UAX+DMwXiqyL+EWH3E+PsakAjrkA6v5t+XuagH3WOknyWYA3K04OfO2OM/STCB302JXTXsL
PUBp0TfIl3WOqe07iU7JsoUZWSxDV3dKVSjruVhaIYgc+avUKCraiC3yXWYlQMY1Q23oU6g1tYNw
CZZGFbQt4gDYOOGtlQuLsc/RnqwnM2RepmvzuLMQO4+VdRBh+aUIA1DsmZkWuMiLsNt8NI1mwCjP
H+Olp0AJnQ+0MAd5y9jpvunkGcl2JpbaWqvNHyOX6lgOv+Wul1T9FrZ/QXMUitU4Zb8kBjn21JBK
wc35cQ3x0sHJgffaS5EG62h9ZJ1eAf326ESXwL4biV5cq68QDcS++PjK1yV5CXb0oiYYhXw3Jy94
Vb4WKTJrzkjYv114IOLoI630fp3a5oc/0y5lrKu4BE/3wuV50hic1bgX8ef4NdCGVCZ61bDVHMjA
aFos1Oa0EKQrGfXzTLwPHS/NX89j8Sv0sb1NYhdCYl4LVayghHosCg8dbfQl76j8tEg0dGRS0dGa
jEQkJp1b5obpWbWy7fRcgCAvtjTglzC/TmOKHXmT/+qz+F5WTktKiUZtu8uSGFVxwbvDWOWqG8Aw
ARrR3BhJTl/e6x4BrgvQ4chCwjYtA/+O5aT2jFbq0pMEQlOKfnKFjuUUNNMOWHzL5dLoMUz/LYun
spl6vOlbDyzXwGGpcYBJS4Ja11QbKZIKut0w30jnC2AixjtS4ZA33afOwEPDxmRtDmwk+RfUUcDd
gAhxwwdPoQOzpODW7oYNXDIZkJAusDGGn06S7OXrrvbENIn5uD7ZqXmIo6P6z1xGSpRgqszUIw8q
v/3TK/vj0ufnxIqitecVwZGZ5nqsNYeYTG2rLAtIvN3RR12UVYEhRfHRDMpb2oilcmpItX4i4SLg
AOZd5Vkuts0SnmXtZbnMQ8ngukxjKv3aG1h87hs++WR2e28KTFA4htbOIUwg80WZYzTZDNs2xcpZ
6oGGlG3U8yN6aOEeo4wsk4g3Z+GwcUwv3LWvi8XRnaYos3KvR67xNVsYIKUa0tPatl8iJuCktiyH
qeMdKAoOdt0fjF2ZHnpp85K75b3WW3iQOPPNG0kPkhVInUIv8bnnPViNR5NqV/E5QqnreQNHwYKu
y8dEcy2JAR0dETB8tc4GFlEZAENG7EMiqDmu446hAp6DPXO0YiOn77oL+jhQ7mLhfe3YkiWykpfg
MUZ1qOmMXB/SH+ThL9VAd0v7IkR/HcaJFB2eT5pm8V55LAWMSzSmtmOPd/Y4RbTnkG9HGgzXST+J
hLubM50S0FlWliupvhKoh132nVjZmxmxRTCdG9bjorPXQdkyXcgZGiKduN5aFUSuMXNOMWHrUOqs
p1wyPrJxuNSNSci1GV8sDw4WaR0AY5I8RdCxXhCtgkt9tR04WsLZsUhFA32rQUk3uh9sFOWiczw6
Tzs8OxQp69pnPw6WT5fCFm4OqpfCJcD999R1yb/lNWoMu8EFqHH5eRNZZqxQiF2ps1XkociBSzeH
tKdtwOq3suzbZAvFYmiN4ZZ07bqPuWS3+RDEz/EoKY7lSS5nYsp5J3YYgNQ2P1SztC/NIqRFAig8
6pqq5F2Zq8RpfY8394s8N2s46AD3/QmHKmTksoVPmA65Bsu8DbOfZf+utlC1nxXJR+zQFIgKLqX1
nvnxnnxyMmeGqV4RDn7vMnvd0eZ/aJG9NfLqKao/B6+/VTVzdS/hmWUmJVsMq249uQgwRXpuLUlO
YqNRViEU49UKNz/w1w/Z3RWhf/Bisrcg6ojCAeQJiYo6m0Mk7QFa8Br4yzur8k+aFuxzI/2hTDly
jR0ul9A0GoJVI0kfYeC9+h0VWCCowDy2c4l+uZgCKE7HuEQkNMTfYBwC7k0rBXNWjHoIXfT2/uDG
B2UMpZheY41zJ+eAIg7I4R+ZZgbj6PQTyhOVUdAHK6tOP5WxkO1wovil2HACv/eJ9Zm02Zs0MJLH
pl4miDTK5pdXtveQKH+pcR1sv/3cVu+LRx2E606Ft4v0bQDllJyhoYNt2TLZjeTia7ryFYnmnRoA
Gy4TOwCaleX7j3gBPgTQ/baIMthqQzjvXfAi26dporwvMWRiJAmYN7jSwYrqMJcUv97K753UN9dL
oX0qcNh0pJx4GoCn+jUTEoisNs/daGHCF40Hx1qa6wwhPBnmc4iK+t0A+Y24Nd4nBqPD2h6cdd4a
pRzEP/cR7Fl593m54fUwgMy76gxMeJZcJdQLB1X7qd6t1C5xHmwXj5kmQeM2mhEX/VcD8RFitsCg
CYpuvJ+sdE/8xbthsiXDNv0RSUptZDQkOZiMSKlDROM9e/S0x3io3jvDqzeMd9a+013gmkGEl1Zi
skvDyTrdofezSPT7LjHfIc+wDtAAPyW8Xrav+DPnv4msnXQaU2PUvjd/2aTWbXr7V2YTbadJOwnZ
2Uh0NOYELFr8GMTkIkukZcv4Y1fKZyUVxIIakpCWN/f6fVQuUAUE/Zll10fcOtlGC/cmF0SSQ00z
0dXIKloR4NKWSstd4u/1Q9LQUOTyi0ayAuj6B+3gNHmxDSZixTyjfVL+XenCcR17O3jzHh2giXcf
41aSFGvAbhGxlgNth3tt/tsEspJhbqbzKtHxpXR/FVpzk45Wsmdk8PGGpuVQZ/Wj9BQpY/u8AHoA
IlMzThbTU/8F29JvqAjRYbKTs92xrzwStPWqvA8zefm+dp50Td/WKRriVrrR4SSS7wMBTbc9AWLe
FMpiTOwcUUucgd68leD8CE9jaICx2MhbOJO+wyUPz54k8+DzLBigQIKh1RJZcc10NVVXFErZeKqV
u0h3PdmDKewJjOIoqF4yK/8pJH4q77JXLfd55R3dinEdSfb5WCOTgaKr51+z9DxyrV9mPD3JxyNs
J91FjDcBHxgGOLyHPA0NkImZTU0aXM8ztepnJHwc6Izx5B+blGgTKo1VLSsreZtVRSzhdNVfTy6L
XrkVyb894w4HW5ySWXWAHfYKKI/TE1E1NEyc4GiO0g7nvX5KIElUCaZsmtRtgmwLbWvn9MN0DR/o
kr/bBPcAWTkU3PjUcCcWWWp7Er7H6/LBIZJUsTyXHsZ1U3vP6iQZYPlgd6RTyjPfTyoqEV7R7w6G
hfmSH60gxLONLaq/J8Puu9xr1NlvB8tFQDzawhO15p20Yuuh46zMMP4K8MFY2Xp8Miq8DeOi+taV
L7OwX5WDlCx6HbF8ZIV/QoEn7QexYV/C8L276G30vdLEr+rJ2qVWaW+aigcqqwp12GgeatB53kGJ
9AJZqkr0wry0mCWsrGG4S4rxDpnUAxT9azv60wp1/WsxPkc5k2QkEa+1aQoGiQlbV/qh6luit7R1
Hqzi1n4rGzIlFOpgGIABto2y0QzFbxbk/3c0/o+OxrYl/sC42ty62//4LLqYiewt//xf//P+1ra3
n1HffjLH/LOtsfqX/2Vr7Pj/wi7YA2OzcCIm7uv/uBqLf9nsn5AsXWFaJn/jv22NLfNfHubFrud4
jo2jrvhDWLTxL1N4vq9DSZWGx9gk/1+ERf85Kdom6R7GiQ8J0eDXxr8Z3/pixqqj0qqD3oyX0tI3
AdayblSJneaVvGYeMvI/3KS/8Sr+u080dd0S0NUE1Ie/kGqzwiqsZaJAH7ctfgWrxaveTAdNB93A
SArzf6Bl/pUCJ78gH+QL3YKdaHnS+fcPVNYQQ1WmKWlFYsMOi0KI9O5MHGN6Iyvm+s/f7G8+Cpaw
aemYlfHtzL84RGMZbFBJLdVBog1pln5JzmosthKv/OdP+qtdMV+KT5LR3i7vwL89tc5B9hzZHH2B
Nvpb32O7aCNwuBRb9f9w/wze+T9xCOVnOYbPOUniuWcY8lv/8QZW2LiUEd9KpA1yPKFfvbrZVJ5D
dGMPLbLWiT707oyGZNlyrnfMRS4irHFxLe7/+Vv/lWCrrsQ0fZOnaTiW95f760IO0zp/rND4aTs9
De6dXkqlp6uhzVdI+8+t5X4GmIv888eqb/hHFqX6XOE4QM4mvF77L3dAM+xSuEbJK6SlzBa6O9Md
YDqPz3U3PTOdhhIRnpNiuSZeTbupxbfGapg0YMMXWw0opOe8Jk76+v9yWZbAFd11LQeV2p8fjNOQ
m5ehKT50VgskRAie4/JpnSASTPe6X9RyCO74jYQiWELgZMU9zWleY6k6vHg2xtHUyaMT3v75wv72
MUEFZnuiNmB7+fN1LX2Cdxv88QNsgwYraxMVaj9s5pmycLRYEQxZXbP7Xpll/R/2FuOvJGT1qP7w
2fLP//Cyep5vDRrs+wOV/QNmPNQfYOSrcEJJ1EzXSef81pPpMDrOjzh+KwhZ/Q9vy99tAhjO//e3
/8tTGdM8QgXIFSwRHQOa56szJTdloJ2wJfzzrTZ149/vtu+xi/Ne4hhkmooC/IdvXAa57eWI5w+l
Xu2gYJwcpjmjLifdOtiMhYkO0tchY8qIVympmHiBZ974bDfi0PkDrAd9Pnn8mzmbT37AuyM0/ziN
/q5q9WsVElSYDhd8yJ8t0T+XCbbQ5bssq/w4uTkGDN52mK5LtvPRf1bhvndyMpJLfo78+70jXRwp
hcdyX87iZZ7R0pYgCK13htx0qh1e0BRbs5WNYmcl+kuxNPUKvJR3xQYBGqARsaCmYXy2LOduMJmU
GtEBP4Ycdh5Aq+4X9wr91yzmSvV8G9vpMa7xEwrFMSinuxLbeBQz0D/T4rFzp5FZCTS1PO+FBP3u
8jo8zIHYtcly7Wr9YLW/0j65Za5+SgX+0oO/o32HjTgOW9NPvmSLKLtn+T6ZPq8wRjqCqvFJ2ATV
y61Y3hk9RWMeme2uGsGQJvMnWROAB5JcHcVSZXqPHVGwGvlexuQc4KS8Zl0P7xJZGfdTbR6dM51w
2aHNbyptPc35zeAzrYYbZLLjjT4j33Gen42Y2lvvb6PGl/OWHq4WkRoD+cSBy3swdn63Lg1Gw7nL
YyknXHdzsuICNjB5+wObmj9NiQ7VyF6kd9DK/At3SFKNYTS44b0JowuKXI6NZaSfgqH6SdrAypr4
qtrI1oMv1XWIh0vif05ehRLEG6/RyDlhLpgM+OyLlX+sI+MBCsC4CiyuJPCWp0mgQuIQ9r3h2UdI
nOdQBtOBf++3/vYple6nmD3ffJtbUAQ1Y/Bf9TCdLD27yY8oFiplOKq0yf1Ofl481x8tNA5fy25I
yk62vFMUP5epwoIn1a94Om4kLJWW+Ock+W1wYYeI6VrXkMuAxrwylPnOONs2xnOCQywUCt6p0O4Y
pPZP5APxw0ULHwfTHwYMQU6LeB4KLM98LzpZTlZDhJivC1e0LqJuV1extm7rRAqNYUbO9YMTDp9e
zMeZpHytGsef93V6KT9zso8ebRdrpK5wjqyrs7p6F2buajKGZ3nuJnWLyuAmxVJYLdxGSKTjbJ39
DiB2YoyHV7NYIaG8yld5lIez0J0LZNUGRy5SSmXAb8xpv8f6FOuw4SqapNq1Tdnepcn8ZsRFc4bo
icVDFvX8F+pDBsNBU+1qPZh4P4QJvyt5UK8jZKGvRC7cRTYr6Gm+CTN8cruC9AGXj1ZbiTTDHB24
lRlrpTyw3TLNGK8i4pzCphD5ToDlrIbeIiwDMHg/unUDdYSVlixOP93P80u7UBOqbWuQR30kp5kT
r1BF0O80ZQ7cqfmKALPcwF7RfzLZGHBB0Re6Waa8z+s+xXS+rGo4ymx9XRNi+ZG+uU1602rrUMfd
hw1paWYNDLwuRgi7RYN8rEMBdnqOLH+kBJ48RIPA+WKv/oLf77FpZpG5w5XOjghOjcvCiIxbLvgo
g08JOIc2jSYuOHxra2/GlQTACLqeu2BqbyFcbqaT3sTaBln/vY4wb+UvWr8f9YPtD9upccF/RTzt
RjJFyC8I453dTKgv+nIzT+YVMhyri0xsflC9crp+Bo5lpf9m5RnY8FSd4W9B3DZlHWSb4H6xQ/sM
Z4F5Ftj7FvDNK63xiI05XJFoPApR37kdu2hbyWOyRHCnwejaObr2ytpCoeNINzi6WrNr72HYYBwa
FTlprtYLSCCU16nyt1lFDHCIH6xdWPnWz7hxmaFvE411lWGijgh/virinXohVfHi9MmXPA70PPti
7HTQdG4NW1zXYV44d/qvOtBfkqhAGmA8jYF/mhnJAKCXmPB7ZFuoRzR3+JXk+ynHyk6+/H0+4gh8
FBID02JeqCIpboaRzlj1AfK04LZzjbLW5rWOpqHcYqjy2YP9bO3SQZziz3cjvFnDF8UuBjJaZRhG
A6IEzFPC5q3uuSNhG+88WBWdr7mbpjZ+OH1rb4Ilhf/kp2Sxdkw2nARdDTRPkl9CUlQBeHmAjC9t
U4PZgKg0rhacOSYnQtAeHt2Ri4c5zg4TdJsBAj+u7Uu5qYhCNUmzTRbMGxBZzZva8MgkLPy7uCjI
o4YTwoA+WrOQTQZl5X1RkaPuDZTt3vxZex3WyOxbM2cmENenowPOkUVbMhnC9CMT0br3pmonbD5s
YDOvEwFwFw9bFEsMtuWzKzPW0LCgELWu6DsfponXpcsbbN1884ZnM+R8PdYgINew+pm4RRmP3XWN
G//wYlqM6snghG8OkKlqIuzlf/qJTZPko4aaNZxmU8htVQYfprSjkLEq/UU0CkiAnbbuZS0b9FGy
7j8nHYUJKRolQp9VYpXPRedci4klEAX9y1JA2JB7ue1cFt2O1zYGrERii29ugZ2G2oLsHp1+YuRb
QpBZyybDpOpn1dpX0OnPbGLZCk9/c0dX3yxFQoDCgmVkGftgdER4cDFLtsFZ6FzTHjADIAW84pkL
K1R52buu73FVNe1NFxbYcVUxDvZdv3ES1L8W5+JmIdL+ICd8rmmwwikMetYyQqvJPvdFHK2KF7Pz
hpeiZhZjAtCbi/dzzscnw/XGH0noraPUOYYMhz7Ii9Bdgj218TUprfMwiOpA8x1vkjH+5rWDfsr9
ZDxrnn1KY6KcRZmczHogw7qK78N6wuAf19V1Z4bWxsqieS0l8jAIwKGQXO8LbavHxtWHLeQAO67N
KXuLOUpxpIAQAb1prhsZqZbt9Xqpt7zQMa7/Rbxvc6+EdkPUphPX82Y25y3RGndNJO6RCb4Uo4P1
z4fqyS1ee+h32653peWdQa7FhKeFOBcxY7fGNh+hhhQboywfUgcBhK15hwrPeya+BGdnUb6NZ+9q
xHN5h4Hcpk67ZR3m/aNuMH+zXXJ0zDY8WXl9qq2+3vUO3Aynm4ctLAbsZ+rulzY6l77A92MyO9K6
Y38/VfnJhrbFokiffVz/7fzqQf+G3sD6RClO9aq3OEpC6YBH5WzzAEkrpmdftvuzmzg+9H40dlBc
yZQoSRA3MLmyinWsNeXaSDa6R701TNY3S2NuRkw8JVWYUmiFNCa16Fj6Dut/9q3DkKewRsto7wo+
0McOCY2pLX1+OAIISEd+RjzQOnF5L+et7TcoD2cflcMcV/D/+k3YpDoWXCWYoYOYBIcv+xBBZhnd
uT5H0DWxP+05kaZdP7fD3vObB+brxLqX1bwpOmtjdKm7bd2ZVMth+N7GrLRlGUkGHxrKKC/bFF6M
AtJEdeNV+sZ1o+YgPWTktK1uRxJ1Q1wwxh7jXg1To4YTZtNFwbxxKtIcNSZYyEf9raEFP5jF8DpJ
nowlP93pun1n4wVpOzAZGrxb/SHbq5OuEKTPV6jGMeVEQjKF1t3SoMoJwQnYzvx9UBTPZm2Z+wVx
fOyF4tD7MIY5FfYQLvBiNKN7H3oO7IW3LKjz3Ty0P7JaC3ZzCIuW0BPMszpfRhBhOY4i3Rx2+MBS
FHVxuLcQ2nqd8+q5abyje3N2QTzcO3P75mOTtp7JhlhFsbRGwNJON6kNlt47eFNIgVhQphu9wEWN
lwAmIMW7YQ77ofcx38Tow/ONK1I6bIBmynSNMtmOZexCld3kgfkbXUICEZbrNKb+SQCEV6x12GDW
O2JPGLSwjRxZFKTuMjBr106lVnO+m9RZjk5nhmM9DldsgnHkI2SibE0jsQ0rssSN9j3r0GQEdDPJ
0FW7Bk7R5DsM4lzsD4yJKxU8oFFDPuZMa3VPFuG9lkX5yJ70XnrhRZW6XUKbiZXRtGqJUDLxmSZW
oXs2cFQyP7uZ7w0b8OZXe1kpIwy6klMI0Y0huFPowz7Wm2IVa99t9g42wWA14SqwXQTiYP5DZAiO
yw3ToYah5wDZFfOl4EHLMPDwC36rGuHSEEO/MyntmoJCQ6YmGIwYDrDmvaY5R97WojHdVTHxMRbD
/8Hq+flUFwxE2TZIdghQngcuUj0CgmBz8BgJgKdQllhLL+9C5KEL6WP3LWiTH/gNYbPRaEgX05tp
cf/HpaXjpE/DRi851jyxToaKZHQke7Pg5pYkQw/TBcX4S+45F6y4vioLam7SbQevvpSBXGL2crU5
p9dVXEO5rFosCeoXfH/z7YiBRaXj6KrVWbYzPCzySI84iQHGumvlu5AIoW0Qw1ewoOPTX7qEyiBA
U2ho6NGaCnlncW3G7E6VVF3xBMl2BXOWCqyGuFC1JLAtHKiyLXU6/8PsMIInkDaG2qPe0LBv01Xj
L6ckzzZeFeA8B3taXXbv4Z5eGuF6MOgWEHgeTKE/YIBSbhxPEkSl3sJ03Jc482WGABTYfHgWuT+u
8sg4hGJ8FuN8ihuK497lxlPZ06BhuMkg0vexeuyH57Sm7smz8Bjm5b1TEoFgY5WLyOeqnkEv57hC
2jX18hrkvlqUsreQ/bEeze8WtJU+70v8w2KofYFvrFwBg0Z1ySKD9+JqF92m1HJ0wOqFdUimAS+X
vAizJcddtraFk9/LYor7BE9aNqtVspx6+81N0B9p5XwsTPPs1KyJ1p6f4D+fXXc+ZWn3YAJDzMZC
FjX/Mi34G/JHS/zDDgecvN4ssguqfsbOnXekENGjD6QnTOdQ9t5HJUPjKmM6GzhEMe6Mb0K26GNI
SRa8K/hNXbwhz5zK4n01c4CKhEMKW7Ovzik2Y8m/1NIcnNfv70CeZb+LbLjlhU9j5xIgp1kZEzI7
42kyYgcIZrpH49OvNftBGyAeE0UlN4yeIRpho6nObuNOcN5j0fCScnv+N3vntRu5kq3pVznoe+4h
Ixg0wPRcKH0qlXIllbkhVI5B7+3Tz0dWNWqbnt1zgLkcQCDSKS0ZXOtfvzEqGh0vbS4UGhTB9Hqd
R2VVPa9ochWy0tXqk+E5gGeC9jKxp9vlvAz5ljCX/Fvdc0wvTX1fULJ3FtMKXBMuNkSUFmPfTRvg
gVeF3o4Sw9+1dMLswQttQ0ZMpw+WibfLctTOCzrGwPEr5mpqs+7znqzQC64H2t4bz4QofEpGGpBl
ocV5Kuq/1lWPqU63X35VPXdHp1BvY6rfYusL4g1SHpwEHnjOMmPcTzBHyQiatnPEx14giL7h6AnH
8Um575JOf8Hdec5BVWpHhJzVT0HHkgGvkXU5eBzn8cPyMR1jwZRZFMvWuSoPMNPFK38FLrtG0E1i
xZnHL4Kjo3IAKgbkcTu8OPV2nQ3IlsFv0MKPCQIJBceaXysDdWqZPlUkNcwDyWKaw3+kUEdQkZ8Q
JxublS5pQSVDLnyOTUCvPv8wOfEMJYi+YwF8VAirygbVcAbetW6ME6Oeg0WR6C679rrB+wdw6iZa
KFmVGZF3NOmjkzrXcRlRNxUDJgYWO2cYH1wnnXYrsKDfpQqbBKL7mk01sOOFEQ1462ckmbGDW1A8
BREDSyXQdZZFZQbOnoB6ZDj5rIiH9HFArbtrn4p9D3biqKW3Zq8UGLxBpjzAGaJbX+EzYit8uURp
B3cDNJepYVX3+XJiwcfkI4718BnwcFfVpMB0AWwFi8Ivs7IPbW/drcdDS3pJ7dR09njtEzUM9Ttz
vqqZWJ6kmnjlpN2HI6GK3nvpiKPXzuzi6+EHD0AG2BWsrXYADwY7rrMFxtgX9GzTiPgVA6Ngae85
3/dV+N0JWbhVOu+6gbYIttapHrqndMDwrhQY+QL+30yWHSInGQlkWRpJUNi10woXqCwdWRnyEtFV
m3lbbzk/MnC5WTHSzOCsGwG65QoPWLrVWLMaOCHVW46qvy9xCG41P4hK2SWrWbCQgtxlTNF1VB5p
Tw2UtkMBMqgPFSRE6Bf4qVVT9Nw4FQ5Dp0Gid6mT1MAXF+6oLB41/mVYQCK1DpqriHnuiuW1j1/a
EHVW37DEpIo8jrq3rmvvmc8OkjJPb9OGr6h1s5e6nS6Ee3OWCjpjk7YZGXPKfXOtjIrhGkr7ao/Z
9xWlMQw+dE1SSlXi/utgJ46Xh7lRmlMbyoMfJztKRVIMK3ZbRWvsKwzC4pjyFEWaS9o2PyffYxbY
7DSx981LaHlr6F44UmJBugBiZQm1s5Z8d4kPR4tQrwHd00MRZ+5+WUpW97TSZ4akrfy9PTrfuxET
To9kqAIUAa0lVOWHbOIUEs8gSnPxoZnb+9Kg9Q6KhCYqVSyonN6wWcZLClX/2jNjdg/kvJzbEocy
unWdbxVOwTB2KI4WaEooDkySblDbFfegDDcMqwnibLptHfp7fMdiHgJrye6yt8WtxZv2uIN3d+ux
3BiCHrWc79dqbv2glF7TtlQ2azNNHshs5i8/umx5Uts49KGIHkOYyo1XfvYZMB7S6s6azI/EioA3
MAQIQpw0IlQ7UssAyAFnIWhOG8emuh6qU5GHmEGw14/JU5VgSmyQILJlDzk0+fQRnRvFnRtdZ/9x
cKG5lzpob2VKH9o6gmiKu4ZzKUtpDSEsz84xH+1sjyfTK2kK6ulrIN33BgFre9rzgwoxObP9qYNE
mX0oq/YcljDZ8Sld2EvTQojOcqhN1RfCFZ09UaG4NJ7Q0HycQ8/Fr5VeN2gb2IRhecoTF7NZJ+63
GJghCY/E3Wj23fNkZi9Z0sMvVKRtLfRJw9/PanwiRMvYucB3m8gkII4gQ7hbhVG/Yg85j+pcBNj9
FLNEQS3TGD89+xafqW03im5v9tWVFPbhxkj7cp8I/JQcxM1wSLslijht9qlF2RB3432DMdGF9Owb
3cMCJjEAUCkI+mMYD+/qTjqnLEJdRLlNe/QGzYX8WO9Foe9SGSyvpjQ+tYW/YKRhfJxLkjpLM3kP
zw7RNqSni4WZCqSx/IGAztDC5tx8cqqu3a8a9Kxx2nOybHCmq2CboQsRSyjHsgksNt1HrCSsM/uC
83OjCvfcxhPlv+kbAB1oHfb9VD6mFSkg68bBE/CsOHKGMCxOTVjy9Gl+jzdZuJt6g7BSlJzawg+/
1uDFzmLqYC2B5QOMLySPvtg6BaLmJk2/NKYhzl1mfsxLBgrQ261dhqPJTTFY2XndREnw0a8nfydk
pc6jp3+/WW+LkT7vdJV8jkgomdJiOvFt2mcSNu3zeulPV6XuJAHuBAIXuOvYdjfuHB9jSyOPzfOv
TTmEKYBiGe/6KgDCqcaogT2EnD0gRNnouyN2W5hy62qoshuXVUBGlySUz+j5MCz3u/0ox3Fn6uiy
ulmsm26xpKib5bgC8N/9uiMOeKE0AdGwDGmd1w1wv/hxqVvsdGAncY87LNikKWyO1qh68A2T4V5p
PjWJZT4V2PbskxxoUAfOSUMXvyQiepFOXV3sFufRwYiyo0Eq1Zlf6alow01G8uCz6dQX7h6vjkXM
gkzS+OSnWIx4UR5tyInF6D+v5aOyDPEYabPcOTGmQL4P9bG1VLO3qQgWeYSP4h49FzvUchWgvUIk
GW7Wa+OgrB0Iv0FIBpkAXcfbCYepfJplVj7h9+wCjYNTrLeRWEv50TkPtnE/klH3iFoJUAwSGbxH
2yzS+2g70houflS6B92f7cTmRIRrSNMZDvD3clHl+qs1hjAdFxOQfPEEWS/1y6/wu9tMp9n3of0B
6bVGUhl020G4Hw2TLJzRT6pbnCbC2wzbE0hk537ZrJfGXj8DnM03TckZ3G3M8Rw66feYQfsuYWx4
Xm9aN2bi/7xa1hhOEnSdIpvICH5iziDAJM9K40ZgPSY9e7koWoQhqX2dHv026Jk2sfGm6QunI/vG
cefgGc/NYqifFdTAoC6mI3kBO7Ecxe5ydLaTbx5QBVyqrAnZ/RABGHm7B3FH82txiwgF9b8yd+14
dbs6WfwgsYGusVaIWGq2ulrq03o3tRY2Ysshjv4Br9m2JDUuMjGcirALjLtznziEjRDU0J7TZaEp
guIQJZ1/kJj5WjghBhprWKQ6Jj3lIR3FVXvxjlGiOAbtvnQTbw83G4tJC8cjp/fxx+CpHFOh28i8
+y5uNf6H1ryJ5pHY1NmArujkXyqcgs/Twe5M3oJdd2fiNTvWNUxwKAm5aHo2gTZeGO+AIsZNHkQI
SWfTPq+X1g2J1j+vRqoU+8z3OHN2J2JH0LflVX/Wjs2LDPrnpfU2Fb6Q2jCfQI8JBw1G4HEdzeiC
kSDfCMSFO8juNl7PzSeEJrcqcjlFT/1DqaMPqa4ayMD1Vpf1dLTC9kUkLr/8eKOnyUQ8K1OAhyG8
BJF3FvibbQi5LS+lrwDpnPBk0/KQ3IFqsDQ/B559iN3bJjaPuhg/+VX5Oqv2fTJSMVoEnA/UpXS+
Ij5PghI+nOSLipHMd1Eds5LoezMHw8C4ANzD/mSKGpygb75WFOVtnXYHiMPl7rvEYDiysEkbBk+d
9CScneVCI0ND4zluuS0SNH6+23yIVfa5cbzPNCa4EiKPU134mQzSt8muof03T3moWNZnxTxk3IeG
Pi0fwBTDgRRfj0Ni1HgBLzqneKK4ReNOYSTQ3GI1CciyKftwH7Eg44rF2obnvSXda6pZ7WrnU5TK
j/XMk9SEXXsjp7mhw9JSAzVaKnsfEmPGTMN7J/zwM1qfzwgEwL0eo8SB/hlSwSlF+z3jpI1a8jLL
81wJhnGCea+T1Xs1L0YTUysuRMB9YBW6S0yN75PFeAq+7UF03YOoSkT7Yzcd57S9yWrD3hGYh7A+
4gQ3Iy9gFtff1I84WA47qtn6Mjsg4IyivqMeGH+gPLbRkWGJ3zEfQy+NQBq/690al1NmyvYITZ55
XeC3gmzLYxbUj5bZI6ulfVoRvdgPvy9QEKY7NFQmCIuXEQUuAjIdFusWNbzWPpmeylzY5MAQbUAD
KTeKRkcY9C12jOde49YPqJZ20kneIt98lhSLYIf0zKTObSIiWb0eXABKPlUjVIIOWCiN0jdRecbN
0a7889/zbeyFYvYHKphv0hVAa/KZCkrL/hO/qJnn0O4a4KvFmzCf6FVKy9Q7CzP2kRmJW2afqfRI
QKlSTmcZ+MQCNfkM1DqY7r6O8R2j6gagwM82WzqD9asMgRntRfE3nMIlvZWSZ4GFm+sYO0yZFc1l
F9BvQwIf+um7I9kJupia0HSPUaFghIP2FLFj7ZvqI+4CbyP5bhtjWKCDdI8h+UTJH2+zzrjAjd/9
/ZdiLYSuv3wpcEgt11YL//HPvLwQqyYPSORYZ9ZrB52oTmhZl7cUkVxqubfzcAx9krFHZNF//9ri
37y2ZTqCF7UgQBE89UfCV2P3KgPqT4/lMvHOAvovXsjSrwqYwRDqWojpyYEtMo3Wq+eKk48p+9KF
MRZ9Cnxyamqo4NQRjJRbPG7802gD+fz9u3T+QgrDG9R0le95pi8lQ8M/vsu8xsOeZFh2G493qVsa
RK9phhuWYZpJlDYQXCxiEBwEdgje3xbKWDUk3xcyRxTxK2a4ycLI8PYFHTFcgze59HJeCvvTLfI3
BI5vGDt9Z5/Y24KiLIw1hoARxe3DSkEMzaVvX+DAtrKv1Yd4wjJ4DGkKV54GbQKq6MLZuime2D2N
vEjS8hBzwg3n8RaXfF5MatJQekZxY53ejbGNSxRS80z1TwQYfcPF5v6j76RPS8MGzvPm1MNTWjeL
EuO9WEDGyKlOKqe+xTJwZvRYy+k5HfXx779rS/6FHMuXrSyB2sHFHfIvhNVyjArDA/pAo58gfDLt
HRxVut+Fb1IvK5ndLKyorDyB0fQ32KEhKECXerV6e08MaMHpAETZcwmcMtKywVstGo5NbxzS5cw9
DeA5c5a6aBFD8JPa75/sgAFwaRWXufGzfW/O37PZ6FnccNB2qgk3g+U30SAWMtSbTL+FjQERzgKv
RpnztgwU8wiQLB5Y+8kLIUGZFHGZUXUJAFEZi2Ppgr4BMxTopDYOp9Bd3D4MmsFUQk4You30gzvT
ETPTfssE1g6IoDblxMpTBy5+Jy5V4XK/Ttms89bO+JbGQ7kHczCsFkFu3n5B4LNMGbJMUCkggMFO
QZv5WycYR2bSPJCvwMgLM8w87Ml1k+4yGolwvMvNFwo98CoQHxtoLhH1xQDkgsPAp1Z++7Ri7aVR
XG03OenS+FaIxb8IA6NtEaiPVk+5F9gzg5GEBsuEV9aEzaZm3Evm83AwMkF4c1yVe8YlMbZM5al8
EzKezgO0qU2SqlfFnUwIzmExfLYHTQZGvg/s7o5c2lO5kASIR2IX8J0jvpufwiUYc3mr1Sks9Ddj
GJ9wP+zvJyfFhGixtOu78VUGCrIGmptkaOszgqCX/7C7/pszioUBkmWiBFA+Yb9/XBrCDo6JbTTJ
US4feTkbuNxGDed/Ndrb3I1pWlF7wciJ8MtbhnfLwKxYmHT2QqOq2vQ/8Hf/yvj2JUY7QnEcYWYs
xJ/eEpFqg1NGVnRMSTwqs/iB8vm0QN/pgH61nk7Bwjgrhv51oV6hq34LzOq99NR/+G7+zeIuffjW
AomEDSXyz9TzLuqwz8+L6Ngu0UVjx1GFtjcmMRFmS7uBKf6lplXrZ/XFqZm/hFDOmwXfcBb+GHyK
TTPNOQ5W3juzi94JW087kLAAh/HxPzBx/b/Q5H3bZM2BIe9blrT/zMOlwLYZgw/6OCZxsMWJB+/R
aGv2TYz2RyzDbNr6OcWGR/Gz4WB4q0UwnF3TrneCfwSgvkxJNOy6yMt28CfcjVjQqAhrWE/a0Rac
VWJqDDGv6PxXBLoQHswho3nMCaYpe785Dcn4kk1xgasErFiRYfEXJPbWN5T/6tMLCfNJ1M9Gkta7
FRMPjYizTz0fRSK3IH3+rh8A1tL3pWqTY1rlxOh0kd5zWGxamJUvTiaILPavjp7mO7+fb6KJuYUh
8Zq3S+cc1xw2EqM5VGUW1p2+8b4umxRTnh5w1Tc/TClkXUMeF8xxpYrmYGqeb7zTDHAJWr/RQj/0
DgvynOfP2H2zaspsIjrHOPmmesAM97sqzO7gyGMQp/WRrAEA7WKMSXau9caZq0vll+VTOuGh6CSs
VtnUjsc6ir61Q1T8qD7+vzTqP0mjKHzhtf+Pf+mO/iqNgnD2DestVp4fiqnT13/+Q/z4r5+yKM//
DY9RtE/KXtUcyJj+a/jWtP/8h+G7q8LJRPtkAscoh9fKsdPV//yH7f8mgQ8wGFeoQASH2z/+q0En
vNwlf0NTLMnblKanfJ75v6OL4mX+WNWaPiQqU7jUhLw/U6xV7++I9USy+Vlrc5zmplFoDAhKt+fA
JUEHeGNqKORunbKV34KRDE/0MC656jc13DT3XRWLLCTgSA7qK3ZchfFiB07lvQ4ALs33cEKH9Da7
sje+9rFH0xrPTX2e5UxoyYhZQIKhPpKcCqq2a8TbgmFF81wrd2JSpJrmNRKMhncsg7o7jlVbJcR9
c57c+17aB1+U7sZwsYcMxW2p+/Q+MTxZEtdmEOvUFwbovG12o750vl8Vt1Ue0YqYZN+V93i4k4LD
+U8JGsk+YJAaI5Dcml2af6IvMgxsFMMEp1wmEMXG54RGStqSBGge4PdZ38Q0ItRuGmMaSTzAxPoG
e9/WIQWFrokhf9c4lynFW07fdznUP2M3tKnfNLxajBvySeP9hwFNnKrIeoM+lIQn6JKoOMwmNd0b
SuKEKZLOhvoQaPvJHhy0pXKumJwULmEXchKlsa8xjvhMRgUEf8P2U33XQkdFL5C6RGMcEdan2SGb
Nc7g1JB+8DHPGmicZtAg/W+UzLDQjqzp7A+jjLdIgdUSweISJtrN2iWyaPAq+cwD/fKro0f9EvoD
2VtkQTSHJqmaZBvXdRntW0W7hLpctp/QGXRwD/whuGZLcq9g0v8ut5QG4VJ5uKtisER8Yc3Cg8w6
EvpmC/sxp2qcbixm6BW1YsGAuakC96Vzy2DY533Zjo8+EiBrozHUi7dCTKZ1rrEOzdDfyiQhfrIR
donfM+TDh3lsVLSLiLIm3RHjEGfLhJohEoSVgkFPh6RsgmbTYw0F+8mDwDbIBlYilgqce9vEzyky
/Yysv6h2KVj7KIxwkQ8dyfosMBra2GWJmG+bOz0FWec3A6dm4TL3ib2hIrotTQ21C8wmC68hLAZx
jKNmOaEIpzGvZYlDYWyXIj4MCLGru7RtwvDOGMPRfSUSAcfQqaLBOgesKNLedKHTzckuMkt+FQgh
SYOd/QB+jikoYWSij85IzY0PJRYmz70r5ZOFO+3OCCK1aRJ7eDDdKbxwBCA/xuHo3kLnpvmcafQ1
ZQL4zqgpOodc6IMSQ/S56p0QvphQtxkDJM47doDuLssPohzbnYvFOBYBkLFvEKDXsBFbeWvXVnUX
hZWJj0Eu741kNrZ+ZIzvUgb+B8h6BVGAFXGT2oQ1FwywJywguKCys1ONWcKzU4XBtm7VtMliKz6G
nRQnMwjVq4kzPhbvfqSuzSy/2dkAcYVky6tt9PYjpWHwOPRgqLll5Y+E9YV8H40mXKxvHtE4dJ/7
1CpPnRnJZw19MbpJiK2889KRB6aVcwCzsT5k+AUcJeTPkzNxqKSMC/bSj4pj4sWMgzJMbo5NFCZH
g5HIrjac8AKJH4pTVVgxJ+DGu6/nOP+Uj6TAV50fPjhO7R66Osayl5J9D57v7eZprI+Mcpuj3ZX5
I7N4Z4tArL6T7IqH3mAAhieUeuhxJ38TEf5YVVeUyE3K9oHUOZKSc2Pap27c389xmJ6Ig0tZG6gO
FTEND6ZqBZYn2s6uCbDzVsex+T0z4/y57rLmajHD8W+cRWTLHCMTJ1pD471Zzs1di5yTYdg0OT2C
oaR80DJ1H/0+gCA4jRilyswlAhimftbDeicS1Z5vjF42O2mSlSViDvPOQiA4MwPbO4G0YEoEsJza
qZyOQYjhj6B9PySEWO68Ri2hQJWMmeu67mYA5vvSWSJmDzFZbs1OP8MJcK71qJorWZvFLuD3OYqo
VKcgI+JQlJgkEotm4Pco5bmKrGXCiMGYBx5+Z8Qi5Ww15QevxVE3yHyXiG4oqvWAOxF2ZdHFpJXa
ZwiNdq6Q5WHwQANgwKJcd5366tWt2DIg0fDb0ulOdx5cPGFSds3jiPEFaZJ+QS2KFg1n0oxjzLEd
sU05lIintN27NIOb6zVdfBi9WN1S0Fd3bdKbBwEF5ZFcqPrKd0AEliQpkDTwojgAxUFfLi3UURNu
gn7gicNUY4ePfqzcm1kcYUxl670RWvmpEjBtLCdor+5EhKVKp+6sE4TyOlXDHgaQuxtDV0K16C1C
RfrgrrPCfj9J+DOcEOCCckTv7XAODqTcFuS4mcldO9XiK6BsfVVxw2zLVUzyvSI7eEzSNmVCPq+R
wezD5X7E9B5b1Rj1I/xbWe2k2/GLT1N/0sYAVph1S949/F9GOSYGvrH/3sVM/4U8BHFvIJnZcsJ0
D4MfM2luWxuQirxXDm8W0XYKdmnL2aJUetpXqMW/a9sMby2C8fbGbNRPHj7ZN6bqrF08NDB1odnB
xZrlNpnxP88mx7nJIICfMQmut3FPZoYHtLEzuqy/WqwcRN/heI79QLCZR6KGY0xxMGtzEQiYiESV
odFVFahRjlGI6o6goPjcN2Vzt/Sl28yS3VZHZL6MfiC3spjZHboeOs6cDvNtWDjpcsLFYsP1x23m
QNxSljOfungIdg5yho3bpvHW9eN6N1ocGZmdT8xcoDCPxH8RBVbX+zaOcwihAzBZTAeggUo4gQzF
LRZMYOshHoNjabGXZnG4TUf8NxICmaKbQbXxLu5NzqG1iUPC1HVPhgE8qrIZtz+rcE7tFLV7QzHU
Cao52IQ1y0wjfePo+sQHKB/xU5Q7HTOBZSpkT0nzVtRltY3N3j7kONzizTR2g7sxqlI/AvaUp9Tz
NFRKr6nfl10x7+Uwl1cbvCXFKIJmdxvDxyHfJ0EFeDdGdoupEzMFhGyW46njaI3DfPH4kpB2VfSs
70ZSG/Se+rJut3ZdDnec1NNiIy1NEefYqDdvskp0OHXavlVh/1T3kwpKEjjxNTUvnevZn8O5twUN
8Vra/7/ugg7fisU3ofmfyxN/gbVdR6Fu/9cfrzY/roffiqWn+MOV3Wq98Nh9gzT2relS/pUn+vnI
/9s7f7Yj/7G/wZTo7/sbKkL+oPL8scNZ/+9fHY73m2XaFkp9G+iCEC2ku//qcKzfHBiJ0hJ0HT9b
G6l+M02TtC3smEgdFD7GCT9bG2n+Zrm+i0saRFXhuMr777Q2AmeJP/Y2tq8U6cm8M0dKcAvFh/29
TBqnd+wdyyY5pT3oij+0n7AgvtLv+Hgtkm3icRwRDzMf4O96HGX5KRyJ6VWtNo+1EECoJUW5Oz0k
sH1uEW/e+0FbnEjafkvHAiKkhTwnC1iqyZY5J1mCeC4cvveYB10aGg3O1wXhZ/jxNhAdwDc3Ey50
k0turzb6K2EaJkFXiYCgQtnKmKN208Og8Zhr5fda4IQ0KqQcQ0Z44EMXTvPOLJtPKHlR6nUYS08x
Pm4MV3T3hbgrSKGe/ewsoTCrExcYLOEqSJYHM0B2itfV2JWUYGbNVNCLsC2yCv8+ThiFzUae72PY
uL4RpNfEUMkDZ+BuY899c4hGlBVzak5nKwu/GDXGgoiUJEEBEsiqCj5qGUdXv+j1FX/XCHoCJzR3
DKYL5f5AIg+2MxTrJzsD3yFSocSUKjaMHSb0oFdL2loyLuSsyOXNVY0m9VUfPbzlgV3S9k4k2d3k
Y8mmkv5uYhE/Fkl5yIJoeEj1/MxMFNF7nCTPnvkZedup13n/rcZ6Gxj448C4ekNm2AglNOiIy62s
LfaAVRTN+6Fo3BtGN9k2cSDjMxwl5m16Z5U5trRNzRMxrsLbGxeuoA+2sepvvWEYH+bVYFnq6VCM
SXGaKxSJs5GSjEkrW/PE0jPkLirqN8RFm/XRU6uvqpj92zF6yoL01guI3Fp9t0yeMM4qtWGkgico
Pm/byY8LLIEM/zjVCRlOoibdkg9pQkXBDVPful4IFN1GX3qtYmoMNugaf24aHSW/u7reuz5ufci/
u7reEdixecDs6LJeMwBxNwQFF5s67mCK/+k11ucr13vWi3Nm+/sqdJ7+9Dbs2GuhVXfvK9TE51/v
4tdbYWSNU1xbUbEsn+D/+PbW/13vtRNp7TwT1dj6H7/uWK+GcdgXP+753fv78UgDWYGTEmsZJswJ
fz3wdxd/vQm44DRRqkQjlRXIHgoT/QSbxhLtNp1RYzoD55shhOdm95m/7SfCRkC+6R7C8V2eXZyk
T363MSY7ubgi5Ta0KRvc12okXdw2Djbs3uDgVsPH9X/WWztvnhAbiXkHS+ashuY9Z/Vih1NSWG8l
EukjgfbaoPMaC2RhPuJPy8xwhG4H47Jekjqj7wjIw27hd9ym7nge/GE+1bEYdm1FkmBCaLppHR0K
qAstp0Q2x8YnouBik7hAfYxPWPoeJ3Z5WO8XLRx8t+nRiBjTbW4ovmoAmH1fDvYlDB0EeculNmVu
26DY9/Hcw7oYZjk71ixihRmCQYCryXf46zZXY1jbmfV5XB4x1cGXmljabZrIYzQMzm2Z5c6tZviJ
WWpCvvryvc9wF1AClR6yFvQNBP0GMeznslEz2S+eeVkftW5MJ7V+XJWejg/lkHwAiS9YPNM3jN+z
A/ILlPr+RDyS2x2F56vbhga4mczqmGlGiRb26oGdfyGinmkVhnf7HOfNO7yEX/OydQ74U2VMpEEO
piIjobuDyC3nYry4jjteplhjbJgVBBNO46VYNvge4xxs1T5CLx4h6gf6WHmbsdIz5tFX/RANJBgZ
QQtk1RNVzqwPJkiuL/GywY9XnhviA8wRflcqja3XIGHNXZ6wjyhHHcRyd5jwYt+TkvdyMAd74bgr
RHD4ml4MCKMXoprnSxNnyYkIx7OeuWm9fR7CCmGVF+/Xq/Gy06+XPlf2WfpeAbJ1GgxPww0BkJIV
P0HuD/jXJaW4z23oEWVL+o+JbMWKelRGzAsuAZrJSzgb8bGnZlPtMwwicm4y+0JYsXVC7Hm0C+Cb
rYLju8tLJjDSCNWhlOp13bFqiQm9o3HMrb0gvavsIrubG2wzGnuq6RW4ynip2U8M4hDeTNldS1z3
luTDjlkOoBxOnzdRHOLOlz3UlF07MiuQjJMGAdOiAVOLy/TUJVOzGY3GZ/oQWveuyg6FlOn7yMgZ
agfxvXCQ6YjUy88L9QButEqIVmT6cqa5ys9TEA/U1UOP4qCkD2ixr7yJl8cMTVvAzeXSjxt/XV//
MTYL/fORf3r4elXw8+x92d2vLw3ZzSVYAVfF9c5f//C7p/5xkcC9lyYQel/8eifr660vP2fZQu8Z
AoKskK1ufvcmfvf4mhCkjQjzEDM+Cy9t3Ibr87rxDA7aX1cTEdfnP9223tv1tsaRT6f0n4K0xE0d
mA5m7xgoddXOmNJxhy0CB5zzGZT1cxuE1dbMqs/O7H6yxronjSsm46OP0kM8f1CYrY58ryfcxjmA
bGg2FIJiO8b2Afex/lgHibtFZs5/iIIICTvdkV+LA0SaTqestN6D5Jwc8JII+Zg9k9kkNJIt5ZZP
vZMfdT49tdYw3mBlx2eGtmWUO6tjwJQohMZlYSGiRPePMeSwc0J4+LZXIAO25hiXO3VRUdAeUW40
blBsLevsx1h4zoCpp5SMbdPuHeTyPH3hkJ0Nl2kH5fTDkDPOovt095m7y+rMvHMFjKuqbd4h/Uny
4D0pJkvwodOixgGKHOwKD/XZu6KG3CcwFzY6Mz5lZdZDN1MkS43esdKJ2DbKIjeOHO6t10fdpcs4
1bIQoqx3aCcLzA5j82TUOALmfeNDRu+bjb/AtFihnpIWeaE5AKgG1ZK/JzHUiHS6FRUdNLbbCHM8
edKqnwDbzXFnwcSHcVYxy2vQQVb+WG1RobyHTThuAvw6Sb11Hw1+hzoi+YukGUb6SYgHpEJTRxAB
X8KAkqzHqmNSB6wL8RmUXyNV6H1mYhw/xssI7m7CxPggsuaDEzbB1gnsHlE0IqoJA+YgzepTifxi
GxnE7MLDelcKF6B+xgWkndGQz314q82aLBN2T2ox52GCTnAhluZT/up2qUM2EtCQUSBmNLsPjYOZ
uz+6nxHIM8QcSZpsEfiWMNmkzyzDG7CTFgOWt+GIwMlMFnVq+QnYSG/9OyTsDyVQ9i4gV/lkTZDe
huTYgzZv0ljZG699P8/BN935R7doKgS0coOM2Tn5s2QyPcq7Og8xQri15j69a9kdWyhikAN9mgag
THqPAvFIebYLDDt1sye7FCJv8d0FmGUw2kH50Tw8fyugYG4bsyARFIb/lJHlHjsXgGV9l4MmAm9y
dkPhijMLfJkIJ21Z+7eScCxbQIepLPkJQ/Lp0QEvr3VS30XYFZieQ3qpj+OsatlBEUQTOtw/Z93Z
7Rm44DJG+Tyr+kYFmDk79rIm+y/oALpdZY/EOsbI5AKZHiJkGVLyQFOhstBxRh4Mi842CcdLMrjI
dBz/oHFpjn1vb4nwxarcV5uIsC1Y8bGvTXnsYLjqzonOLtoulbsErefV1jfPtWjTXWGhBpl4j6o/
NrkKbywPd5IsjLtjJ4ejtcTbBlTZKQw1aR57LC1f8eR5cSS+TEQQEx+ThKA6Qh7S7lpJcgaNlmVF
RYjVsJ4Pt46D5GealIvJv/8yNvI1ThqsLcrU3yF5Tw7QK5yY73YmD5Aq7IDGUm6CjB6QGYB9Gyf/
m7ozW25b6bL0q9QL4A/MmbglAY6iSM2SbxC2ZWOehwTw9PVBp6LO0NV/R0f0Td84PEg0BQKZufde
61tX18iQf8TAohO9XLY1BCdSEBC3JCmPZfQekntyBP30rpiWBFIB1U2EvBum+kP25dXRJfrivI99
Q/XmwZ2Ac09xm5O+g2h5SU2/mHnfeGqRIDYFVkFP0XWP9Z0TZWjJ0LmYMcpJs8bxZnpcn2Geg9lK
tb2XtwyPdEAEmMsJPQm7y3rEoW24dZ08h3eBCLPqO/eUQOMgT5yOjj4v/lBrEFn8JGTZz7RxZ/SV
5vcqegxdT56rYQzqXHA/Eha1pZUDQIHQCUhz8qZxki8nAcKaIKZV7aBJ7+CwhtDmTThIeeTW6Rzl
SWg54Wf0yL7+bRLQdEhE0YL3jkoAOw0/+5BejbHPKcK5tKaxL7uc7raoSyIaMpYesm5QXH5CjUn7
H3JlHeNWIis4mb5RsTIJGo10Wy6sVTKujPVoF+ILIXmQsF7uYItYGvQrJuMCsEvYS7VOty7GANzf
c8cjBAyA6xkQp0V8lGMLlxvQ2YaAToSfY1Sd+iZ9N8q2D/KQVBHOT0sE05lxYxxodg9duVjz2Gmf
O61ktKnZn9FwkksYPnVc9E10K9wyPIdzBB4rsn/HtDA2Zp9glsCwStDRiZVKxRvvw2rbY5vHlOnI
j02tRadsBBTIhKTlzQd5NuBa+/53neDaL7jQMKxw7ZFpzvNoqkusxSNLTvLcip7Koihu1qjo5OvF
T5InSeIBLG+0JR5Ip0gPCslDJWUgUuchIofOQnth50w053HwKw+/5ID8E+IrIH2jZDBG4IAli6ue
yEe6n5dIf4zUcNH9CYHGRgORErUIhXKWE93+iMz8VTl8DK6RbryJBnoevTrL6O5LlJ/7sXysqTwb
JwRa6NT4f3D8RAjfU8NATS/CNJhL95tdDCDDRg9mFIITL/5pphUSVlvB2mmScygaiEFgbP2x2jaZ
tVWDe+uQ+g0aprU2lYImqVHvbrWsGG407hOpDg9ZyeOnxYios7L7zMvooJLc3vcT6h2aw4+29ksW
42HoIo+IXHTiC9WQOzl7qzEOtTO+tykHCznflBlx8i+i7+XA7UVszohJPOKIvGxXs4JZ2zsu+7iZ
zRYhSZ38Uo39ASApw/LOMp7WYRYwsne4U85YdLDsRiYfoiYOHkHtDHHIl3VHlt3aqb7jkySU1EXD
XaXxh0ic7xYhJhtrorFlWuVzXNK0iV7qAhr6UpMPa88DbBH5vri1cahi7RCay7Wq+FxjTFERZcM2
caZvPcGKDNHm9ND1tBGmx6Tpt+Q+/XTLxW8JYm1qXlU7zHr5rW80Ii97jTVxrE6wk+9HmSbHLh6J
58tQQDX2vNzjdIN/vjLr6dGUevY4q/Kb5tTpIelrfx7nds9AAwVxFL0wwpu3X0cuM5MIAlo2aCOl
Os3X2ndxvAb1DtTpBsKFIXelci6MupjyNxo6A2dEbuM2u5VJRcIC64feQpjPkqDtlrdqjRIZXUqg
Se/wwdTedZYzuSWOdR4FskxmfFtbeXhIUYjvpzH0/K4NGTtPV1K1HKtvd1NBTovqM3snsdoE2Jnf
hmFF07T2UznorzMaKsSIlPDpcAHnZJ0j6+RYujp+y7IFz63bcplbTOG2PJuTKs/T6nWc7eYdITPT
CEf80vrqV2SybIYuFlhMEQzSuyoN4sKsdnl4X3m2us4FrQ7NC7duZVN9xjI52vJo11IewO1zjJAp
AA5X9XftQ9otup8kqeHnslpQC9j3faNwzjVyRsWxuGfGAy8I/apvtRtE5EweNUXulR1hRiq8idyS
tWQXzr6i1QELP6+37JMh5+vwYAo7uiqLiU5N8E3Ruk/JYP82C2zAUxJh3OnnCRZUQrZlqnd3nOuq
zPgRc2gawikLatHiYmkEQYwUpTvApNNyGcjBaXj6T4nd0XfgR5/TCS+fIHMBZUdmFoSjLB3naYuY
KFKSpIMXEW5ZUBYqOUoDiI8WvZQVGlVnkaSVo7bwhVt8aM781GPfZadtdCYo0L5Buh6Bh6Q9Y0rz
50BnxnfMJTn2lvmq5gajwez5RmvJraNfc7REGJlLdt3h7KUDm6IWoeOoMdGP81agQtzYToWxoW7u
TAYmgKEISF1ASE1uRE7hzAwwS7kPm9toxo+6Zxe+TE22q6l/1snLMMrxxLR32HbTEhQmM6hijYYQ
3qAzOfMoXgipDzWg3LRK37qwC4xerR8FFQ4G1nvR0QlUdXp1C5QpC7PiLHJuiJ3OTtFfjJi3w6Hq
wnWCUBBezdhG6dDLtxkZhj9V3Wvtqcestl8ba+DE23ujX2rZY24MiGbq2QnywEiwAsTfEBUycRP5
6Gdps69QrNDa2M+TekzSEASSFl90CfiT0aPrY/ou0lMn93Nm7nSrK/FkmGpnGdQxbuscG2NM74eh
vM+71RDIalHXM9UcUaWHji5/vFOj+e5FTbpFkRAHtWXeT6U+QVbBp2ZX2Bs9zfysXU2cKYKQ99L8
r1tOyYtDIlt9bCdeDoD0mfGlxBhSu2R7eq8jves3N+7r02TJhRQRgmTK8tPKn4YGS7MVkQbQy+wx
McFkza2QQcHm4NfRr6Ie1F2zamLLgdFqPWF6KJxA1pLiCzN3oIyy5FMsi11VJoepYFN0UyJItbWF
1R8IbigCqh53m3Emtgsb94Xr9cEwVYewo7ngsnSEMAu2Y0x2hh1eI2FfslSOO+5kxuuTeobrf2tl
J7fhrJH0h2BReFHnuzpD8qw7VshhPKSp9tQfVVqAfl2RqjAyUS0UbK3m3Sr8JNPZhjbStQYVtOlw
zKdFGslF7Ckrj3Yf/Q71McerLIBwJwmT8IGZruC4YS/wM0GDIUNiDR7ZCxmvZjD8Peg/Q9U/px2c
hi6m6ClS0zgXY3tk1sCYQkc/FqG4JONu18zps4F1hC28f5xEEgXRiOSyG1x6cYSlbHivo5Cl34Vs
74M4jUNX7gRklp1T4g+CpqAbYMWEiXA68pw5EAmEv1mR8trWKQk+Tgg3BN3JwG4Jh4akPsP5JXQz
OWNg/UhS2Adr3F5sp+iNnG99XrF+5CMlBtTGRIjvc1STjJYPnIOhxA3tfO/Rb4arkdrbNZlLt3Nv
yxWjtLFc8MXqME7ucxuWEAUGNMl1r5tQEhnV68VHFE0cVUr5GoXtwDUu6dZ4WrO1BopnvURkNdQN
BL/4oTaWI+c3hkc6Y+Kl+WbRsja61zbHMIFyrbosiTbzEb1nqyEsarUfLU0KWCIWfe+mCahIcInu
ZNGIRy13AHjEzqkvES1bECBoQ9i/vCV6JTytQMc7kW2pmcnGtNT3qu6KXaynr5hKo7SPLm0MPinJ
s2a3cDYPyva1xFfKfkIjR2j5rgdG5uQQKaKpNDZZQTBvs+jhflTFsxWFQzD1HEtNvXzrLHrAC0kn
S7Z8UgouDtm1JUOjes4fYj4xetwp+/zNUhyhe8Ao2UTm++C5D3ZDOgxxn2MxPreaEoFwGXlgElh8
nkpCz6IxsL53ITwNrXHxYiII8BesvVt7Tp5zKrOjYXuPw2KeSjHtE2leWj1M98z/ak7y1KrJK02j
Ysdw8pWuKMwIu3/s14eUfqSPBF/blrl9wrCbnJGRZT+WsV1vNXhDhpoZ01khWF74GCn47S0KE7RZ
y0EiaAPFKead16/sSUaqe13AO0vtVzjXRBU5HVVZvPxe0LYFvYbKosEy2vwMo3FvxepJIlQeogl6
xzDt41k7tbJ5Byo2BGWFOx+kDP2r0Ptd4HTb1Y3zbbFy48C2iesSMgrctvHKbdEHxSpAxnxeQz/B
8tGtu6OcNQRJnrfxmh85XthW1s/WCEEvCTsS92qAWF32oOv2s8onbq8O0uySi7fGJJsvRRIBdyQQ
Oti/ZPlh2JURTE0LIdiDm+BQKkatbRKHXAa57aZ3JPFuiDuh0lHVteYW4bn2BOTCKKZ7nL+3kEoB
HxrWls22I2SFri09Fo1kEM87FAPZ4HoRniIxHyGucbTW0SzYn4h0nvFkXnO0cJsqm76XBB1ujFk2
gWttBRFRF9qTvhZ1+UErnmCppU2szo1lfSv6MqgnZq9GMsSQWjr96E6fnDHTJ+EybXQGaE2yOqIc
oQtY480vVADRK8gch6ItQVAT0QXb9PkIJTkRvxYU6ARZ4eMUnMibrqPzUt5Mj8FzbGuzH7eKt8aK
XctR3kMyMg5Oyo+f69ZnFiHIMdr8s88YgaPvDX3huAwZIYD+4awQLJ6bSRsA3LGg+Vqv0ZckmLVd
qmKHtvCiu3N7RAjCCFXJfS2jPQ/QxkjVcEIVkxw1aCcyIUeYQBBujWZ+mXtII8zr8x0x8sc+adKT
Paa+V9jMoCpJnh+RmHAvF4L8SiO5s7VLl45MVdriaqfd3VzSPGxFVu0FreMTCmJuR+utCpUT4OZk
/oBWK+H46uSMxwfN3gKEvGmJIQ48MXQN+gzJaMqeqdo2GBQ0yq7QdjiecZNYpI5Xhnfrc/3DddaE
u7jajSNwJct9yWFBbnJcSzhv5ARPe/BZn/YF5iAqq8uiH81Fk1fVePfTXIe0BYFF1PTCRjoF+1ki
qrXy7qK5Mfm5XtoEs+OOuyrWDTix92P5mcz4Ixx1RKjY8zN5WzFCARs9+2fiDoUfV09WflPDrNMk
1zjPkkoV1JoQAYko4bZxZpIdVriz9igxHJOQtGkRNnEILHyaQPTN9ZukWwrJ0iu5oRSH+ty6JLb7
LES7d2Q/7Ns5J9hgXASui1w/DDG9genODWl3joNT+VZtPJRyPjspYpt6EuMxyaeLKeGr1zatRyep
trpe040mSbubksCCCr5k5ndmU+ZGHJGoTUjs7Io6NKELraBPJ/qPNvaiR9bm32SX0kQhgBfgDJDB
nEIpaI1jgrT8BkPpriJKLANWcocN4tSFWnE0lqyFpDbemPx3THEQT6cptC09dGnk5DSqxybjWSy9
C+lZbzHkiwCkDBc4G2Qw9pNLJz1+5SRCNDQ3tanrMCTy5Lh0tFRn7RvMu12IyfJdzO5eg3p2Szob
KKOL2nDWq3mLWCzZhq0Y9sTsLSelQdlgPDDs2cVX+dT0XXAnMJA49Ho8cn906B1szLGueedYysAM
Xr0M65yo1xqgLV1SnpxCMXj8889fv2vXf/7z776+RUaahL+3fs/Xn79+94+vSZhiE2gJ5ufrH0qE
wcuWtOV8p0nz6S8v88f/+j++pCQPHtN1Z/p/fNHX/8NuyBD6z//8j+8UaXkGsUmEZI3lJQ7Dw5iR
7bn9x/v743XK3rjTMUfDV1l/4q/XatvhTM2U7P/5yl9//uMLv36STjrfY6Kfg6+Xjmk98Qrrhfzj
G9eL8vV1Xxfu6+/iooy3ogxnwnj51z+vqO4Y5T6xDPh62ks4gkd0PHqVSUpQutlqfqy7KwZdtTTv
wKSPuUblMrJjTqZJJQk9uDcNwy9GimLOzA/3ruXqvpxM75ha6d7VbeK/ezphBE685KxwKWpS24h+
UvJHYFPhPrHFqiB1Z5Z5DE/KY3xvkiEYDqk/zSiU3bJ88YbmMFvoWRz0xSMi5hJ204Lg1Bmye11f
RyYzNsdZE/jCozujnM9jk/5cRxjtDFcoHepLbS3fs66EPdBAuTLtvYeWBK8ykQM7rdTurWJivV8M
9icUen439kTVs5+oIrzpFgtqKlAIWE7CXa/wzC+12PLAlosH2p0lshwH0g8gtKTeqW1WJq1l41R3
9wOz+E2JGWFKiLZ0XSTUNS5L1Rc/FljN8BzFDqNiEOlTuULmXyCpt0QnM64R3LQbK5+ObGwHrZZ7
Gmmk+kIrtOjlzUp7R6cDbNKc7pDmbC16tpA9dfhCSbuvEcYHcWztnG7+QJZD5dDv0CVGCLzSnT11
YZCQIcXRuoagRma6siZ/bOZPJYqeAtFm4bYq8k4i9kBj6ItgXN7jyHyuco63NSuZP441iWdvg04X
dFpi9NSrNjjZtlriHCDfhkFppGRAtgzQ04R0T/AW+0bHHgeVIgwTw29nOgO2VRJf3n+lVVBuDMIw
jr36ChAe3htFUCxR84Sdc65w63TLsOdjAVpHI00wjmp/zH405D9mNrVAQ+Kx64G1wihUd6I1/cR2
nhpanM3URjtTMJVH/XnPMhZ4E+IFp9eA7hZgISCVnfQlfAB36TAjW6pg6txXQJXbSZbuttTyZtfP
O/6VMRMh3RtvqK794oFqqk9O1n8vpuS2rCY8Ox4+9Glw0boSYIZnUuy+NE9uDZLiL+rD2x9e+/8o
h+JWJWXfYaVaBXt/teAzLjIdyyITx+KohK7v74K+OEQAmgw0p+aZoUsxEuEhMiYLiZHfch11R2KH
z07dgIgrSpP5TBzuZERXGNylQTDnEQn+nhmKga8iGs5GoXkP9jRDwhDFNeNGqET3xFIQ/R/e+JeL
6p9v3NW5HbCHWi59/7+/8YXMAXemR3tkEJwdNddBrkE7bzMRuAPioKc1mEpm+nl8ddI4Oc0WsKd/
f/FW69o/Lx79D9ci5IgZGqe8v7+HpElSd4qL5IhYY77WuXnMjDQ+cvIzYGEI7VDlCjQM1YHWcGQY
9JN7XQje+fj37+N/Ma7zISIVtT3MdTrSXvcfvtusmme7zUR0HOoQR45s7eMAGrbTWQRVl76PS0SK
Su4+Q/BsLjJD4p/QbBlr+1iHnXYZvb6540C/aUupLhGCGfYrKJyxEavAjlimUYQCLQQgFNrOiQhS
9NtaB3peMA9vNWbSZR7Cwcd85cpxPExVs8+8CnDT+kuy/tLny/u//7H/h3t3tdgRZSUMqZN5tn48
fzHaDXov436Mo6NrmMVWATAKUm+l9EdiVztAreylvRsbRW05LgfHrI/FVDLfB8gaN9NdWUTjodCV
fYCvMh5DO05IAsXWQZjsuM+J4TkMpnoawsrafb3z/9fC50vykwiN6nf/d6nzl3z5Tx30/0fy6JV7
AsHif2//fFodmf+x/d5WeVL+zQP6X9/6XwppIf/l8FKCaC2QDaxg/y2Qlta/Vi+1y3KGgM5Eb/xX
nbTJgcSRpmW59t8soJb5LwRYuoOp1MVUb9n2/5VO2jL/Ga5Er113CI7jRVkeLP0f3I4hofJu0wRl
AHiyvRGOPAXN8ExgutyK6Q09U/c4dk2zbadx9GPbYFLKoWPBdzI4rtxfRQFk1ZZhcS+aB8SBFEYL
M49KA0tWAQW1OSEG4Xw/t3V7GHXvZ5rmNAqXLGXyRWfDslPkOEkHToUOjA9Qu8jTJy/TA0By1ssc
rvjhydJ2xkIBO7l94LAB7Hs9qsCXSrnNScfd4ReowECNyKQFGggHYOzBrHJvV0/eTkBDOqMTgtkI
OZJzXGDwRjfYcTkrtHV5xNR1ktM0YUMixNlqI28PIS/IZrStYR8R6QKelxph13V1/iQMoInFaLmH
JlsOmLg4OSZGfab+oERXEsYgAhYzntA6oLaBIQUoAkXLJOkSTsQ7zZ7qPjRwdZuOGU+Uph5huIl9
H/bgqGE2eidXlZ9tNpNqWvUzI0gm19QzZKQYE6WV65iBnXTveYWhftTiV1SXhxTA+cZKGvSajXc0
uavOA47RU66sH22XZOBYmvJoREeBIfMZsbXNKtgcOYLZu7IA/h1N4YGw0+hk2IifwqCopvk7IvC7
ApaV5yAH0ejHpGQqWbjLAC9RgLp6Li9gPiPCm4lXKB7DHmNURhv4Sm5Pcew8VGYZezcgTNKmnEE7
Z+6c41vqk/t0hEGie/XLSNd8Zw1zA0g4du7yGr5xHAOjHcO7sGMOokLA8TSvsMLZ7cNSGW9ljQ8e
zfzrVOHEJLpg8OdQF4+KdIp81FabyzAf3cpVW28A0D+rBu88hrUlCZ3XkMMRoCbrCIfrkX6etWty
IAbMroKmKG/UluHZcpsEBXBCWnjsLuc5Y+Q39c5DK6zskQvqa1A2FtWpZ+Ta+bbz9D4Ayb6QFcCQ
YqkVGKesoggHUriL2k+DH3djIgu94WHDNmDBnTAI3kV9eJeHY/mgjUAwbJ0Zc2uO7lu8nizTGV8V
QC6/Evn1CyCcTXXEfY9lTzbzpYiFduvGZxC29TmeikdZmkEy9E+YLJbT3MYB4pT4XBvunUcU5SlZ
jVqNQIgV1t2hxsN9NJhSD3bT3iUTHCurtxF1IctM82YIemg/26nrW2qHoTv32vLQVGN2WFZM3/KZ
atVyEglwybIontyJ+BPaQA9kQ38WA90uU+g6n2tJ1vraioobBqJpQYqOkdAfbWC6SBzSvlaX6gDe
yzib4dnQvuFDfm6StrlmoV+kjUNO8TFWgJXmVN5pmG7R86A1k0PnnbI2eyG9ETi356FOLeGsrf1X
5JITAR7Xch/dY0c5V+CGzoxltG0S6Xpgp2AwDeienkYMhBfXaudU1Smc6mGfjUTodpPZXhXCNc4b
iC/L+LnFJtASsC3l5CMBTu6jSBjblAjvydDELaxo0teVuCk1/I47i0Q0ZDLbpCqqwMWcdqeXTC7G
2qI4YXQQ67a7TxtEEDIjsNNwm/spSsRd1XvhPpeawp/NdH7oB+1iy+GxqBt1SlHX+FLRBlIYZUmd
Rzo/o0Xh+pjfIFdBZGwyb6/HwyeU7l3EzJ/w5jw7pAzJNr3d/hKA1YNJZYbf61ocqFQWN8bmmTwr
yuI8DU0yQTI4ODUBPqXLQL+aq4WpvnZbYiI3kF6PQYw3z/bC19bCNALgh3AfzbX31dusDcn9jEGB
zzYMed/TlUu7jZO5eGzKXwXpby/tYOD5t30sXA4+9XQIbDo6BkLOSaptH6XjseWMhP7epGZ1dAq1
kah4xSYQy55Ccf4V1mvoSiNoExowXvuueUsd0FLJ2Lq+ztfAyXz/4nNJQQoBUrOXUuhrohTS2c4J
1yAQArb08ucimxPFQe9rpfr5FQVtZv1xaNMxEDMBPFWeByDBcALnBlh1TEHDGoSQNMhjjBXWHs07
cwakv7K5a8ae28pi4JUsWQzUw2x2vPXD5MXHRmYCfrs23aQRaxuU+FPr6qdBVGwPCwuH1Tr4AiMF
vJuhxHbB0Q0s8M1Oohd43UkAN9c6wvsEd6R+OBOpQK4lpz1RFcUROMCHGS0/ZJyHD8h8XGYTjx3T
4TlzHqRuJzdIbIbvMaxmupYC+1kJxB1IyRZDI6F7PJptYUXMwTWGJ/bFCmnNj6XwdkYW1VsSXSif
Mu+UG+AwPdvrgiUvetqNFzk60JJpCBGQVeoHWRIMQQSXr2AYbhY70Fjp9pUuyUdq5lPU0QctbLvZ
9kWBpKBMiwBNnXkSJUlsDvFDAbMncJTE6xAhMx+8zM62i9W+WQQNHNA1GciFkhIDaPl9jskB6730
uOCdBoeMzgyhA3cJN1jerMBvsUpa65vrol1BbHEoJhJb42g5dIv9CRwsviwpBoKchA3gUL/nQhrP
GI71qng3hKofizF6q5rlZ2mFES1F7pliTnyncror+aI5FWWaYGrXtJMxtB/Q/Bti2mmoeLUafRIH
063ohLtOPosnnCPHLNRoYLJ+79AmmbeQH8BqpfHguS5gKi15n4lepVnBOBc8tykMfWevTjXHjfq3
bLSfZDI9dKURv4+msS0dHJD4XJxnGWovLEubmkvyJozoM7bR8bpZ1t2LZGhxFcOEpTeF1wrSBALW
IX+ycZX6MsdoSZNi2OuNBbAQRvj75M7fzLnv70nYAquT3rmRaX8fmcigp1fhuXeNe9kkoH2II9x0
bi++g3p8D+vwe6wv6qgzfX4uB3iyVYSqK24X+xmm4tuImRedNH5k8iPpBbvEXrRQnw7LnBtBn9B2
qsWUnQZnerSLcbxYI4xmGu71wY0OeJbjX43WrFFXbfqUhRAzR4J8yROwnGuquB6OXbk7rzVjDP3x
sc6U/buKUpbGnB7Y/CvGFyJiUR+bCVuHo5NLgPoIw102kyxjhHTGjfJEdgBP/tDfueVjVrQKzWB9
8mavffZ6bmKQLOPPqXKh2DWPicQvTWhbd6xX73JVPXGpdIbfCdyB3loN8UtxZ+VtdJaEviSRQLPf
yIEPxfErwAm+MyXxs5ve1nPWSNK7mYfuXsQlRLeieWHv3bltlB1FQ7LRoDuPQ93dTHUMq1Z+w0VG
LKmxeE8LsN0grpbyknBcZa0mEypf7K2dhL9MNv+tvaou69JafG29cXBjM26qIg1EWiF47KzfqNQd
P+5t91CUzBBW51r3Ziun/bQG7yNEr/Cux+Gq0azZ4LCEZwuOc1xwUNqqV9zuHXrd2tzqGmrxrqAx
NDlL/BHeCPejFlfTr6iuzrEdLx9zZz1pwvnRkaX6WFrjcYZexnrECiIRLeV2A75RJkwYsbhPjG/2
rnp3FEJ9KHzRFiJLHVSL0f4Kez5H0SXuVY72eUEBj/L2twWc5twA/ce4jP9Scye1NrdQtgiEVrNm
E9BnIvErlzC5ubZfAPh4lQNj2E6hlF4lzFUILdVQ2WctV3e6MuZDFU5vTdUFTa3NW29evI9sbC9h
w9tPAfQdHIZ5U2K/hlKS+6ubv1XBEItzT++LAWSulTDdpEz4tMoJGbA5nMsOLwztwQLqavKKiohe
tQ7CG+/+OiTke76+Ua2sXcgO0NBWugsn9KdaaaReVYgMqLFoEJw7PX6FqiK29jh9SoewidQE0pE3
vbtRMnx1dTDgHDzGE30v9ccvrM9HuNIPWm/qfkUQ3SlG6yS448zUvccYQGpa0l5grxPyWJNTZw+T
On39olYeczKqDwNGA2EKuCcsJr48GzaM+DZAFadOWeR623yk17FEazTAHC1IWnq8AW0smlOo0hKR
FxbQpk7fjHnJdjRF77VOJHvDmUoy35ixoJOhTd4N50hA1gFw0VFxNiAb9GE+mTIHi8fZMrAK9UVs
/dE3wHagDoitl5PNNob9czPNqd9J/C3WEu0QjlZr/3z0+zl+aIg4R/o8SBxIjwuqhmocAhH/+PLh
9Z/x6NGuqdJr4QCZB4/okfzQnaspj45f/rVpPM0lVKCsd70j+ZDxhVSveFdmgOMdmV5BrDIFYLQb
FSmsbSm8y7jkr9XqLJ0yO3nMCEYyGshBg8cBOc7SR6MQ+9ppfnl6rD9pq9xLYTQK8pLYxCxMZ5++
+oemtIKZQKnvski+lyaZGhU95D3Y4kHxSHZpF59SoO69svqnJfXwQUTyI0ULNLdjfNDL/H3IxYed
uvu+Nu6Ein/EDszxrLDftPYS25g3yCLZhAipUDazaY3hcqVv+IG0ZbfoKEtUzlyg0Sw/cnFSrytb
THySh36ZwuSclcx88/s8cdDbgF/KmYQ4+rwHprlvY5puJBgifdHMfTfL8ARYkqPx4nDcpQbctFnq
HoYGwVhMFmc06VfbXfn5zt24IuaxDX0fYVCgr3IetQ4Rsqdjt3JAhJyT+DVTErSodePZBaWWvYUW
0DavL07GpN+DOCI5uEXzwQtVy2Qcmjo7NGGLTK5m46ixl66mSUcsb2bE6CKseI7jVlIWjjD1VFXj
EF9vvyHDtbZ4tA9iL4cR7JnHsNV5Sgs83gXmjRXf3yov32eZdh0VzgqntI/eXDSBKPDOMckQp25F
qRu5OfooUTtfn4cnFp6HZLA44xQcIovQZPbQUo4E0BWIQi6uzKLac4T+hTbulBrHurO009BE0Rmg
TnjUiPgbKHpbTyDkHgaNIhC2yTTLXZKJyZ+LCc3W+vMXmgH1opLPVFbOybYAoacc3k5eDK/f4fXq
2pZbO4JgqRtQOTGNTEwC1JO9FB+5218hMcBAUgrhp8Y5irPMs9FUxQF5p9rpEQGzYcz8q1Yt5/oo
QXHgQKB2XhTgCt8btccy3KbG8GhI/BcZ+YGbURQghvJ7fekXxKNMQNheX9EgxOjd4ksk8k9QjERx
jaW903SmtZyVwbgO1AcxZn07q1E8TXt7RJKn6+GLUEnsD8b8S5UfXTMVT6b5y2WQwQCDEQlhg2ps
ItBAxONYM+wVWvDFjP8QQIHyJw2dRo5qNJ6McwrH2kCkTeQxYiRT7HtT3tLI+DYYflcOzhEt/UdP
D/BUyX7jzItAjzakh4oQrZBJVJzCD7GM7x4dCdDJZP11CCCjjNqmnZuJydavWmu8y/2Aj+mbSads
zQYiqmun6IxFMjq7ncyx1M7jpiG6sXLg7MRo/pk6NqChLHXtp5iBpp4iDwuBvSRFemdy1N/2KxRK
zwdW7a4+ISh1iAS15xDLgGN8KsKdaKGtNQCdEe5L9xxqEeZ41IFBZRnNVfFVqVO96DWUESTfm6Zw
Fr+b8D+oDIBADrYYt0IUXwWsK/o0KvMRNgx+mCHxy6rK2mrJTKoMFTAG2uzQYvqrl/yWlc2xn6pf
xOfgsIkjzBuj3GpopOsXhr17NTWAZNtXD8oq2az5rfPyLuiSb+Z/sndey40zWZd9IvwBk3C3JEEr
76UbhEwJPuHt0/8LUPfH6orqmZj7uWGAXgKBROY5e68dKriPzRR1OTGIZmY/hg0DWk4pZNKvOK+3
8VgcsyH7VTQcDrpBpoA/W/Wr2clAbFCGq2sg/mjqRgwfhXxX4bGXiPhLNZ4DXXEc+jgadIEq1BQt
6oZh38Hlm7uWVzrXEtT4Croc01Oa6dK2Ta4LOXMWg4Qk1h+R+HLi8Iu6ITjse4KgWuTFBj9QRRsz
ee2tmaFxEBW/nAbQVSAtMH3zNgz4h6sufc9D7bIbiHCVA0g3HzdBqBBb7O8DVX45VXkY5oRzcDlH
X5JVSGowADRCVTLV6tZdoyLjA2TPouqkxspNQQYV1Z7roIofoq64d0JkKIzwW8AJGyZHd5wjyI5v
EVb/svQsZlppPQck9cG0QTYv4QAUdxSYjpGufESzKlGkYgsaCOo/gfaCYT5ogr2veggFMUN3lFYN
YdxUDR1Pd2DERcjDrPWZXuLn1Itf8VQ/ZsLypoBQO6d/qn1r78rhM/KTEnn0eKlExgetmvupJzk0
jr46VbsDJ7FRXQwyiXyF7YUKJKd+ZOJjaNv0fVDQcoGV+8JiRK5Ww+nD78BC5UrolE1ZJhzcCL2+
GWiPhmUexiI5BEQIuDWm4qJ5zUvzoWcV0OeELjOYp3myrzuBz9FYTaGyyyBhhXZO1ZVAUTKMDH5Q
mjBJgTtIQWrlhO6G6ugEPDCyKduk4AZwGcR+fWezCiHAhqforW1SHf2VU3xQBr4JwWJ8zcJypQIG
ViGjV1Err6YetGAqxsu8KT8aXZx8czzkPa61eJBPUEFgMmgu5kjmZQ0ipTFPf43iIBVUDyahB7Di
s/2IXFBzviq/fxUdIpxYY/6YS8ezCnldTmiXjZtUoA8snyT/e540Ny7HFMK7rIw2PmHI5dTzw9Jh
xb4HNUrnHzCo4+rklJik7HgWoXSrgSBdPA41rkCsM1iilXuEQOoa4O9TYjyijz66JvUPeFariRo0
DWtCb6vhuxA4JIrEfQTdj+jPmV5DnDF8lTEdjBjuckK1xe3D71oaV41pj5ye7qF1Wk9v6BWSsqVe
lvmvkTqYJQskCOQZyNYBbNLelXjLD2q2CqlxrM2MPhuuHn6R9q52h3SdkgWJMyu89JM6ZFWebtPJ
l54SRddZ5zMxpZgjS9x9kcLQC4fbQqfc76pONQ5aCMN58oePIAnfJMzkKoLJEc6wc5+iipb1REpV
Rzro7SmlNRHuRQEHvFN9yVox2OATi3ZKRVlKFJx1c6Q6XtF2NSFzBpHGGrMKYW5AcKJURczfhcJp
packyEcZiUKpBtnPphkqSKJbDVnLxBOVBSk676jO+sOg4h7LcKcpHPorkygX2GbYjPTItC6GZGcM
DpYjdACGSVBkZh/J62QOhFS97czHQGMvgxg0tXeZfpZ+Zzw6IR2CCoOU7quzS1vTgJogYYvzQG7T
AAGGkuL1R8648iOdOYZGXdIQXiiZackuNra1Ht1NMYHuiiuaQ1DOuumoY6UeKF7ooz+rzGJfdWTZ
mddT+6kWgA/7KYexx/gszFDb6goRrX3XPYw6qd6o36aCmL/apiSh2m7oAbzDJT1HmSDxS9Icr3+R
DDuui2KvD62yEU1Sb1zTLtaGL59GqnBVEDyA9TLxmkbPOHqpPvVIgRm0ZrDULrLcG7UUD1o42+mc
MLqEvIsMiJzyddOZd0UdV4cxJDUKzifitoDoa2iFosaM6gTUVXO98tS6vnfSxmE0AEVnb2YrG4tJ
SFzY6R0qQFgxuUKgAZ221cTZ6RDws6qBsq0MI3RvhKy3psZsbcQS33AcXGAl6rwAb2fSIJTVHedb
xm62loxVEMak15UW7eJ8JD3uGTVQcSMCC1ceh2EDgLNNo9pT0TmEONpQljwxwa3QdNvJUacmwgwk
/SSQC1u3/hgkdnlIXBZhppsZ12owvdVmZnFcG/lVFxJKmpaP2aycM0zSys0RuLPsC1Bx/juwypQC
IB77Dj8VVSniX1HSrpKO9XbZPVHtJ/Cn/RXXI0aJ7Ktvuk2tk+gzKdYrFsrrKYDRmBe7siOXM0aK
I2viey1X3g82f5R669g5Iw9V/crsmQ+/6Ta6BfxbG1frVa8wKSgECeeAnNCRx6uShLpsZgKItmdX
BxbBJSOZHKiSURyne22o95rdcuIDfxVEexCzt66re5+STgSZbGXHLOBUvTlmUCfh2N3Xhn/NtIDS
/4S7V2IkVWMD9za+A/IvWWvC7SNDj2K90d6NlcBCblNLJ1TjPeTFiQi+s/HLHKtLW/X1jVbQ9kPR
dKdHHtGITL7FDsb1VZFVb1XfcMSmrybTXWsYLiLEpdR/14VSjBTDbOADaCNnP1hvwIsZ0TRmz9ZA
55DcdOZcavlrSvFShBmrFMpdxi5R21vsYs90F72sNjaVbh8Vt/2e2CWdKX45AxJRteBT+mCfcexF
xruBNwiPyVembYbAvc1HPIaaXqxtt7/Q4TmIykcP3lm3FUnwU434P0gQ1AeXZVS/1TYaT9xAzPLE
FgXPVTvYqGRxbVSsWlHopw9d27wUpn+cP6syk0tJ+hsz1l1jvJRkJNGxYLE1HDWurZHod6T8noLs
urTli6tjllStO7etN42/s6buRdftC35JiLUbHRykCau8NrFrRow+Bt5PbaczRK6I6thUOSYkBqkK
ET6tN+wn+cRSpxgB6jNURpl274zTQ1TLl4FCRwMsF03sRWYVJ4Os2lQ8sNc2nKUHEpy9ln5INbjX
Zt9ez79Xq1DQzeJrvvKKhEmcNLfk5731BVWtKe4It2xZaw890NkZrOnv/b7fG2NEFE9acWnJuDIK
auuFUZWU6ctbouCeYa6wu2uuAPqdbpG23Jir2JpuLMCCJDJuaWe/xqZRr5Ac3tburdSsq3IMDxVR
hzBUdpJp8aovzaeoxa1lqke/lZdl1RLzkigPA15k9twtIEI0vnj7V3mIUzNN46dBGb7oKq7TDGJK
0QQ3RpvcqQjGqIWjo2mqk5gl/bUiNmHiC3Dt4roEEBS34Vee0nANS5JthuiJ2nPISFh1K2Am+hrp
1DWxu+KNwtYpHXEdS5Kw3C7eq26wk/j6c1bJ2TTnmFGHugmswWs4RhRtRNus7SJ0TG0cYmBi4q0Y
26kZd0ld7H1f2ZpJhfWRrkshj34x0FXSyPuDBpOa7b1PEbhRWNO6cjcI9H8Mihd6HmHLkvfzgd8o
ZHWnVD24puXdVT+SiGWUm8qwX9IkPFWKe5UmpN00ziON9pc+gUpkkj81NAxXpfqMZJ4c+fFbGmj9
hqy+HTnlVxrcilXe9coaV9eJqcdF2YmDrla7rNYIBfIfdKoPuHuoJmBMi6IrGRfvtK9fa7geWtzQ
G9eznd1/SiE3GBmQ0GOnZeKiMKI6jfIxafVXm4nHUXce65C6O8WIL9lYD2NieYqiH6ymfKKP+TYx
V2z9N9X0b8VUfydl+Chlsk3M5Jae86HPpnVC/KaDvsKV8bXa7ZS8fLDCdkOTCvds+qGr9IEt414G
cJfN9pMyzH5qcBiQQ66od1Vav2ac9YosLtowftGL/rXHvbIOhLHpEnuf4CQH5bMzcnrfgQ7NJ+EC
BHXLydxjaMcbrjEHxwoedUO7yflNDMf54m+Fkx1iZa12efao0kmzuH6WWnYTDw/0l375o3NVBvpV
nSZvaUEzzo73pFddkGp25VhoThR5ORniVBnFrwhbXJV0J1NpXwxOKjArRwuz2CaiZ5qot2kdgc/W
j2kFVTpmgdsymHCCPZvKDHyBQUGxsbDLOSH2KrTdvdHRTFGb/tqYiuter47NZFwpmUb5meulM+va
k4tW6x8oLt2TOO+vJjoiuYadH8pfk3NoM3qamroaHU7PTL9pC9ZPd0RZASdfBwip11bbnIj/ZvWF
ySFFzWlfm6NODhNRQSy0R+w4HCy+nt34wY3mV9uwwNIQUb9inMHzYdcVYAFJ0QqdsJ8BlRl9Etor
ciiDa4FFz20k9BkE9AZW1NzEXQdzolHhGjaj19r3RtwfTHLPkMlcQvp9wZxggFKkBGSP97Y1V2P6
lkpadQ2Q8zIe9Rt8aR8GWThBVezCbLqAKrMibOoqS8AattFdnj24IUBR8JHPo/MGlOswmMNnrhR0
UjT9qqmTOx9n3PDYaySFtduuqi/6un4JxfgKidbLEvcpdDjlsCWlom4+Rz26FFTBaYvsCnUWgQJD
o06VHwbE2ZES7BPbzmiN0dlAFwPL89TjUY0ymtFAtOJw2vmEvKwZMTD+8DP1BcmTAzZHNDe612oS
w6FCUoe415Qx2HS29kh369JFfoo64MgaZx+J9EngS6fnG/Dp00ml/FAY9V5qFYcfhSdT3DDn/TXy
vK9hPXXH7aBdW2WG/LjaBQYx2dFz3Vf3FiF9CztBxX1PDHhezNgowm2UkAK16XpAnr/n701G61Y1
3FNYhpehRl24IhZkNX9hJrR7nKXRJgrdC/Tod24ojyw79iTcPOqAypsuf7JJpJkuTS3E+j0I1iEh
GkPTOSkh/ef5RUNWPrd2wHIv+rV4WYD8PuR6cduGW5s8y36T5vLeQVIi2mmTZO6Hjt+SWa15p04T
V3J3M7GAI+sFKIkY4HhZ05MxtTtIQFvUmrs6ctaWoCiiwDcKmOzgAdUpMNeJctlrWOkS4CL90O8r
uwPLaVEmFAe/r6/RxV+OgXGAygouyjiIl66liD0+dDCQhojcRqe9FtFrMJcy+/xX3DsfVFsPlqQH
Gqp4n+yP0n2kRbMP/PSXL5xLP/RBd1olhJH6ffKtOz8j5LAND46kgtPiPddo5ZAsvBknhsgiS3aU
8DBD2G+SbtrGpEOepvlRA2Qze1KEN3HVwqNgK5vF6BaD+WAMIj6xDyUKcSoAQ6a/zkNmAOzFynCq
0v2x1kp9bTmNMZvfy2OS712d4RHVxKVJ5DiRxd0RNfiiafz/8s//Kx3XdhBK/nf552Uum/f/1H3q
hGnwnn/pPsHi/g+CEMsWqkbEEALLf4SfxHX9D+pODXQinGJdU3nXvwC5ZH8AyIX6zcwNxj8y938A
uUL8j4HPD3QD0lDTssjl+zcd+F/qecDCP7Tgv6npkan8pyRcNS2Sw9Cjc9qhPkVW/5+a5IIeou77
Y3htjfWtD5VgBmvIvQR3viIn/TDJ3N7GqXFCykVWbhe9MVA0R2OwmBQCIDTL8NSqEqrPFMSbVn7P
GZIpQQOvutPciaJC/9CJej12pr7VKI7YjStp7NhPtZnfZr2JOEin+J7jln1IxgblCKAmIsCAAuBA
TirjNUyGT6nLnQVz9jpNRvV2RirIGm6DQvE+9VuHNdC0x3wwYPWiI94X2sZIbsppelLM7NkYlWiX
fwd97vWwQZgDww1qBVK0Kpl2JUTrNef5LuBtACbxO8dR8JISxQuMYPwaBJcx9t4amTre4g4cmsBv
N7pIWbr3YVKT26zJvZZaBleyKgbxaZ9Q8Yl9O7G8T1uuCdQ7Kee40VfZOifZpTNahKldt9H0Wt2p
Dmr3gQ5d5LZeJlg48QoK1gXgEDOxjio5ersQ5c5KaGJjOvznYmjbC7z/RWBaW9BUkUcJyNm0PZIR
zH+bmAVRCPiIufh1KdHgFQlrMjE7ag33niKXXE2VesNAT9uAlNo1YqV8ZRX3NceAp2gmQ61IX0iS
IIdAT9+11oJ5x7KT+Z7JkF9YhJrTKDbi+hWQO5raycg9gCVH3c37i6IMt8C1vFizKZKTVL6NLKzp
AXuAdC8MUANcv7S7syYAU2CTVK6ewUhHR2/W40QecO6M10zuqlPkkO07L8mHDDqvGA9h4wrIp3wG
lsAnEE7EqCA+3oSp/h7k5rA3gAYMcdgdmJ3LDchUH4gaFbzQGq4Uo4R2Rw15oMpMPU81t3JwWD3Y
2ZYz5TKb3A8NHtjOShi4p4Yxl6SWVTeifVSvcBXG694o3onLibHJUi1U6/iq1KpkYxWTRfb0haFT
HwmwxLlVjFo1RT2a6t+0cotDmLUvapROXjXQbsIl4g05JQKjwv/VWAGimn2dfybk1tC4Rfdmhbnc
CcMcL1SVC2oU6regZ4h2qIAbheGTPzcdRQmbEbVtz98DdCjOSE+sNXq3A3Xi6A4xmso0zCvFp1nu
aFu1IKavbaWX20BjIdaAggHckNraBpU6FTSukyGlisPo5M+uQVBIgUmOmAOfXqLEYSns96zyvxoG
sLU6acq6GlELTrhzx2HuJ4FBkMOloaL2bGKaeVnZouCI0EJp0IbWXa2xko2Is9BMOpAkWO0Vot4o
XiMEo3xMWHSoxS+l6QwHGwvbTdXPeWiy2VT06DwB0LaKWI/6YV55E1kDmzbd86uxWh/sAAVTVbNQ
Ud+iqEEsC47VMbaMwGvfNlFFYG5MMfCdkv6mgeJdaUwTu8buSFZAskNnduCYrQI4nxaMUjXXT+SU
vZMwtM3rdtibLYvyCbEdq1WKUm2UQVTqcuqgevhCsv0VqTbkDDs41LucQy5KChXiFYRuB9SRC1cH
4F9OvHMdbFVEXbuCup3SknHjomclwPQlIFFk3cvB2GHTvsZ/R+CN11Y1k2AMsynaTsJnm60ulHfH
yO6SNHw3ZXQtM/RPij37+3xwc2Uw3sYt4RWPUeSlqTZuWC+ik1OhewfNDlJPvlWtyEGcrpHS0fr7
SowgXtDgtofWTKvrMNaTY2MRcSjbDlWejMYuxS3Yz/nthLinblgfUQZBQwnU0/mh5RU11ny9PP68
5+e5+Y2/3dfDEDzbhIE4dpSO+BrEIsuW1hs3FAC/jMTfocqjRpOqBU37CseZ6RTH5e5yk1RW5lEi
+266qZ/WpV0Pu7F2r0k4wTef5KjSQOOuWpKdr+upPlg6c6vOZ9FUhpCIGag3VkgkhqPbylUYNit1
wggeRSRiuFrGdJjOLpy+eXO5qeFJohofOyy2ZnZcbiSz0CPwfLDB/zxGEIq2kbCK18ow2bdQL/Fc
QlAJ55Ewnqo7I8qPReZ36FCmh9yRK6Z6ztVk4vGpo5SOTXutzpHzy00BGfRIT/XQ1hlgs0pLjqV5
4rhKjqFp3VhB8Nz42W1NwCmZOgPkzeDSaRz3YNioM+hpBdm+SnSv0eZfztTKucZ1P1g5htLlsbqc
f81q7A9985hhUj2CRXGSetwHGUwjXQbbYXDeG1qzDWEfJ4JWvnFv0fF0rJgo7PoauBj82xq2bRLo
+VG1r5BeQ3lhcZ3viSgsjrb+6XYzIxLKYWChAcKJTU9Jc6vjcuPOENk2q/mDl02tYXikOdJ4pTHa
e6UitZ2eOmsulBZ9glqtEDkj7tkTvdh/yYFKjuIWjMy9ULPumOVkiSMPRi5NUI6mXpDn1SFv6t6I
sM23WWMdop5OpQrXIpMdus6+xtorsCp0fgJhfDkCkBmh2hBdtNZmvO/yTeebPx7Tg7ZCKwabI8Pu
qnrRvEeyOgavXwB1WfZSRdYCtaXy17JvzjeT3XF8z/vrtxuSQbY4d+66WQG23FDXonUYUTaLpxwd
msDpvooh7RRkhA1Q8VFUdvOvEc2k4eXGIAnKszX9RSZDuhwOk8LpS/Gl8EpkavoIDWgk4ZVw8l3v
jBFKoDT8VIbQoRM0H97DfHg7kZ8dz3ezpJPZfnlmsIdq8panstICHQrDZE5hHUGs/bxieY4e3xZN
KorqehT78yd1ErUbUE2KoPP3GPM5t2z9fMzPV8zPLFu/fc1yH3HEo9OXHKf/vGTZWj7m5885f9X5
NctjxLF6YlTgWSDOevvjyf96d3nij8/8+VN/vm55/ueBZZ/99m/8trm8ynfaiRnIkIDRrJT8t531
24csm3/9T377uN+e/21zeev55o8/2s4E5BSn3YqUiTmE/vBEhFV4ykdtCLalqu0ghFf75QkfzCEM
hfk1qCVZnebz5nLfpPjWDpzyoXlv17iGg2lojk7q6FzU/7pZF0zxlDKeg7v8Bkhm2m+MoQH/Y+fU
3RQ9tdX18tbl/nKjEeoA2JnWg9Zp1b5IkVUW9QCLqjzJfv4nBNacokbKiCcMqmXXueUqBQ9hMagj
0huokwguRJsgKrCrlccw5oDO5zHcmQ+55e4QqRy55/vLg8p85C9bf7wl71M0Bg3TorxDNjzfVDPP
c9nSkxjbW8w8gCy57Lh8CDVNd0QHw+d1lBTG9fL12fLosvnbo71jvEiTCYlVj+URPRCAyZzQc21i
MA5rfOOxkh6ariAuOXZcxRsS/RHc+jviHdZB83m73DTzVsxkeAbwxp4+ph9y1I9uDJVInTOvRaGv
arfdLyRzjUy+pnPXhVM0sEgQfs77xmi+MgSHh+UDWZjy58+f6tNtcYR9sKL+a+rdm5IA2tXyf/iJ
de+TYriVy4CwPLbshjk+/MD7zn+fPl8xu5Fm3nkvFpnN/DwBK3TMnMxER5+h0NCH/MhM6aXTVAPp
kAvHZ3mJmH/gCtJPMWgmfsG0nhBgMwaqyEdAstiH0TfuBjoYTAmGTUMVheRFPBkzREJvS6BWCFhh
KNs6Bon5x3KT5qqCV7pdPn/5u3wrGg6Nfj0ZsmH2Ztz+vPCfn3a5K9v2M6Z3sxpyWpljHicTLZsZ
VTFDPbp5S6lD/rXlfjKNbGrZvsiTkdzsmr6lBsoVelMj+8tWtcU+bdPy6Mxznz5qyyPHwncRZrAJ
5v2//BL18tH/3F2eiBzjVzojuRGtb8wQmbDA7vUvvDvChxKmaw7yLn1ZfpnlsA7UDiQwyws/x98x
/1/Lc8vNOP/k57vLsz8H9Hz6/O3u8uLlJf/nj2pkNzD3uFxOueVYW/6Y5S5R38zBzveXrZ8HUZGM
KxUp4M/vFaB23KvAhJaXLF/LWpMzedkcllPtZ3M5v5c/jpnfv0/AZPmi85+MjcUh1lNgM2sfxHzd
Xwj7IUXzyVtOE8om+bQORvGWV7LYuSF2uLwOSf5aXv6zSYBjdgSfYbbMKZp5YFiO1GXrfHN+bESx
sh013Su0aP3HGLT8Y01HhXm9bLrL7GTZ/Pnri2kAHHA55GCOO7brfJy24J/p3pRpTWSR+HCWP0RU
yKZ19bDsbDJ7OI3nU/y878+P2fQWwBDj4jm/ePnK893ze5et8894fuL8eX+8N5KPLSZRxjB2zTJw
tnZYyf1yfznz2ONJc1ru//zxE/Gg9Pd6FSklg+jym/52XE7vgaLIw3K4RjrBl5xK/AZh2zKVWQ7E
v28uH/EzVA35WO+dIt3gmyOvYb5ZxpLl7rK1PHa+uzxmzbPg/6fXLS/u/U9aoDiP/zmNuuUAPZ8z
vjMfxj8H8/Koq8t28s5vWLZ+XrVs/nl/edPPp/72qj+/4M93KVoVrekVapMKjHDeh8tlZNla3vu3
x84vWZ7Vl1ngsnm+WX6P891la3nff/3UQnPYA+e3LC/846v+9tgfn/rHNwXzgD+oXtXSx1zOWQxR
NO3Kif4DM+fzzeQYxQSt4d/pHednzo/95Ggs98tzzsZPmsby4eeX/rz9HPbhi6BboeNiSJ6PaGuS
AJLOJ8pv9382l/Pqt0eX+8vrl/PsX++EfzdEQGaSSaOkx+S4/FRrz9JVcZMS7sfiqYF1Wbi7pqT4
5vaPySBJHahb9ZHhhLbIUGAO9kfYrlNbPsLWOYgSLeykWeMrHee9VRrKo675LtTZvNzofnefxGQB
50gfPDVOwsNsKlQt804OhERohk9Rr06Li2mM5MYOGqIyRHYxkbGLP7CA3THWCKK6rNz1dFE1cJdb
fCmM/3/+wz/DyYT2qZ0XVVM2EP05U6WWy+tyYT3fwBj799X2t0vusvm3l//x2HLpXh77+Ya/ve/n
G/rEvbDqHXR8ln5cEpcbZzl3z/fded43UDqnLLac8PP9fj65fh786/N/vN0yIQFgHy+QfMyD2vL2
zLFpzC+v7Mhl3upDebs8MS6n4N830bEhIkrzTy3C0QxHnEbs2INNbMjLAdW8jvvw05YXrVLwQ+dP
OL5smK0vydzKj+pqT8HOPvaqkZKOZh47pxFPdRHdaJV14QzulSG798iBrDVnoel1Zr6arXnnD+pn
oUMcmodnL2Lqv8fWlcONtGcfkUQoL6d602qhCs4Nk1NZY/uBJ59iAqdfV1Jn3DVKe6rerCA0txg0
6PkrTsNX3ASpigIZmraXjnmFA7dpNj2mOACa9d71ceppZnLCaZTtucTPMCkwn7ltbhQFh1Tbvgbh
AF4qzeCfGWBIqbNR5cOwT9cUsYEzV+B9uriujYjYHgaDSsGIEi6gSmHRxJVqlm/9JFgTRpB6qIvZ
wUhqRNBP4FdrDFS1T9qoyL8Uzb0WRAWwVMbbVijfmTKMXgYs1SuAfUep+ZSSdYmZgSX4bCiHDvke
jl2wtydjTYXAq3P/ubXKWyeL4T3jbUot9mqXEt3wYbiywUKABdAtYdrG5taufMtLM/mF6vhgKl2B
omcYoCUjSh8TeVPmqnvNuu/TJpjjiI/MIYsEA6BO/VrrU0F+Ih5uew61kThXBeW1yYq3ui/pnDsp
EjMlRaGKhN2qkQLn0tqnlTgqcWdts0EldoqwxFilieA6RC9oBSkSdEJl5yg73MW7TCMMzWioeCrS
uO/z0jmZYykggoGhLOtHd8ItYtuB6wnHvY+HBr+mWke3sdm+hFCfkmxQHnIXiu2Ef1chGmINi0es
GKDiU6v5l3Kq5JYobQraBrb6EO+qrMzJkx1i2rYXO8ct32GgExQAyJDwIIExAnbZha0Rj20p8hXJ
mhwhn+rkda9oSVAo1+zHbNTeWX2yqhSptsXQtx/8yuffHSg6S8pMLRSKTOs+LMzra1fkxy5VrIvS
wDlp4yOaR//QmEc96k2EwK5T4hMaEAYXVRvsAK20oMFg/RsHuouKpxTRqyApfJtQYC3bag8us6EH
jxMH2aFWvU5G/ZW5Zu2lmvUgfNo8tfyyCy38GA31Iy4GeV91iPalmZM5kGsbDjntqhmplc9iGlH1
J3eKnPueyDScvgy/AkVIH1wMpEDte5PrSk6HrdXzYDe2vwI7kjcJNklH6/dR7RReXOEzRWYE6SVc
61Z/r7fqx2RJ/ZKRIqGC0PZ08cVrguN8hacUvVpZvsxBOF7kViTLwq7u6hhZCQdb0obvxL8WOC7S
o5unsVf54iXf6nkPhtyq36yeVkI8vgS9Pa6mRsc2qr8pTut6uRJRv+0Q4N6NxSfq9vA2VrNqVRRy
2AZ1RbGJhJOORIwLm9Bn4Av9K1wODhJqxGMUIaBR7E+NhG0CNzJyWWaGpWVUnp1rSIhV+wHbTTYH
z8OR8hGUKwT7uDUjBkhicg3gfXZzLzEtMgJ5C/cro9SWDf0O5NV0kYby1i6TE+XYwbMRtFqsNbX0
2Y24GgL1kBWHn1Ip907Ad7gkXurUPaVp7pAG3GJ7tNCcX3H5sxC3ITOzDwG/ozeW92QA6Z+BRHiX
P/cy9DfCIdylTxGzpuxIRUtPfYxfp+LrNsH4pJvds9vDRk3JeRmQ1a+YYN5kZnbqBwZSQ5lgFhdZ
uHdmEY1Wcta2wjD4o01Y57l6LH3ii2gfpTYmzPpJMN9Zkfnakzajn5yKQAcR+7e6H3l55cdbp23q
DRnBpyqdi+Sqwk7ItUunjfbQe4YrMcAOAtPPFWKcSRtBOa1pAIwXzGdWZVd9ixyHcgmdsSGaevKh
BHYG4IgI5l0jJnloKtIhsr4lKluwIrR0ASZP4ywPYL7i+x37XcOPOpZ9f+kXmG8cmszbgqZN5MIm
itohXMUtAipGfs7AFm9hSmF3W830xskWNGUH0Wwc97WAHLTSkVuuAjX4VoLmk2CpCX3obdcb9gGY
IMFkFUoZkSRrsCz8fmFwaUz6o6kW4N/GJDkRJHI0xveyLpSrFHsEOrX0slcUkOYZFAyaclByO2s9
Z5uRSbGjUCBXNg6Fdddh4Gqq+oTzEtMn9f5nxseT5Wb4/FUOVDkKvJQMVrpGfplhJ3dUlzcwqKOd
yh7bJAYqYwMHQ6zlV7FDrg0ERXCkFawPavmXutLdTE18ciuGt9a3PlgxQ9ygWOuiqKJFtDZja1zR
1qMR6geXuoUWuC2dK1+dgU4VgETAcnSrrOHWjMxwV6Rg4UU+7Q0p3dNRK+gFD5yOJxXqCITuVUCZ
foWSB8dN9KzWveOl775PV1+Z2nQ7EHuP+r6FBffUqVax7pTbMk2io25at8No7GjMJSGYHYpHxsrR
xwucI1CeAbzUsC/X09C+0d3mBPX5oFwAg/DhAJqZ9gjtvLmFnl6t9FwnbqPH8scekgwulQszRlNJ
Y1d8ryou+qF274IIm0UlVnmUTZ5uAeS0oT71GdkxPqbWmKTchI5yigQsJixhtIjQwoiLArwsj+iO
m3WfMh8HQOph3c2RNmWDBx+SoW+K7lt9LDFaWsymS4UepgS3qSnY93Sc7CsoXI++dmNPxPT2HfKK
N8OdkvVodJS2dPLYQaF7qjXMhR/TpBdFOIQZjfNhi1+ujdqT2eHNKZKTUF7GPrFRl/Wc9alSrbuo
fp0gOpSVMT0MULwBcrEbZNJjHcr1DdeundTRv6FpfR1RagxZceoV2A0pmYkrY8jA+nf9k1OHiOln
Y19cASkhLpeL3IE0HYXOftgeXGvcmAQL7EhxtUFP34QtMkvmTYUb4I8spjvk2FSG01ARqylQySvy
hyu/h8JDKpynx0z3K6igIwE1nRl+FXK6GAzb9+jXsicibRsecjvAhxd111OmbgrjHpUEBuvIVDZ4
6nDGWzN0lOD1spiOXJXoBLclp2BEWCmxch3qi01gEqpldgcXROdKJZ7ZdUM0+8krShOg4dQlLirZ
3OmwGrdE4Jn7IXA+wix5wFdD8k5A4nNjOw25g2j1A828D+1n6CGSdrRDoldKOIpWRBeZeWnDOwrC
che1rB1G5aT0U3/Rz72qUbG2dc68JWiYijGa5jIJ7zBxnux8sg/kLdO1DxvS7xiUS71EgabZdH17
sNYtRpjsRjeM+ACQ6MkZne+qtLR1kUEwdzuEouF42SEDSCC4rpGVjTvCqfoQs75LZsAhUm5c3SLv
wOJa7OjVAZ4ooR1xqwAhsCBYu6BlTZM1w2LaOg78VHsiYZD6viDZZqKeu/lJj2imZ86Bq6G4jxgd
bOfwv+ydx3LkWJZtf+VZjR/SoMWgJlCu3ekknWoCI4MktNb4+rcQVd0VmZUvy3reExpDkC4Av/ee
c/ZemxX9li+mq9OmOojNXToBB87y8cdC1ktQQCaPkQARAJQ4uXrq8PXC0hq2iTBYfg1ZQu8Bgpca
6tAxCM7iylEI6x1pKZkXM+9c4n7cFJCVCBUWyOWIRfTcyroCsfgp7XjXT9Pe4hzEqSrbLO0MoiEI
ue+tkUN4iqd4goaudOJ2SnL1iuwc0QuD0GhrCdFrMTfnVgubMwYcpCRRI1yyUFo192jrq+rcUUBL
plic03jyydOiNIEnlyBnzTHbuO3KVqp0s+buN2+RXrtgaHZTUN0nBonSkopzGX5Rr5AzGAVt4mag
XbMCLzRjSTchqXqupU9jCTO30hKKBQPzWqUpOaJ8RPq6+lKXaM97NAfEJ7Sgx0bDMYmgsqWlxmLZ
kAKOkgC77sTz38ugikdEC/siuetFZT2hg0Q2i/wd3uwRrleC/QdDGQCU3O4lbTjQh9chT+4gs7WH
Ue6Ws5XlD1Nv/tBMbXwpTeu5boDjtUr2GSeC7gY9knaOu9sJwpGTqecm1eSnrDGeW5Q9DEhhv4R6
tl8KwsYKgjuErsU8PqFLCupwKxXJU0XOwQOpmZqbZwhzF8ROSSzcimSO4YZiMi/n3BPhV1OrLc96
1NSeOGWwRbmWupZw55QtVhOk1cGEQFXnPNDMZeWaCNMcoF+zFLmDoJxHZYT3opD+WM14M4rJMUB2
OKMM+yk0rBmPFYSCDHRxo/c5PhQOOjLINCckec81iDX3hvAqs9/4gjEyh8nYclM0XxImANqbiFUI
MVhwRJRa0LOddYE91a1phyTB2X2ES2akG5qt4TbNOG/HFAd92OHVneGueZl5TEWIG8DdtOeccikJ
GeWXqNKwNa9ibiRsy1AjghG7HMS0JtoNY7GpwSWrJ+0A6gT1GOfgS7eCFzOKD1ayLG33mCs1P8oz
IDb5HMD+HzM8r4sOLZEqeTDbTQ5tOcvzeTu3yTXX8cFG1rTjQw3GNIh5Kp1xKYIc3u5EuIKui9jK
muGaoNTFio4fxFCZnDSo00RLS6BYdHzguAMJCWb1DwtN2keWEvnBnD3hpGKZZ9MivY7kQQOyQGtG
wb4p76exfTLj+0jtnpIOalofpqVDsNtQJPqOq9GErW6j1hWskIunmmiPCZ3o9B7tcUeKpFLiV8Sp
+xRV8KyZe1/JktQ3KMqKjaHihZCS1O0btNLSIkkXMGTI6QIOM1Ijy+4YerMRfWe8lw7J8EjK4/Qr
HvUP5veb9SnuEr1/0+hy2YGe3RrIM2Iyd1sNrKaV4/Ayg6LB+PYiBy0hNBawWT/UoAKkdacdvmsC
0PZBgGOPLeJepgSxCVnFHB5ijAiwIZOYIKLJAprPLhyS6XIG77jY2kS6Ao1hNHgNuZpyf1vk/iWX
cD+UvHtwm5uzCJCbiQCMGEkrWi/tswIDpvKQmOsMVjcIg0XVnwvzpa+JlG3BhLpAziq7UKTQM/qE
1Hqp+19t8VfRxd38n7TFimihxf3/a4vPX+P/2b7n3INx84Wg+Ocv3X2CxP7HT/5TYWyIv+kSbAxd
JWf9X1hZQ/4NQZSugDPVkR9Lq4T4v9TF2m8Kml9IiAaQWlVTpH+pi+XfdBywpqUoxsqdFZX/ibpY
U36vLVZBHPObdFTFoojo7o+YZ5XTalibxrJdT3pprJ/QE3qEWQm3+phtwcUssl/DdJE9Osj9Y/eu
/sBD+4RUlq4PHy3Y0BN5Q8JzVx36YIMDG3o/4TTaGv+3tRJ3TYilWX4j5wGoaRXck3fnyn7xrqxJ
sh7BkHngRjfpsz5YrrGzXHygv1yTP1FQrzjg3yG1f75GdkRL0xQwvhb43l+Zzk0gM7DDuM700Xjq
Jek+6pEUm8pdMqo/+qb/FgSBfIQ0ftVi6f6vH1y1VlD2r1Dx9dFh7ZqGpoqGSE/y949e5sFUJ6FC
INDNGg/id3nfXFAZim+dn3/joiHnsP82HtT7kj7AIbKc9EHwzZP1YBrOciF5Wr1KZB0cKUre8/Oy
S68QVNtzjFHlSlhb60FyfDdVm54n2o4Ev6KLSOVH+RQdlTuRJJgv9Me4yazlKf1KCcO+U1+p7sHS
ADDgZ7ChUjLbJGXb/Rte4RtIOoh52qrZ9QzLhZRBM0Vq8D45nGOBzB7Z9z8JYVO2YBpNON0k7CDI
cJuH+gzdUTq0G3OvuPlbeaNWjH4kj7wcf3ouvpcNnnAihk4B7n9s4PbwHprb8dhfEg4GfvI1b0lI
cReM0QHIBvtbPtSt01nI8oQd9rj2g2NvD5PYzT9aihLVFXbN2wB2WPaamwmCQwXTRU6fHT4iVrBu
QbvJkut8R4xKeAp1B/JNeU2/QhWtsi2cykdts0BitYvnfHwUgXclFN92eJxfiJLxx9QhmlT7Jk7M
OOn6bpAQ0HlF4oSrfdwfOVFgMw05NuEUtvX5hTg+RTktGMQotwrxqoo+HTTj2ryNB/2jvAsuXXmW
H0ZKX/rS5TYOHdiC1n28Ec6MGc7hHqh4eKcfOM7Mrg77UXGq92xf402P7OhK7Ms3mCpf7olu4Yhg
jx+QXtLBj0jI1V3NCV7k1qvKu/ixi07mQWUOMTokBSQe6V2HZaP6kYfSH40J6nLtVfoMTihL9NPy
gljFcvNL4GRv0Uk+AZkUdi0+8cLhMJQD5ljsZGMc0bgWyYZEuec1QUJFFexmX82V0/R0JkVMvYiv
8uBp98CLG5u6USGqFIQn7Hqsw/izbc7VhnGsO1veJu/9rnHyi3wvVbZ5Cz/08090rR0/BzfzilmP
W5sWQudS+Sk7/Zxfxh0Izlw5GlegyLSzq23xMfpF5STbepu9WKhobYt4aSc5WXfW01JDedmAE8CI
6uR8OuzsazjTNu4PcvIIdq6+MHW/tJlPF0pEEkiTIN2PL6gDjSsxlBQYMnpdN/O6d30bQwawJRza
zuK1VMm+ddX2YW9HJ2Lh9HwNDELTxCHuR+PM6wvU/cIzdkOCxIo30pbGTXKat0G1xavVOM0Z+1q/
i4j3c/AMRDcFO6ZIzwiyldPr7kAmHlm9n9kNwPJWeaWJiEHfnrfTXUpQ4AbroLZLbt3b7G7nbXRT
RQeyDMiC8GIgNYVt9Bi8t99Cu8feJ58GCH7PJB56oAeta8+RFt/whtAokQ7PZgqdFiLQRelv1nU4
da+QyXTbeJ3vxWfRJfKIE+m9dAG0+NfrI9vf71dHaOoa8wDyMyS2Oe0PcQdytlCO6HK9bZHHFtDI
6aE+m3Hr/vXD/NsivD6MZsmGJbLZyfof2OlNI8y9GEj1VsPNuT6ENU+7OZy+lhY/KsAshPI1W/x/
nwX+ZN+R5X/fXU1JJT4Bf5BqmKQusY3/uvMoYQ0RzWqhFgirxSUOPJh5ybaawsYudEV4k7TWzqzM
D6qnJLRUVzLfS2Us3ICaEDqPTrjr/FgGwbBdTJmPWsagrNfow8SKeASgdZlCWkI4zVtfUmb6sWKs
emTdmH4jk3m8oNq207o9dwACgacgxVn9+kqWXIpFqY/qOBOjnmBE1P2AyLInuQKhB6uAtoPYAwYs
SsFTzOW+y6kZuMsNIZzXjCdE++Wt04z+IdRa+WRlBSEzFaVLClIID061s7r2OBnwf0m8NrD9Va/W
UO5CjTI8N/xM+9GTSV5DPvIbwjHxDyAtIzSz7vZinkobRVx2kB44DDOytlUKYkEPiI9rGqeyaF2O
NOc4agx3ccFL4LJ3LAcmgbWtXzeSsC9FWvpUEM9yRWYQPI7KRS7x3TddepZHJoVxKT6keqCe4qFW
QfvCYyplmZmbJuxTc95qdYOLHxCOOOf+FK8ERQCcPEnzW36MJKyMkPsml1sO5nzWrYR7SbFlYaE1
UBP4MomAJGUUfTByjFPXGqeEzjdGwpGNz1Avc6PMzKzUj9Ga1DMRoGomQ/IjOHI7DDIJ953W7tKW
WL0xuVNK4Ycl88wKbXnUMNHwfO3SzD+bUg22WqWzny3yJRk6qFla7nSlztg11p9A7y04Mtgo8I/R
T+OQMFB6SQ0Yg0XXH7QlfBArcu5TwAe0ToRZu5Omz3rSYLcIygbHz/OkV0/VBBDjQgh57rVTez9F
xUMShI9y3H4m5kTPnRt4UXuYe+3z+r06etIYkz8ek+uj5eAHp3X+IIJsCFJ1i5J7LDBSaTjSHVnF
Wyoz5MyTRAFhFZ6jSrvF8nISBJFmtLVmd8r7MimFjZCpAvkHjZcMTJcU5ovgjManosLHbY7E4lSh
6QsTHt3MJc3zcarkz8CAPzkXDQtfmmOd2wgp8EIdHTgbhX5Hqyu0Z3aG7gwGE6IIzAHenWw5SXPl
ViRp9uNDpVZOhz2d/Fa36jNMToS3QXRar5kIvmDKvqws9A2a50qkuWNheM2SOZ1Zb9U7QE7soBbQ
vAUEDJMm4Flm3juaRO08GUjDIVnHaNvRoUlv2iA4BoTClINXoX0lTNemh2XQUN8ON7Mdj9TfSORF
X61iZ+3atgt+W45owxTrh9xo9AMBtuoGc/RljjT4g2FgyB4CHTYNbLDHQADOhNH+vChuUmIr0Do1
yNaC1YV/Ue/olc/bJO+3LXAI+tLENh6KurkXoMVvCN0N3SlNGqeE+AMoepFwT1vUuwpcRHOQQ4xf
A5xlWhhpMAW0iwvPlMR4P5exb7QCDOn1iz7LGPXjhjObbHXRpu7Mu6AbCjKNtNZNJIZ/6oz4fYzE
FMXzmO4N/T1JV7XLz7+KzWck6cWe7j7DsvU/aZGV/uO7Qf7BJyI5LBqAXiOUREhZKjwe5Kd21GUs
n5OVBSjO5C/QA4IvE8Pm3WECQ654We5J5eS4yBGg2ppueypRkdrxZmCqys37Kt+WrfyaVF7rNqfs
NJ2kd+h27QFHoG65FtYYm7U7fZ0f+OzXxylypu9mI3nEbMEYPpuvdnmN8Ce+wrNQL9F7e1T9CR2p
Tcb3R37gyC7ajDHlF66R/mIe2gfIVAzbbIMkQPNiVBujBQfIvBofBG+UI6KfUN2mdYyzeEfPHXdS
mLoNlkRcBgSa0RU2dtLVRKqBK9JuXiWcnsYRLhs/ZnBAdMDsaB/mnflp7uqveHiNaMcksJgctecH
h29YLNoT+JjeQdAjWE6Rcupx1viGs7UxnspHDvLhHcSQJ2NjbMRLvDHAFbGJkR12Vb6ztyXZgM//
WN6IJzc2deuVoCMSwsI4NruS7iIf3Eo1pYq/Ni73ZbjPBhZQ0nWTs0ETXtvo0gHbZCj787idsDRy
uho9pT1I6k7D9M2nrTuQiy6eMF2wltJ/QSALE6yqPTQza/dctQVv1O80icakm15r1qZD7o1ebPor
IHBkQWA/cYDokTzU8h5WXvicdRugMRxOzybPnL7UDudsAxxjoyAkGJ1yJhUARIkjoNy+yPgvdnw5
MVIqYX0Ftmb6Zm3r7vjCe5zy+Zo3NNQaBdONY8L56n0gRISq5IMHvQOMIGyOa8m7xenyCz+fAnng
A/snl6fGLEUCms3kM7tY+j5lFBdu9eJ+HHaT9SqcWcKsM5Ho+iuTxGHLbZELO97i1d0ZPhhn9XPA
QZV6lGQEX8OXXY2FC2dG8xE/EJ3g5Ezqif6Jb+i6PAUX6qf2tUG4U9x3j0yqeOzwjaPvS3GsdsMn
NRlEQ/VL8eOzfsrfe+ImYU88j7d4clBvW2c+NqnXlVuTlFtMmrfKbx5gCRSdbYKQs5WPnGItccm1
ou1nkYHGDX5bDYSudk5vGkfVxcUIqCceJGm6nc+DQbrLtuL573m+Yn+SiUTl2M1bTdCwbYj2IyNE
9CVGvalvpObN4Y6Xya8eCKWUXhDLYHk0zWOouXHqJanDm2hQSJ6Bz2hHCeDrIdiThrEGWJRcKZ/f
QWQlFwiTavDUp0/hssmJBU43WX8QPtTCi+9DadsvtN83NQexs3VZe9xQcKbTtBuOKZbB0OfOJXNN
sOtNc+hTf9p3+/SUwJijWfsJgiB5Ea1jdgwwXRu2HmC0tYG6lB9NbQdUczaR67DSDBDChBYiGmQM
5jRo8bd0Dj/6j8RTtxgz22MErxeziJu+ZJtOdzgMUIBh5H2iK5xeuk2AlRFEJX3awRZQfkBDMB3S
TwxqBt0j2JyCvHCXE/4kbnaWZprZbw3BdaMzaU50pSIv9mn6OGw45VmPJvCEZ3IRlGljOqS2OdIL
DLgN+awbmjmvOVJEto9ddop95VbQV/CM4wHbx/Iw5t50R2e8vsuu1DOvnZ+sWkT1lLKMhW4FA84x
PsE2wrU6Y6h8GV5Q/7zxGq5Uumaxjfag+ggmqHjVWe4uHgECsMwvoeTMjSMaPrIe8RzcIx2AfEtV
VzmjS1ne3bcX4bU+aA84JrsXE7eu/Rbt2gPSC49jwjWYiP2g2CZL9CGZfXOzsOjvLB8yhpc/sYV2
dwCbpePkl+fwDCVTsWeD6gqKmXURFEfluHWrPnpXO7HCqo/KOb6lh3CrynuS3dWZfCVbnu2ZGVx6
rLpdJd7pV/VkPJRP4AHXhA5IQSFAVgBF2+aT0iCiodLspBej3S8XSrozOwytEGrE+APzZyfbVghV
3m5B1/UMbpw8dyuyCHa8L4yZDgy+KxyzL5LiKQq3gXnWOrghviFshmAbCVsgrFwngNi8lpLI5+lY
QjlKHIpU5i5B7xcn2iqkECTlkapS+mzrD04VVu2W3VG9Ro9ARE1b8s2rvLEemNEAD2f4hF0XgzRc
xxgBr93sItllcAUXDYGiZ1rn+txEbEhnuNow483vAXHZjtsufF5+5Oefy5zqhfv8je7KmNjSWx5u
ORZZ3nyXb3AyXsMYH9oH6oHEvIbjKX5j8DRmhwWMD+qQ7mDCpc/0E4s/GOiQcMfxsQcNFgrf9lBv
TMMrkzvWH2smS9h6TPfDw+xFP6RnwXKpCMZT9koHQnmRLjRABsWWLtlu8esr7XUCtvNr+Ma+xGKg
KO/W4Pen4VLex62t/eiQLjn5M+Zr03KZsKAXomxO2MpYH5mUsQ8TSpndpuoWAnnUnVTbWOvMA6mf
L7HavSZvneGkF5gL83V6CQJgAHTDnG6ncMcmCB/RenhLbwdvJLikaBolr/qob+VbGRzVpyq+T+Bo
EaO11bbJ63rwFPz4fUIjhG0ydjEipvsEk8x2YaN4lraMLja9M4PhpCGyFTfAHxu7P5GnFDWbWvb7
LxMwAeMfzQ1rAHp2/2o+iMs5eCi2hhe89l/M6itOAY8D1PYMbo/LByU8i15+wyQW3JVX1Qnvq+NK
qXpHWVt/K37/VtHf+J73+busXPPYaSnqFt724TAy2uYQDpfGjq8Ive4GcaPFu24fe/Ob2rv1jVWd
UWrBb6U3dkad9IAxcx0ebc0nZuEMYqwLDaV3xRe/+IOkbcaQ6S2jWig2myAh9gbxnQPAi+7lQbtn
fqdFfpRd8y/CF8Ap518aUq70uliHVPIFzyyQAp5DFFt3gw6LiTpBfFNpt2Tqx7CIFCcAnsKXRc/d
JmWDIrGr9Us+ejGF7aiy0o2yk6LRyTgCAeynUPcMCARtQs7SRpJt9TRToL8U6A5OjfLdNj+ayG3u
eE3oTNA9BbvwizNMcYH6Fl8xyQehQy59uTc6D7CUlTrVKxE9XDj1K+AyElwMw5Vb/4ZciPs4ehyO
w6fxY3wLdJRDzvJRf1E1Wi0BF07w3QJGYKNhBG7u6SVrz+Fks2eJBB5tjP1ymt38mG9yTpfuSFjB
OeWY0VTIZEmP86XBrTCA2PU59hZYWJKvfoo7jojxpkFTcVBP5K10NstL7YXn7LXYJZtoctqPvvJQ
FEeP9YFUa8CU7BQXc1OfTfMgbqav4cs8c1cKoZM/LqfoVPywHsNLdwJ8rH5Yu/iJJEbuAlQzT9Ps
z8W3tNzNQKUyguqdOdkV2FAaf/phmAyK/cmilIHPzY2OZBnotuIMZig76jSLh0VWeZ+nWgv3C1Vs
pBGBNoaZdEBfzD9IYnca8k7YiKiUPDLcCDhY//Xnl5//7+d3P3/MGKHGFWnasij30sGaYgl+x/q/
GQJW+2C+y8JuO+ZJdG1Fooi1SYGVJtoxWV52R9ibayIP9AyZ96tSwmmTVzqSggm1W0TQn5ZcUEDz
wc6Zbua4kFzNAERvRQddM3luVkfnVs1FFJHsIIsBiDUoUOl2GNJteUDy1JNJt/Q6vA8ZWmYoGETw
ziChkVgiMhFpRlkaLzmIQq9Lulcp1YHq9+34IIGaiPMi82uZDrtoceDuGGy5dYCLkmzmh7ZVTLcM
zHc5Utm4hArxIpJgglUY65MtgOSw8casoWkuB7mvxFP0FMe+ViN1EBJD8hm1I3BSoKDV2iolLNgK
S5QS9zWnI2LlEPckpt0QwOVkE9Jr9Gcky7OvV+lCI8UcD1GSAf5EjziIKIqjVnnV1WVg3l7tkx7H
A8A1yCxCcl/BMzAr42CwOQVRfRiYpEpL1nF+5IQ8lsE1i4M3lJztvgMnNxAnwXSe9a9dND9LfRQA
mLSMcpdCAzPku64SoViqCy1xOU+9OUZuY80cKgCR7MLRukU5gJAk7v1oMPcwcY9gDl/0tJB3wygw
J+v0uyB5z/qm2QeW9KVWpIppg4k8YU7gUgcx+6+wSXo1e1Xh7NFHwQK6mBXijKXDoBFM90t4zYtC
ewFi0goleXBi98rAmfby6MZJ8Fhr38gMG8bV2dMQke041ulET836rgvjILVTA7Q3oHNS8BxQTXuo
KL1RNgVK3+VZ6Mxh200KSHIx+l5A0EsN1ZCJxiUaiasgsdev++VWM9DfYnzFEiCAKwmR+1Jcjc/z
+mCyTHUKvVi2gpwONGDfBjLrmiqoShaZb4mMbD2StyTXgwVQrM2SqkgHoKLgLT30y/NYC89DEZ11
9tDBUug2IqLt8GL+42fzRPsWzV0qVSzWI/U7/bTYQAoyZeYl08UaTZr42InqSzGl27729N4RoDOK
SE05XFvQamBe9mbIM1ilxe1zqY179GIJwTwcUZWyuxU1VuxCxQxvjNZHM7lSHHyoOkfjeOiRfHFg
rnImCGgPLfXVyqQX1JlQwFUGWMSTOOk4H4kw8cOKkkGOGKEkdYzRIiNlpCHn7z7SGCqBcFhVYzVq
o5hipgVyXxtXazaehGSkbDIaztPia1qNH9DGCeiDDDBb9IPybqfF3b6Re+TmyaBBJr0RJwWBTmFJ
yUSq5ajNSjeKYRgCFPTqWe62RK/o8AhjfT9IbABG+NhDVdoYymagLk26AWOGIKLh7P22RRwpxI8B
fgciVUEhk9kDi6HbyZkCurqt2BdlWEnKQN9CCJVi19Z09GImiCyRnjKj1GwCMDcK87awry6mVVzj
sblJ9by2yWaE1S2h4lJ3b8EN5H4bwdB3iR3LyKNTY9ZtmEyoNzoMMCXjZNEItxVyxZAcEtyHV4W3
lrtTLqCmcKTVGpVolLR/TkoSiIOMWQxreH606icFkAZ1f/IK84rxVYJXhJg7JwnNx2FMjpBk3EAG
H20W4qZErmhPA0BBTRBmN0ln+VIxBxTIAvJ1qPV2hoE3tQgdUNMJzQaMDCmz3uuMyhVs5m1ageED
10qxlMYm5W5x1LQ+V7QZui74isAuK0P/jGXqJ38hsfUsSbwKOiIH5WnfDhAA5bdo4iALCV/UD/CB
zsw1thXJU7bZtV/WxOA+J6CkrTngF6dyhj4e5uHJuS9NbZfX9YNomeepajbDqAt23InjLm+azwrt
/iy+hyFpsXTlQYnGiKiA5dFsMrLXVPDblOlvo0WnrETJxyyBAw8lzvz6rsPZAjLGwb6FTl0M9EkV
QT6SiAgzXFhrVXMkhAv+bJrE1zXAQcs0lE81Y9+pXCPqrQciD3IfDhcba1pt23bZdfqwD5JGPJQN
9oxEzO6noXvFSl8TawGyJZRDimXORIBBrqUgvE+kAs2RcgmH4oB04jJOVsjV6Fub9DiSLBFcCcbk
Z22kO6rGH3WUftsAJSGKLjRpKHU4R2WGW1r5rZxG/qqirdaMwwEi6U0kk6UtBydtNWlTjxkJh+NI
93cgHIfVzNYJsvG6QTlLC7q5YdY3BMDAi8/2mlYs74sWH6RwEXa4Dq65yRk06yoSVjKKaL17mFDU
OsFoXHvuU2dWWeBla6MAGnPNntiUiVlrqK6aPkPbtBBAUyIlg7jaKoqwiSsafUpmSU4sFTuEcYfB
jB8EXv9TTPM8LdOX1EgjdmJEqA0bGVGQKdO2kfyJQTyIFqJjWclpISfgiNNGjf2oorCHPUqBGSBs
jYW+3CUJdQch6Y4YJrEfFMNwSbH7D4lpuCCoyZaVYXwto+QrzHXIzqUAjmVKQ31+V1MLahLaY2CY
6W4R4bmU5k5Nut4zBUmwox79fVHielwmd0SxgSkM/9Ait04rcv2JaCPGjLoM0SYUScIyZrXLd1oF
5ashRczusXXV4KQ2ZMx9j/VAGzdrnfFxEETNM3W4GHNC6dD2p1aOYia7kbfgkZzN7qHNTfqaXUNG
nbnNjJgeRKNdx5wtt1r6XYxRLuUtcuLAOFZ6QERbyGbD0CrL4od6bvnEtNqzPFWaI6b5axqIt7GJ
5o2GtaSLrWfgkTT6hsnXlDHAwUAS5BDqL8je6DokgqtJSsqQpjBsSTUwX2SjX0ryC9JlrBE6PQFz
7Vlrcna/CMIhqpYHYGZgvJhIqYiT+Rjn6vhoFiX+CVP6hLbSnNSk3dDHRwlMrIFPwtZ92O7KzPjQ
5VgkB0ffh/n8TThA5Js6vLyAd6hUVa+f6K9J5B7Qco5APmOmqlfmvFH/MBC+cS25JYgfzN2OQBI3
9aU8rR15KMg5lKVbIPbhcegpFFTUEWXQD+C04oc0R6XPgGYVrqIKqhllpwMSiNX1F1juxERjHulr
hJ1xkhVOBixsENcn/KMWFte2dDqQc5u4GC6D4gumzFw+IvwIw5i6b9eMpJ/f/eGPU1bCoispXOv0
I2Yy5EkK2UmjGf365effmc1sebEYvoWrwffnl3rgE8CCBa624tQG2PZV7Etl3+rFDzw1LTJ3C7X9
mtkm1mG316KBDl8UUpRKFLKJqRTuNAjI3XV6muTdNgQt7YcwLHcqXSct69cmLuFTP7/0c3UVcsXw
QWbo+zaZ4fvKWmns5UjR//GlQKC6714taTL2pEv/80uMvAAPDZETRDzus/VLDjx3r9V995NLlI8m
XTFFW8OSRxkNpZYeSZ9VNz+n3f8LIP0PIkFFE2UkXf8tDHDfu/d/KgHP7/nX3//29NXkMEh/lQf+
82f+Sx4o/aYaimLpiijJiNRWsd8aK/T3vwmG8puqqIZoABHVRdQRPNK/JIIiikIIjdSiCuqGXxWC
+CYli3/RmKxpAE3/wBv9K/7oKsD4Rb4mI5qTkCHyBFWFYGLxD/BRUxpY8jk7bEPd+mHSn1bi6yKN
YOHCWvkPYhBl/WW/PBh1i6TwShHRKZbI+7HKOH6838dF2P79b9L/ZbmoZaLoA/LvpNSXzV6m94FL
U6qV2KOoa8TPthV3fQoUa4bebL7UwkSjE55cPORvQCb3ZVZSUxAS6Y4dve4JsqeahhbH4/gWwy/F
4ITCQVcO+Hctt5LrESExu7yaghOZsHIlWnwsV1VaK8qeAPTGG4Tm7pc74E+kIcYfkK4/X6imi6Zo
caUMLu/vX2iEWWNSUtPaYlCEyG/iy0lMJM2xRvIvXTIpI6sjln9AyvvOYgXFSHMnxhxMu2DN0Kno
McJvj8T8e3Xow0EdIcKR76E3mkdJmWMHiWtP5tAvly1661x6xqdZ7uUNkmK6u6ayG3SEYEuoouzs
lJMRpqcsqUDLoslclzlBBsBmGclTDN95ny2RyfC0IDWnihTRIUzIzYBPr8kDPFOVp90NZuaMBuNL
K+WADT7gZa4JtojCehuZ0g22oIiCnOQF00Lrb66CM4i3/Ej8LSUzfPKR3hoXgKI9dcERzMsXgSB3
Kb49PZU5xaXxQ9XPrjxOpB2WWH1mNSUPitFIYA3vQ80kMNfBVP2Ha/Vv2iFuSkPlOmmWqPEJ/cNN
KTZqpeTdgqwsEjjM1MFjoqRvFvFVQzGJtHroQDVQhUDlJ5o7MNZIy2Z0F13btgLJS0TYbyTyhcJU
oX+TRiIwbN1jLaYhEo/7Kip0T6vNF/bTbBVDEIgHFog8ypxEhHDTVM1kN1kX+uZ8lZ4HMdNcOYy/
tQTIdwUEwAYbRMO75L6v2W+acbQ42lgfWUTNQCDFC0bWo1oS1CPEaPrNGMUaFvtcrp7Q099xDktd
An1BdQ/HWErJjynugnYm02ZP+MFulnXGcNk5CYRLL3dHzaD3AgJOpP8E2YopG+ZBRJnxtwqrlR6V
dRVJd7GhkXHxk+QCJ901VLQYbfptNvTZa+1+tT//h8Xjzz5SpqFb6KhN1QCT8fuPVKsqPSjv0drG
SjW6jUiBYoba7EtolTv5oVPTl7++MaQ/fURTVNCvYZqxVv32r6uVNkgtDTgeUZmUQ6Xrd4tJvBRy
bkqLgjIuLs6KgAogNvsXasVVc8QVNkoyo0mc3TVx+I2+J8Q9M/Svf/3c/uyetVCucLeQ9GH9UXQs
S21R5EJmbQ35aLUldfyafMVORkK6ZuCmL9E7Fcy2/scPq4qSqqBPV0xZUf9wDSzcF2Y2CuY217Lv
Sft/7J3HctxMuqavCB3wZlve0BU9uUFIlIiE90ggr36erL+n1eefnnNi9rOpKIpiWQCZ32vDZ7Ph
ehDW2XdPWOo2odgq78Pn//5JLVM/7N+WDY90bpZJvUz9H2sU5Y52JDlxIb3Jxk2T+0QCZQkJaNiQ
GIq1nmF1QnnqIggOnvMMIqSdSVSsA/PbsqJzOakJ4z/trpkob/2MKtSMi0xs5ss+5WEoTgRbYfrH
y1TQ/RYU66bwc1xf5YPbAwsVS/pWdcalcv1TNfFRLwGwWO7X1JHmA85LATjg+ruMRhmOzQffqSUR
IT0yiqLEaskCkDhn4myRdX0mC6l8QUWcviNmtt5UBrU12hU/7L4Gwl+aXGLXkuTpt0gM8LUjzQ4+
B0iy3OOVYRfNsaoQZRGzRV2TJ/49j97ZitEuZekwYS2ct6Hu4mxWow/MuugLTzGrG7rjtrXpTuSh
8bUxNxg+2qh09r21UyzPzlS/jJb+vyytgJvLI02HhBIak4lnNXpG9scLi/hwvdZ59xeF9FCvDguK
Fdm2lIRHDAGCWklIonpE8zK7OtINkuB/OCJsMtb/dkjgZ7AsDkRbK/4xTPzXczO2KR4XqpsPScSw
IJ1dxuww6iHC0OPEFF1CPV4I5gxHDxyCyYOQWmNVtMlxmd1oM5GkzogiAENXMVOLpccX3HtIr5lo
Gj3aeMw4Ug876NSSm5r5Z8yIegb/JepjN+oBaRgpUBauzidpQVUM7ysNCtyaUGELHZxrj/Bb7HKo
Qsg4IcgvQPKtkKvowUwwoQ1MaoEe2Qic/1mbx07IR9K72106IZqu+2Fv5253Wyv3FzFd0LXxgugN
rQHXrG3N4QSAkDIxOqa4YYp8DKncXmE8hluoc2/VMGdGeuC0mTw9PYIWYwSMoadSPZ6qkS0WMM9x
UFZMgcJCQUylIWzjzWe6nfWYG5bOS6/qj7geMewxCXd6JC6ZjTM9JLf0deqhOWN6DgtoTL837lrm
6lkP2EQ7X3jeHrttdECSdxz0MN4KSW9Jc9DCrNAs042fy9tOD/Ahn1BQ8FG5r4Me8GcmfYIjvpc2
rfdl16AFB9C3GpwnWG7KYwzNIthYQ5wMSPQh8wAiaCzWwMIMwjBrqCEAc+Cz2pBIg97T8Pj0UjVu
Yyc6gl4eGhCLWUMXngYxbNAMtmYwt+AbGTEgencK5WXFNLNkUA2WCDe08dHf7U/3PXE7ZL0BmqCZ
27SZQ6VJECEoaTkkyEREzaPhFqmBF0dDMLnWuya5fe4qzzw2enF2UixpGroJdRVhbpXvCwKnbG7F
KwbTp8xrz2nWYGpjYG/zBbNEiodxRBAPRkS/6E6CGQkNHpGfTRNfPbLJnYkMLw6tCdMah4Bw9hJd
ogTHfmlMT0nfEi9p4f/ldF1NlnMRMjCIlsxhCWz1oxpPfs7DsJT4hGW4r17r3QGu59veQk2Ve1Q8
mqwu7YzXObcTe28KSZUeEG2dvpBxe84sbCayNpEcFM3LDLS9UbozNpprZ1WOsI4anHNz1lKRw7Lj
spt3QoIm0zAXEvKykgsluhN1OnXa0Crv3BM4v23AAct6vrBpxf6cU0Lm2Oye5lITWtPHZFePicn3
X3amefY6MNXAPNoTO1QNCNZeU+4AP59oUQOWrLjEukl16FMdCk6QjYYwaX587DWoOWp40wXnVB1x
Or7FWT1Y2WHJU9L8VvOHo9HRGcUpYSIIbWSGzl/3H5b7tq0/SKRAsQMDBwqJ9KuOKRKYC6QEwykW
46+Wq82xk5zH0dzvey++K4BuKyDcy05G4rbRuG4IwGvO3c7PiFkNxGteTr9bjQRTYnngynbXz2fi
hz6Gdnym7u4zd8EaMNJrPDmNaowjC46IocPQogL5VpBEMAJDt8DRHrA0sbCKDyHoqPYDs14Ar4m1
fOk0mm0Da+ca3/YAuguNeJdA375T4hmoJ5yPXOorcJp7GhvVZtGYOQWliBVma29oPB3TM3BkcTNV
8TOppUCDtbqbeiDmxi4+sopPRyBlMCW8c5eidfLJH2Nr+4bgGr1XRqNDY9BSEdSo/CKrvbga+6+Z
DvIMGfM8oOJacCbDVuHY9inigjkoNIfAYxJG3BOH5EyPLWWRmcvJ3NR2tGrd4SWAijCG5j53cN9W
4bTJ5AgIGobbttdllip4CZhvKN1AvtbQUbBWqqfQlzQBvKXjMRxEQTegi/YReiROnzvNlkhoEyGc
S5UgC1EJ0k5nP2h+xRLZc9ByJc1QbOYR8S1pEw+Hhgza7ZCbAMpE73uBG2yn0UEdFNKAKeVLEwH/
9VeGR42n0SImWyeCLGDBmgvKo+WnkX5ylvfbWLNFOA1fxz66zBZrdRLlL2Sl790Zt8xgIiYClId3
IjV/n2smytGclNDsVANNZZbmjUm42pp95MpwRzQuyiFL3/1AKUDQxMgGj3VTc18eJBic9RfBXFOR
fJWaIys1W8Zu6mVoUHkMRQOTBqWGt/bNNKKvWGeYa85tiY3X3MffFVg1xd3rqd3WmqKDqpu65bnU
3N0CiZdpNm+A1oumaJNLxsi8OI1R8J1p7hAOnBeqc3U0NxhAEhKwc1c74j1O3nv7XGgm0dScYga5
aGmWcYBuvP6tXFJgT5a3Hkpy0dyko1lKaXkEenprpflLypTehGY0O81tTprl7DTf2UF8GhCgtCig
wotgB2Z+X5lcc4f825t8NGhFLg/WYr3VSiSbFljabl1ra7oIu7jGgUWYBAWgfZghZGf9ZCqsOdUg
a0VDuUULpbm0yQtCqmB2IHUz+TFomjcO3u3E8t6N7pKl5mMpFXRwMBCiYqhoLV0t1exKgGn4Y4s1
V2pCGdB33nqaZDZgm0Wm892XH4RCPUhNRweamDZgqAeY6gFXNwngVMuhGsQg8bIsFkUMeC4W2Uyr
WRPelqa+WQYIRQjch7w524OuXTJaqjZ21KHsYt+jRkWnmjMAdn/d4JQeVm5dTpvB9y5sV9WudpwZ
Ue2CNUoZ4Dozag/Tjtojb3c8zVIgLtf3/twkGqAoM1yR5jgRARHE6oSyY79URbhHFNGcHN1Q4OPF
2Q2qvlvmXJ1EO6hTVqbZOiqUpT/LUfcJBHtyA/bIQA54ls5JWIaA/MMd3Vwd187qFb16uqN5ES1S
TD6rLRFCiEC0AMXWfnTs28Yzb83K2RCtAfY+2LeZLThCyxcOcZZdF6KJGAUYZtQ1vocityW4akNl
6VmF046iEFS2Rv4bP8CDVKUDjFz99qziNhCXJmX2UEvyEMczps1wJh5CPMi6f6F29anNU/p/6t+d
nM+prZ1E9o9w9D/dU6jHzwkVLBTJb7tIHuwBLtemsbvGurrO6Dtll3E7jT7r+ghJWfxmD3WeWr1N
cTHWm4qlDzAsNKm6XEJiwReUoLR0uBvacL0tFRmfzH3LyTNR2klnpOA26HlU3yqR52q7kk1xx2QU
06lp9n/Cln17xhE11q/X+G/4DmR9fNEwbJSGcooaaZ1u+iWMT9ebShbk3qX5HfvueBfrSgI1chmj
8GAPSNOeOhPydZ2WnU86Tv2c5cNXP7BXuX6713vXYyVVnrUhbYd9tpOMguKB/x0tfr0XuiNqv5bu
CoEbFwrs2be7cOOV6qddlxaZZgRnduZHkoH+yKl6pXVuX2lAw8zy72yKnxmYDm5Rk99ReTf2kLxE
zogRyo94vaZ3SGdWN3II0VKOlDks4DvJQBZMOg3jmpOAKlI2cWmNNbRl67Z2Heh2s/K2nq1+uRg2
rhjmkIUhshTqQvAihjWilSb1dqob35na2B5BTGx9devHVPPyC1xeMwJ4xpOYj6cbsu/JBZDzPOM3
uQTw8R1vYMB45JHQjWERrY/LFvMUMF52pJes5mWxt63/netlXUN/1yExbjJyUpCOuSUagtql9kWP
3Grisa2U6KlyQuSK+3qDXgeRU+y8WNayjcKU4wMI7wpzGWX03JrFJ2VQ7GvzksbfIvuifPHbndU2
GIqjP/P+su5OmGhsEVzNJLiZYgt9/ZjZIRib5D8Fy70xIUGMalZXX6DmH7kebrE6EslHos6cYJ7D
KzoNltpYfiRoNNCmE4SHC1u4LG1+hEP85HXVIVtcyvWc/BAU44/SR4mRTnTNA5Hf2OkNgd9YjimO
msLKXgvflgdsnv7wo6+ZoPQRMyvhb1qNY/oK4bDYTbpbpBvKZut5RM53S0oAWOgBIwBHhzHfflaZ
BT2KnOOjhhVlLVBuyfkyBN0vum4oeJHLubFQfMYTQAVJIW9xiBtk4eP2zPrVGhV6/JZ09yyX5861
sa0OrNqyQ4zosGkCc682ZUehSm7wonxjeJinY92TvcjJff16BFeaVKQDdCsaVL6I7aSqVxyOKCZB
BqVX32cR6tfcpJ/JiOWjcinFjVXD6ZFTnemEF5OYi3XaspsOo/DRSJHQzxGoxMCnEmSgGIWffqRj
quuZw7+OunwW25LSHEoM2Z3IGb+OZX4rZMCuoHpWAyE5qh0EhGTmxSCO8A/4yuPwucgQdmT6d0xt
LQfUMfQIyuepHKFHao3E0KJ46Tr3q2jAhqK4Qcxn/k4N844ySAq2saGIaHf9SNOsxVRCJC5A5ZJw
jtLbY10frUa26uiMFDWJm6DUOK6haH/qsWBzgG+JM30q5/kuq0HnJ2oXcBJrl7GJ6K1QinSY0rot
mvxQATbQ5OqgwOOAX80D3+sV3K4A40C2JRFkKSwyCI/hl9W2zkebOJqS/YKkF2AGGK4bNz1YA0q1
YkG7kpTecRxke6qX7DNxQWEs42aClV11GRk1pfsYh21OyE7BciyCcystsa0MVJ8Z0pWoxGrbu9VA
9OqToCdnL2LsZPTqbhi/qhFxDQ6yfFdIJgWKnY9Wuhw7w3tPoB6YCmgnqeLTkOQ/ZZJPx3xs0TWE
6rs0XwZ9AHsCYM2I8s8UAyKaH8bjiifJwc2szrzIJtiXDuicmQErIZHIwIWALDjwwC88nEbnKydT
GNk38Apfswyf08K+K5R36akw2rKB6guq0gPE3rYx0miijzGYfbmZySez4nbh1EVPaY7tpe9JcxV1
/m0qrrSw5A6XStrFyZKNF2w+o2Wfbds1NgD2+Ef3tp1GGAGItTV7cDWjOS75RM614KuL6v4rjhHr
guLSEju0y6OYkjez5KSefdvYFFFDfheyraZlF5xM4ZHwV7FZOJ95h/3vtsF1QpHL2bPwBzZwfIfM
BSCNMnkwuKasBYJQ8AeotjKZ8DlGTbyV6WPuzz+6djqxxG5idzky8BOiB8ttcqKszIBd4syY07tL
vLcH4z6JkFqkx7pFPY/cea53uSv3SdPUBI5Fb6k7XJBRHmoQKcvOkhUgNl4axo69RS7disUZ8+96
TBIT6e9HZxUQHcXy4qvgYJXBD9Jhv7qhTrEUGC6KfyTyWPUttoVplgJFec66Y75p7OytKUROYuT8
Geh+3H7Kj5NT3OSlpV0PFnJJAmxXk9/fxZFNGI/93OLGClV6Z7bFHe7py1iTEVaU6Y2KMKfHRXeI
OjM5t7X/0xqL9yFhWKSMjkpqM9tmBcdjQM5nbCIAtVLv3YpVspN9e2dEbrsHss3OpcqijWGy1g14
/TlQ6/O8sE3xh0vqgmcS4nQginjZ4v3+TVhmG65N1KWUNfFSY6dWp+tNYrYjPpF//dxB8BctClOj
r8NzR/vc3jGSx45XcLLKYlkHLteQaTaWM3LSFdcS+pK5LuHiNRGTCwfZ8+J3JhYofo5EfE/6OGWq
Y1iCLjoVYli0vTKs4OqCrQlYQMOrTTSFNPe+JGBr0fVUQ547HBH6buNRUnW9d73Jc6LZUtbuLSXB
+DD1DfJNdL59zm5N5M5f/3b9hRLpDZj/vE0ycMKuJqcjcZ6S0UlvEPi2ssXCaeSkPLjAIocqhp8E
MmU07o8jy5GHvognIp+W/uIqoyf5XzdeRGaW444zUum2OhvUHlyB4P8vSvgfRAmwhA4kyf9dlHAv
0vrfFQn//IN/KhJC8x+ehWnXRDgJ+//vioTQ/QcQq81vmZxsLTz4o0iw/hEFZBlFNJj6VyHDvyQJ
TvgPJwo4Dl3H9q1ARx39P0gS3L+HFgURLJ/teYHlkOsAgfE3cF8aySQI2j1WAhVe6C73MTAZbiXW
3TLxfjpAP1n4M5ysxyZiQC4iNyewGCg7wsjhuTAcg0yICnWnI0V8qwb2fxM5maJLZnoo6tJDMT3H
J+YjdahIuPGi7tJYBIo37PiwwwHc0xsKMlviaKCh+aiyu3qwSfgs2Ph4qHJzdqdBxQ69f65qrjUK
RJYMs7Xq7ZPVj/b23769/yAosP/DR2KbiEf4VOiy9fXX8u9cZDSG9C7JyD0qGPlDYqcOV2niahka
sWgYaMFw+4meJWRWzp2ZiIOt8k/D8j1ciJhWFt7p0GAjGSOwrYwlRW/jewYDO6/9XcjwBm7kvy+B
3xz/+9du8fX9na2B6Ccqw0cSAV3Dte+/vvpY2ORsjml7jJP4vWxjUm+c8lLOvomaOar3i7LuK/lW
pQHdow3qYWBOCboQvtWZIVFNJ85qTgpfx0JAmNXsbsnlG8lG9ufMAgGEMu9TpNHtz6lpgo1jQ0zU
YYKtUpDW6hVnBz3wqswUXhx1wbHBgGZ0v0uPHRZ43LktUsJm6vm8sMYTtnebS1fn8oXv9pS8BCQf
ruvUOpqK3SkGIQvd2NkPHxIBKd8340gla/5CpPQUq4PBJFEayN7SEPOX0W8nlzXbieZNDtBsKvdn
JwiuEf70tdBK1IZY+vg7Mj/vkUp2257ID3R48Af+8IuaRoxAmJBDpMtH6gKwndjlAa7xrdUkqAXx
iqsPmNl4bajoW0+28TVQ6QJsMXj3ohihiOlgMSfYjCEWSO9G8wa3Erk3gvRRjyoo1KjPFRGSa3B0
XGg8CFEA7Tod3Quqxa8EHfjKlphCM6w3EWHr+fI8Tyhz89n9EYqjhXNjFbfDQ+oRSWQ2xMV2DGV5
2Z9zkjKSIvtQyt9GcSFWdedi3Hbx5KVlf0s6NBYuwSrmKXtP0PwPlS80jnsUYihFINnUvTceNtla
ps26JTF029Y2fWPhZuhoQYuUWpcDSWWkIBfrtAidezseWzY6Gye2bpKlHS85Ad6owMnCt7faXUL4
I/LmaT6VwfAzxm7FHlatBkV0Ulr9YFc+85AyYFsxVTtVq0sSEnC2NMtHOb100wL1B1DUUDvUDf1P
yL5t5o7vQTgzrQ/Vrx4iwRYdY0ia3nc5UEw6Tm9+23wobORUF4BtwikpgiSTEBupG58bZeJfAAcN
6Aqda/u2NRX5C5m9B8RgGOtwFDIYknNkwfFr/xJiD0g0NoemaHegjaQuTZof2QsEHNSy0s6QrcNZ
Hvu8+wrsixNNQKjlS2/RfZCY8w/ahfH8jKfcybYKn2YdgtDWTAYzKbNzgiU9pDZdIA3fGGQFw+BB
RtZk05vuW5gHzzry2TXUTdYIcyvmjAChLDEP0OPrsVzup7R+zPz+R233H6KYiBkpdh5n0qoS4+cQ
HpyKebwOfLmqwkNv6ZDcKLbYygBMRjEXVv9Z1QTfB8XPPgy/Y15LB/6EJ+MH3V3N2kbtsQlw8fdz
9JBO3nvG92ll4j6P03PeZvuha19mKtvaKXkIPO8rpmgFsOsH6Eq3D6yc7IL4kWKM20wLf9E7w0B4
j4WLwYrUzxV6A0GsBhmsqpz2ZWL9rjjzVqGYsS+4BZVJy843me0yn3gYD8xqZSvaLpw5XqW9qc26
NeR5sbNy+rnVAAo7+ez5msK5p5dhU0MV88iXJQgf0jm/kOF9B56Nzp+EqwYl1kJN1DYoJi7XxOjL
/m5JQRb9BMzJqe1jH4/HrBNkC8U/ba+8MSrxFC14q/xlfkG5YG+w70BrSxPJlX7efFBkDtU7MLhD
orAh5cFGn99Lz4DccSp1ZXqMCR4lzWZrkSKj3OSDGYFA/2n+XZAAv2pjoBeDyI7BeiDi9KJ/kUXB
e44YlhCkn/YQPyZ+sekl5HMak94Shp/EkN4k4TnOj0EfJWQQTe/quJiEirZWRHxDvK8LorLTiPIZ
PGgraWA/NRt/X8MfAO8jHUiF1+5GXzzH0mOESscjIhSXXDUf8M5K0P/IezPqjtVgvRFY6mYdlGQQ
3BGO+pZEHfXB3rsOL16Fym03/g+T0KJNm843kLYg+BEh7SMxbRmsblDB9DQjtMc4BM99N2FvtwTo
kSK8mQDCNUpOQl5rSKHGeXVgYWn2xX9f2TRJuM590XQ0Qs8PfkCaSFIFrxbjYZb3ON0DWKzR+eX0
1aoeKsAe7nRxSv94OVFmwq+WqH0kaeWmirAwNiF5CcL5tDEKqaaoNhmKbRHhezRcA7d+WRPRpBGK
HEmDr6bv2Rkvvp5mk/Knb85MFh1zZur7zI5IQJIUHrF2pmZnL959Mrg+xrUSwfj4TCK5xMy9cH1h
7VlQHXi59VW2JG04cQ1RgHo8cDzKInryZGL7R2PEb50Yb50Y4qxy6mo3JyZWBiiQ2LwtA9g8myyj
FayOsR4XiLJocYmhy/ekUcFmU3EcBu/IACIQa0C6TzqLqP1Q29H3nB8eG5FsELvOsEkUdumFb1Ja
vvOOhIuQNB6FZbZtoDFUyBs0HUL/Im2PkPkBYKt7cLHpCJOQvyCNKf9unOFe2PhcwzJqbv0qNc9U
P/9SKEXbmYQB3sOMFBFjXN8TaoITfDTrjelFBdNw/Ts1sdMVVo3r1em35ZLtqcs9Dgl213Jw4m3o
PQ8E0d9M8REgdUKIGTyYruTLdqljTB3wf3vZ0+76IrqeJnEDatCy2/UYBM8SDjtPwpM9THcAgq6A
w6g9hyAJXi3XrVgN9F77au9xSNySZJ/dynh8U6jjuBbDxMJNy8F9ol9+Ewz58KE/uiFmxNffB5ng
70k7/lIGJ3EpzHcZyJVnUO5Dltkb3PVTGWieYgBgITsj6OyGeKMUa3PxCy6IuHaNF6ceDV1Re44K
40GO06fLgrhWlI/IuHrBfzCvJ5rlVzDeryEheNIp7oTfHsfFfzRseZ81naKC+5nt58kYZxxlqbfy
XPLqYhUdqYLo+SvC5b2X67tjeVy7i/aYL0ClPK3juzs7Jyoz839T4csxPwevTZBeJt4h+laqiN1D
GN/5S3tvRB0v3JW00K/Bs+F0uzDFFRwVD+P0U02gzkk+9vuu32tt8hZSMiDOCkSuXILjMJNUNcny
4tR+feJSb2k0vMLBMywfyK8gYaV1mA131lIpG+3+QtqITAOAz/QEud2uXbKwDobPzifq6h0JRd0O
cGPrNuVwriP5QLUlgmPq5jFg2T10oHOyOkF4AL1K3jg1NzkiSgsT5i6zmWBy1/kKh4xgnHKGF1Ry
DxnzAgbGXsFI8WS6IQwIujO6mvgaR3K6c/PJIsSnIoAh9rL9WCec/pY8si8ZCR2PfqdJF28rZdLy
lfHB51KmN4utbOKZdYQBisZ1GXd3mABNiipmFsIkvbRlTudFZBirpiKbeSopg2pglov+OCdA/AYy
nT7unE2D/Bvnr6W2JjE6ZYH9qA2MMwg4wYeTQdxV4hJ6GZe3Qdk+CVxZRFwXw2YS4jwWtoEOgtPD
aMuJS5pfr4tYFIcBDQWRA/htN3XvsXuSFJFP+sYM0+b058frPWvxz50vadfQv5TErlNmVLWb6y//
+gPnoejUzM4IzvDPQ1zvLSBJu2AyHtrRbU61NKPN0pKLYzt7kSj/aIyBBXGdIv7BP0W8tZ3QJKsP
mOuNrZ/z+kDXH5vZfqiyTLN+9ITOk+5jvt7NzZj5Im5w84Qfs+4eq4RDKown8ctntgGfYmHaQ37i
BETdwPi7x6CLXHJ9ouTE8vEUoAoesyV+dr2Gj0U/vH6Y673rUyTXwr7rPxa6mzR0LdxtlDdo9rEt
D4sPf2eV+NPnVt6kfQK/EchtWyYgOxkmM4A38xxHIzkNIlR3WaQnJscjGMno8ZK66swhI+47wxL3
ZPKToUCAPteBvtoWTWutE4u8IUHJB/l25O03CXZRiNsnSaMFoqzBfgwSFJRdRhA8Oxh2c0VLhJdc
vI3rkwkP2OhdEIXSLEJcINa41kZzOZFQCJy4TaFly3oh4BXwm327rNZ9npn3uTC2/lR/sh/BhUNj
400quteBYi92idW2LQiYssr21hwc9WCUbB5CQHihlmhnWI1H/Q/P3+POvZGT9wG+8KU6lR/Lkl1q
38VUyGIvLChlKEGTiYdwH4WVYawckUp5KqV+jutD1bBUwASxCxQe4VgsSGFGgkrRTN251ddZN5yc
bZt0l9J1u7NtdcHWkt2Ta9nzrVQMU2aJPHsYK9KRgDqE3yX31pwyq1ceoa2xe+ynOLuQBUAMC6cM
W43q5zTcqNyITrXLAtYbZXWmMQ2CuU36l2QB8xVGxO4yMLhQiKl4p8nrUseEr6CoIe2Gop1nqapv
p+X6LYmCpB5iOEYydk7LJD9a2r32gQzULYcI+jfYf4ZxnVBl68iMIDxjNw3OhESQK/+4DA3gSVG9
g8Iw7qFmuXf96QHtW4RBIflJ8dWC9s39WcyBOOfxlG9nv283zZBmd0M8pFBNkkilhFyq0fZPi2qX
Z8M3rE1eAdd7hf2I4iV8ppyuOoJKQnUTpsJU7z/MBC+iL2jAhKeMHWuVhfZNo28m031YpEdnWGTl
RBMO9ksa+EgZZKkbh277xWgeCD24k5lVHEJn6M/JLF+KoCCFI9rESgUPIUUsYwbQ65AaX/gHAYQs
GE0eF6R3MFXk58vGfU99OFhyLqed9BxaN2ZydaSP+vYvGrl9j9mNbFjESFVC50+zW41BsGvuGgQW
UK2Je/QLYrY85yGRuXkweuKB84im66K3yed4tnqAB+X6t34tkntba6aSwq7385ScUreq0JbGv4Yp
bx6t2dygjQ2Ik3VJCiF2/mhY6mPq0N6kAyUbZn0c4WGcyazPHkduR1aIYTovZTqdhPDI7KFuZxeI
6i1WVv4YVOPGiqk8kg0jqIl2swk4ICaFHIfGpnMCKhOg2MoR3lSxvIMu9I+hj2RvsSIKFyAxW2R/
ZHUzx1teQ/JMb+tgTWGcY5eYkXDZjh0OzGQcf2fFQCrlHH7EpfM6RexkZtXtG7l0l44jV7RJeaJE
dKNG5Rzx0O+aiWzgciE9k72EDQ6RfjppjQ4sSbbGkJ+6skou2dLcxQ6ZbGk1VAwg5VoQJ+lUxrkJ
F96dU5K4pV6VWZALlZXVPs0w+YYkL6MingEUVkm9DGdCC8cz7TZVd/HS8iFlSwP5HhJA4y89QSuj
0xCDUplnQZw/++lsR09xeIwNMg/G6N40GyT6VWFsk2C5i7HCnjoqJzhsMAanQ+Tfeb7kKtNVy940
45M7+tWLZ0h8oxY5eG9th0V/nGktAOV4iJE92TMbxtL0Hs0EhhLpqEuACyEPKCTzgN05rVIdm2yJ
MtTpYYQ9XJ79HP5KKJTYKzm25xkxX+Cpnd0M3gasdIepEmjNd18w+w6HyZsYj0Dg5iKLDg1ynHU3
0JKXv3R2dhtMMYk/g4wpSl+HQ3MuazQbqujPdt2bFzDLVdhzcK6aRRJwE7VRdAr0zfVeCtvQsiQb
rUEPXqfvztTCgaixOtKHmEzZQS5TeciihpQtEyzJ6GZyxHD7Y6h2RmAbozFOhWi/KwMJQm8SQ5mB
F0MIE0VKWTVar6v16a+7aTM7IAptcSrbYwizEt/bReFsVLgM7D8418Yh20ktJiKiFCEdzRHbwiNs
VJDhIuhiYMqV4fr6T9ebpY9eZ5JgdvlQy6s3GqFSYBMajk1anfK6TY/mhAK59MzTom+u92yPKpXV
NMh//ozkON2YGfFeua69dmHfTtd7FXM4O3yXalxS/R3mHVTH+r+MKbE39Qxn1umNS+uThmJnxFWa
dQdPrP+N4Fm2Ln9+7bP2b5M+/+Qy72vhM4nV//rb6wNcb/72b39+NM2sRKnY0UDWJcygf/6kDdjP
0oii/v6AOLv5k+t//OsuvUu0Zgja9f789b/9p+s/hgZGFk4nalX+9g6uv/7zgq4/RiEu+zkRhG/r
NyPa2EfzMhM8qD+S//QX/+nf/jyoNXPmIkLZNXq3yIWQ5Ad3LrZxnTpqTamNWCGaJMJB/7p1Qz52
GfEms+4xTVAe+zV23etNEKfjCfAU5+7151D/ZqYWmBTVghr4ZWF480uUcv4EU9kuxlNRhc80ydVr
Wx8BnFdfEZDP1quX2oTht+jr1ofCkHQM+HEH8RvaxVOE7k1XEuwNmh6Wc4FYAr468oAAGiqVXfNz
rtSxm+QvUdbwfXROJfHtaDcnqoaoFp1iFsgFlUUeoK3lKKIIlX26N724OfHpXd48pWnwLermnhih
TeJED7WV/PApY6cxGO1W5n93FBhM6UM7jzCeYxpsGj89Mna/T2lDgr4Xrq3S+YlPYNaAD3rNzvih
U37gnKm8Vc3BaOevvEQepxBwboQxuggzQ559WG7JSv6mng53ofVUSfcFNcyzaJdmO9rhw5VBqOIU
hLeQXw6JcUnNZOTbzVvn/g5nkFwvnO5LczrYuPRNECCzQz8rxPDbJZVTOPM5EJjnjGRvW8mnrd8z
kqSGoH7bCs/EM8VsEAXPJjcD+79snHfEfuDMT6onI6/OpFKsIdSxxgSrynPvbW98JXHAEYDpRfs6
Ld6jV/c5+aXufkiNX33ompuoT+/tdn4KLUX38zQfLJcUQljmm6HrD43RnQr2bnke56dmiJNDGS2P
DfaDuyn+DqiMxQ5EQCEpPahsUT73vnPbJk6xSX0iwriokS4bd+R206AjLaaBiHQ6J8RZKNUO/prN
FqHFpNlF4BBRS7ttwDVp7WZs/xOjJWXxZckX+W0zmkKkUQv/uRhy187x0Rrju9aTWqx7O1SoQwZK
P1KbsOkMpUpkIhePnkjWyJbb1nPX1TDdtnDbfrpsouGTkOf/xd6ZLceNZNn2V67dd6TBMeOa9Qtj
ZAQjGKKoEKUXGEWJmBzz5MDX3+WR1a1MZXal9XuXWUWRUomMAXA/fs7eayNemoy3KWwe8lHkuypG
FU7UFHICFSXEw0VgAII6OxpDV2zCacqoXtOnwEL+FHj1t8oGQxl24YYIunhnZ7a/mplcb6cGQjZX
z3Q3WQ16twiTYsQwSY+8VkPNEKKwkTs7tav2ROvc5UGAxwPT0l2sDzJeRVpHA3/bmJDpWsjwur0t
HdAIRsnIIccAs2S8gfVE+EI4cxbkpH4IIDbNT+DLifZbgu/+IB8dH84uMkiSJkjxi8FOWS0apaKE
0UZL8TmwvXnju9GntPLxVHRXDmX3nCU8rTsK7hwTpUHsuJfU5gXXivCUqF2OVSJ/gFvOk/xjJcP3
YDIbZEn1AbwJA/cFOh8Si6+daXt3TqfWS46KD8FYR3AueQ++19xlAGfWPv1763MlYRFUha+VNikT
iY7oDlM1aEFVle/zWuJOgUvrDKjol+Y4+bxvYZy/zCFObZWuaBTVdwtvQQ3bmfjcr5JNbmvpe632
Cg4tqBPEWf83IilsJSldaXDam7xnfzXc9pkLnpXGS7i0WjBzOXjWtqJl1xBICT6KzVGT9pxWs5ZN
O4HNAcsi0Z4EKEfphDKoXzzSVK34XDAqYDfzwRaa8YMN8slDFEeAn7WRMTu3nEoaxV862j3Hrsph
YgY2mDEF5KnKO3hb3bRpg/wFSvmysQuS0uy2+RhJH3KwIx/zjpiXyHgpFNzDZeK+wrEIW+OrVQFL
a/QbKbKR+ZdbnDmtMNWKPiLDxHIbvpG1SpOvE1+DXdwqa0NK1122qB89c8g2z59wbGz8qQy0KfiT
Hkgz7YJG1if9LvDkrp2adOMVDaHXGHlXU4M+mFxOiH35AqjKLcAkT2TpBcBPygLvQtjrl9/76TpA
I9W0NiaE0N/JJuLE7HAeVLbHL0S/07nmpSciZzN6zZvVJN0us+Z405j3HYO0ViKMiy2HmZ/zPgac
hhuX+ErjUemGfa/vyHK4L2UVr60BMHAZIZkOjTcryR5yos1b3U+3RqwxNa3C4ymA2uOOAHVq24Ak
7e1D1df32LTeGu6glrYzSbHXMaV108/pl0i9I6PBN4Xouqva8yQY72pxXs5FZ9I6NZGs0jLY1jWj
AzoyWBDgx7pLSW6bSfwIhxkgNgEo5wXM19ahB4ub0f2SCqbGWf5mS0tuXLnQEcxqH7nt9GFpg7ec
NbQ2XMwgAhURd4MlrEejGNVmEM5r32no7CDbVd/xnIg0XJcG0sKo9B4RuA4QkTuYBAozaKTPSV6A
6g9EXXP7KJxnBmvggMK2YKGauSAi4rmL0HgKuC3vihpyc0/yXVVG4U7ZYb7ujb00frSykfQNmOwM
rqHYRBGLFqoBW/soqxAfzqKNC/HKtmvrNAwNoS21v8mHs2mWzQZv/aa0h1NoEhXgZBRJzUJxgGJ8
fxv4/68q559UOb6nQQ//vSrnKam+//g/9518Lb//SZ3z+z/8yQsRlmkJQsNCzwpoRv/khYjfghAD
NEwJPMM+TJD/pIVYv/EvBNyJnzFkHZVN8h//1xG/Ccc1bzIfy/2f6HI8/y9GbLz3ZJzbPAeel+3/
okJpWhycRRhWe8NnfmXFyVfWVM98hrKEBTCqLm2nTSN2O67GkhkM2RcemNTsvg2F2A7SP2coDYtL
0IzPQbVgZHBfAm2XQGsWdAC7XfS4ef6K2erkV0RmGw69sxOV6n1XnW2XZnTp059BeulOajcKRmeh
NllUQbCjvfiElzkg1PhDPznbAtfNeqngowpKpriQZzamft0HFUdlm1N/k+NGkoN5HZYTPQwo/BSs
2J2x0dHjh1iJ9cxEmzAK971vCKs3vrJlKDqiJow+7xyWPbBX1L+0ERChMASuRsqw0sres5nKI4A8
XksEpZYSRPrQy3b87+PsE1dCizvtQMbSMNyHdnGy4n6V47ewUbs0LTlsDr8769ahX/yYMGIbTbth
zv+D9qRvg+qNUEO7A16q1Pjoe+RXRtZ4yqPqSPAiXC9FKBvUtMlE7t3LU1U6+4FkCrT/a4dl3Zjm
S8pAjULlmJqUE6F5CSPzSrYIo/n5EqEpmawtVJFra8CJyBkMdjjlPXlqe2getDYpcj4DkXiCffBs
Je7LQHBWcegimIVVAAkZrKnKT4S7vAp3Oc4TLzMvT5MYnxIzurfi+zAHCQl3ybHyE77ti5PNx8yb
diEEiSlMD6R43o1LdoLpwlWRnmoBlCSnOz9se6K/KZf2lpx2Lk0dUYTniThlBAUv4Lq2vjFfzMU7
9fNnU7JThE7ybhdcB7GH/NNN7iPiBqLG2U8lSZIZHQLD4RSCFm0/8JurjiwsqbCQ9PShextzjXyN
XfkQT/gaxKVO3D2x44cMSiySr4PZ5if9CYtowoPHwWnJvzm5fHfj5L3p1ZN+G2tjuTaYcHxneRZg
4nPzbTbp6QnM9qbCysTRPRBrWeb3DXy42MYFXlJNtNV0XDy8ozEd784OD0pMF7V4+2FOD5yPcuGe
q8U9WwnvYK2OInH2cTwf00S+BzFgR5MBaqoQ2Tj5yXaXq74ml4b2Gz5Fx00PkaveAnYL/I8qV89e
Mj/pBmZi54eFVC+7zk9tk73efseM/JqM70uXMkYgcRquP9roLgB9UKpdTISMb6qjHss5fCoJCRE5
HS6H66+H8Uw1QnrRiztk7y3w3NkmH8/PDuYsT4aTH2zuc3KZ91FFvHI7XxUTtYLkN5Utl3TJGZj0
2ybjWjXajznMnkztUEk/OUywW6M4jXo5CL6pZLmGy/A04TuO1ZPFR9J68rUbvyCP4Ay9XP1muepP
cDDnoyFzQtSLV/3G6OtRxNOTnyLNr5ZrRydwFPPdyJaqX1JEPqhi5wUls3ctPhqjWS4whC69NXFq
od4t7mO75ee1a+SIeD39TRZkmDndFyJ1NuGCMcgJvtEjXBLWhMgZPuIwBg6XnnIM0/q5yZi1bBr7
51QozsHWLsvKU5ayFMA6gP9Lcl7EvQ4Ablt0ADjguaXpywR4X6Tq2SLnXV9MjGq2TWpdI0jBVnHt
eafs0X9R6NS1seNqMj4wwo9x3W1bNzsYmVYGDCzTy8Vv1SVx1TNNRIDgG0ASF2OYr3427WDwscpU
6WsQA2gN4w8PnXLPTmu+IXYCnRevyYaBn2p6Z9tXbyFHGgZad0wDYBzMR2sQKwTTRyNON/1MBIh3
pv9UG5doqh7sirYHWEHNKW2W/CAD7+y44zMeigtqMgb1fAnt3F6OtA2y/INZZYeemI3Gkqei4bkr
bo854ZLgnfZggLZfO7t9HIblGNb9M7jJ7QION4vUceFG0P81ABNXmBcZBLFpAEeIxbFxB1xJ6qK4
NltneG4sbrHMqXdRsmxaH9MXi1XacVstgjFsD51c+CMy9uHZYVIRV8Bw2Nn6bLmKrHjtSYm3iJUo
1DNqNDgxjqIq/tGl4T3R3Wd9S+o1wQz9c5Lx2XETYfllu0I6thrj4GUYNOa0ZKcJIf0PLm5opOyj
2T95Dvc8CxWYvUvSZ69k1z8T5nVU4XBKlM+IwPa41YrXLJy4P5KHNjnr31VY/vl2xwl1FhalYmQ4
X6n9z4LU4A3uTaRbQH+9bIIGNdsk2LqENHAaPyijp0s/23upYoJY3P5zkDWvc9iPezcTb1nsxffM
fu5AhtQPNsHZK2vyDhlL7EOezESCzzCoAQnZtKIPbHefZLoQQzR26yIhA1IOOacqdQmrfD7OVXHs
RffVNlwHEUrQbxC0s+nhkCrZZ3uDWSlKLIdR8700n3+aRm8sq5sb8PZn84I6doKXO/jehzTJrO2S
eTbtsRSgoP7q9oAs/V/fOtqbamG0KLpDGAzdQc34QuHCfOYQp9aj3T/4A15ZM8S4Lw0Z0SdJUOKG
7SIOt4dp5hBTZIQsR4v7WQQkZ81DdIiQJatKfkbE39Eij0BTh3V8X9AMHuTYbGczvSKrhpJYTJsA
rsk6HEyY6h4DSmOzlCPzlZxmPhE3nLnYA+4q4yXo3hkzbXP6kTNBSCQcr5UWzhJlzp/01oNRJ0Sp
Qwq6A03SHeu56n9/GJgUHHlyC/zw7uwnrdpSFNG7gXSVEOYtjeRSVmRKU39dA3wb7uviwsdiF9g0
SfDalgK7/DAGB9zUX1MVrEojS3DFo+jJfGLPPTxelXSuniKpsKZJQm/ey1luMA32WILjkgt7yaw3
SdTyWLpnyBcMKGEQ522wr+r5ZagZg9JUOOD+OlrcAuU8PKH3fCI/fMXNtpk1ttRxgy8So+UjfhBC
TUJRdZuA5Q/eRHQ35/4LEXtnt5ierXZ+xhR+lh7Ks4jUDzd9TZ29MbVHx8t/dyW8qf8X/6j+Rqwt
/lomh5aPHgxBkue7vvgl9JD+hDNkU14R95K/N/n9JORz6U/PUaAIxUD7OR8b6ijlN/8gExd/xeKE
VsjpAWaV6Yjg1xxEVEdD6c1+uY9icSFfq8RS793LtVewvlDopBlYFIlhkvGSLpX+cJr5uxeuhfl/
AjXp2GKicHkGeLb9G8jpD3y/ydfG9aiu9lZPEc9agxt/azQ1ipunXExPnp3ioURs8yF1CzyMrGoU
tkk27/7hifyFj6WfSGD5HkVbqP/3z4JzkNRhEnQE7ugPnxHkk0tlIo0juWqPc01hIPsnnzlT0MDK
QnNdyuGpnJtNKdh9JAVr6BBj4mxq//O/f2b6jPbXtwhzhen7whWgA/78zOo8npZsJuIGcLH2dB1t
sBFGh5FRTRNFqOttwAp/u13edUd9Luc3KrHnuLtUbvZqhurNTlgAbuVh4C4XGtWegfdqufZsXXY2
IwKlDKG2gzyy8xu10yWIF067nMCAhBtAV+lmz50i1VORZCQimZfFJo6Gz2KKg7Ukwy5JRnrbLbb/
FxmYRES7+ygYduUw79qge2rmaS97F5FSRA1L/MQYbUuv3Zro0xu73ZBmcCVK8i1fzM+ezj+c6Snb
7SUQw1NUF+9NOPDjs9cWXxB72Ao8EU5Qrhr45SCnJOc/MC/53TCNz0mL+e3ffwp/d3k4uF5d4QnT
tSx9A//hOrVkylzFAg+cWB1dX/MyhIwB5bdbZa2uom//yQNh/93n7ghbn9pxybi/wuTCSQScTbkz
Yw9TmMw+wsP2MvuaVfBm2Pi2gZO/zopFbSFYjNHqM8ddZkqQ+Kjr5ejeiwUHJ+3L6oR0+CkMh5Wy
ykdSxLkYTApSmNQXAMQcJKxHSBhpT6YZEj3eRLaOqUQd4r8MlGL6505BvWVg747e3qEA1acCJLI4
0ZinW+oIORq1zXIdOVUVLvEjWQLS6qt2lxvDtON8v3MyeSrTcZt234IEXZGAzxB6fr1WqKstv96n
cAMR/4C0yYRrrB2CDHRSmcXopJUDV1F0wlhPJm+Uv4meljOVlEUcdjHEjxCErpMfPafpsBo5glGB
2y+WpDpuK2aw9peW42gl01ddtPY1ubuuPKOZ+dwO89toUY6VKUf25KlpyZ3ipBzfj7zHsQukxyxO
SeC8WJW7n8ZD4cwPCvepYUGjit11AMp5ruWrIEDQt9a9fVE1k9bZ3c+s2rTkX7xRXPRxj4rlOG8M
bleIibdzUuXtrWFh2U0OTflBWWxavA5jon7z4vNkVyvhD2tfkIATmG8oBc6+oE3w7y/tv1htWPkc
4uN9YQa+5Qa/XNqLb1SNY9gl9kGi8DjSQUl6EVc/qj/rl1x6RCr/w2r7d6u+a1JyBjoL3bX03//h
bmqtOfWlM7PY5hzIOg6m1T9vqX9zy0JzsRzQj6jvUXj/+Zeguct7SR9zj3iqvJvcjiaOXJ6Rseya
GG0ZraAPudk8LcBR5qDbKGEeuwQrMFU28bDHrPc25E1sQhIC6bTsQ8M65xx7RgvfBQuhX8pDlvBv
cE53WfYt8Pg1wP1OARWdgytCL8SIoK5DbF3HjKW6bXMg7guz2+LUeSFgkuHJ5vMfovzVCudj36P7
JA1Pn8t8e7kmoXPOa3CwNiV5V55c/2mZ1N7loKOfpEsd0njeeba954qmBVTpMag/1XQYgpCIH3XB
rEF02/BM4/olLtQx8LJT2dqnBGeo0THr5djUJ+nJXPx17iKesNzjEj9CHyDAkn6B1XJKortHxkH1
GWMp6XNJqYngtAksgKNsF5A/Tk2an0aVHyyISZJPMpD2XvcV9K8zWxaaMXNfSm94Lrp2w5jzxSxJ
teZQEirk6TyXiCQuvYI7nNf+/cUtbonKv1QYXGKhA1nXNx3H/aUDWaJMUdVclHsh2T7LAsZjk4HV
wfIExgL7t5GTKCARuYmEz8hQ6Q4xGwos46MVrgh2XcZzyzEP6vFxcAgkd4JD119dZM0NJ3R9dBvH
S1eop8SIHzpkY02QfQl7fAElYXOZec7s9PMc5K+Zxc9H0stIlfmHk0bbisZf6YKqt1jzGloAI3c+
1aguKoZWPQ2Re9ararOMbxX2BsPsjkhI3nxWfnB6r75dnRyyNeo5OCB/pPhQOzLFdfcuMtRTGIxP
YhgIS1fbovqqD6l+nh1aQ+0Qs21rmiOdPewKl2qH/otXq2uTmBcOeGrCNkKzTFdjxMoQ1mtQg7vn
EsywGFCYdE/FOL3Ng9rpIsjtdMvCfgkzdefhbfcisDnVdPVcXvEASDiwI2g1h7YPvuWu8UTt3q//
/Qf9N6sYhZv+D0o6Otu/fMxT3Piyh72yxwO97sKRQS1JUv407fRFbvfqAogzquN/uL5wdbOM/HJ9
BZTP7NBCWGBff1k+G8eebcsZyn2fuNeilYD2Jdvj3SiHzWTyYcjiBIxkrftneTauI9vZtxQ89Uzj
hQ6nxY1id+7dgKi6hNCui+yctmZripWuxYT3TSvEHcxCul4KaJT66qK7G2UevIxhx0AoO+glY0pP
A8bObvTQCfDSOQ/JkCqsmHHkeefEstfaHQFJHj+EPGGZu+p1N+Oiy1BExSj9W+A9ROB0WXGaw4Hk
sukppuihnqia5c3Sm1HJp5k5D960bMY+P5U25/FseVJyJmqYdUPfw7Gdv+rXbC/mdRHmNVvMUzPw
ueTfDF+eZsbiiP6ISOw3CR4Sy2P1beVBFzq+wm/BZd9xcoUfNWD079t14EYv9AO5Y8fgRXcoYrgg
fZKw3TrneinedTskGNUjoc7l96oJdyN5m4IQbjG9tzLb9hMUV22zAPj5VpgbEqV0i4CpG0whdUba
ydmQso6E4FeyKO66aSZVCzEQ3owS2aAgtiPcdhx3M+Bis+mANTZPNWioOfPPg8pfQQ2fddda0K/T
3SbAXEicnY1uwnH2etMvGsDcs5WLS2OkB9Onm5YNT3qHT7k30A+fY7LA9Pe1NR/N4S6lXdQO6QkF
6+uoPMKrcjyYDG/TvCNKAVhlL529Xn11Z63ivOjg6sNfdDvEzsNzME9voso+LjRnxGB+NA561SX/
6WRG2clidCCwdjlpdhLlwGEzeXUcnhU0D4hVE4KCeQXBEpVzfHRxh+hOG2TObcvdC9n5hS38mEm2
D6rLOvmYNR5BqvwsOV8d6bxkcbKpImvDvPkNleWTTTUxlsXBGLNDEtJHDNut5S2r2D+kQbzVvba+
l7QXsVATEktLtK7n4+2CZ+ihy0gwVns18X6yeuERIAW+3OjTuKz9M1pXQkIjaAgTwk7yT52eE6QL
QnAkP/PNvE2AueB09zVjU60VZ4euoVujCkYQtBc6f7zCZoGcsLCTwruUC5miDV1nlmPdJ1zq6Me/
X7Xghv/d8oGhEJK4xyLyK+BeznbWWA7hN50/v5Udb+Qy3dvRJ/pcNDwGhxhhDqPBUDzQxmRGM6F2
KFHU9Ft9YXVJiFa85wzQh7SIq0k+ydy9Ldu3H+Bb35qMApege/iBb1mAy9lVZzbvj5CA16aHIkVO
eftAP2jadChVYeOasDtUihbSGdlzgBg7G1P2cCeHmYgegtXtYbgUPof0GL6e6daUzMFyKqv0Regu
krdwmyivaLcYl17rFsdWnNUIe2hqtBW90L6it2kC5b47lyy1Kw8QmkKLPGXkudHlzvr5itcvGcd3
s7XrVcUNrteXBM1uRRLSVOPgZ1X3nP64sVic9JrzMYbgYzYthuHk1QyoQsbpapvqSWXOHnU5ZN/D
qOWs7OEy7VmHyWP0ejA6lHp63x3kKeSK1Pdf54cfhU2EJGfZzLzon6bLpNjSR+P0kD8aCPArZgL6
qsh9Ikv5ISC91i3tZd0ZMBgn5ARX65OG043PRObtkeG9zQVPgL59MaNPCcV239ZUQdXwZD6kjU/e
3DztxnxhWSJsuuneZT8825666Bu69/+z9P/fufs/zd0d16MR9t/P3R/bH3FV/mni/vs/+dfEXQjv
N8fzmGh7gQdfweFw8a+EDk4cv7me6zILF94touPnzN37zfL4OzpNCOxdO+Q5/Jy5U7o4pGrQBKTq
NMP/ydxdhLe8iD+UJaZLQUIr0SKMhN4B3I4/n37ybljyieHkpYy+BmbTHcpm6Q4e3tkVe9t+lnhr
q+Ga2E10WMIAEnqbfwpU+j02k26FX4eoOE3B+/kQVGNJ/pb9AMyOwaOyce+jJr09AEY79k0ld4AV
EmjfS1QdEOn4W6GMk4wHiDL6odIa6KXIOCZzJ4Zj29x7QlSbPmG3ybAu7jwFg6+IE590sXHa1F0B
8NMej1RNb5k0okszyH7b2+G1DHB5LS5C3ci/oFxuY2bUQ9OkH/IAynPvnIUi2dvqipM75Lh9R/tb
6iWHOlqMY+xMEAGNqdzC1fVxOWgzVKt9T7evBm2Q8ix1racR0FblPdpjWe9cSQ75aOZHI8nK1dh1
3yMVvUEj8A6ECc6bCoI2lAJvOjgByLxpRNxEqh3l/OQCauMhJLsE+OTrhCfm2EQQlFrk+quYV2Nk
B1cLbm390I2QD2/f3r4SZcmpvM/5yPgMSsC2e1YDQovj+JgvXY+dgWAn0oCgTIri99cQep4HqQgP
WI5lcnV7cSRX4Ftta7kZpz5ll5XPk509cIqVR2B+AyHnAU7FNvcPwZAA/zWtx9RptbcKpxNwZGHg
ZDRjCwBWlyDzG82RkfYIundCvDboBMy09+7jKOh2pVuCpqUGqzEretadmvz2GC2QYH3Ep3zIwdYq
Yn9HG0fcQ6L7w1v/yyfx89Op0tzZGO3wbjvlzqzniHKL6ROdsnqDsWDghMGDUtjyg8r9Adla0/Om
jtIya3eDxoxCje0Ot69+PigNIbVkFe0I0dra/PrD7eH2gn75Fl0lXMklcpAP4kcl05QShgwVHH63
LxdMfJPMgUsI64sTYvBbFN7D21c/v0VEz1/4LYdkjRHXn3lloTq7ffXz4XYx3L5dZtWshUtO++2O
vN2M/lKG7GvkSv1+m96ujomztl2kNgIMLuLbW/fz4eef2Qlqcw6DWNXLQ6xvZLnMABRsbQ8Q+uH2
N3KZkM3WE9aF2MJV8F8PqkNifrvPi1TLybucRD2XUImNBb3k0Npa7c+sE4H7z++RY3hz/8HpOk4P
QUqwVgLriUkpconcHA79WKGpMQIUbfAHmPCLBRsND7dvbw9WmBGIwxz4rnC/ZKLYCxHt6rHM93Hd
2+tAVUhNrICsDzXnvZYH8mVTzuWuZIQFQPtzUKHIqyxz7aeDcQhsGzHSgqyutzQ0RT8pZ9OnqTwQ
4ojyWf+B0Cvh7cH+r69u35KkIRCgmDvh8yHM+h8gmrV2BAKc2CDWgD/Efd7H1dErBDAE06DxoqFg
wNcX8FvGjJdlSreLo16glIaH1EiSg7N84p3N8UQ6kMcim4cxCQdsdZwpIrQzddfHR5oXz9gEi+3t
Kd5MnElhouDzrALhAQva7S/GNCuaF98MGxLVGk+cxZQ9z3MP2kiY3TpfPnQhwK5qcuizjt0Zhem3
nppvhbJoInjmAQtwe6d3uhUS6u9pKEg9b2qxbYp+bUXtR7r9KVE2AzKBZk/iLrr3MnwlB8VdL9ij
w+0QcrZLYUZPRSq3ZcP/o0n7fYwzfD0gzaLVJAllJ6kvUOqLmkBxqvwL2YbhvQ2yb00aH2zReiFR
WF8KSj3abU4O9WB+IVIm2lQC+pIahnNqIauoiE06WOWADWFMu13Mq2PurgPvZy9elxYRhaTfSA6N
LBFj+kC4593iczXFxUnL8k2rRmZG/1nlTnpPPXsSWmef0MmeXKinZuGHxM8DbJoH9jc3UHvk7Mcl
gxdcBxqOoZLuGOYIUtqkJHXa4PialN9zqv87FQxvhhkzPa4FVO1ABncKrcGqGT9EgZFsrHD8RChq
vqsz0KVZ0N/H80TLXCEXq+U8rTwG7jai9aPfucU9HQCSWG2cfEuyQsNLbJCGjruYqXGE94d5ro5G
S5R8RbrACvZ3s+uGnAK+i/qNmw7WOp4eqzizNq7T9CvbyVeqhVURKCKCRxfm42APBqh7lEZQeQH3
MfDe2gzroSPkP2axmLs4nJ8HOT9KXNTP8FABWdrGtq9sHzJNj46I1I/ZM8c1U8hhbzHs2zY1P3Tu
5KXnuH3HB68Y2OYGLnIiGO34O9N/7xwwLidIumaEFBGUShePSjsTW1E5X6ushtu3GIfSvnGR+vgy
y/po9wyeFjQKhtEa58Ejdz2egg7ADJm3owbTT1mLOs0hMyouaAEHgzgFNRq3QkANx0nUfJMe6CVt
eiQoAHq3laC5Q+L4Gd9WMmjdGyJiQNhVMtLRSb/nMWcXgiEX6EnGaRitlZibGS1jwBbNfI5EqORL
V4z12lxABI04ne9BKsyss+HGyj3jxJP57jvwZEdLGBuBuNpZvhPHefGL6ENZ+6dc8p56ZvW1D7sv
QQNdVYUnQm4Pjs99m1scYUHpMC1IAgRu/p7iUqySnLszwTFPHMzw0BXC/bT4kbGdqwgSQWzcc8L4
lBOJji5YtxrF1nOMYS3NbGtlWbOeSGeoOH1eK0LepJWxnZixWAema9As2QCOzgDNetyTAkxkgm5w
45Lgbg7zcAkXy9iMoetRGUxvMXougOxRtl+kTqC/TzzxGRmUta4N54vy2Gj8EMWU+tSnmAmV4bzn
KGc+lC0QiOQBA7vaEB2W37e5N5NBWVqHUqfrksy772wcR5GbF5sa4LphqYtmP/BEL2lK2nxnTM0p
0/r/Ob7vCu9HNtsvS03Eu9eYD7YZBRvHHFvEc/U6TZwzjqJ+O3p0sfsC3k5bmMapiCbYDjI9mnbz
rsM3aEGZybaSnnGXCTQmtpYdFFazaVv/Gw7Jx8wIm60ymxP+TiiHI+GyKheE3yqQlV26wjv7wfLz
J4LV81U39s/OsLa75FH2aXtMvIKudEEKu1up+wmHC4q9buFSSYlSCSZ3zdKvAzoabJp1SwWmus9T
vtAzekxRwhBkhw9odmax9zq5s/PBOAUakuJ+hYgQHduI8ambADkwuev7hmNokeeXyaeUMR00pYLK
u+y+jUMut/5ivEJn3SZD+ZLEKZX44qRrmRC/54efkwBrwZB2nB8cnCbJNOyH2jwajI84xSNmy43m
e7mE/T1vBH3+7LGmZRPiTbosQYEaZpX4mXuC/rvylprtyEh9mvFo0KdKzZjB4/Bw83nYdXBnsWMf
Z1pbLE/Dmb00XtXDpQ2aYQXA3lhbYJcZVcJE85jrFGZa7f0045hjjhsiabekvlCg4SLlcKLrkdv3
t69iErV//3bSeKjZoCTTx5fbA7Vp/ftXt2/ZEkt4oeVVIZ2Ea1FmGx5cILRk+mS6iLo9TLo2+uXb
alAuIq4DUXwSb1cnSDSYP9p2azIdQXVBQGF69Ac/WNcNaklDlxJQajS6FAAnDpuWwJb4kyrlJ7sy
Sd0JO3K6cyqvRtQtSunkLRZ2d0j1w4L36feHTCkq4IAyiIZYtC6Igj74DqFv0O8sKC9WzxoaEROq
H4Q75jtozw+tgw+3nMfXPDbmjY3xjRSDcXf741YAqsajui+IMrCrZj548TIfOGPMhxSV19pFOcvl
hQ4qCKzvs1zQDZTOQDWY1i4OOsIpJqIF/uuh11W5FRe+PtadbuD320Ot6+Gixt8S3tyIDdQMW9fT
veOiDIv196GM5m1e+I805muqRE40d7cvb4D/TFflt2+FDnGNto6u7Ke8x25l6S9ZuxJzZVIY0lyU
MFnOMwIKxF7io2tX10jm455dBMaPMuNTPDYIAQuHWKtoBZ/hYhQVF3clDCIo0u8DEthdM1X+ce4G
rJU1jLYILeUZJos6Y7f+sUhPbm/GX2OiBy1azkdLMoTTWo7CALRsfk1LbRv03tIYf6Izg68oUoDv
rr5EIHg2u3kqvEcxzvuI6IVNmXivQ+W4Dw2uZ5mk8bkMa46mhY2q2JAEO3lTt+1a61Vx5PKnrnp6
YGuoPxpNhcKq/Sz6LH72AsO/64HFrzmNE3Xklu6nMaKvSjQwCcTj+yyj6tSLHpK2rOMNiYWS9dBy
mGQzYWey3D4mQ9w+Tp5L/WlWDOszV3NzA9ZVlkyPFGruymrxMBi65G8aiTox8fygZHeqverMBxHu
K+lmF0f8sLs2Pzvk15YL2KCk9nDaM7Gb2OIRz3sFUla/2nbhrLlO6fyYLcm0FV60GnNB765S6kMx
2CYi+gaVb8H5nwvmzp0Y8dWNpVFKamMSRoS0tGjvFSyCqHRaFCdpdx4q0AV1CucpUbTF0cYHW3Nq
f7gzTYMwjnbgexDwn3pCufZqdpA2BxWsSNzbmcFJpuh46q4drxywh0SNYbymvscNimieVQEMBxwp
RnoZcb+Whd23+95YiwTgg/jLIMTAGBMMjg2erBmtBEkc82WCmeYHziUZlLifaf8boJo+ZCpJtkEO
+jmMvxolKut+bkYY5vUKuIdxck072oWD8z3tF7mD8eGgbzOHD7RE2Q9hahFQs+woH86jKOXx/7N3
HkuOA1mW/SKUQYstCWoVWm1gESmglQPuEF/fB+yaqp5ezFjve0OLyMxgBkHQ/fl7955bOYp6Dl2e
3tcbmJ5MzC2amEQvGKxsfrOWltHeynXseumtT/uzM0n7mpkag4p82ttj+QsjJ5Cwxfme+Fl2JQAi
xuhVwD9o42qv2KQHHjg1T2dvBD5MRbHB9EHmqDCMgyg+Jj/jeFLzvhbOiMVWAg+SRH+HSYezoecV
4e3oPG6uRu0SciXBd/LbkIK6qlhmdt2MaEjPAYhMOGE3OQdWk6bDHgb5e+1ykJ3z/uyuGi2PSAfS
n3DEGXueFs5LDCQMIDp3psBVWeftiveNycWY38wUjEMaRWc/Gi0gaPbRM+iU6+NwFmj0zvevOKIs
FP1MD11XVLuCE/Wqokzl3AONc5iCPae+i5ZAsJmKJ5VlMUwMPTuhi9ZRj2eLw802QLYr1EUplqus
RevvesM2g12QDWqjtwHKADc42mXrPueEtz4Z8bh6b+n3Ez36q/ALfZcvZxwtzm7gIkb4ABfdUK/J
GOlPevUpez5fMBm3rSr1q3LraMPqSsi6+DH0JSrAFf22IkQyYYgyg3RZrJiMvcMROeKtK+Ly5jdJ
fi26n0GPi/XYW+KQEAfz0szxUSta/9AKnqLI6t+DAdoU/l1cJR7ZWj0BULGoUTA7u0xNBgiUFq1D
3397hWGdA5nN60AKO0T5w7tagIym1yHpmWu/ZeNNW2mTGKBX7lsuavTDdvYs+0BcjcQBRmIbL/eF
tpu7p5hwZBjpznBFUM3xfsp39/yXvhKM5crpSIAuNwLy+LD3DeBvQ3yRjrklfat8SCwdb7L47CJD
HCt/fEQ2Y1zSmjuwR3gkG+z7DhEKm4k0deo0wB5TMYJB84JXFpriAAPswBH4V+MwCJ5iCK69S0xZ
VPTe7jAHeOoyj2iEejCPpp/IbeHjhC3R5fDOkixQ1R85IfCUmD2qcdO4pXlg7LJcWSFdY5IgSw1u
kks0UJAMMJJMcRvnQT4t3dRxXyCl/dUzOu47F0an0UHza0Eu1FjF067exdWPPeg6Hwe1j2vGIaPx
Q4kx7PNqqve644C7TWD9Yj1kEt212yoH3MF4dFe19T4ovD8ZZfurTXUvofusE01zL4YD2aps91M1
fWdeQd6gy0fJVYDecCSBEGnM6BVtXoDCATvQVeW180h5jSFV5NkmHfpovfgt174Z/O3gDDPl7ntK
3SRdey5CqVgjwCKqKbClUb20FpFHM0QoJGSYv0bT3/ala2/GFMt8t5iiZpdq/h7y08KV3A7CvN5L
Mb334Ik5jJ9k3b31zI9CdIKosB3rtWWdhvcOFbYmz3ps4gEBdJyHbGVntdD6HDJ08nSiGUOx3sMK
PThk5IXu7FwQvBs0fTRYvXO5i2XxayQ6PiwnBc/TfAOt2Z8szT4FmeyxE5stPFmx8rBzEk2RRS9S
lwALhm97mJPTULSsTxO5FHqeljc14yeKA/sSlBNFPalkqsQtojNRBTC0pIOKi9FdG1V7FL6R2oIq
mJ5jyyNUFdYhrSh7hepWbRD+4/ZPi+RaONTemIrybcDxtU31lTASqItILIWekbbmB8O3I5qnNG/K
jdPm+M7cqMeZGr3MU27R1tTIrMMNegk8UosZbJ5lOkcb3dOSw0z5s07TgFOr+cxJ6q+a9fHsdegR
ODEytK7Nv0Fv0jYxrQPwqA1G6zSMc9zHCYk1G5xqtJERYWwaOyWrDnxWIAQsZMOvXgGMjTdpRTcX
O22WyXc00+xscyFIY+t+EWCaGCtWyavWJ3SiwIGfqm7aYk9Uj63Q8ec5Ffkyhh3tMKgtAkNBk7Mz
nio2urgtgzMQ8fepCKgRW1wMg8aDF9XtqcRE0SlbS5d9Rr9wOGI/HKFwJEuWUy0LjcG3rlYEMAuo
3sO+MWw6XcsNawlYefa4QUY3XuygA4xXNR9664tzzbzz5PHbj4RCr6VL6ATMQWNfzNF3SRzD68QH
MVU+i6wTjE9aC9Cv0eLnDJXygEE8LCvmH0bGMHXu/HrnYB5Ig16GQznYYcHRdlPqsUNCOGL3BN4H
IwsoGPmgrP0QVOqUCMII2ea1MOpJqkqX/6Wjc7uqDIgOek0x72N2z8tM0V13jBcrjYnIGTuSGxnW
cHxo5THNnmq3CjYkgdtrX3UmlBkq1Lytr358HQvhnEQuolXfFsWhz4tHQ0uHbTDwBngB0KCBue1K
SWKamLYBQZo0eWDOv07iBPMg6YCDHWh71ZrdyRrQHzFOLVYKgjCjIM849G79y3Qoigzl97tIIxgR
BMoMctmI91RFW2uIuSJzl27SGVmObarm4NSIhLJaCNyeswq9QbPCpNKq3f1CG4RSWGQSXTU8Aa4V
6SePVAKD45liJ5qrdGtnrb/v3fIcpZ54RDbMSLphuR0cWl1fmh2068qvX8gsmvdObGnHjLx5hVnp
UpfDpyJfjFU2pnUx2nQUS6Q/W2plGqRd/mG3IwDPcrbOUVkGu3Yqf/oyFyuduGGgGRg0jbZickLm
Q+pSXMAjFeh6RHaqh3prQDSi9c3E8pB7jX5wdIZOuIzYk+MTWUbFxS3tTUA6w7XX+63FK9sRzMDB
0ImfInqbl4pEjXT4SKt0OPs5MjY3stqNjcjgWHgBh7Rae3KyzDvdH3yhMFJoIlsjkSpvDsmoW3sA
QYNJFzVk6Qvikj3vYqZudeFl+zLVbnbmfjqODA7R8l3vZZ8j98OJQ72igc9agBfpvfS06trCVkU/
Z8IuGcXpnlU8cWbdePm4QSQzPFXLwxh0m6KST4HipAqEUtxamCBeIE+2U7chhwesLcCVCewDgpYX
WXuaUyM71AGpOlWBOjfRxmd9TrjXIffi6p2tnWEv1G/euDWQfA+SY+avU93egqXATAgnbJf61K4B
a9eaKOvsmJfzbez4/Nb1+GOrNt2bvKnXCjC6hk/xEsTSX9uJYfCs8tcwOvaSHxqinNafFYSPpNCv
WlwbV868h5kchnPr5mtbzRTnxcGune5GCEKxFY1HxnwnbzQIgWvE6UR/285PbkXZ6NC4LZBuXXwR
tprFZrDYawgaCisEnoemZBEuETteUL1AzU3Fg99zE1lK5JSZZymqFtYmbllnIKiosV4Gxzw1ovV3
Whanh9gHiWW2PcOTNshvcCVuEHjUsaAd2OUYauyAZJkSRKJI1bQabMgfGfPVzphA1/Z5sJpYPKER
M+LpzSzdGHVlbRy3VqwfAZ9r5f5NM/GH9J92F1T+D0Dx49CpkjCFoqXtTgorOAq5ccR8JTEVa0wA
iiahOQ2FstB20zj25L+x1Wccm7ZDCWJBVm2zTbVm57eeEaJ9lW9I1M9Sc62D5TFvniev2U0lsXd6
MRC/g9VD9yWxYHXP7zpSpje+fGmiwD/TwH2JDfaSIoJWkqZGsHGld/AIbO3a5uBO4O84c3NzSE5v
QLlRV9LbNWaEKdIsNU6P/mM/0p4aHILgNU2zwwmK6aqSdJQIyfpjxWN9qloP6rpT79Os2pDUHK86
2b1Xbv2p48laR9PwLSWVrT9mm/vrkH7r7KzZex+SihsY5dh+MORr4hOBm5Cbx9jtNkfYq+x4qzCi
sgSifUE9ROgqg6dj3dsvDVm+tj5+INsmElLYgDAc+Z8zvvu07z78+/fc799/BnLnJWlhCNLNpdlb
Lr2kZhnEyq4mbI0mTJ3Y69lXCSkadMo0tDasBBlATAV5xiD5bl14iwbh/n3WdRBbiB+leQj2LECA
Z+FYR8qXUL7b9njM+gB/oJ2qla/Hj7Ekz7JPsjS8z+37ZYxPDUW0pkhIgEyRJujlNxldkrasRkLQ
LRNIFeAys/8vnTKwfR7oyAY8uGsMx9isAIxhwFxlWT8c7w9JkV2jvk93RBYax26y1cYeublLpljA
ysFmUtI88mERK5gob86MG17aaUIqIu4mVHIG9J4ScJke+LQxiENqThOfENBR06FYWHSxNRNBambi
6C05hsHMzmvOAcbyOHg1Mg0YcVbeM2ph9bQdg/YkBnKV4/24v5L7Q7D8aLE0+f79Z5plZtt8ql//
2xw6sqiS8iWobcReeH/l96/qphr/y7f3v/CaKQuFxSSJ4yFVMMLQ4/0r/19f3b9FhjkwyDZf5r69
Jm1prcuGuEAWdgyGDkbIYXkIAOyuCryaobKFPN4fHHavwwwZ2ofgd1yQ1dC9li+bgsnn/eH+7WxS
jGZZjZmzHM/Kx/zZxbNOHcDFWH63eelp0s9fZBj5XaSQszrTVWdozLSCgjfDVmSnfrLrGh3FmqVt
kqVpCsKyO+b3fik1CH5Oz3mT+Fi2gsnyscQBebx/ha6LQr4qnG3XZ7f7HzFIHA+J99YvL6dOs38+
9MAlw0GRvqSWjvBdKRO7Pm6HafE3Noj0XfJHfJpmlRsrAjQnhDL/elBWfZawXndqiV+yHJVyrlo6
wgwHjU1gZfleUy5tRDqZ6Wg/2D5h5nfV0/8KxP4/AjHLART+/xKIvaUipgT6/q8SsX/+0D8lYp7z
D5P8Gss1HZtGN7FE/5KI+dY/XM9D5sUt5PjIwbCu/BPLYgX/sB0Hp5mOtMw1AU3+SyJmuf/g2Sxf
91wPWpnpuv8TiZh5/1/+b+U6/z88aJ6TX0PX/7tBxqcDVNdTTAtsbh9dIrNXds5Ewzs7fQqnKUbj
FMgKQyDRaLMHbwDznjJ2bun8n0V+WobeAx+hA87NGqmUYY4su4u2pW5Evlc5CSrLh7JstNdOpJtJ
aa+zIQUGK8xfRGYUVjGupT6FhYs03sBVQxgAhdKx1btn13ylZFerrsKI6tWXwnDlxkuuOVGQ4r2J
xo+IGneLzo78i3j8GrqH9I3UUoNpChWeIu7ZbL6yLv4ZU9keS8Jb48Z9Sk0Xdgx9Td+1Nko7TH/T
jhLac6Nt3FVsSJ5Hf53WzzrNTcoPPa7X7AlM3WA1kedpHrvatvY+QtHciVzwu5hF6JP7h9nGT0KD
lCiQZoZXN80hMPG/HnSEdckPtyIg6BvAejjJ9jtbfLUqBw6svxXBb8sJOGAp8A3B64jJYXVfcooO
7CNv31MaKbGNF/HRXYFU0q3RGP3rDvJlUdKVryVgZ7vXAHsmM1HPejUx5lhkOZoe2eEYHOkhJSF+
HKTZ2hBjbU93/SJkylN+f3Pp3gpu+9coaT9qxF92UZ0mr/sLBKw5N6l7KjA77EsO5UcTlbRT2+mD
KQlBcCJAAsrRwPMmKqaFGO+tKU6BJva/6fkSMgOTI6SHGrwtk8k3wpsObNCh2XKuNofS2E9DRPj8
zP5o566x97NHXP/MpwKYgX5i39QkooOfwo23BB6JPIDLTO6z1BZsrYVPoKlem4krxbS4Q09MPoxh
xyeVjiYUCepSMfq0mEeNn1P0DILQTibYh7HxJSNqx/uGVnbmG5qHZOsuErGU0O3D6O5Tj7ef3moc
lkuEdFb8cYbgZUg4mMY1sRDaT8K4cDuY+bDRo4kEU5ukwUXD16xRVVu7ygd4u0y7TKOqt8xDjvhJ
VuncOTSJOBijXXqqDcNCZa9wI5XlECITX+sUzwcUEadcEGmqRGGsa7d8buYM3bIx/YyjOWzu9UIg
1Rm0Y76773/OSKIBRCGcwYuK6/4gSqi/s8bx16yqhvztCeVHiyAJgCKQk+XBZuBdoh3b3+VlY/GZ
iuDT1jniCkdDXc522/+CebhjFI+rSVR92Nm+R3zsuGjEdUbUTvGX+Gx5vN+yEOLPLC8pF7r+XXjl
O9N0IpoJE5Itbo8WLmFW06odImcFBxxp6vIQacUhBUq2czqyeLrEa485YYiM8MdyiRYBoLrO6Duu
yBgZ98ES3LVcGA1Ce1aK1zzr95nAVKbnTrdB1U0a4z1bsIxBEyxyxDqNu1Otd48CecgOmsMVkxop
4LlzbVuHVDRiPLQme/BaOLhgO7s1QknWwnggxpr4RtMmb7Iv5kNfB9s+1vvD5MpbknHib0yb/N9m
ZPy+TPeKQUDG1phDS42Ync5u1/dCJ1O+tUVDcGvbRVXnxth8ZMI4LyMIMXWeabEMW1XLmVGMXTNh
VbuoHalRhoTorI4sev7RXVgnSgYvQ9qu5996HoxHtA/jEYHlyh+egN/060EyMTH69V36a3n+tYk9
Li2el7zOysNYIDYZvQlnHDdKqxmoOiE0rYCIHDmPE++imStO4ahVUZnJyQAtnpKJylKwFmgEJs9M
t03tTWFHy457qX10DFYajb4tCi9EpJ6VA6M1s+mpQIrryhl6TanNu/4AzoUizPStK4xfgKPefDKy
DeNDe+uPwkMfFb8IWNi7IiC4JhoGjxWB5t0wGVicbcKcO94MJ//N+T/euG5M73ZA7dRDpAxbV98m
U364b0SjsC8d/oNwwuB0Hsf8ucqjaBd1+WNOB+iK7bN+EkHAeUCIt0nQLS/b7vP+XczgCSdmOodW
/z5UpnExjc6+zk4KCq+A+FobOQgoolCBGMZcdRATYRzo6BFywz4brfmnV8mxBKONKvk82DaYFr+f
v82kvtJ9o/dfMqjkYpPc2gbWO5d25UtQ4ZPejOeq7HFs5/1FwgzZVgv/nMzXhjOFlS4mOyM2V/aQ
tWuyEkJ/MjnhLizJHJr03hsB7MD/GLY6smmUMqW7nmvXw1DkdtugA33YzXVMIN2PDXkEfxcdy0k0
xiYZEVbMs8+SD0AyASa2cvhMXeox/mkiuiD2mDMzMHyoo7V3NAPNPbp30UAAUk0MdViN+XvX2/rZ
iWqHeUVlnYGFKCxuXR76PhoSrcZUQnqUu+piuAJml725SNIpzYGPIrOTCFqLFtBL4SOQTN7Jd6vO
scSE2KRI1/JmcJm++uaxr2GejmTZPztTSDOtu0VVc0uCmrGQp7u7vDcJRiE3dx0hP8Cx/7uy2EX6
gPe0zf3TkNryYJA2ng6Gvh+oyFgnZH2afcMBoEgcgFHFxUXnucL7X3AJq42HKo1FiQS0NH8A0fKQ
zVI9V1ZFDFUXP0mNM0qKi4VWZFVdGsF3qZ49QY5Lt5EevMSxddA0C+BSHoH6NAeS3vPmIoy1Uln+
rCxCYT1bHdHhQZcfjf7oe2n/LaZdoQ/aMZkh21pdEe0yav6Uho7cjVMbbXW6gP29T60ad3warO7g
edpDNtTBoz341qpXrTihTrRisHoKzdvoWd2eoGh/PUtBGWcEGCj7lxrDEdIWHPr+VHxrMniyyLm7
5a5YS0e1JHR507lqzhI35ip1IvPIUP3i9WoZqgT2FigvjaFu2KY5NH4rPvi2ijdC8Y9ml7qsiYZP
OfvxgwFPvzLbYOP0zJ4bbtlIWc+8RZzj3DPVaf8Ey3PeuoYGC7osQyOoylfiDi5FRrRSnokzZuVk
zS40n3TxDAkHXZE5FFc7SvSQpk59Mjv7GTc6LJNSaLcEmOVFc1la/a+piuMHigicmXk07tG7AdDK
iP9ESMKY2JOvyoazIZfgbKNL5av0c4c1E03gPLfzyubTNvl1+1oaH7M0xD4eeHtqUMGJ8C5GzUhN
o6ENq9YDnltYmbvPnPkZdTF6sDzNd71em++pufMt6Z4AcaNq9UbnTKrFSQtMNl/Zl+csmy9RpbRj
05k0pQj12mLuoEXQ8itYWtLsGJZY50FhSEIbeCbMCy6g0zPX4v5aB4EzbRI3/hYcRm5pNlSbQDTO
PovrHkLcUO2YENaHwi79RzJnbkE2Pao5EC+cpMdN6wEAzT0tPibbTGjFicMnGsEm816FZX6x9K0s
8rZe05FuckxyXIkQ8oEqrNzMY8ywi6nTGaHiL87sGppitFxzJp2PfOvkCy27Ujco1HKD8CZhUAyo
Dx6ufwPJ/BRMgbNhwffIQOqykOGru0UL3++om8VO67CjTzNa2nh0+rVm92JvxAzt5twy1ya5ZM8E
o/fkf3TRI0rU975LarwLXvOqowzB3Ggnvx0ENqlq/FcB4xgl3FobPfFaZQYY2HFkVW/n5rNbxDeV
ocWnEtEG6grS8oi2+/FKoY7xZBE+VFfOtura1ypf+42R/GSDuDlEpacTC71dmy5x4k0RGqkkecl3
wcsjQF6NPQedzMWFU+b6IUKcFjoOLBwYKDuX1Y5lSphEpHXzJZV/EDDC2BiQ1QLcPVooIv1Uudwd
XFdNI7K+KimSI/E+Mb0+23HMUU5qinYffU6s+lgo+yk0s4TAo2DOUcAu4Zwozj6I/oAa4zqPE3EJ
pPCJc153PtOsstjleJCvdZB98ywRfUmXpHuvdr4RLpg3K4EklwYDRJlx2MzRaHz0nA3bOX6KyRtY
zaqq9nWZdLwIvTsYBtc9i4HkkGj5UCxmRq3q4nUAZzfUGwuRQOIZ2Gx60unqBJHDiAzdG94r6PNE
UFAc6hEm5iXtZJ6ti29gTy9bm9sY1cA8pNGDKqJHnCsOnxztL7k62cHVDpJk8ziTy4wqF3taMTOw
tl6t4YKZ6zLGtOtPzb6JOg1P7HTO2D47Fvubh1h5lfnJFFY1d36Sli05OcixdXS7VF83tIOcjMzc
BqHSHdgkwMNJGuCMHn+SYTa2XeZ6K9KuMaHECFdShRZIQzx7GQv4YrJ/GYKGLo7XAVNUTcApOCbU
gp5cb5o1zww5XBDX3s08s9daf53Ik7vW1BdiYJXdWG6oNxqjexLZ2MCzS9S6pDkKWAuMBMluRGEw
4gm9GOyBRoURuhEzudKX1+iTFgRm0vvEkibGqhv1FjyCbR36yXtMO63fj2OFEFWl1cpzG41RRF6c
MTjODnN9diZzg84NNmbifUAw2ZXCK16rSL9ptuJeTMpzMkPaK1Gz2+idkoB3LWsyXhuOViQQiCEc
+PQrT+hIeluU6rHioz6w5Q9lfg5mm5CvfOYiR+hCs1w+ah43ZmaQwqKbG6tBUIdC6KTMnN++cr8F
c+T1wOQFk3qvH7V5hI3oD8TGqWwdMzVdCXSUj/nYfBqJSQu/SWOqPqRyaMqLZcAB0HpSyb4sHGze
mbWfIgdLSQNe3yGli4yF8iFNlE/ub80M2/VpNM7+r34KCMKhZ8ikwTxFDgzyvs2HsxcNN7vqN2Qg
BY/IouRF1fmLVj45lkyesd6mxNkaD3hCZqSe9ZMm6Gr6AUDWFf6Ly1iqMz6ScZXY3rlO3OCWOChu
K7UNyjbdTb1tnzTvtw4r82TmMWiJrGX6TLddr5+hvlngJPirCL6GdAvYcVqRHnxz4NhtxjRNNXc7
dRaJYL5EvI5eapybr75kPpQZD5Xwkk9lEoSdI2ZOzGunImas5NFAEdQzqI2QqAPG6KG/7LheZLis
mOW47yedHLZYPo4evgZOlPqeHIZdZ7sdsVSeWDcCiUVlmydV+z0jPSs0aiRAtd+9TMFEoldPR9st
gi7UVWJuTN1JNxWSRdShBSbpgKmVk32xVZub0qhQn5KrwIBEHpaQlYxT4MGw3dc4qSRqqJqsy6Wb
L5ZoF/cVzfE41lQuzKIJ+rPqVd554Pjz5M0FlX2OGf+EJtd7yxawan6GPB4fx9kp17NSvw2okkkt
bQQ5UG+RCGym1P7T6sEfpxjx/BjlL8fFaZjgTqdH6144DDMDdRecnnDNN2ayCQiLVzOovklz8/d0
9yleDbwMvqSl4raXvrIEJ+2uOqEdaGgby+Y7MbpnrsSH3eFsr1OIZGnyWM37mrjRpZVQfCT9tTWr
6T2KZwdvjrQIobPLJyYeh6COp4PmZWel5JtB72NDkDvbQVLfHD7iJyDuAMCFUW3m3vcfayLkusA8
xNByfvEQzk2+ztvGe04w4tCO32oMmDaeB5fdUUOHBy4JR8qlG/obM7QVLMCYtpOrdTvCCdvzNNA2
jFzx6XpEXCS5HW8SIPixBzKi0tLnUVF6TkKLdvJj6jLF8V2i2TGakD/LNjTaurVWNVudHDUX3UCc
ky8Z9wBoGMbMG+bY+8RU/bqkuRJG5Tytq3nwQ94m8GguDT9lfLdzWW8eTG98VwMGTW+sF5qAiS5w
1slEH6arHJBXsvQ7D0XpKvhkbJSubB6jrvZPru7Jtan5VGSoJlvRpJ9mog4cqIqvEuq97S3Wx7RN
EDlZKZV6h6x/bEl2bxOLa0snphtldzN0+i8+Lyt0k+g3YnHm0cItMd4Cmp20MjuorH+s/Blermbh
kfI1fFxLoqoeIIWbM160m2o63q4J31ZlJHvBLdcCBtG9ZWbe/CljTv1GjFEQlURIUlLyYMdIm4dC
9Oz+mGz1IHUuAeOnjYd9adP75ncxB6QnxZeiWmgWbOgSE9HKJ+jENcv6auYRwWVEfTGs3oGLKV+c
WS3U1nQrpf2cDj5pnr15EqlcTB8vgELQmR9HJqcuPC2mYclT4lZfrdeXj07JDcqpz42bbTGMPYIR
pr6yM24BchB5hOit1mMbTasYEYaa4osJsrScFrQ/YDaycyyAHTkfUkQea8EofF1r3GF1k/5oalg7
QftuoEtt5fQ9puaXiJEiRw4ETFHdxIBDHxuZjyeBzE9lvXKVsX8M8uaYzecY2fucGJyiTB9n9kHq
HNwRlW9dnJlBnZX/OGjDSmpFJ3ho/OTFNdENkZtB9zl2u7/kyKbErCYbZpLL2E9nSj+ZN+x44KOc
nRzkiba1WAEfZN6j9wxek1dMywAD2teksOOwTrXXqiASpGolGsycifCMyFcb5CeQGXi5zsVLKZrq
dGCmb5FXogIY4mNWvg8mhXXc1O8OvRGNesMZSrQj6iyrxF8ZIz/V1POnmT4kCZVCU8DrkV/24hdU
lRVvG7f77BM7JcMmegui7BfKV3uXa/qpmeSwZ49fD2wApm2Qe5tTZJsM9M3MeHKmgdlYzq3pjgP5
Ux4dIy6rndBe0Z48gxwEZ7C8E823t3hya1joVUOHAB2dKM2dPTEFi/3s1a67g1kU3dLQ5pBZa3No
cyGxHuPW7LR2XdOzrAVvn15ln5L+ICI00ISzstZESpS7vpz/Fpp/zkmVxTlAwT5u/Obs+qh40XHV
diP3XrdoxfL2R/rjj6c1tI1pH+QNSy2w2b0oNedkkGpixG7o9aR7tHSTxdj+cdPoa3a7OYQexvtU
XFGDMKEf7RM1g8kc2QvaPVD9k2kTq4G67gz0i+SgCdBVaXgPdU6XRuGe25DatcfGk6A86r6i3H8k
Wxzkxszp3Qi6E3JSjoD53g6O7UDIYU2bhcN0ug6y2lxjERFN8ysmXNCdwRGLVlUXw4O+N//oRamF
dFOCrZ7JkzOkP5jcu0PuDwyerYdMn4yD0aI0bdMstBFhdL5nnV3+ynKNOIwS7H150/2JcDPeZkzV
pRH/GkxbfVCpEHrkwR9Lvd0AINuj5mZWD95Fx+K0qi0urSBqZjU0sv3KI5K8pOblt36i5dBqs7/1
eW3kizCmd+h4o2TizlaWCk3YIeNcmysnQ+sNShLZmW1e49zLzxXzDs2Sb1idjq46eK0sv3SLwPdS
+6tlJuqCmTsODkF8cCyMAhoCAL0vQdKgVUSmBXdsAp2H3wcdRDCOu7bpHtAs0rQxi3NvaT6W7yUz
Q1GZFT03AuON9sWhpB0NjZ2j4jRb8zO2qiHAdQouesLpkwS4d45k4jNzG86to9L2kTNboUMgNEGl
JBqVtLxWVI1yr+UY8AnCA4DlnIOqeaS6M9byQZujIIS/02IcpgvT6WWCctGfVm7SHrqEg+eoqmvV
TE/uiIcSlf564uwZVp396A5IDuvyRZ+xf5UBOSFxYSMfGgD/mhod9rbWHiw8FR0Lrwl5X8r6BgHo
adb7ZgNlNl9n11KUkGCQiYWJ6yenLktucRu7+BPmr8jUf6TZDNz5HJI4x/yw3Bh9VO809DErq/uJ
EYRvVXJJlVw2dTVtPfxqa2zdzaboWpJgIktsAzfxdh33X1bExbnSC1CU1Ae+7AI0Yu/JFPH2dXgA
ABIdrIGkH0Ta3O6VAkEQ/Y3S+e+U2/YjURVyBVrsEc17R8eNTWHpWtkuwc8e4lQ+PZUdOkJ78dqv
sWFjcOb4I3Fiuu7NamzHR2PygVqZ5je5qM6pTLWHKu+AyoJpKnSjDwnyIvKhta6B2fxwR5QGE5eo
aS62RpaQj972UgVUFAyWUOrM/StoB0aOcu7PFjreoQ/Cofc1gsfbOSxr8ZYFELfhRqx9nAUEf2NQ
cIj29iDLVwW6Hzrzb1Pt0gKYWyOUkC+3Cn/y2WtgOfTea9diOiKdoV+Mn91epObJ0rMde121s7Tg
J0BH+FHoX9hQ1daiH7Cf2kpuCYEz9vOsEpamLtoTq+0OHHMIbcu9d6stXzx6zpso6Mb3gRSecWbE
GaU77ItfQx05ZFAlr4bCeYCzMd8LD0RVmprxlyH8jTuWJZIzosRIh+SN8MNJJPsq/VCUlZcsIE1I
owc7uwWwUppmEW2E+T/YO5PmtpFoS/+Vjt7jBRJIJIBFbzhTIkVRsuRhg5CHwjzP+PX9Jf36uax6
XY7ed1QES7ItmwOQefPec75DNFUlqPB8Im1ygPjb2mZKOHpgtIT1ZLBGcj4UH5IgYD+qABEERLdG
tWCmS/y8lo7Ukn+pIh58XU3lD/LRYLer72NFOHdeyYgQJgPI10TpX+eXvuYd6zDXhhbzu5mykFnS
Aesg9grIZ+aATjQPKoPpDaJ5y/wy8+R2wYDWRLrj91xFzZ2Rm/NVde51aFm36qneyYbsXkf1ehgy
Ng+ZcFGp3puR1V9nq6RV1eAf5M81KX6eaDlIndm5OMtGjRbJTfm0HsN8PjptBXJvgCYw9h+hVpDV
Zb22LSKgbnI/DEv5YnX9s0rcbYyWNIQYFOYjEQEARx6rwUgfE8rCO8f0AfEP5r0n6ctFanhwWFZL
WyGkPLAinTFbIFrv2GRNNz66EcSn2eIojR6h+ITGdYU2eS3T1nuc8vqRUlubfe2jZ4TiARQiBsCK
vSqPX1PHtk45XZPGCcxH7mEK4Jp9i40Gj3JFdYHZDjiRPtDPATMCcABVjtbWpFfuVA8kZF7GhVM3
GysE5aPK6utgm9SFsv7UfwMIMByKRX1xfCfeIwGbcQ9nz7OFC21EpSM5p2+NgUAH4ONY9WlRCMUY
e9mmI1qBevY5/Sx5gWnBXAfObF1xJu6SIg43WCaZUuTD3jP4eNqDCvwPaLCRRzJiyJuemJggoO+Q
4e1MDbHtsfDGiR/dtS5jf9zPWcV4pI7kC4HQazY11ozUvk9cSi9zPi0GE9E6KZmmklPHEDLbd4Kl
DhUihw4/bc4zQRVteO1IMFy1cbTsSUc7Lz6x1hhEWJ2YAjA+oIbnwoy6r0klxMaNClIJSPwiMzdd
l6IdH0b/61DBR06W+QMSSYpie8RRzqFSptYPZJ50NxfGk5GhXklN6BP7x7g0p8rVhogsrrZeWIS8
GJp6XtxwiE2QGI7Cvbqkd88hSr2FDq1fv9Jfy+86u3t1KzHoZPBLzKmUWUtuXxBTb4EEf09dSwPX
HONI3qqNJwjkXU6uRu08CSKts3YMXrzFe5qCBq9CaFqnypuOlholJ2MimEVTflv6hKPDkoaHwfUE
uTcd0bx4NALK3dY3oy2pym+DUBsxVPmmct8mt6ffnr1hgztMXg14IVryNaEGsPV71OI4DypStXDN
4wR3NqWRPOCQWPsWlulmuHhmcOUd3KkgeHQiq94PKZm0fbBpRkJ4IJ4Xa67fdJPN3aMR6smV480U
1aj7/RRNdgNKbrEfwCi4e2ABP4z0Y03QcOECQ26U/bCkU7ztF4wgLtDgwb7S+/0kasLtXQ6Xrb0F
qGRs/EzxrzqPhddFn6alGbdkixJBlzUMqjnVk5RhhlCTp10XVw/JtHzHEMZtM4/feUG4i2Ew7KPm
iYS7J/+6LOH4wsBr5yivOqvOeXAYIc4pMdWe5EDrBMETjliPZicR0axDqyipafqk9Z7L56zq5sK0
tkbyj4EsDqHVGu1K2FO1th0XzBlKmDxJtlbsZ0fc3R8Dgl6YcwDf6/mAFmoSJq3+vhtoYEcF8/lo
WVYlVsJcuTQyMgA1sxty8J/UKslZXcuMtBFVe1t6QIiBlUd3rBkxO8KFmK36MpTRJ0Z+wHZj0pJ8
A5mNe8kC51oLZNum/YTZiCJTQqwMkTEIi14QudEf4JqT1Yu3crbQZcAAFxknQEgTcCd9VWwqwf1W
sB0Z87rv7OoTqRLOvdY2UbtmlEUtrrqSWPSVMWOg5orY4zDBi1/31SZyR4G8FuydAoC+cd1xQGKq
4N8O5Y6mCcZWFacnGIyfWg9ZfzFm93UOeijsMnR86i6MxSERHLvkNCFBycp7obp218fNSFwHrIEc
Rqli/rSeEr9cR0X7pY84PEU+UsWM4UqgjlOALomw5l3jETNJTujKrIo3/bvxiJmkcS+14d9z8NrS
2kMF+prwzDV/tVJ0JEZFdB3inGi8Tl37CjOVQCjjQ9kNI/gT64N5aLF/9BEWIptRBfLt4tgjD09a
9eTHxIMEJE3jhUg2iJ+SXV1Hu9AjhioM0dRXpCtrNSKd2U6QHZXwBN25Oi89gwBdAlvubZYXbzia
z5dBRQzFwreaw/XanskxUoAEegf31jQ8T4IiCZuTCY4BlbcwVbbPWqdZizTxt5VE0tSmYbOa81Z/
bKbcijE2tjRVlsc07M+EIA67AOP6xrKeHWQf5MSwrZVBcQ6iNmJeZIljTNmVC0gC2pwxIJAibuFi
ulAQJ473IwiVkwWBMuUzWTveuPNCOth2Mb6NM2NnR9KMaaELHQcPnSrklNT2trbtVztp1BZ+keLQ
ZtgJaCsZHgSE2F9A+H0O0ukjCuh0ayfSoCbq/LVCoRv1il3uPiy8czT7E6erKNjru3YtiUPRdvNi
myTBpSucNxMUqnBiY7XoQwMe32TdOLtyaJPVbBKVrkGmTf+gxClqTJz6XvM2CdAnnNezbSrT5t4y
w0uPeHjtBdkPicNhJ83pO5G0cuCoZieDv8ewSg5oNfRX2GIVIqlDac3BVufaJwxhhrLp111ZrOF2
B/hcbRijykR1NBNgOLhPJr7OmIoLz24MOaasoKN4gAIWp7sgZoyPVhBTfHvzpmsuBQEG1CT1s2Xr
1k1UHOwOB77t7duMocIAP2fH+UNuyiJLtkmpXVgWsR+09/A+wbBR9Uu/FDMpndjWRZTQ6G3PZju/
+Lnzkli0C+ek2yMo2AwuTSMw9xru+eaXVnQYvnaz+jQzfSBdB/nOGIunLE8wss30RfxYfY28jCSv
uEa6XtZwJ7FA6uFtMdmbzKFkrzmNuGX+0k5sslBUvW3tCWZ1YYu10idfJlbbgvEylRb+rLc0mYC+
s0ncJUy8CISfyAANi3NeRBwvuZ/gOxWfUhxlVZF8LzSHbgzdexvYCXQvZA5sVy190C1n4mNJufg6
1+e2mYcvTuSMKJ1MZJZHajGfr4dlPTnluTbTk6QnT4f5ufDLq91b7clCghw0vAAZlimplTaHT39q
OSS7JKj0XE6UXcRVzVX5RlJ8vSobuECsXkcj9ve9/VfiJfLeBFIahRuzN5yjUyHcVDmJ0DESBBYB
tFyptezCCHsF+HVKGfFXPAWxHnx+ECZU6FERKSD7PfJs8SiMXjzSnYOvENIYthkLM9pb1gEjuT39
dUytY4YEZoBHixme4Ydphhy5o4JNanQ+49gYL5l1nfyHuCssrNAJrzshMyjWNlFn6empeNY2dFFT
pXE5bmWH8Nyc92nJ51qhnd+Itue05LOQoTtDbE/AQjd8CRgZ3i9mk2Eo6a9cRfl+6OKN2wanzADZ
IV3drGXQ1FaPwALU1mvIoa05363SJv7oVmthdPlLM+UX7KlYAXH2F2wz24hxHh76jnSj5MxHUD+j
jHqcg7le+xk2jzx7mpV3Huric+d62Vr5zTp1LBQr6VRsFWkHhqUYR80oYjuIUAzw7U1QIbjKAzfd
uM23NsmYTs9ryvA7p3UcFoaITupiXEG0U0JWPsNucg6n0t5pLzO27yxeW6U+GUiQMUUKGKnMp20b
1C576iarmfJQCvlr0IkkSSDXNGUGcVbUXNjw9VuddeDiGM8jckISy6G53LOmDggO151bfh3Y8JH0
Eyxt+GT9JLR3pVV8JMc8pbcdXFCjlKvRjMDLNru2yQ8ZbpKD0hSWVNHPUL5HYZ8cRYn2xSe7p+We
sJeiX821w2gtyHcor77m0VADNLAJpge4tJO83XZDu8nioE6GsdECqVERAmKIzT4FlLeA2E3RU21m
r6LBEnELEuNyLpLqWMKU34SDYiVwjHNb5z+CJBl2nKQn83MTLUznlgkt7ZPTzwMotqY7Gpk4YE6n
vs8XtWZtIz0gg27se/KQIYyZaeAmQ7kpHTiNDqHQg0qch6gbEDHSR2NL5QBXIMvjsiNNkMsy7wA1
tj2nsY7KZWFuNk/JU1VA1oPg9WK1bz+1/1oUnGUQIJe4dTdtzAQ0khQrc+UQmuvWaCe05q+I42Ms
wZKbifixzHm6DW0tVdZslJk+VT2r8WhUnXPMdfhXxoAQATeUzcZsPmS+BbvEENYablHMAwM1nA3r
kKTqO7OeSO4LanaQjjCorI6Ojt+tawlGBmUU/qOa5twUvcr42RVkcPVVQPJBVu9uEk/8WfipcI4C
U8NxLi168lpsyU5wkQsSMh+km7ItaMx+PN1xh51pPdNc6aoPNz7mMHfiEEGzc+hdukq0+yCgAb5q
QSDcNcA/liggbEw/nUC59CT5dpMmz2NDxC4zHLnJ3RnA/U39fbPJxEP3RLO73sF0LO8Mq6lW5hCY
m2FYxmWNDYZpKpOMdINF6toH1bx3KAJgga/r2ivXpq9vTQAbGzVjZFfCpyWu2TVhYTk7KMwXiSBg
V5rxN5hxh3Hk5lDYjdcwXACqzG299f3voKtJ+hqQjAt1GJOYxiSIogWK/K7N86eefThb/fKcGG7x
Vpo5QdFe5OClk/4Gz1WyhSr+WSsxGNO4Hxaz91AdouZciyaUexeTWR/l+bZdjC+CDgTjleLaiQBn
bl+4W27bM4YXgEGR9eVmyGJeZOIxwq4T1wyIo7LdSEgHUBcXQUhhSuHleBtlPaVm5W0TCQdI+3hu
D3UKgLWqpv3iZTMknviTKpC8CvNBdek9mAzGbiH+rljsJgeDnYvmJOSXtggeLzABXhb3jRj6AVUH
auHMl3vbSXDMS+eYCuuv0Bh8tlnSrlM/0PGfYDbQLGOJrGq5rZE4UWbipQV0SeisZ5WwbpBtdwJS
tCVs6D3+Grt8cUzou98FaeABS6JRW+Dv87AEr+lJaYxuNKuv4Fu0hLEg+WjmkuhCAsWtrnrjiPvR
m4hjnDHTsgHGRLL35BdmTPm9MpG7uqufkE6P2zh3n3yOAw4nknzs9hBRg3UGi4FzUXZP57lG7sTd
R26meG6n8nWBGrkeCXJT7QTuKg7QG2dvN+WwS/XxU+s800Qla8e/cnCgeJrfnFSbA7olBQLTXwzf
D+8WE3N6+IBau0CU2dXrhFo4DJcYYV4BIBgr911REDfN54bsdGc63Ak9WzTjLYF9j1Zm5TjNrrGz
59tdJQK6IaMVtdvKjO4NGTza2rl4s0LdVM+3B23vUllwCQkdXHXG1a3xmdARN3GL1PnO8ubXTPhQ
DCb6ky5WdbaecDdry5gBy0UEvUk2Ry7ueo14mc0TyzbCZP1smxL1Sq2vFBO3+72cMaqbCb3xSY16
d5g///R41SF/hYPlpcJNsHL1FjMG9cXBxQrnN/hU2MY5UEl8sFmT1JA/ZfgTiPlcWtbkyOD1DeEP
vxjZ50h8X80InFGN5rsB+5mEhnPoan11JyQCa1SqqeX2HUY97QVem4rhzygzGmaQhOpFory086NP
PUVjDnpe0C8rP4Bjf/hJVe6n7zTI2ffBEYaKDf12A4Y2S4Jhwcn0DJrVMTbAcNCLnJU+96LfEtOU
gSHqhQMCb54QhsXh05AyUPWHjITPeuci9oHE1nK74dDNAfJyRv2bHerxJ2n6fxR9/ljGIHr+1//U
9qbf3EW49R0P641NV07ge3kXWxb6Y8/BfGpQqCc/Fgf4GBghoDiKYdIcOXKVDFy/JGrIO4QnFi0U
pmazevNp4/0hbogf+seTkSAiHEvaLkcRy3mXDpJFw6wcs4VyYiKfdh3Z7LI5R3KUmmerqp85kWwg
JCwrA/UVraCoYeBhE1ghvAXdchm+luVzyq11cuO0OGklNK3mJ2g46YOiU1aQSpnIOaL7NAXbMcLX
7WIqx+luv+J/pi0ex/Zdl+GsxljQngLpIqLsmHSKuCMS3ksgqBUUTmOa72Mh06eug4HgLw9VEBBM
ZY9fzcH0DsKqInS5SI3YcnpueOaxZl4E687o5QvsYiwB4RpNsHk1qpjVfRycY5YyNXBKansY5xS7
GdtmKBsPO7XYcTkan0s0vHZ9LHUXZayNB2tiWJhDwEL8ZMYfF5/SUmVkLfg2DpUoPCbKG+DudMfA
rNRFxtUnqxnzUxgZ5X1sc7CZg+LJqBrvjjYEtoJmEA+Fx3VeNTHLpAM2f7D1jrl49sXU88ViCk5+
YoSvNFGykJk5p257ByHlAXwAXZiWqQSSW3ufYajduFBej/ijF6bamb+3WEq3NH66PeIHsSsN81Pm
LPmT4XhPss6WM7yHcdNV0trWcTVwTSct6d8QZCBFf02DIryHwdHf2S4oKWGB86Bz+J2tQtylM08z
TTRvVOTevQzsfeyOME0KFsFy7qYzSkFjnUvnYo51SZ4wGU/elV2ieENoABM5ig5MLZ03H9HjxrOq
1ziY0hNwV0BeieS6D9JTJBc2elqLZW5ZHywDn1O2JJ+xnRzcKvO2qNo6FIJy+Zj7xE3FVfaXXVkk
qOdcTPhRZvTTafPqu90XkWlK4kArDGCaeQbqlB9lkD/2+rtEDbBHb79RcEGdbavLdl5VmpoomdVc
L+5CR5Bpvzn1GPIA/U2b20/efoalgI7RXEQ//yDIF3cD6gcYnaIrgfwsBaMDK6PHy7ZaiPlibhL3
THVwxUc3usgEiFAKZG5TS8vHeyXEe7wrGERHnivXZeguaGaz53Iu63PpK3NjponJXUkvdaGSQgUC
DZF7snhux3u0Q/kjzIrwUCl7zUh+Pvn+SAYVrnYz6hRw+ZqIEaP5URuRxc7e4vIt6WJgWiaMvmzk
E/UmqurgktVc+n0foPuNLLkLS/Jac97YSzdC6PDH1DuTmJdQiUuQqjQLn9Cfl6vc85NjIFsG3gGu
vQEKpaiS6pI6f9XhML54KGkc0YXbNqVLhzLTuY8Tc5cFGF9SrxNshyh8XZXQC5zdrx4A9YNnDfIU
hP1za4TVeRoUc0wx7eLKHndd1WBb7BdaeWWTbXjPml0gYeA6NHIMNBVYiZZtMCkiWCHIR4X9kChz
vLNLUvDSsr/H+3zrMZF/MeAmBwMl15pTe++SCLhhON3sEIzGe1ctX2nxNmvEftke6MABVnG8cQAp
/yG4SbxPQMEA6igpPY+l3sQW+26jSBthBao1ywOKgjWlb7OWoiDm28oTuEsW9vYk/dFwHeOYyZAM
eHGJ/n1KSXsx45M1GBdRc1AqCkwkzFr+opv4h6d4y6P7W5iCvD1FMhZw8UrPtt7vZV6jaPKhgTpM
QpNwQ4wao8cAD62XdW9mLVd8nic/ApZymeY1sTwW1aljG49DMm6Eec2I0yFEEMzVsICpGZrJPSvE
anHpgXUdbUGjm3kVPcNq1WIip9VZWn/YBcX7iCzf9Ezb833lSdO34e/+HglRGUjpzXkqkY1B+ZCh
84gBb6U4fGwc4RTnNr+ryuEUsgbSw6r3UKclE00Eeaw+I/r26kU2cbzxpzfGSajmytpAr5vjCfv3
2kG+z9TSz1RapudbwrX9f7zf2BCNoAwalPCJQghVh5gNK5OwRG8ky6fGIdOO36awudad13zq1Ldp
ZhTvqrbZdwXGDigl98ouis0UDMa+zP2PADXu82KeTh4i7m2TstU7Te1TYFskEwQ5B5aickAR4CED
n12vqty19wP0sI2f53uLM8XHQE0/huVizN50raoQDTTpS2HsK9yySP3NjvZO6iKMoLMf0006NCaT
vNtb8/8N+X805HvyXxNbPr61UVyE9KB/t+Tffuw/LfmC1BYKUkcph8xLbPYsRX9LbdFOeO3Tp3j8
Tze+9P/DNC1srMKzlOCRten/BLY4/+FIBxu2LTDvUOGK/xc3/i3g+dcKIz2Hu5JkMGmiYsRk9n4R
BEOlE7d7dU3RO2+KJp2PbRcecZiO67CHp5Pbzlp6Fl0/X6R7NcKIMc1yV1KV4DT26p3f+IcEh9nZ
yNK//v1+tH6/H2/Pjlw9Hc/sS8Ub9K58Dp0JpE7UoT3CM1wvJe4rH10BkhfnGGfiWsrgCSyS0shL
HSLCiZUuDM7IsIXKkXvxNg2R1ASA7yJKulOw9MyyZqRYNlCXSx/EO5hBK/iwjIfL4Osfnr7eQd69
ub5v42fwsNYoPv/fF74Gy/II6k9eFx/tf0NI+EO9IHKAkEXLb5GYoUXkP0Ymhcv4mdl199gJ656B
ZnSyEUWeLILYWGqKBxfRrmek6GY78eLr4KvS8DZFTgcyturmOAztk+WCKmO2zFA0TzZ2ZbonmkXX
P7wm/Zb//ppc/MSCNZIV3RbvX5Nlx2HhJ5l95UIv9k1ruugLGcCaY3jsiT9gkigc7BKj2FW0QA5g
7Iw7R0SE18qAYa5Xv3h4Bu/d3N75SS0epPfB0um5VpLKJ8oSZNaw+CY/7Lb//tRvwcX/eOrcO5I7
irvKfnc1FVUR9LShrauosLkrI3maMdPnEJKYDgZreFLRfYF4mo48uaIAZL9U9JEZyTmOgUBcM5fK
BhTPFC7Tzu5LGHYpxCWAAOual3CPOPBsDEyGZ7eFYNoU0cUz7G1XjuZ9BIKPaW47rxPYmndByXrN
tUGLTUaMwjzL5pJkstPlls9ZAZpWOiLBhTUN+mfEm+XaFycsyR+TZXhYgiW6ckIjpwBQWg+t91jP
4UOMWeN8e2B46g4qx3Md9VSd5pkUl/jIMK/bCcovGUDlBSMwf/HBMeHbjj8ORtmfE0NmW5aKad9i
eAJ6K/TIjmy/21dQ4R9xuqdb1JDtk41T6MGsg2Mp/L1Xs1+NZBuNKv2gFtmg4UvF1hB4pOakqWkg
UuaNRvV9VpN/zOP2E2CLcbVMnrxGojo4OQTDf/+8rf/uUr0xRkChCNOW76KovBF34+RG1tWw+tPg
0n/M4JHjwGZY0mfy6LkW6QXgM8q5fYk4iW5TnfhRhkDewf2Ic1RW+943GAc3yynrxRViYZg208rW
hI2l8eGeFf7HPzxt/bTeX6aAxYmg9liS+f/vq4YyTDeZnEZcFwfvk6miJzRZF9uFvmophA01kAU+
+JDDjOsVZ4kpLzbS59Ynct20sA3Ef93qebwFNukDPvV5hG23LpbNzJj0T9Xdf/Mu0+KwPeauPsvC
+zV68H1wrfRxrjlHuUdzZto7p1/iMTtFfdmTYVHUm6QAPlFgTF+K9CTC5CXmEHL89/fNhpPz/n2z
BRUz8myeDRHPv79vwex2bE18Sn0xPNcpPvjmI1HhuHljexWZRv+aD5/TssA7sKQ6U89HwG1Zl9tb
ObfdLp6x7wKYkJtlJpYUPGxiHasakXbTEioTJ8aJD4eYRsyFw5S7Ryse6G/J8qGARj8Gwt+FgUC4
7ZLyYIDGJlIy+5SkYE7//aXeQtTeXSK2bUpKCuE69j9WMksapV/TcLy2U/xNkmWjc7otTr62u8kS
52lu079U6V0N5h9beDXZl0TZZzGjULBie0EO2PV70ofwDLnWvdUhiSPMnf6hXxib2gA58+9PWP1z
I3ddigv2DP5z6Yf9/tlwNjVjwx7QyrWdt7HyeNizSO8Xt/9WzZ3G6BNSU2dMhXo3JQrWxfeRN4k8
tsR29anzKLDSb2U5fYM0651Qh6Qbxyu/SFMja7Wh0Pbs9BhZCdI/+pCWGpAWyo+qC72DGdnNXVpG
JJXxLxy0Qw0AHbOXqo12DfDP1SDc/NTnc34yK25uYpPoPzBHsDzs0oO/9ZJGHLDoEnuCxZDhxkNN
H4pdwbsgmyJjt7AeMZQ66MP7dRFX4mr07p2d9OEdvsFnwdD7JZ8MmntWKZmOgtcoyIkNFIhOLNtQ
LnlRVoMR9d/fd6nXincXimtxS5h4AGyfBeX39x3xZNB7sy+uPl7QZe0uw9McQY4jAaw5KAOvvuHT
sYmpL07zvGDIG2eOXrO/HYwcU58pg13fEhvkiT1i5Ye+t7u1I+leJCbTEGDhm9Ar5/sqfOmHdh1w
DGRScVMD9WBGO2rDYpbPYaH8HfDxS2oU6oOHYjnDsbggDzh7JQmdNZLsM3bW3TKmBwZT2fNAy23t
d3KXEwKym9gH6Rq61TZ3Uv9IB6X/wxUqfu/U6lLTdYlT5IhKM0A65rt3ypisflCBFFfkwB9lzSnL
66NPqTYgtbWQMJuMGR5IU6+DOM+xXXariAkAZpAJoh4ACGaQWGpsem3//hneDvl//wyV6bCmcXAw
BW5PCF2/f4Z5F1qJidLkOlY2bqgxxU3g0Jj305egxnjSuMYJqUhBtypG6Em/FHAL8jtPe2dvl29l
kyfhzI2z6izDPjceKpG4H8zTHPhwpPFxo3/O9tKqjJ2ED7BLW3zaXR/N28I+hL00n0b746jYF1HP
EUlcKSxLbvdmFBlKxWBVGEu8x71ab0uJjGnKwFrW2Lsi8p5XskUc2OqL32YabA4VcL644ogcMYyJ
/WgnXFqLhYRwEIXommzMQbA47M2NhZuSX57O/QmXV5WxNFN7lNTq1muaC7GDaQP4sKrwhIZjsya4
Ply3IbIFIFHIR+MyxJMbZ39af4mNeXdjcVwyuaFsVjULQtd7htnipT5TpDm8GulYPsCWgZ9vZO7a
KehhlsbJcerv9FsJPl9m79gl8Z1vF9GHbjGaIwTObB3RdZvIm9BxBjia3AXfUYXQlNIbdgYjRwBA
M2LLECNiwtSvBXzvMrog6GA0H8oWF1xHgI4pPnddLZ7ASLxAwTCJEntMIKSag0HTO+vMfZQ03+Je
7fPVhOnKc5zoaRws9Zx3xl1qI4CzEgsKKspdqFU7VMgcjnQSADEs9F/IBgh0SgCoS3qiesTV6wyB
KQOYlmWbJaJKGpR/wKuzTrymuqtuuRveTExiU5mbnKn6utVxBbZKp9PPr6z+Cm33ztW5BqFOOBBE
HZg688Ah/IBscAb6Og/BJRihgtuEzR5dGrJegTzdevLJBrzOa1v1p0KnK3TELIiRvIWEydfU4Che
dBZDo1MZcp3PEOnOkk5sCHV2Q61THFyd58BfC4C71RkPOu2BCx1dhkMChKmzICadClGTDqFTIvpb
XkRLcoQiQmKosev7lYCA1m5bWCuHJhgnotTopIukTx6AcyS0d3y1tacc+THApKKJeJ2OfMCCdjIc
nk22znV4CVqIGgkVXLjBxtg36QwMCGb4oonFyInHSMCK3Jtj+5APRC0o4iA2TT8TXmT0Vzly9fDx
ZnsaR9/BdQb7JpqN8zLWKHLN4QGRnf04dMkXgkPeQIJB00hhAIDNX7FnCGSF6lE2wacmiZZHpEo7
Webxhk4dNDFpIENgeFWjhtk5RIZInR0y6RSRRueJoPhHGUbCCB8bfAFP5+SQPgKvkOwJJoGxTiZJ
SLxbmSkxadmsHitulQNeme5cgXol+NIvopNX9j88UXr0EtoE2h7JbZYiJhlZT/sQ6HiUrEFTkPfN
0RNefk+Cy5Z2Ro14g/3Wr31mkO1I3H3VnvuY3qJJDurVxXS/qSwDQxUvS8XdfPFuGHwvAssba9m7
UzKUG3Od8YIwkrkgl8NyJGA3fRizv8qMG2wCPn0QZq2VO+eAkqsM2+k82wg5ekeSK2PR08HbZqQs
yES6GLa679TQ78dGaxPSprkQ691eZIbymxBS3ladYoMHgKm2I1H8ok6ePHN6lfwU7VizoDVgeB8n
g9c/LAempd0KO5f5iFfMfCSEYHxMjk6RA/HqeJNulJA+hyaQ6wgeuHshYP4AQpF0TrnO6QnSeOu4
yyHuJnVBrIzVtGzJCHIMZx16C/Nm1662VuN/m+nK40/9MgWesR+SFqMUrBA9r27NLQgrojFh5e18
MoVcHS7k6we3InCo9mgKcbZz74OIKMBhyr4jFQsfl25EoWQFjyUaA/i/8kNZtGfUUeE5VjZqYb8Z
DiJqXsE1WM8qtO4jY14eYnPv0ntA2o6b0eCy/Rovy/c5MFy4+3nKkNQfTktFcsXCSimIiL2vnJeo
4iyUIjJjLCZAQi/u462WCZP40hIo8RC4zUMYBRGZnXkAxcctSP+1qe8GjIUsBGobtQOTeRc5jY73
JZXnSw3dL6un6FkSARs4Sk8Ql09OhDyaFBh/JZCJb+rBLT+M8gKeZsXyJYBHYFDvq+TQknpHT6QN
dm46bGyV5+uOgOeVGBhRR4PxI+qEfewblAuIHFatzzxVCOvFiBZ0nl6AKCMm1ONnxu3fvuT03tzN
+8nKi7tbCuygUZMci6qf31oIN27nXJKoEhAOXrrsbkogsggWc/uLyeuYEfLyuNVmKSRHtU6/uj0A
l8Tw1rq7W0ptjyzy7tcDkaGmjtVybwlbE6vsFr3tdyBTzZ20qYsYL+IScVzCufSDGy7zXVAh21bW
cKiR6N70GyB4hr0FPT3RgV9kV7z9/GWwXpGyiKPUNOdbtu4N7tzHOYl9khixG2s4Z7jvcqQ/xBOZ
T6sbPff28Iur25FPpvKx2aksg1+sw8ssHWM2kmeG9vOlUQSceTrqDL5Ttk10pm02Iwa3o8jf2IOm
7xfcLAvkvBVszWe0JmKTW4SpGQwQdbja8F+M3Zt44t23iwZPL0btrFy/TRioYq4e2uIVE2ZBcYAO
5PawuAS+/fq20XFwKK2x35ISZ+gH9mLweP/1VXjLlLt9n5Az1wg9u3Uxm0/iOcHUfTQ6tmQ3c439
yGKPjGpeNZHlb3qVLvtSlR8EVE4EsH27GdL50QR/vjEgYzTYOLeu+MGA/YxZL1nZpgN3zx3wonpq
XBFDVa9lWAebSSpz29UjcbMjyQxjUj5k/oeua2AxMFxGMUrgtN/uAeQ4CNmRx/ZDCpFoJLhGMeeM
qmANMwfB2gy6CvMe2U81fFGXfsUdErm/DN94862UZF5mtGHECTftsmOTMGfuwsPUphKpJIpwShwi
A+YCuHh09Gr2/gwJ3SEu3kA97EavIDsFdBllBOGMJNydrCm7ndW1d8N4Vk6cosJArNCEFXBM4Q7r
2Sb2QXqHQiMKs3wk75jJCreafmD7Ovph0+5vv5Ro7vftz92+uv3arz/782f/r7/9629wIpqD3WAQ
qPru3yTymnHur3+mqs1478/T/d/+bojT/BmrHrK9KFww5DpT+ddfXumqCL7qj6YF7oMImFdRsjwh
T8a2EuDeOvz8V26/8+vnbk/l9m0aVhY1P8b4cP7f7J3XkuRKll1/hcZnoumAQ45x5iEkQqZW9QLL
LAGtNb6eC8jbnXWLbTY/wBdYIFRmIBAO93P2XlvZGFXUrpCm76KIXwjNRIT1hAqv7Lz5gX9grwwz
XhDJ4kZz0JnDDKQdv2wmDZVlGwm5NqKGAX9Ud9oISCNTbSSYZLWubYP4n4g4pZMwQS/GTseKQ9co
hhXad2jr5iEUgXHMutI4xr2BlCwjDGZH+MoDckZ+ycvDy6ZlHYQA0Inp5RXIWjIZ6oQp8GqugsZx
jKJTBeVsvzxvuWvZLLupkYHrMAi+nN9kud9I7L9uFQmyr05EkJPmN1pewEye4DtWy7DHR9s1SCyI
bKU5LPHRRsXF01NEra2TiRShdAKE9ur33gNoChsK2SyS941mWi83s1SBYlMvYrHljmXTm6IQ22gW
eOXwWFdtKR3gxVwBlg3Eyr9uLbvBrK9FcsSp+/Uc+1/P/rpved3y7D/eZvBrqN+1zejTC2C3raVR
RNDm0zPWpT3Nc/ZHvyFHWqMHwAQIEs/xawO0y/z9znHOhv56+I/d5YFmzg7/eoo/Bva4/tr/dy9h
OtCtLHJf8IBQ6/h8dprmzl83JznwX3y9sg7jBtFsejD0llFe81zPDv/5z3897euPKnMS99fucuuP
5y3dsK/7fvvgyyN/vKR36F+DEXNkcQsAlILj55EbWkuqwHvnw4TkvW4eyMYiPjKN09RdjkwRd1nq
ktGBxtcy3OU7+/pGl12nmePE0zxh+3l7ufvrqcut5YsOIWeTfrO8oOtU7GoZavq9RIXYCY15fz85
xRbW1qYklKadh7lq7A2Iu/MZMExaVL/SAOcLWwYfs2J1pM5wWaKlV0aGpDyeIdIZMt7PTVXbWrL6
2vcIBF4rdWDgDTYR708GK4z5rec3DeZYU0NTfeoS3ilRUiRNSgUDDWP/clSX76Vi4rvTyvwR9Ut3
wJBA9N78BU/NUxI22+UA/nH4l/t++4qK5TT9POpfN7244LQJ2/ab3frfLSWki2WE+WnM8XJPrY1n
p7Syu3bwToOnABSYjOE+j2NUWAUrLoGHW8HIHUaFtccG2iIIpYepx328tRDLbAtMusjK2wwjEovN
SJsqgpDkZSAp8sW4VUi/OdvZnaca/iF2xoMPQRCQKtjDNlA/phkHW+bi0YAIcNCaaxuL6uSk+h0B
T5pLoeUj3IW1MV51K062OkMw1zy6RHVZbck0gxHVBo8QtCymCPpj1JcR7ib7I2ewWrUJ0qewx82v
hFzrh9D5VlaZes3b3kK4Jr0D6VmnJV+iNsU3J7AR7GtEDhFs9wZdcdqOgBtajdSRHGTSTTzhJGwz
eEzCG7CksKBX9PE9nIZvGaRTlElUoIRg8USHSWNu4Ji7qiZTeGFxQ+QbDo46fEeFB+46VZy959f+
rSAdEdMBCZp3kT8+k+WCtzizfpDaPe5wajjQMXAtE0B/X2Z+eA8WrNwXXfTUpTpBPqmNNXgE/CnH
HLV42hvvWkfBTKqTv6+JnOn5Mdz4OdWqEGbPrgxzwhHFizFiOVMzD4JBOqDyFtU1G20QHVX2XclE
dumKIeLSGLnUQW8ZkMqTPpkB7qzkGiGDOyRmfIfwJ31sO18yLdI/Bm0Uz1XiImzNT7liWTviNHIk
e+O+NfGhN1OH2Mv2YVLGXAqj0jnWZGis+T6+T5a84htG3oXhPUPgt6M79AsUBF1mAXpX1Jm6Nko8
18eUPhC+ejt7tqFzKvJxqCv7PfFx+Plaq7nEICVA99cknrfn2GT8MNS6vNXqsV3hlcIZqTrnMkd9
1CgD4ChvgvjRgUhvS9dSh/E+DCrXaFHNWXgTEJlSQpEjPcrUjk/+bH+1koiFHhc6xbauhDeTtAKB
ge4QLOog2bfNXdNG8abtdJsUx+IZLp9KAFF4IGU2AQRNDVEYQAorD+Ce3eFNGXrlW+smsX43DrFz
ToK0RZcadKdQ/SDjpl8T7GJwdfVx/kx4ID2zNA4AjPbObYdSULNByuN9dihibz1QcD9Sxw+vkaM+
079hBssKfaeia+TXnV+HkhMLxvZaplV2UivgZMWMKnifaDk/N86HBjdlDDPvTg31b7LUB3iknkG4
5nihhZdeDStiEHNEd6jyAaYmeYDVUBkPWhlfEq2KzrUYvoMigUzUBuYFNle/aXv6SA7Uponm+qOt
JNteRMS6zUTJrM6fe2kXB9anB0QRYh9KsklmLZEVdoeCvgmE0OrUqROh7zMOe+QArypPV9xknJ6i
Iqke42EVedpwG8udb/r1nY1TtsrNoxIaCaViuqIqlOx9C4EUHsCwr7Av7mnaDGsmmz4MAB89fGDm
+zyhf1Bmo3/CzbiGOwK2ietqFRO2hstBPzWT8zJ0MHDQLeJC0kj4FBM1wlFMyUZ6ujwxjxrWWapF
rlpKAAgW9OSsxdgU4ZzkP2e1r6Cfal6VvCe6EujmBfPJT/TRr0FB6lIbZTupeZzdoi1O5dC290gP
HrRKo57A7sabCkm3RQGCZX045KHBurGvbQCVZbSUNzFUxRXIW4hSXFsX0gyPcTKl0Irs75rIsX7X
j40/2ju/sNzcmIC/F6+5Ul1Noxr2wqPX6gxvoolVkFHxuI2cyoOuBQxdEi116En+eVdfNS+bI1kV
ktsPBRCBx3D8FlpSHvJO/9Zrreni5bhvICsYcIZdzJ7oOnOquWmw6VjLPtZ0qFd0GqpDOt7bYSm2
3WCaGOqy6aHvqDAChF5n0kRrzKo1MSPlSdWEa1lQNCPtMZD2zHKrzkYJ2ZvOA0mpioKpwAbvMfri
kAfVDmH/y6SDzAcE0VyNjoCOPIeX7FgPJARUqPUaCv3BsBnA5u4VSOkopy1/H1GPWpkD0nRy3GDv
EAjcbsi4LB602qakJaFkt326sUO1PafTR96P1Z1Nua7V+gemcua2p3swQMd7lXV8kTI51zIKHhzf
DPZ4bssjGUQF6P8+eFKk191ZIDPCyUH+M5lYJsfvoYa2WqlNzOIlzpIm5qSlGpmxjIY5aFnDuK46
BM5+ERd3Y8M1zU7ITGjnRh8/iBnPd9c1Opyn+R5P+tVJDtlPLOGJa+otbJfcBKyRnW3dUNyJFKC1
NoXBpvb4wRQEkoUFf0ePuuLiRwNUQaPndwGzgtJwHD2NDZhN9K/r0U6jG+JdK07rlI6HU7EZspsB
2u+xCpNqyzlBMpR2amsuDKBQMRI24w/TaK4jwQ0rfwzfFVFZBz+bh+2UWvSY6fy+mVQy9aqcXdLA
Em5HRA9t407MoW4ts9kfJRGLh4HwbbTrZcOlV1cekhgCvK7/ysCuPRcGsXKQ9hCKJOE9Cbw5OBF/
L/Joug2c+F0GY36puwwwHn3qY3NHkOR4Mkt9FzHQ72m7sJTXLVAtGdhXAM/E0Z4azTx0xCE/UVrh
9FUa8mYNuc4lKGXbNOe5Uv9OcV7sk4glvI0p6oKfCPHQpK2cIR6uVX/ng0WWkpBgjsJuVKfXwKzw
5Ag8lLGCGYKaP9ZwnZKpx5HB2mw9NaB61kIxKuwAEF2hnLxgRfDo6IG5DXqtBqkxUprDxbwrvAAA
Rk28GzPVV11PnrrZkqQBYna8siEbuzeZDwyPsZFpiMv0eNf3/s1QUf1EMlqsI0USRGqTgiZHe09Z
mOIKgmhhvtO8U68CjC4HUhK28SazWsVh4//0KzpzOX2mu4E8FKdsgrPl3A64QHGAoUn3OZW70O5w
hTD8M4XhrBinGwgh0dFhrdw3Vn0zqSRPmP7wDCQ4poI8hY8k4l58NPDr0hin/TQ6+PB1V0bOj7Ac
EFd3/FwbBETbyKpB8DTVZhjlNqp160Xov5jVJa5DjvUmI5f9MLRgHgcd36kmfkglpJDsmC9cvYpt
PFobVUdXVUCICKZ0eg986FhkK2ecH5h5B7g4JwJWqlWhlcqe3HYS6IB5HGro3oUUz6LMPqyi2Doh
6QpeqELo0CeFMpvXnic/cM4FEHjVtJjXox7ZhkkbApFgpQEqqj2zFAebYt0p9Tzz8hKXaJV4T1DA
3VRmFc4oyiViCumyqUU+u0SLHZCQDe6olrKwGayCtJ9DVGMWygh/3xw/+WZjTSQq3SzPvdpt+n7w
T6IZAzIOeuFC8nNgK8lbO0vtWyPr955FBSPpwxMtQZdSNnUVfXorHaw+JYNBTTtmo7aU4XIJGABt
m3cEl3ofoZlZY+5v3FKpmS2bcXKgWcWrBxp2CZP9IJH4sxztjCiBerGOfyp6KixQtY1AfN5YAiGS
Y98WgzMeY028DWkyx41xQbFoqoJzI82BOX3Nhc8trOFHaag3w7grepOxOrW8U0moDSrQG02l2ELE
5yGerHgNj5coM8O6hTf0VqjxKWwLZS9UrSYWxQKjRfdtX/f8O0yrIjQRTXcI1PQ+GpWOJOoWn7di
/2LCI09KBUoTOP8E3q4/mFzbbqBoHqqyZ1bRzY4le3g3axowutKGT4aIb1K9Pg6Dx7QJ9uEurMp4
GzcW1SVp8KPXG4Tu5jULJIy0+JtRjNZPYOvvev4WSjHcm5G4SVr5liMtvbGc4gWegXpsND3dakU9
Mt/sPbqAhuEqanvKY+BxAegrWChqCqeGFTAXFuSWXXpFi3UM5vdMDWI8tbVZOupjlxQ4a7yUTttk
47IzaH0J+z5m/E1GmE1Jjh6fqLSI1UqZ7kXRaaR6DjbeiekXtfH7gLTrQM3BoFrQD8zCHN3JV9/y
3rswPaqPtjTJmvenqwhRG1TDbRefQWm/lXqvkhnqFCu1LAtCo3OSP/kmVoWsvK2tUMeX7SrHQbb3
xuZ2bOz2QFLUMdcfCOTWL2rTGOvBV/MLINm7BANrnJvhxfGScV2gmtolKk5hB9++ZRNTt8gz/TDR
troSJDvG1zX1kpomx0xIGICTgYEDmDtPxmNluH508M/oD/urRV6Skv9oC2FdyTr+rmJOBn1ukpzX
uwBpsWKTArbmKIy0gMkfkFBUlnMcmewm9lPodmH/CxniPlBLXhvrdPtp1qwGjXZ1ODCnFPqpbJOf
qPSnDTIcTNK0jo8m6lHTS9V7HObPga2c6dLkV1K6lAKhpk0R8hZBNHCZkqv7sokRu17KdHzpY6t1
mfmlAOQMN7VL1mfQMjBYokRKyIkM9DGFmm48EnvMxOK1rnSkkg5wPs8sPLA3IAj7njXI0nbKte4Y
9Z68RF75/FdpIFHkwY+VU86duLF4XrcbkZtORuGcM9Yjq4iF8ybmYuPGjv2Djj9wWLM9lXV8V8ax
evIjU9950XgaJdEBngAToMPhXHsltH91UO71fvzJ+rp24Qp/aANw/0jJArcPchiqCgt3w3ilwWcf
7DhwEOSKH/kEdNGaMmWHibE+tW0AMtCBTA83nI4YnCa6Kt5GaA0qXR2jZ6ZTF8qpwesV+A+9B7mR
AAcnW4QcenzGMbV9cCMyH8GhW5jRch1iV53lHUmTSg+XnWtByo9rTdmGmFnMPtsxnW7NmSU6C23I
BKmPGSyUFagQxEjbDPXVtu7gfVqdfDHyH1Aot9aY9wA1QW8zD3/hnKlPtbxvqGrcxbFzJfOhYJgU
WHUDMdyOGuyIJjDXnKZQi/yZ8OgoJ+oLWF+iDBQnWTd+Kl1TwGZiSRjspoJ46MADr6ZReT1qEQbI
LqmZzyPr2mFYmcOowpeamuLFqLBDGn7TzAUuwpoCy9kHI9g5dJj9XsHhti5Q/Z54s5GMkLU1lqNr
1iZqtwqzkTIXSJKm/lGEnXchCv5W84momLPLhkZFopwJ9cR1lxDKAp5zyGpRIAw8ZrrKlBSHuesg
FNxKK0EnZ7TEn8blNU3yct/EMloTZpJuFRkNmxzYp9Jo9/oY/cx7eqzQB4Z97Bnt2UljxzVolK2z
Rv2l1EJerDlPo63Km77v640ZhseJs3Q9QIZyiYUt6EzT3A68BIhf6sZ1HpwLWl4IIYlXoj80HCFa
9LfBFB1N6jNKAJuvNp+KQrmYEiinboHBbB1xQNwxXprI0VdNOqOV/ORGKSuI3vOCxCe265pO7cvU
BjsLOMSPvrOgCTikVOit9kSaAcVOM3zsKrxtemddy1orvzlpt6v05LumOT7rce2hNJTQBf8h9sQW
Eg0PVfquNZmRNMTHeUrhbXNnqpmZE8mK+OQW+aUk2YJfQ4L/lclYvYoak3wLag9r1DrRBi3lvGTo
4WvR8qw1BHRWB7iABO8s17aWZ3puVZB1JxnTUHxnE2fkyGp9npREM8DOL1gj0L6k015UbhkgvpxC
xI7Y7h4leEF6s42kYeBp2yHCi9EAJJpJRZpnb3StJYsH7zUdDCwMdaOH9O8E2DpsRmXFMY6L1y6O
lWNraNG9KmmGQOeD/E1+MZYE22bxAlTF5PdKklXn+x+ACTrajPc+w8U1ULJf6UwOlCzJ7Rjzfw0n
jDRFBJd1mzHuT4kgkyuE2RpFyq5LwqMfwSG3sj462yOeJajthD1C1g/UaW/XT0pEZntsh8qBFrxE
zTRZBEYQnWrn9OzrVLeOcTMyTYtbjczvUKXhpO/4RZPsUC0etU3jKTcatvW4I/LOj0R7ErGN3xV1
U3LrN0NwKOZhth91PIZWUOzzrnyAEE2KsnWRtPBddN4pDV9991lfE/V95DCjrgpnvBknlguwDyJQ
vt7LWFTgtDTbX+lJUd/I/parUXgmBOZ1KcEkVq+DOtNUN36TeaLSw0UQlK8bfm6TPtBE7MSm9uN2
jxs0rAyoTmGv32Zg/Y2U6J3E67d1JFDqJ72xJoPnwagzZV3mBrKJkgRnM3fuOjCEh7gAXufLwaNK
WvziY9/JMnxKM1/bkCXgQNGD8Y2XjMlRRxUFzj/wPk98a9Qo2th+LJDdNilpJgPnTkAopNaKYzjq
O8iAZLEj4obtnE07JfBKV7Nyyn/kiqykLJJ7TU2e7C68dwayNHw/HLZ6xwQE5l26E05O7lJqXIfa
aqF2rzNB8ow3Ho1C/myRWJzV1NhgYAQvQOzzFtYTp5tjgudNlWHlw29BmWKTExhCZy5bNV7j1WGC
0aFxrAvjAuc3PUWxd9NnYmfPGTB9cdGmwD7LlDpSGuE+MaLpR6xU0AwFtJqmmkDQhiGUpTb/uYjh
vcH+yICNv6yoVREKYtjeXvAht6Qa1TdmD1xQe4L/0P+aZL4G78NsWuqd26kfTLjCm2bSqPtVQ3KR
dn7bmSHFxjyRuyhHnhrzawYF2kPTaKtL3ttnA8TjPXVbbLmhaW2YTT01EeEZtJtRD4SGfUZw9KYX
RXUqfTwSrUW+X5V42iqqExAhZd0eySqn9VGZZ9Mz1yOO6ysd9pPXtYLOtkNv3/GDx5GWBFJd9CEZ
sOioNI0NquLWrYV6npJCv3jIogecKvr4MCZBQQJD5e8oK2H/nEuPkU+Wk9LcavFAlV4ZYwSg0WvJ
YvgcmcpzR9bb3kbzefLj4qYOZ/GiQ8qcpOmZ9ap/7J37woqs07JJFJ1zrgZeYXn4jGP9Z8AaFeEw
6rlVT6DfGF2ZJefnDFfySxxa6E6DLYEC2BvAPz0WuvOQ8EM4+TXx5rUz/6pjinFDQokrDpoblHD1
DcT5veOJhDF+KwDbUeiVW8tJfpVOJ4hIm7iQ1cVFxqk40WRpDuNEpmKQB+SZovlXY+VcJm1CclQU
31UfGmC3LMzjJ67O6jmbzd5VudcVLXoQKOu3qTrSslH18eKQzqRMcb0f6sRGxFERKDjXFtTqniWK
4oq+gGkcojAM6H8Iuwpd8WMIlOBUdoz2sVQesoY9rTU2gIOcy5jGByUPLST3VXnEAPctLFu48cRR
7XIbmmFvU+UlS3TVM6m19Gxw8ThQwwo0mOmwuSnYhO4YpTlDkOq5KERmhgsg0jG17XVHAsiGxYi5
IYLnQdRy2PdqsGsCad1n1riXwItkbqvXNIu/NdOsoOmK+j6LyUnpe0LBWaudCqA6hyijUKiGeXPC
0L7PB03cBFn+zCGA5TcxBR+leisDPn5Gh3KNuD0lPzUy15B8iARjRrxHowuQhwpLgBnZKU3tPCbK
h9J3JkGlBK1ZRLzsivC58QlzCTxoAU0GZBhtBhlkBK35SdecE5uEA29o02sVfzh5tgltLX2PGE2h
CRIJ09v+pYibfptpMtoRiMNoZIb5xhgwcSi9Kl+NjuJw3LyQguHBjlUeIUcV19pn3LJ0FTgKPvdg
cKa7ClP9rTf8ymjKb7uA1QUln/GWCI3oZoALCpf+tRJFfcyxjCHNAwLVhRP4QS8jNzEr4AkarB80
QhBgYVwwHRkX04m/p36ZHHLC2W5o9j/glgfu4zjVdejhfRMrQDHogWuOA2IstU41UCWyxFcKLk23
c+6pe8cPivILcGy+p2fYrUEsqPd9EZ+xn6OdBJS+JuCHsw1s09mM5U2k5/mNo1rpNamfPne0jvMC
SfZaCRHsmXpmnRSJYFXJep14ewLLuezkj6HWc5KofneWjdGsuhasQk9gmbsYLrSeGZRWs6KkVZTv
bYG8ETzHuexoWWm+kp/7MXppeyp5QhW3OQ2rGvzkNhlKcnsKtaISpbnLSpGPgOo3UshJaPh+YVWf
bKNBYGtaIDamdm0JmJBBSPFuiIZbw2fF6Xt3VaAON/wHzNCh5ya9BnbSy4ctmt99zpe1Zk6jblCH
zp738n1K4VcNLRKO0ldhlFbxmz+PJ5blZesSLJBfA5MQ3Ti46BiVDdNIywXhSAm4/TTS0zdQYDWR
tFrObUcADqoL9qF2dOK6iGu8QanYukhiolXRcnGg2GXPQXzOKmtipqV1fhLAzcgfSWmp12iyyHSE
LHkqDXDXdYFsruvwm/GZ0CQ2cKRbCnL+oD53Ocuysv9OATN2R4AvO69P7bVaVNZKD+e4Vq2R56JX
T4WYohvWyQVLgdBYQ+SiF5EVIIZTn4JrY6iPFPQ7Kt3UWF3D6sdHPdKjOyJWKSgDzxPW+NDXBs8Q
oY2ujGzIYp6eherWm7QzxQWMRhHZgmM+2huvAkJSYKEZibZ6BHGGTjq6pLqGvUZS5u3t4qcpY/2g
MC++Zn2xphC3iZXQ/CbxKFrAq6xWNgxMrX1S58EztUTrCr63GW9aEa7M5E+NN1UUVq6WW9Tv0lOH
mg8XbWCgkZ7tkyElQppYx9wvo9uOesbaHCj11k1EUhZyC3qa5rWwISlOLLjOlalhqv82+GbzzJcF
1dbu6VfMSCzZoi4wifFQRaDvAl176mT+oWtlf/XsvZYSlZEYLIAKz2H+Yab3oG3pc1b7zGiLN81S
tnAJHlKNsEOlNZvbKYeCUkbr3AiS9dKZixN+6oXa226jwhHVtdDngqOpV02PTtb42OoI0GesJgNk
Mt7kwYBAy+zfZujROXK8jZZLV2GldE70DwU57t5vyYgGXMJlsyUY2YHtOyZmcGpywcihxt5zGjRb
O8A9kpF7uSJcEAhYFVIN8VEwJxMRMPUoi32WUoJt+hNowf720UesdDJ06LXRM1OncoOYOeKCXIlt
a06u7UlaJXPGH0FXT0ilh5OjD/1ppFM01IaEwBOXlwrByt6xpw9L+tlJaDI9Lbdyo8hOfaw++2VV
7DyZT0dfZ7PcGiYi/AZlpJaU1BcAilsTNPu+MdAJVKo3rjUN2Zgd+iin2/y+xz5EJ3nh6wbIEiNH
rHIrmxkuk/o4Vj6huRY29sq39dWQBcOlon2/2Msy2qsPU/QdIdZNqXvmW816JXDUtwIC+L2EZX6y
+hLze092jamAR41nU0FIMbDOp4sGn+JORt+QJRoPjU7gHHR4BGYt6SszSA1qdK6B8Wl+5WH6GjDz
39N+oKqLep2L8mTtmNseaZkx/0rDY+gPr7pIGeZAdmwcW7KITKP3RR8x+CPlaVKXL5NOEAdKadTl
fUYh07bJ3w2ICHMiuNWkW2wpQ723/CMRWr0VaopfamOAajH4GVfCnPUqzanT9eeU3Hvkec4GDub3
KJzSveopG0j46tGYjIvu2fmmbnDvOhBeonBkYWgDnaRddIJ9eS5aUi/7AhuvnjPrlk2LXcPJj/SM
n3x870emSeamoctN9ZSrQ2NNq0+JbKVdw2KUuxAU4zFT7IJ2IMDVpIUVXOCj26Lvtnd1SvUk7KVC
nnlAL7l4bBO73BLrxoAK1HWNKiBcRxl5CzFg7lU9UDCvHJWyYt942NJjgrzStqO1lxt3YWgm6FON
Q3RBA+k9yZo0QYPRfu2YKFIADFMbzcZ3pOGlK4yjryjmhVIW035N2Ya10J7sxPqZluiiuG7uUzov
aQsrD24qTOmImu5kkN8HR89FWAVwDQlCFlB4LjtS24RwlfQDo0u+74h6DijIrnCW1G5dm9va7Pdx
G1nfe7fOq20/9e19rlU3dtBXm8pQEpiI1D8BS5jkkHQww2JHZaatqTdl11wiHdtymr+mlNRW2Iks
xheALlphNTDuWeVZiCZGh+BD10kafC+mNewG2Iko+tLkMmTt9yFSqUt68UGO1lOp0iIprVhZDXqE
Wxxa67YpDAqqtCuZSQNNsx31wgLlriLz81gY1ZsvBQl9dXrbGNpOhr1/qW31FuI2GdYi8YgdSsdj
4GOoF5mgH0b/ifXfrHnsr4puiUM11feLn6DR1UckmvmhIYb0quvRQwTe1J0y8xkIUsLS2hpxqSg/
jJ4rRRrE5VYZHQe7TY9Nj67T2kwI9sua5t2vyuYUduMsIDU+jc//n4jy3xFRTEeDX/K//+v/fB/+
w/+Zb96b9//xM2vwz1zf05//+T9fRhxCmf83HMrna/6JQxH6P4QhVfrjdK5m2+UXDkVVechiaJPg
aaX1GxLF+IdQpc5oBX1Lp5uID/2fSBTxD8ehaQhnQ9JPsEEC/vOfu/00UtZ/7P8OEPw7tAOHpTCE
qoMpUjWdvyNno+j393s+0Uwb/F80m+u4crjey5KAwzVaplWp7LIBqRbMr//Gdir/btD9f//aH2b/
kp9NMfTz7OIy/hqgcT3nlGhxKtxR/SBJynjJEU9d5J7peLHSX4tt+NPfhweMsYSy02BZB+f+WT0P
G+sgViytenB1CsyJbX767Uv86zj9flxUU/zd9Mg/C4iG702TUneA0PzpRB3VWmV5rqtUhQUyx5lI
ylyiPjq9JDFHn9GonY//sUBSisP5EcndcFBwdVCemO0j8E7/8pBEPh16II3EQHG12ZQ6dVGtDWPW
xmzQK0XgxcS3ssiGIwEZwxFZHuWVqMjXy32Z15vEsozFpozIoI/Dmk5ZWXa7ySagp5mlqsvGXpSp
GQK6ra4C9pSzvDQUOUuq5Uq07Hf/MnAUoiMto+x3C0STtedEIEpBckCllMevTUsv9jhakbnzp/y6
uG+WDfoCdV8Yvvt1F1BJLLATM9gVB8mhQYNHUiTgf1sAexyXtoDqMliEhM+ybubjmjtjiRcriI56
De38sl3uWLCek96FyOVUUNt25e0lSUyEzP1lEPnDKrLs1tU5hytzMOqxPDIrh3+x4I+XDcy98kjb
CDueCJlSICg5Li6eT2fP1z5BGA6LN+8FXt/cU9f2nRo3R2J/muNkiIsIG2+33IXJlYknSBMTInD4
ZouyPoLC+QUTuNya895y17L52lXL6NXooT4rZUO+1uyMMeZN1PgDReoZaLp8K3bln+lKhPs/DDFe
JzNOwtklI+y42KVT9PD1CbUYkNrnx7aaHj8V4SY/ihms6pU1hYmh4CT9+rDLLVVPEpefw3bxFJEI
UqN6bKFtIHvcw0SkZ1H6O8cynpfHkhBBY13IVafVoPbnhv4we7ICchZ5b60hpaTNnz93wRVk2Le0
+UwwZtPWcms5OzRDaNBa8TDP9y938Y3b68bhnIcNySEqF5OWl8AXJ4oaRnDdobLwFevYODiNdKCM
GyUow3QFAaU/9r3FTT9jLUur1QeuA806xDR3RKSzBokxuV/GscVHtpzA3dTepYbX7H47XzG4cdYu
/1Sd49isveqy/Df5v3xjyy556fnxy1Dm1SiQwxzTQzdy0ng2Q0Wac+Ysu8tmmB/42v3jKSTNISWs
sZ7o5M8exYjPzEfYQOAkkcF708n3sEHwns2PTvOtP3Yzj1aK49ThBmUWpo5EZispPcJJlpeY6mSx
Jm5fv95+uTXL7t026T6fVc0enX4YScLQ+W76munrOG+WW8t9JE4xfGeoJOlPBAgf5idOauvTkHGS
7efDvz2zET8VCriHaB6zFnfRcouJV1G9LjdHqhjYaOfHl01pG+8Bl4wtUcqIdL8eWF5dft359W7L
cxQ7VWkj2gQZzkc+/tfhN5EV8LPT7tug7A8l11mw0j3jlG/MQ5Salg5WAIBBy0ezfM7p5fMuG012
8d7xxenzUd2cGO+CcR71Ph8PCKoIK/mSj3OQQCTPgFq2GLEYsJbnLs9a9nMVnvzX7nJrue/z7X57
TUaW+R5aCyJczdpLQnqHaP6R/bu3+bqPipWNVq9qflh1XmwkpHh0H6xXUOjNItf3ZS+a7xLz+ZoE
EyqhebdXMUUut742f96XDlxUTEPCa+JozIJKjsD8umwKfo3zh/+3r11e9vVIvrzua3+59eef+vu/
hG09EA6HYdQ6+Pjar5zRbIstqTrKQN1aQ5G4KNNfdS80ttHsqlg2/XzVoxJAb1PRhmLfaYJTlDjv
eMqxgkxhRTxoQ+Ivas+WgYKNbYh7GaWgOufR+GsjZvPi1+5yi+b9zzpE07U4lwS6yDWgzGG9uJey
HuTMFvoODhy/rTaLt2TZLNaSr93f7puveoSC0/ZbvC2R5QmoBRzkrMeR2Y5Ui2pjciMshDvNge6U
tPkurppvHI7uoKiChkaQ7GnHkILLtQXu5VER3YN+o+PaOC5/qZvtR9byCyr1HA1TzGLcHvDOhQaH
p6ri7WiUFumDeEu0hsIAlq7qCNG0Z8o23wyQ+H5uKoRBq8AkFdamnTn0o4ee4vtybAypZCwSs2I6
/F/2zms5biQL00+ECXhzueW9oaduEKKohvceT78fstRdam7P9AtshJSRDmCRVYXMPOc3lXqKp4Vf
/JVuzhNWdQ6dMVx7VWUs4SX8gb9asW+QDR96+3uBC8qqQ3rWiaph46SLBtz+Dibr5La1raYdVj9t
TxyrSWRCd+4DNB+s1Ke+6eMAAz3elH3IC66k0dl2Kgg3lpCqsCpIkBFSe85LzV53GLxoF3T7rFSi
XVsl5trw/G1heOpOkTTlVoxA6BD8jDZtPWzAeNhE2dKZr45PReK2q3BIdm2XPwQKG5xMscqFIXXg
z1Prij5/PockoCwEH0cUd/bXvU8m7DCP4pSs4MRnE8XtEyCqgRmxCY46oi6AVjhtSCfLt1R4DyMn
Z18/4BtLLl+FIwYFFLUD0Jp1bygzo4vYL0OKmZmNdTZHPKhz2cDHRkmUP5ApBys2bdVEoYhVerJR
EM0UWvB6NO11mumfeY9pfay1uwjAGDRQakWYYFnv42jmZ3wJE34DmNgj78xvbaS6il14644ceOti
zObR0RrYv9y7xIW3exDLgIwPp4qYs5dhUDetLcVUxLGtjVCqqTY61EwXH4mFpTfsiOTOIT0opuY4
I9zmixpprGInavcBMe92ydgHn8DFEbiYbmsVBTJvJKbMHEq2PRWT/Sl/vqnKh12Zoe6VLNiz1TvR
Z0ngZ2d5eeD8bWxFlxj0va6Ztnb1LpMib94WvLy4KWHJ2/KyJG+9TRvj0rvAnPiksKSrsGfQ18DD
hyz2/NZXlz892ysB9LEzF11Ggh8Ymi0hcAKuug/cm90Z8jUIEwV7E1jYHZA5lExmCi7bawVRp3jt
hata2yP0Byeze01RpUiO3QISvqSugb88xSeOHQ8SVqaAicCbPQz40PbreoIvzaCpFeYOnuRQPlTd
oQxO0ykpXITebmhfGvV722a41q7R1Y5UJFsRoT4r4ZqYVwIgLDxb4bpW+c4gfbC3W4CWLt/vQ4po
ZH9o+gOET3y4EndfS1sbOy/j6mG2RfAu2EZQ7YZsXvYrvLLblbkDnI4bNCv2vP4x4jCwTP4o/HlZ
rzE8tKRviCwa/P6PtbU1QnIeoB7AY0WvKjZM4cxb+M+mNys+FAkYO0SNJ/hqaKvrOAhj+k2uAdn3
Few4XVtb8spMtg0YCVSD6lmhn0FWhM9leKnkj/gor/LZwdjl3+1ZeMIfjq/oHHeuHX6i8/DbcEC9
/o9hpX1HEQtPvIV0weEStn3/zVn3c3urfirXdNltozd5kb8UC3gLGwf7v7O2aTcArWbBxVqa0sy8
cOiEHLS1F8lR2eQf5Bj8+gQuD3RzBB0c40tpW6FKcMD8OceeiR12vcjw/Ft8oNx0hjq+GhEunGN3
dZVO3s/h03/J/8gOxaHn5D8vl8lbasxMjtnPdbowTupT9aYvfoKq32+bb+6WV0Xudx3MecHsQ3bZ
ZaeRrYUoA5R5CTEyy/AgXCDLpBFmx1DprQ43AVI83lIt8PNZmcXGXTn4xMXJOunLGaQM8xFeDGBX
+VPPrj5J3XcPD0B5aWrA3Bck9fFo6poNXAsAXr0FMAxc5A5XVsz0JgCRUs/k8lu5P1hXIDfXdAsp
5NHsycIunWWwVTpC0K/auMk8wOFLnpAjH47nZjW6B3/jXHF9Pnqr/hu0qepTPaCVDyYYgJgXLPJ+
McAYWKDqVfcbklWduyVQmJkPk//Ydy3fy+PqnSxXqF5TFL2yU7eSf+TSMh+XS5+VdPoP3X/4sD7R
4ECBLDP2pJ0tee+yFe7m2hmt9uilGOZ746mVZtIeOdEFLvOfPusguggVn6SD+4AokfVOxnnAwOQb
tqSSNg3qex31hG/Dk5MfVH0jH9h7XeNvaBoAYLRn8oeTzuNd+13mU1kciBez+yFzvcjnjrfFCJ3E
td+DApsFIJKIPL+m67pdkBW1XsyP9ppc7DcULY8JihCkctIDX39QzzbInMfWxOh31nx68/InlpK6
soSK42bgX1ZxBkB0zSvk9jEBVQzXj9pOu5Ko7Pulk+C0Mwt+ysfuu/QjvujLbM4h7Ul98z6jJ0LV
YCGbZm7O6rl7il6LV3KJV6ID3spfNnuwuOYp2+DGOL7FW/30MjwYj9JGu4Q/MZyzvDkZOmMh/xGk
C3PXr3BPBUc4rMtnNMGv6gZ7tW0E7uEF0ZIWo8dZtK0W/UxfSm9yNrdWaCzNmkXzFHQznoXKnFNB
SKowJou5qH10IbZ86DH6+pZsASGpDr8iackZRn0LnqmviEhFM+8xg+pnzrNlQpZzpnL67WYYcawQ
Wbg678iqv/RLczFuom+goZZSDo3irFWwMZbOnIfmwtul1bzDOWTuzrIDXzfw1SfkyQAqvfI5PAAU
AeC6JCSB06WHrNV6PIX+3O5Xxrq//nA33oGT5ybdwIVYx9HcvtQbedvx5ClRRpmhEZzgAo8C16J4
5G+6rfc9cH/SbXMsjID1B/wO7SKWFyFf64vzBuZn6FELnRfayjUBuwL8nBUnC97p3OZzuEbAv1l7
y2herMP37piVz5y9QsTWuCMK4K9IFwKBzkkwHOwFNlEHd5XszBed17zGF3zTR3OMr+fWnmg8iHPW
FNB/C0AzhCNRzgiXP4dzdHC+65fo2Tt6a/9j4nqeemQh5vflD/1NAj5iidR4bKAhVW8IHu1k3SrX
vuaeFJuNTT2dVFxkQXb6dDZqOpSogspsloFqv5k4aVfGRjehMmh5jlUpEbBdO10iat50IBE1ZNtq
bBWn4c6RA8QK4nYf6RWkqGlOLE43//1qLSrYxVQqhxLob4usMcmdkfq2rT/8LLU4UPkOvKy/irCU
mx1mVOCsp5oYqKr8m5TJ+IUUNibDXanvvHFcoRipbisiV3YnKfMRbN7uVsXyckQZJMdUz9QrfVn5
bDi7ws3mnt328FOsGLv71A957hKDgM9N27UYsrR4MURIe5mlw3ZaThNCoTYBIlGr/elQcG+XBB3X
gS/vzRYnHlCjA3wUpBvkqbAmjQFRu/fhSNStcY2+IOO1CBQ+/ObAG8zxhJNukSrYx4WKBBn67E0W
PfhcsQcB/b4NfaRJmukoI4o6Mk6TQfuqm2j198KbjoL3porF8cpv5bOIsvXT6VDUSiFCce/UTWwH
rKCc8LCcAk0Vf3MdSyERDq6nkKCokSwlUgYjhQwNoCtTeYxlzV3ZDqGpHELQfMhZJvA7LEgoouSn
azyPmxc4tt2E/F9JYLXW9wCSjIjLfIjM6csYNMksKOpxl4xEYrS65Knu4K/ok980mxbDN6PRbk25
CybMv3F1WvdJeFX5SY9BG2qiT3mJejk5gH5HHqDfQTHX1lpgb7xxeodL3XhNBozE2rjPxrkQBtIj
DakJVN4W9iS14Uzv3L2497WtPOA8egAhh+u6kMbQm2xYDHrxJCNpZnHq0YAGg+hhwRYhOkTEENZs
W556U05UF+pNt+DxPZgM8+GbgXLcTJYQzJGyXtuR/CRdjwxnaBYfQx05fEea2l9llfbakoHj5EYh
IxaWyl2zrEpTWYqwqniDRXFv2uBtd3rEwVBmTy7eXrRw8p00WAoHo8IB9Dx0NhAzm/BOMQWdb8UU
QzZALbEceeAbMZaaaQUpWGlUiNCJCGuohuXu1kbsLLlpe///ZNy/JOMUeVK1/u+5uP8Tf6+i77+n
4m5X/JmJU53/OJZqY2RpabJuTprJN2MCxVL/oyMbS4LOUB2VrNtf5gSW8h8NNxLWB1RTUSCeJOB/
ZeIMhsjpMappiM6qZPa+ZN7+VyZOsyZp09+kT3k9iqoYOk8HfDnI7n3Jjtng7LEMlPWfY1X/UfaD
d/BHIzhxCo4X+HWNQCPgMCl1+FmkDcpg6H5dS+AUW8Wy2nVGfqz30WX0/HZcNg3eoo5hZI9l2VbX
JgBZb8f5oyi8BhxbEyfG2veG/NErQM42hn1B1TjkDIXt+ayK5JbANVcQHxo4ZmNhiyc6uvx5jGhp
0HrHEfBaFWcT2O9XYUGhOdp+DTZ9CCQ20kSnFvdhURNzRK1tkXJ18SuYrhfdqeq+lFaCE4qHxkjl
F8pbbCknsP3NTwXEzaA0zftQ9mD3e8MklBTFEHc1MEH4jT/qcottsAVfCnIPJglyVh7hVOLBUrs5
yvzu871L9Ivi3lfY8bIqDGcn+sFsVYeuuQIVNNluF3m/J1PV77HIRopqqvFJgzJaJv9Pv60i6dll
ObpqYrYobu2sjxgTNwrsblvGnGhQkqPPuF0Fh3GLmADGAmXVkvKsKrBqQJx0yCSC+LKX2saYDtbA
BqPBQyn4a1Uo9uo5zpnA5K1oWaY2hvSTArOojV0WIV1VVeF+GhUDdcGpKDVqeyWHko+IQVm8ByMi
oW7bEm6DHfSWR3MPycV3x829dQ/62nKa/uT3yWR0ZeXvihI487TU2b6Ejf6C9PPc6vLivVfNFDl/
YNhiGubH1yzTtQfyid1vlxdeq6PS4fnr3GoMWLiSEuxsJNZvTTeI9BMqagXnDbNdmynGqDPdPpum
6vIFwQi77QvEvHXHPltK5pzxyXDOjqns/QYthnt/46fuzlK9q+gSRTOODoKV6BUGCZL3os93gA9m
Xp+sqjTsDs1UtATMoMq18VLq+Xx9GRBT7n1VkIDU86tsKbDilabD56+KV9FqRr2GHfwXkvy3ti/F
DDXgVvZA/4AmN7q2uM9MS3ygF0ar/sKgixGwCuT1OBm0wBYeRCHH9RqlZAuwc1M/NByO9/BWrkXi
hJ+tUp2gkCccXDnxxbnjPQ9Voi2CzFKBm/vj2uyVZO+GHXAwQFqY2jnN3pNzqXv2a8y7li5iNye/
QggT0gY793YILreCyOUhhRfyW9c0KNmFMUcrx4Hn8OfcgO3A5VPte//XtdNIggrnMkxjHeYcjhOQ
61CrUZynll/oQRSAEyVU/Xx9ee8L3HFytdOOSdPXD3CgYEnb0u0iNwi9LQlBDjWZqh8cLM0PuP+J
RhCOQXvrv1X9odIPg8M+yEOe/DbSTZeFquS3M913+yXgb6yPK9k/2YPHobjQjyHmu0c2Mv6pnvqh
Q9Dv2mTg0yHS17d5zej+Gk8qOOX4aw6tX6+lGr3pqoyHB2sh6reiU3NC4sNkdBsRgpsmQUR+KSOX
9PbU1XsJR3ErertfVPvwHL7c1L3dIINdBw5Y423004sN6WKU1eaIsUZ6uXVFTbUKQa3ORTNWqvTi
DCqH/z/n3vuNIa1WpHwgyPKdZl+achDX4fF1oeoQSzCSH0DpJCkeP+QaJCXpq+hoD8iXdMavVeHf
J0wHIsAF/4JAIXv3ZZF1MOVSFdPmv6FrZOX/DnjJKoSp6mo0fprkDDY1f9hDr5XKAWuK1lwBizPX
RVI/SyhTN7OEPOyyDsZsnU9/84YI6tCrxpkklPygtKC2ZDQoALQyKPp8jzCUBepyN8lAHpUk3CZA
r4kYhOEHsjo+Wi3lOh+97xHs1yfk9DC5GuDUTC1RdJNmUpP8auTBQfbH4FL7nfRk1PgNy46DXtE0
PU+8jvMBsiqiiaoAwfLMmVmhnZ7j2JCQrx0IQsVy+DrGxcXzk/BTkYO3KGqUZ6jQEECDyIJibqOc
25rzvAvlSxDq1rqMtWDnVq1y1JMxX5qunD4raZ7P/KqP1kMcAJBs1GgH8Bdh+LbVH6SGArBSS0TP
crdDH07NNobH6B1ES0yzCcIv4pwfPVSW/nCbtm0Uog2wPLBBtSt93SPhAkkxsJ7hZJ3N0ms/XA8t
KD5d42UsynGPPjeKFkmffbgYV2LGis0L4cY4Z/tTR+bpt03kP2CBIEh+/dBYlqMYCOXbhomov/Ll
Q2OFap+Qavc+OwusdgzW8qH1lPGqEe9AT5yYR+ugk1YXF9MektXgVvUS9mnyJOcJjmm4AOM/E/Z7
rYj5BKAFted5Iu3ZizozN4EkBcbC3d8HRE30iXmi+aXvfu2XgX+afO9jh4mdcW+h0KUiMh7oxjHX
I2mrTBSxqNXbS0IkAeq3pL8NVvPoaJ3+RwkEN6807wcW1gowLU8zDp0fEda2Km3XlTJRcNH22SIk
M2vqvVVFr1kb1VpF5PY2fbpQ9CO3QcyJE+ChC81wU6hytc3dJD87IbGGJNKcNxQ2z4OSuT8DKV0r
sPC2iWMmc8VBFT5GUmnZhRgxVG1Cs05QThFVGFTnEEE7UBHME12Da2ZLlJVY5iIrYWkwPnq0IOBT
810DrenD8G61pYv3wJW8S3SV81qmj11BSW70qrVSdLV1P1lD5CoARNAn5ukSXKjEbgF4TZeJorNx
gWrC4e3epfdtcrRGbYsmp7FQS4BPTA8JqEbac0RyMEHTaC8KXQPtAMUYfuO0Q7gPiJroq4Jmoj/+
w3BTRjjtqT5yIn/dUNRq1asg7Vba9zHuyoPpeD/1uFdOvd0YLxa8dg+e+BNycN0jcjfLBHPAh5yT
9wF9P2TeyXh9mJa+cT1bfbUQDCB44sXbDp1aJFvaH2KCGsU/c8OoHh0jKLb6oJMQkTTptWzstQ5d
48NxPUIYqtOd0TrND6w+kw8AA8RN02jtTbTDVNcIm7qjd4wAQh8HE5ztAs7ptqtU78TW2H/EBwrx
dl8+FrrpPyqZhCeb1foQdxkURSuVF/DG8lG07jMKyBOP4qq/7iFmcPp3b/eoQw/sh4q/e4GvBC6o
kz35rSrsyiVQFehoT87lt2p/GbtBWsPr8JcwW6QXF/7UgmOcsdEQZHiRNbA3us1qIEZNdI8ky5Ye
/SiVHjq4YsY0q4VX9S9eRRNG9PfzpCWz0CF46oDxVByTc+3flzrXj3qE2mPEnFQHN161hdAE/+Yj
j/x9G5WTvstJCZJy0kVuD2FtgflucGypsf7xY3tM5gisyQs3J5YvVjc7irVdNfjxLkBl3lmFdTes
0E8hLRql3S3IcYPR/sNTV8N48O8v39BM21AMXCfg9htfDa0kBYRXFlvaD0+T9mYJDmKWAwef6MzE
/0XbCXz/UhV6RaKuzohMTpPswsbQdRJMqAc4lb6v+ZdRBtwyEBZciEuQLHORfRt18DFdCBciaXED
VIeFJpnhWfSJwkT1Z10FMjY504AxFVapeuvWHt2h+5fNyVfLNt4wjd9Td0xjspjiffv7GzbEYI9G
uDyfUhceCwfOYT+kHNRt7a3S8mabdh4OmuBV30KZM3rbgqSdQgRPBbyb0c31N4B2wSbINNRXpqbb
ZJ+xVpUXzZYwgje8x9vVCEXBfPV9dO64d+Fk1woPY0SL0+5b0INxFeoSsrAWFtVbGwGXvahFRoEJ
iZEPFbSbRlpmQ9ousixD7IZoNdFzRNbDxuBF6Giy2EZbzgiC2vsgtqxbEfZVV85EuwvtYjHmqjLD
chujh2m9Ry1xGdS1/aYrkP97dRLFzPLykafGp5hQ8jwjgSbZD+MYW1sXAbpV1TvVe2yQCw5Q7aoq
P1pFPQ91Y6zVZ1By8mSuqqECZv7e1AeyvyFs1cTSvSMCz/5R1EThI7GKZpzdrL4MBFCRdv97m2F+
sfSa3n5O+RrGNzZiJngy/f3tVzRvkJ0+ND+JYpbmCU9nUjBmeewTGTJyMDyA4aKwHNK9geqvjKkp
BmKpXoaqOdymeRUJSt+LEWaZYvKKvCVdBUj5GkqRe41K39nLTQLLznavunAXUfIIvIsD+S3OLDLk
aQfj1gxJOk1XiImj572yohjoe+JHIvqxP57uKjpST7fFXUVLXDFMd00gyiET9udd/KHUULuGGy7m
BcTkC69aaRPDmmB6hHKEqE6FqImig9e3Aw/BIU5UYT0s5FIzNk0Upav//S6Ae//63CGYZ+uKo+lE
cHC9+fLYVIM0jnIQUJ9IIGAC7hbROSnjBwfSzs7KvegsCmAe0TkMyEVnCK+sRJ+YK2pljTpJR04D
7idX3Af6AoeI1h/evvQPkztO3j1+6UYZJzqrXnios8FH9ZSWmCGKSgqh3MaadPvp9wELlOKyauqJ
efrn6/11BeBXFcmR2ZcB7LwwieNEd++//zBJgXKVKtJeDIr+AJbMzreB7iRp0XLY8SlEPP7W/loV
E1zAVqDDp7m/VX+7DM5eQbbq682mdi3laOXkEor+wtVZju2jqJEyVPWmPxph8xj03iMChrBys6rA
5xFInOHXA+nXbNJPmEZMAq8H0RyIyK1Q88YEJ5zUoxFrea5U5XV0Ku+BmBtWH5NxsyWN8nsME3Ku
tBEqA56dPuWxuhf9hA9Iy9Z2TtonUN5V8wFUYvmGiou5hfMrLcSsf7gr1tDj4n9/cG9+zb/Fj3l+
YLuryiR4VNYQnmd/f36EWaYADVOTT8I8vMOm22OY3qj2EV/WVe2WEVpHtLJQ9WWYCBhAEGOu56Lz
t5Eu3PRuXBxFVz2Q10R5BQiO4ugItE53EEU/es6tVuVRchhCRNoQD1qThMJlCQmQQOkBpYydfcWV
lx2fZc0dK3Wuoiut02qH+ko401PbvqpTkaOTtEpCKVmIPjEvQisD91Lk10RfF3v7hB3I1i5TA35n
Z+xF7V6IPhPNsRWPaG8mBiy1iMtb9Z+u+23YiLphIzkc3wNX/3r///rj7j+9qFgSB3PxT1OdurZ2
MX+j/Sj30gHOpnQQtSCoXhDuldZf+vtp2r1PK9nzIz8ybcaInN+v/zKvg9GO2znaGF8Gsqxwgb1M
d608XCJsXi05+b86xR1NgoIbh8ih3xj63o06fU9QLtyPDoRb5CxwHqBfDNp9hA5QogXGbd79CuKN
V9yDhvW9636ZuKevrwP3ESEn5HR5LUtZqruXWjXetSnYjwbYoiay8t1sw3ZO2KTA5E13UImMl6Vp
F99s7BwX8VBypmoK6+BXlrGQJkarQ2hKBDpM5D9mki/Hj72KzZ5VhPUmDf1FFxfuWXVxGkIc6EWq
Ku+cx/V74mbFS4jsx6Ep2oEoM80m8C38DEq0ccXcpFHXZTOGE+++eOnKrYTncJAVSOk13UXrw3I7
yOYIJ0YKHruMID5JfOtTdt5Du6/IISgkYRAZf7CL0d62oQ2nKdKmFb0ZH3LdsmZmWEob0WeE1XgZ
Avt2gegivdGsUr9oFp4Xjg/iTq6nXZ08849iRttn/IIE9ZaeW3Rz0wmJi0+MYGAdPACH3oBzZbnE
vQalIHjB81AUYvT+ZLwPIOKxQpQ+2N27OnGT+wP1/pPufWK28tft3Y2yFes2yATW8drBtUKs67f2
tLiDmSSLo7jHe9d9+Vf+YTcg5t03B19ud7+WPwE2FaKtY4L9L5sFYaL8t0euweHKnP6ptkFm8YsL
q1bGCM+GUfVDL72tagb5Ic5dddUU4c++dEZ5ZRRVfrhVPee1ziGt8KSUf3iS+5TxFH9REFxcur3h
7CvHqo5scNESKCGdllHh79FLNpGdMNvj2GvOk5moK0AV9luqTK6slm4ue8t33tDv/Z67lXmJUTW/
eo73Tlj/X7ywpxzol/OYrRiOjhiirsiK+TVyqjiRrfaqnP4ww15HAas3H9wIDY/INy+iBWNRXadE
LuaxNBTpPDGzq6dwGBOjSWeWu1jFfsx1LH0VFaCVInfEUGAo3L2oIQJ2buWRQNTUT8YT3TxRFYUB
Ot8c0djrPMMlKWG6u0Jqy30d1TIs47pGP65nySUK8YSJx+Til+to66X+3K9s1NRdI/AOnklBJFXa
i5roG3U13DYWHlnT4JdpYi7iyF41E8NSOd0rCNoTisTFM5swY2XZQbpCql56qQdw6LHuVjvR1DXl
VZIc4yxaMmArDFRfnF7WLqh/XysJ5fz/vQ1QvqaRLRlNdcNkeyCzt1WVr8FKF/B/n0Oj/ggkA0fn
VPoGZCi9isI1+pgETXjhZSKqxOlfPgYynJ/BTK+BEabXsvESBLiTuSNhFTyvXc+8QMdqgzYYyCp/
NzrJPYt74a2WEhJrSCXo5en+M4yA99TmeSPuJ/qloHxGI2pRR+p4bTA55O13nX3jGgpQ4Hpcxa6p
PsQhWj5B13bfO7R6UPPT/7Djbp3Gpv1d7XAR8wzHexzCsYZ5l7rooFmI1ZQ4Kehmdrqng/Sx4KVq
SvR7iqg0HxzH0LAEIEUEO7zBea/4x4uCppZjHA7MB2u6QNxXsvvmOP2UGipiDC4EufP7TzCk4hJg
vzDPi6x+SJKiOZZBeQoiuX4QXXwphmXha9FSNJXWwT7Oj70es5HBMg+6W/5Mozy7dFrgXHvNfuz4
Vr2Vkx5s07P64eVuvhV+c2xbJ3zsEz8+lx3cg3zqbxMUGPXBjrfQvgaUfeNgQeQu2+tDvDLrDmG8
vwpfNn81y7p/dqOWGPujr7banjj2r0KdxOnjxgBlhPcEWqBGvBB9YspQJ9rer3xlHcmcnEs0wV7V
H0KoUq6L4ZgUqAuLpiTl/arU0DQxy0B7hYaB9WCLRvava9Av0R8UzzfXfucXJ1vDli7m1/hRmcdR
zuVvQYIPLoTQQ1s22aM5cNiXw/RbMRgImAUSnppdPTwDftgk5Fy+ocCCCTtKWNsMObS3EBiCmJ/4
isW3M9fZYHG5gz0XF7+nsFM2BHKbf/FLxZ9O/hq74ltnGSJq5diqfctC/UarNrwuLzFwzD7sihON
ltvmWZmKYgRqCxsoXIm+rsmRtIHFtClt1on7PN/Ou70bu4ei0+q9TSgE0bReWXtD47wit7AMW3X8
HjpglDvZ9g5Cgk7DE8yT1PKSGiYLUmpuLT+oLqKr1kNn3WJsgZzWn31iwBhNvsBxi9sjVxYl8qVl
kqG+IKscjRIN2AXpgm6PSIdO4hkciWh6Xh4WROEG5MtEVfSaZqUiRTHN/603B20Yh2G/FQP1NHqb
PV3tlOWIJUNkotEhESiV3PxR7/1J8dom1jek8oNXmqDfR0SnjRAxhHCS3RSFy8TDkKco3gR6urj3
iZo9jf7XPg1vmr1rPt1niankyAZ0fFtn4eeVTAqysZb4isvArGML5W3ThVk8HVbc6Shj5jWcUAWI
ytQ1WHF2lhIkIKaW6EI1Pt6RmIAOqrronlgdyz7HMi2rhveijL2N7mnFqkEU+d0PEEtjO/Xk4vBB
2k8rcP5lGm+MMUvtKDghgKI9IAP5IPpBw2ANN1jeVjRVTjjhmLwboT0DwDRzQrj0oYE5UTv4/lM9
Fa1CAt6pH289foIBaNznO98sjXOEHs7eN+q92jclbwGFpPPexH4XQuk0S/jFnrwrQwWNjGnUH1vQ
DfKQbyU2DoshxEsEmEq5q/o4W9dp1DyoIwhjDqzuR4fyflDr7k/TLF7JaZevXdWB0Z4uKiAmz03P
DFfYszTpTC0jDkqiaqWcmW6FRB4epU3amuy66zws+xkx7EJbqIZuk4UCq49cKG4dXlrNbPRZRW4n
bck4GuCc1iLxIydptwUAs7NB5aCsayJROTrx0fXt8ZGAJjrbHOQ9NzXQ4Jb6hT7aIUJ6eGv6eu0c
FEPailaBft5F1LACnTtyZp7sOCArAQA7Qr9rnIlnrg0balOrwbt47hoY6fwaEO1k7OE25Or+y/MZ
Z6SHDrNFtIiwa2nlBDkwJ+uuVhZmC69Ug+fYIdFbR4n/rmfmpwXT6UefDbsW4VQPFDA+zYilNREN
s27dkyjswkzQjTKXstXiYCf6JMlwT1mqvAUIQW5vA1LjqKe8aNdO6sjwV0cKyLQH0bTryfdEtMvK
rDaFBThczJum3EZFm6+HfLtEzOMjdhG36qv4HJRxtsDdQp+PIZxEUSiE5oF9PWC73T26YYEIjBmV
azGGf0R2zJX2WbQaN20fizL8MGJfnisaIcDcNtyzKJwCf2MbGMry3teYkXTuXDwQk8o83PutyJrO
cO1PfhIaq3LBCYxnOYrFvQF+eOoUk+UUR6IyTE+RldVbgCDx26A5m9pIyH0RYr00TfghusMAVaQo
qRt0RZnV8kGfhTzMzmbq2k9OLcFTp7+2LTiQMT6MqmLHb1HvK6B9gQHbisexz8yUb5mEKG+W8yBI
+8G55GkCpGwyVMGpK58cILwr2CdgC1rn8npbnIyHCQs8iR2JIlIBcKMS82e7l5Ad91B3wviXvkQM
e2He7CNTrfcKQO8trjfSskA/+2I5UjKvSin4xKPP6uv+BzneHvm9oDlnYWWSWW1Yw5CZfemT/ipm
Bqr8EnaO/Wwow7CSsCbYOb785V6IUkWElvOLNclsdrFiFStR1fsI1oao9joKrcgtbTE2VgCQ/2gs
3pnKwU7Kwh3iuUhQUTbxH9i0pHmeZSSDoeRE5opta/mMTht/SHxLl2LUSTrWfdeYFA0ZtewStoeZ
wlefmlXCI01HEGImmgDC00PTsk8RTfQrF1asmw/eiE+4nrb+T8QLZ43bVd4Me/ADmQHrW+hiAh8o
NtJaVSUtDVdxD4D3sp1k+x66SHMw40ocodI8IKvcOZn6pKM4PautfPhe1fIe+W/pW6TqWDFr3pNZ
+fZl1IYlMkFQm2ANvrtmlRxV1C2eMjlol0aD73uW6umWFOywzwxWmCE5iEIh33eriWaDEiKMV4r7
FMk1+6VipISCcPdZKSiYyZN2ryiIA9d73Q8RP6xtk/ROgrCuVOoN0hAdTLSpyJwk2LZp/f3eJWq4
vYNsDzJlIyVohQe6NnxLVOcMECd6qq2g2It+b+oPZeksRcNj35bavgOysygRZJr7g5+dCK9mJ1GT
rRKX1Xb4NTpMTdEnRp0YKEznluObXmFGgq+YcdLMvjqWJIDmeHkXH20pzcfcTN4HiNerSk3aLdwH
9THXvO/qyA4YuOjGd+rylA1heRI1lejXgkO2OSdyxPuETeyvEdvEgBvBrpLHMX33AXHxUCE7hk9R
uhYDou92B0MNHi22aAjcVgeHZQyEbnAOu5ycdWFrtya2Xd2t6RK4RlEjP3Rlj53BWA77Ou8K4iNW
dBnztiMeK/PSOS5D5+2bS1Vb4SJS8J3Ng1B7Tm2jIEKHt2z596ZUmt3KHQhyJd9RO+NDXCTak6xm
wXur6f38//J1Xk1u60AW/kWsYg6vyjlN9gvL9tjMOfPX70fI1/L13t0XFBtoQCMNRQHdp89JUhDF
OmoTq76o9X0Wy9XeaYaAGk45vwLX0OZjYRIODnwIKKwiPreO/poGqbzVJkt0QS0Un2OrCecQqpYr
mAJluPGnYUFeBesOH2xZHO3c9G+whUIra1JXCaS5+fCTGDiZ2TwrQWsdcjnO5mpStB81VfuQ3wX9
MVDN8alW9aOT2M0HauTJqg+g6xbTwe/MJLSbroUUrkXingCFvRPJetFYfurcTTGQiQz/w0ePXR/9
l2KpSI3+pOohFN9t/Rbz/dwnwK2Q2vHrt1BD0rfzJfs+yr+Surmisw5iVKZyJdUS+1mvC/eSFuD6
wkE+ZrDsA8XK3AtJyvCYmWRzJ0t0iSZNP4be1M46QMHLKDn5NoqdixylwaJQk2xLXUH1qibGRBlf
Ijw+mbHaf60RqTwJK3VVyEqL8CYsW1p6Vt88oYsHbVxRLLTcNA/V0JmHKWPVzqg9+WWLzqDrodcr
0UB9OIqBv8zGyjSwYTBK/F5PuP2X73+tWRdkBKnO8NmHxMa5Ub1go5VBDcm/LUXLmH3zPNDDZClH
b4PZmJ91y9dK1yCOJJh2LoJY+qgco5yPmubduulubTsZgYg4Jw6NVuZKQYdg4/ZEfXslTagWJDld
8hT54hnhufSk/Fn0B37wqz9VYvhpW/emtl/rJPAvRU/YLc/78htUgicr7L1Xw63YrKecwarBHl6R
P9gLB8mMp6e/3p8DCpQO5tjkfD+86ltqQOUMNu1LIpn6sgztbKf4cXcze1SmxVQ7DD89NcmfUJ7V
tnpjxauKe/xjRDhCOGil5M77ekRaC9K4U65N1XnTX9XF+sbPqE8k0QeRbQgWXKDARSPw35NGwl5c
PQb+8vvLFM5FgJy8jaAZnHss+ljgr/Uer6GyoZ/0PPNFYMrRyoD4ZFMVQ/1hl6usbaIvlakBgY35
N4UK+jUEeWAytAZioQhbpV1RLIUbLC0HhyDKs2tCq59qcPsF9VCieWiV+0COqv3DbKc+GAgaNjjT
pbDvjr+nPPryDArSLEKb7r+cfQS8N6URACqjaDmINO4CFdmbpgq/+7mRHvXJKgfbmCO/jOqn5Goz
KeAny59ldYKY3BRQ4uMxFoYZuH+EnOw+2BeB6d+DTLZD5C2sgrd7BOkx4W6HkrevJue7RmBn+Dup
lefkuxqfs+P462rqk/Sw+Klr1E4FgwMrq8WxZGqE+WgyD+B7rfx49PzlRVGgMR9rinOn42JeZtUt
mrBxA1gi4Hx1sxMmdBk6m8vIWUDAmT6bpZ2Cu5I+4NSwZ4U2UuKOEsBRUuDclzIn/YgLqB8i1/wc
eutVM73uNfXQ/dBLCFbRYJKPDRp+UBINgCJzSBFVKwGh7SrBDBE/6Wzq7a+m13V71nFqWZtK7F3E
QC119VluVsIYQh3eW5QBO7g1613lwLpSe1T1e3L0Q6E0z4cnvQ38H8jokuuRIk4F/jgeEQoYduXY
JevRhq8DaCISaPxAf4v7GA8msUe61LljvsuIpSyc1BjOjQmQXOv1pRKUK9914A+RxvobLGwC8RwU
NqRUSRGczAnVp1CWg3hudtWlmMJfPVW/QRR29uvIfVHqQF8bMmTmZJTLF912b1Vq5l96y3gZ5SS7
WdCK32TLZqNQaKiUTqYYQFxqA9NIexJdErKuVHw7l1p747QMCkDJP5WoeisTl2IXq6pXmuP1MFdE
45mjIaXeQZ9+17O9PUbFZ9Ii21E7SnSNXanY8qdXa4f08bNfI9wpXKrBnHjTuw9KOUw0hCz3MDqq
fYCPyUK4dKw/jDbZiNclIM6Nyh71Bj8mHJ9w1p16c/zVZICd9onXUk7xT79j9yHBpBCEf8GxCcXg
f5wfPkNHuiAbFGrMIzhNXTlch33hv7LVgyKh95PN3bQrhMV83oQwRyVM56EbjzthGhHq7G0lO3uC
af6rUZPtL5SoPIpReNzeCUhbJx6lwSvH4NNEhnu5L0Ta2Uu86CYmKkhPuVD5XBtYVO+/2wmgsy6S
EGGZfrRFHyT65BBL8/joEv2A5LqCaHJtonDc+2F908vGXwPX/KrULfDRYoiLLaqi3wEOj5tGrpJz
VvBFKTKNVOQAy3YUVc7nQMpVhZOSvZtWnRoiyV8CJOvm8lg0N9edDoISUFvT7dK9Q/BinStpfSWq
LqN8GIXwH1O5b7oDyJYCrHXuGOFNNE4Tb2VwQae7FVTEaU1pC1dMdHewJWOSy24hKIeyzmvUnWRE
/VE0SJrEAyp32IPz3kJoiFKk+5q5lr/v0MhE0Wp0XgN1cFZqavkrdTKdDlZbbi9nK0ZLLf7MU90+
ialG3M4amXAZgY/8psXG3cm0c/WQa9GIuDRLoBYYb1JkQZZy7S1dna3JOOl1dtngKKsht4olBGUK
lBEUhnIqDKqDHGZUpYmhzEEkSvhr4l9ABayy8OIEbiU2QmdIuim11pKrsDLUjs7/7pfVbjDY++Gr
xnEnfLVJM0x0gVn9Yw3RL7r6YOgOhKpeMmh3xGGILBYE+g0ZZUtNgrd+jO/9idyrS7jpy60z9f/b
X/S3Jcz1pceRw9TcfdM2oMinKzUBXq7G1OpIEcHyfpAgvpjor+737bTzhPJSO4xdsRddtmU7F3HL
lu6uJsO3LXJ0GkivdG//5/ZODKi18SOvFJ990b/2k4/tYRN1CrFnQebzTtCkgytDbiEOCB2UqTGh
ij4TH2UjBAPP0atI9Yh+LYK6Qi5HfttkM31GdZt4Pb8mqvYi+Umw13Od6pJElj4iFZoXtzWumqNF
p8ApOQhM/abNRo6jeU5Ay2mXataau0523B233qR88U/dRqVAtRtHQ70RQFf2G9LFVQvucgo9RO1H
HsrlauzUfiH6EstQl2PYVEulaJdAM9RLKRRGYgupOmfS1KCa9ImguQxNjgaZQi7pT8Ll94QecCNH
ZegGhEJ2D/nQqFrBVZ30sqOSZ2KWhM+h1FGxX1m71hwJ26V1754SK3EpM0ouvQGbFll/qJhiWK49
c8b+oT4OEzhNNOp08IoM693tWlR/BWhtOqAhvBRTWsGDEvxjRIKGFJ40uhJ0qt7gLNKsUXaa2x/v
pogV6lF+DHJT3QmrHFUeqDakA+QJ12yC3CfRAHB803qzoKzAcZ/GCDI/Nu/WspzMxmXHoufSFx2B
w3Lu5TnkZcpwEb5Z4DiILjfSfTVYlYk7W6FBLWkhPWlqqz6N3/tONtElGTJ5ZupBu+vrzlg5pWNu
dXjbQav8RJLiRXGM+t1D5WlhpeanGVT6Qg0TjtdBVJPE0M2TrITVtZx0DRS/uXelCGvcPeq+tk5i
ULhNk2xX2VHbkW84AQIooxzYPlgm0sFwFQRPcilDRzJ4I1CzCfYghu+ehTKOi17TqvkfM4WT4cF1
0iEo0BNWu5WVdk10fXgfZY76hI/alTCpF/gS8/C6VMF494LU/mLZkO13AQfFqWFPw804tsBof/el
XupvyZAWlDHWujST4xG1A5Cufci2tKuCvYsY6F6YohmRsSWtFGdwr+QTf8/kiIKP76/EZQQixZyL
SzGzXpHfzDd1BZdP7LfVzSsQJyh0q/0EKMSF2n6DShMwQKlVk/Jvt/MUfp7gsgVo10pfSE20n2qo
7txIuSYxpA6JlzQeKpkGKfSAbL+dlv6RWB0bqrYZL9CKd0u1TLWXlgqGJDZk1Ehl7aXHiiZLjHVU
3IgxefKcxvIyUu5j/3ueGFMmRPDveTqs4bPWR4WlitDJRA2ZjNrgNlsw192an4H8KdMc+H8mcI+J
krROTDA062WTBPq3DpTQbGgS9SKNZQbpf5EtFRDssPt+KvmofWu86V8O+yy53CA6AbpENmkaUDR/
biqcmMqOL01Z+douMGpu0MLip3BaOw67M7ynwauvEDZROyXbKDUCP0B6Ija9urELi8SAiL79ddWb
2caVOn+jZckEg5lcHqPi6jHN13OZejI3PLFdn/WFZr57ljqsc8QO1j3aXe89lJp+qidf+ZmCEVBJ
0J/k8fzMx4SYoZXPPKTxZkU4ts9u6QPVihp55aCR+iyFEdzIfoX0yDTayhX1iIQjtNRya2JgUN00
WnQzKK99pk6eQDAsG/vHSpUFehs95vYZ/xnlaeW+dCMktR1Hm3stNDO5MCuLf/7UtLap1VA4cXl3
nK4iKXxVuJMgIfvHT1wVo3cFe0apfV6+8tivfpZTzIHKhk+2vO2sDZz4GXkWlLf8Jj9UfSDv9QAq
sRwd0Ki0+mtrJcO1j+F8MAAKiC7RGH0xV/2qOQuLCHZ/vY+KCX7JDqGFpumxRunw+EbgfvdYI9Dt
Ye/45avoSniUnJS8AyQ0lQID17b2kNxY+3pqHmYieW+BjDy1JyqKxQAod7le6VP1sLBFU8GDT7FS
gcosC/y96h92GHi3QtVtCtKNZKOAKFsoliS/6iowDLNWWshZasRbUGsFetMjPDMq8XaYguueClLJ
R3dqFaMw+uJbDpxEjYn4kJnGL2FaqFsTGpf50MnxS2tE/sFMtXJ2N32qlFQnexFWIYFldQroQ0bE
oPdlCFmkuHo0UmCTIhF2SC7LvntWcLDuw7qGdSpvUKKWmmfXMeC68eruJajCalf2djQXZmgayHSq
UKAVctK/ZD5UDK6uUw86OVto/R7aHlao2DS6ly6wjSOUEt/TyUoJd5zCcHgVY3URa2cnyC9iYuS5
2mXw/L0Yi/XAuBaWtBJjWZ5bN9eDaWBaBfEC6alOf4ihXvejF1RqKw9RinkYbVIr0Z+FH/Lls7Ak
Iipe20IRgDS7vfCbCo6GxkxfUJZCE5dUJdj57GX06zc5c6qTGLNDQLFqiC6rGORrnswTpwyhaGGm
ZKEkpbOjht8IM2uJE6R9L6/0EMVZaHL2qZsHx/zfzTAsWrlTDqJ7bEoYw0x9/OUWKhRNQeGwaLxA
Rd19miqHEj5jPY6bWC2vv0wxUYyL2WETyivX12GyyeFnyM0OdVIAEPmCn2wgPUasHbTG7ucSyXQE
EzWHf9XU2RUlEg53JzsAVyyPBBc7dTw+mrH35CNCrzGEr+pWmSwxKPqjgfg3deBOuYYTGLL5aThV
qGKfPZyInwdwzTTThkb62eag20j5glvtUPLJejM+iMb3gEm392ol0dpNndyHkiK9BYM18XH89hGX
khQmB4sPO7OG/hxZkDWhoDPRWobVa1Dw6947hkc8BrNUi9sYyeFFWHoTL0atHZ7YvXDUyA6RV0DV
UBbZwlVJkAejpE1PLP3qF9GwGoLEW4RO6IfIpoPU0toMPlmde26eWGTaPZm82d1WSufsJ/Z4mHSP
rmIdO+cHPNUu47ReFgb1yRhcANi8hOii/GjcwXj9U3Td+8cYzhIf4m/xR4i+1oY0zW69Zum3SrZS
HNQm9ekUJWRXvZFqUd3VkCkpq3M5NaIfyv1JYkY7Cle96Dpjxid173u4iVm/fUV/Yg8Q4iFGM2/y
YPjiuhAaKJn83gdWvekbp16F1PaJfs81x3e7HOuNIRfNytHhqGOj4h+QO+rmdVHo6yZp29tgJShe
KxvfrvWr6GGHAsl9V0iwvE9aTWEqy+SUjGoreVZ70wHxXRTO//dRAEGU4qDwNBeT/ST60QKsXZjN
EL02PUR8aaJetSaOKCw0KePgQaEkgf3ifxWdVWA3TyX86GJC2hOuyMx6L8ZM9vtnRxrexJhHuPao
qvBPNnWg3uzWePXG8lN1s/Y5LDzzKTdXlVRDG81yL5LjSkjkMGbGlQUHbVZvhGsLFesaspKKhwWj
yeg6h9/rqEMl1gkj9qtdQOlwpahnbToZFdNpKU+1JyXstKOwPLkmFlT33VLKOCw5gVueJn8xmE3+
cmX87U/8tluKQVcby5M16LDI+YCWYmSNR7u3oWc1olne5fqNHyn9Bl0BujWDg+JK6Ru3VFG985AH
GzEo3Hyl11ExJRz/mGV0TxmlW1cxR821Zj1GqOI+JvVKebNdNTyKOa6U2dDG8sL69Jp/vbAwvTA8
RGXwYpqtci6NskLAyXdfoUv56ZTa+MPXnjNJi6m8pvJYsdXxow68BrSKBviIn5lVURrjPsrciX6b
Q1AGQvIaWMgDdZZtvLp5svHSFvqHPnmqpqb0EGV2JBAyaRYnT6iSVCc1MA7CEh5WUVmwxuv1Vsxy
2iQ8lIPzzdItA60NK+PIHBUNSC0LaXsLHTg18qNTa/fqNrHaM4iIHt5o0SLl7B0V+UN43LsoRIxO
woajbwkyTt4rU5foN0cOJ2lY9As5a9pzpkGSGsZR8TFWWrkoZDj8qkpz37ry2U7U/GPsZHfTtXWz
NIKoIAYZUyISjRWPUEmeF06e37Kp0d0aAs7Rz7eiT1MUAr4cgxrbu1GWlt1cgrCgOzJEFacx4ZVD
9ECZQnE0ulZDBpfGSA2I8owaocXJrBTEBiGT0M4QMF85uKi7R1ehNfopUK5qxb5gJqbnQMX5widz
vtEUmHyOZmQcRCPZDqEucQl1NZeZ7kFcyOlo/nCq+uaXO/legx3oP6bvNduezOxWd8PvPDd+9JD1
EPccx4Pi+gHf4Kx9ouAXmVgEF7+maAyieCL9NFpnBXM7LGqmqc2QyjWeBmSWlqNkmYdQq5RdAJ/S
BKv2rlAuQKLugdNChr6vrA8/TuyVEhr9WpnMSaYbliTjDQkvaxu2CvyvEUl2RBDTWTy6Girbkvbm
eOkLBXfGRe3T8Hkkuyq6q8gP95KPwrEwPW2i/W0T/f+dBDdhOjfGEvQWwelc8b+ZvqEu8rrW+DYM
kAQi/ICRv3Ou/NDhx760umHcisI9iG5ovtvNUJbVEqrx4n2SaJ0hTWOSYO6DVzIx99m9qhJGtJLm
EtvJricZ80EoBgYPcEKrOB+8D23wL24HJk/iMXomjA8139QP242y4IsxBTc9/6MYV11o5O9+qphs
NMYQtuze5egCZyp4y4PsEkBpOTEeW0UN5tKU3S47QkBDq4VHkLPRMz8ve5HmLgN/kn6pjbVIjlPt
Ne/I8rzWoN73Q17CgDwl0zVqYagCK9OzDpPHdRiMd7FskUXJEgokoEzTqzRLu3GLD9TLuq1lQu4q
Muvt6H6Q2e6IfVYVT9SxgISRRcdcChYG6IBtNXwzWhliVEUbnsLI1zY5ucls7au2v0mpADqMBnmE
qKmdtVz7OmUNdVuf6pYSBgjZ9wRXFYU7T/RlwbH2YhJqWIY+abzkOWqx5iDtyzyDR6tLnOcAXsez
4cQHYUWaPj5PnCfTkN12zT7LEnhe+5DaGgrWDllJnj5oqOZzFV3m7sr898R2vuetIX26bjUnWRH4
s5qNjt2Vw3fqjqGCDTrjFe6YYAIYFUBz+3bZBX35NEr9AJVWAeXEZLbU6V4c2V8MilIT3tZAayJc
wSlHc91Trtrtkwe0igf5Leg7jC4pFhG6v2sxJvl5f/T1gpJFBv0qwiNSPiNniA4RJQUrXpekVqTV
87zlfDEWiX7OG1m5g8DUvviZykMCfwBJNYsN7kKAw5S2R7vJzN6Usso3mm6Aees186PMCLlW1Ve+
xf0y9imu5tH6U3X9gUp2+DXhcii1RaUNPIFhxpWU3tqJhvINAJniEkcus8G0dsXU/D3+h+tjPip5
7a/5olNMvw+XiJ96RapebVTTZn0etV8tGViIhV7RLDrZBdwSALX9c+BI/lfVm+hmW915Lgvqn0HC
yGfC48raoX4UBray2ksh7MUaWmu7Eh2XK5RT7dp3fHbMfY186tTXUQ0x517WVm0KZyoVDNyHMfw7
iBMU6wbI8/tQml/trIguJSUMT2mireFgLjitoj4TjSZIZJ575rLpCRKBYmgOrlp19nHIgTE4frcw
BhKQKdiPWw1IYiP7arYBdyPd/I7vUM6+6UWLIL5WtCoht+aWb2MO6bZqGtHRmEwJIuXCzoIXKH+A
mLbWTXTXae+gip74C5e9whu/8Whjulq7EaO2Y/ykSNU5iUHRJcw66/Y69e8vfd+NG6eL7KXeNcoH
EbFj07rGk5oq3tHyq+eot61ZJrfhBHLgxVUlXDVZ78B7ignGrtzAqhtRmolJYYK0k1wy4RBcBS9a
kHsnxSeuLxkfaea/ycZgPFdVqq7AimXLig/gWXMnJK1V+vO2koxnm+TESc/Dl7irYCGuu34lldqh
MSCdaSeEZwpBDQDfMNoPE0gUNilvO8ZoJIpR4RfWiGSwAbwKqxtU2BESIJd24VwBCec7cHbmxQcK
wH1b9d+VBlL1Nk2+uHroL9nbs71RbfnU5IY6Fx45rHJSFn6viVrNK5t8vDuC6rBKS12MDrRNFdKP
nTSezCI4uGWVvluh4oMWiyD519zkvdPtecfP0Etjme2py31yCHwQ721suEt2oupaK4dy5nvERyD9
8maI5ZifWesvY8SmvwYqxBSWrkmnEGTnrs/5meH7bzyrHiTPWpHnVz32w02iSdLR6ZRfjRwXNwNO
ju2jvwZ5Ges9euBpp1KB0Pcf0pidGzDOP90EhVlTjr+nARE9swTsRA1itGobzolyL3d7c+SFZTUx
bzXqkXBcu943K4euXzWGn5rn7gaiMV8qNSvn8uA5B8MIvZkUlc1Mptj4NdDScAc1zzAXZumb5hrM
Clm6aVSN4KfwE9dYgU8rX0ncZgtLsezNMI2aKgEjUy8I7kyjbIao4q35T0gEJ15HVYH/LI+uYqUc
KUszq7pnYDrD8wAptZijamq6cfPMPDd9/xVAV/MTnQVdrqsfJIOTWR8p+YtJOc2yGvT0mCgE9w0/
SdcDcd6rDFxyPiDJ+DWyyw01evXPpDC2HYGWL6GPvCraueM1UgNKnKWk3qW5Pxx1Ocqgu2jUF21K
1dqUbv4wmzn7v/onj4DPxIzk1zqOLcAETsYdR4V4TCnquofH4GI4IIDV0FoZFZ8jMP52J6XPgEaV
YFtYdbmHraYipoUKGykSPSr3ohFDD9NUA0BVNrxlf8xJY6oqlMKRNvx8ZKdyaiowJwul7NoFzJPZ
ifgSEDYxrFR29MdIwJmOHTs+YpSqlheHk0Td3zW9s0nYOzMyj91RV6+KLgavOvVBKA0wI63UDwiz
3G0jzDIMbVgIAaxOLrKBxhKxx5bkixLsyYhPMg3T5eAp0+WYVuvMbU/3kaJ1g33buoW/Epd/+Pv2
eSDAcnX0ahUQHXkbZS09klMEUjaZQe1VG03j4aC4rfcmN6q2IGgybsQov9TFbMya7ihGSarD3CXJ
T8ZQFE/Tkn2tSK9iyaAZ65kwxZId2a+FMD22N/clhQlXwtrQEc7hOyjvqppoFQLhpAESOZg9+sRV
Z7njzuhK9A2E/WjEvIcprh59bFg2lVMfyfDolNa/1HlCebTW2pfGs+yLTS1XbGbj4dGv9706S2Iw
E8KD8619iSdUYk0klgzVP1PVko9GNdtuJvzgi9ZIyvJ8jtad39jHcrpS7PDXlejjqPRr9C+//xoF
lGDf18ti7+jC5gpZubWre+oJYSKiQtZ24Kiei0tdH9l1iMu7g/AlmafOfLtFoWGaKppSzBeXf0wS
MnG5YtSLwbcSCgWkchO0AHWTuPQuY+J51GwobCtLYDpF6pB8/D0wRJZ3oph8Ltwe/U4ExyzPi4l6
O/LtmRiudfUIqrjbP/ykUA12VTC894ZhbWvXkVdWJfc7NXL6XWvoKVRpkz3a8TDJNLr68jGu5ynj
wlV03v3vtqp7KrhAQKCwPs1C+Zza6fjVy8xyKcdpjXZX0D2pSv0u+t0ynxlIclUqheps82LV865J
pUiIP8Kgxs1eL8rKlNh2+Fq1IfWI0IqHujBg39rcg7K8e4spbC6dc5Q/C4PcH7M6Q0LKw4N9c1pT
NFoMthgIL08VGVW41q6m4OlUJYtMWqoT5IkcvlmphF5SRGmqN7y4WlJfc2SCrnGOVkyeD+8wCMBO
uCr8XH6pXxCDb18qt9W4RuCofRFY51/XpgbxJJLvZ8q0bRQtMnXVabnK+QraJCBLP0qtsQ5qEPfP
QQlC05c5PQWh2z+z1fU2DTvwhRiVqiw+VqPzTQzGhaawRdqDS4ibeTCWK0XzztrQgmjUC+comqQh
yT0z3AF1CQlBnrv9GBdXVtFsZD1Wd00Tyc26lgJ3kadEV50wb/dGS6xi5rpSsxe2NXWKq7/67FiF
/IrIJBsxDUINVQfvY2vBoW4t79xMek+iMSzogvtwLFZ/DVAwAOtTYcuzxwDxPe+c6Gl45H6Z/9Uv
lnP97GmAuWIrrN5U0ftB5kMU9Ihqn1Hpsq2hZ9Rq/VP2I/oNDmmUoj0KifDZavg9uu5XNtVDj+VE
n1jzt6/o+mt11ff2illUG70fI4lqZqgrDLdBLAztVCoRmoE0XZdlCGFF0yW2uEphSp0hd35Q/Zyn
j+VqJwit9JOujh6MOsNCaaX8ZA4uRMRKkCqLUApTQPfTqM7+oWuRpBq5UcAq8+7KIXgbVG6jVG+T
pTBT18gWUJkUW3DD4ZumhD/UCdokBiPjxrfEesHHvZBgvBSKFLyBZXR2ZgudoXDy+qLkcVWooBtY
n691PAcPWe2Fc++7x5J09NU2TfJp3BOiu0qMElpaM7j/USqqJJL05Q59yNOPIjKji4A0sEeprvRQ
wRNfHkgHMOh/9WTKRxi10QWwcHXHS/zf69xfpzLeH2t0PcVilCvvGoTCsxmBZn9fyu5gotwrAQ2b
Giob60U6xjwn0ryhXFFqwkNCwepBXNWicxxNDucqXP93JzEeVGr9y//uJSZECRl1iL+A5v61iBi+
TwotPzo0u4wT0T5ymmrdNs4zAV5p7+u9UR7FZdClHhVWdA58IXloUNQA2s9qwdhR6Mh9ELhEQ0JX
2gdER2ZZeuqdz9p2w8UURszRLSPpKDKR/52UFEMAAoq98JQ0f4UUZbrTnR66EApUC3VCk5acz++k
ZHf793Ald1J3+m32ATzVM8FUpsAGVC3iqJ93hRHteyWsvfWD16zWhvsLhAZZltNv874CfD495DFJ
R1Hn2F2VD9MwtKtoSlNtUGD3gdv7PL1av5K2gVUicpM22jWtYv0aFR4VI5KLHt/vPodn8KKKLBKv
01JiILNKdzaoZBgffbJsvjvRWO/FSqKf5+qiAj9OGREzNSULL5JV3l9PdJW2npKebW5iDoqtO6JI
6jbgjEXxft4ftJrnVes6LTvUAmkICDsaXrgLaeXSINk1OQyut5DysN9508RcOIlL1yPxqIR2tXzs
xsppZ/cw/9qcPQYeG7b/36WKkHgC0NWs+paDzwi+wWu88uwCZ4ZteGrM7uINRr9r+Jk3AKbRV2TW
KxFYfSssKyrLc6opxdlyis8edcvto0t4DCo6nw2MvpvBgIo4anPpCMtqMHP9dniLR8op+8atb2iG
mMs4l9yjU7fKRleqeKdC4Hyo7NFba1ldXiTd6BZhEiQv41hwaG4N+zVu+nYvNTL4KBIkNjBNGi/p
kwOyJ0oaOAfV9RiEKvjXoPBQ1SE8IHs3kzkYy7ERXrIpsRgGoXWyTYTSJks0Ek+BXazVny1qjeHc
qoNunTtFRcWCay4qM9Z3lUexuRf40lofRhsxrZJDa6ruawNMISntixOcLMOIIEOkifg1vtZQ9ya2
VZ+Fde/3nB1nQelAAmKcau2qL64ZGDvhIcdxfLUhX56RujY2uuXJHipFSJeNVemvH6vLCUSgXUri
/NGXVbG0HLU4WYhlxIJN0Qxr0uq8o+mPMqamT6N6m/t+Nrv/CY6ssTcwlWe9GgdvbsJMcfTrdv34
mxtTSy8Z4dN/vzv0eyGQSQDNT3+2cIeH/f7uHl2/3+HjLwh1m5RI6Jmb+0umHDcAqrB9eLxmaFlw
ZqZk4B6v2gaSu6QU7tc7FAuWQfrrHd4/rcC3ofqd3t19bdXw2O/w7oS3WF+8wwoasccf2U3vMKnv
/7/7x9IhcVhG/a93J2bLlrGTPBtU1PRBiNlZkn4J1dLYPZa3SDvO+lIKF8DwiidwR1O9q5wfc7Ox
b6TKnirVcj4ovoFxLnUBWCouKmRKOs9NKTllaK4unREpgdrKzjyYjKdUJSLnj+iAFkFE1jPW1YOk
aF/FoGgKwBia4Qx3/7KlaL4mALoS+dAu9JuDnUefD39HIX7Ibz4bTlteNJrEXq+YaNqTvl9Uoa3c
fC9TbzBKHey+lo7hZA2F1aEbykcrBoWb6UJZz27bhxUSF7f2oaOwoTye1hCNWuf9Mmmt/I8+N6pW
jmlV5/urDGFFzN9VZ+JlxKxaD1AFMfNkJ8xeGaoT4Oa7JWb1NXRGhVlAzvn77/URvApGxb6IrhDC
hw0MEtn88ffCGf4zk+NqLzziOvSPllrd/1LRBbc7cdA+8sn28YZEn/YReW1z/0gA++drOUyA8Wtf
eueouWl6qiSFAtbBC87iyoiRCQJNlG+EaRkxTO6FCgIh0Otw8Ze3E8n9tqTa8bGA8BANr+Cmw69X
eHSbUR5SjP/PKzwG/oe181qOG9nW9BMhAt7clveGVtQNgpIoeO/x9OdDllqlw+neZmZuEEhbYBUB
ZK71m7hofn1KBgkF/XjWQ3KLRrLsJ5hlSoS2WXSsVEPCK632oi3LecSsR6ffk3W2SbeXxQl3b3fZ
y3591UAXLMjnmE+Sb2MxqqX9F6PqfIzLteFbmNXH0m7dn85Irib1e9aELVlllmbeLLZV1iey/93S
lY8as60vfuLY6GU16bMKr2eRoDZ6hbrE1lTT5BOXq6xNv7X2ltTaWye1y20v8Z+rZZawYWHlpbjf
ubmGA1CtvMFdaToqLPlrrU22oqXXnIlxlJJLnqltMhxutZbmzHpeBEsQFSk/Qc2vnM6DqibeLynx
qlFYnsyLdEpnYzwZVfpDgf7QOqjybYB7FDFTxzvLDngQ8MUScoxtPI/UpD6OlSk/hHL1LOptL9IW
4VjiCg5EDU6ltkhzS3oDz6qsHNU1SSQzvMfETm2QoO10f8utgXf6VM0Ocd8VvfwUXo3Rt6GBmXGN
FKoDz3LFMpEgJBnfeN/1eryvqryGozydjiqqFbah7DoFSzzUOBaB3ebLcUiTZ8ckfdb0mCPYlhk/
51hQ7cwMfIcotg2UqzCTf4rSKNU2CunOUYxE88V4QCV9jlIw7+LpYKcbkCX1kyh0Ub5Gub2+irFJ
OD7rXiCfRIm/BF1e1w8PomvcAQJsCNVvCR9ITwn7zy23Qi7P9LwKiNVz0HolmMtWqi3HIPhVNybw
uVC4rgAKG4T9RMewV/9qnjqazZjv3CEDb/y7PjemQEMrRzxIx5cItxVg1UX82kqDivw/b35R1HJi
nlqoezsPkNYra4AX2SjCC3T18aUxFqKTkjrxWcNxWpRsNYTPZCqsBKYhsW2QzpdcUALT/IPCw7Gz
RvsoWkfy3+CQvOcBdNXV0OpTWccJLo52sB/roCQcz6CsHbOVCcZiJQYZuSyB8g3YPOCwske93115
E2NSHELhy+MESbKPJx6mqNTAEhIdRQpm9MryMSSsNUSNem0irUR7OIiWGd/wSjR2g+2eyTPeSqKq
bDpvnmJ6t0VYr3x0SGnvldog49XnJCCRBX2WGi9km8BMBIIdjPE2Egjmn4pRfUPZAdhPMNHEdSu/
RHphrE13nDhzPSKAEq9spzGriVnt4Bfu5O+VBX1KmdLoSoNZFNCl76Zb5LMoyeTn3DdJteiqSiBb
dzYdClFbRxonPEkeLFFWzZ6rmK0Z/5Tdd+Jri9tMRRpt867V3yMdpoIJMfyxqYl61XGQHDU5I3MX
9VhPypZ79i0tW9hKlLwGpvQjsSzjI+6vt3kwvbpKWK28NUZXA75qpauD6sPCHUdcmvr4ecTW6inA
D+KprXCCiiz4c1NVWGETDGsDZPXUWDRJscoIpy9FK8/G6NDqkzHp1JqjLvxU7+9zkY+bolpRfRDt
lpMky8bin0x6S52mfRraZFEgZ/zaGLYC/CLQZqKo5Ya1Mv0GX3L2q6/sxLByinroE1NnLXFXJD7a
R8VNygeoVbfq3kz8fZpN6OipV5xxz0Ef6deD3Bj7TsJpTsde/DjpUyzkysct0xz7o6gTB6AI/TGe
DmNYmwssnegyjegQsh3ArtIiyqqMYOm9WdSJVuTgQE+l5l6u4nDedKN7qkzPOtaZhV+sNtrvhOB2
Xu+OL/mIgUPmVsUaTmbwxdNHvCVi+12C0LxI1VE/BK0SXlLSN9B6Ves9DYdXBfMJj8zGzHdTPDyD
LrjcD1btHisWOnvIjIU9i2wn2o6SiT/t1C8OrF+dvQANYl1Oj5EJq2lmEqqbFUZdcf+LMruLVZHw
9QRGOlwqBM12YweUR7AD2iH+Xo4oKwnmQE0JSI+PmhOsgsEJvstmE5wEO2Bqq6ee/xfjxCy60W9t
pQzO8ghVQKpIxLtG5Dz4Ruc82BXwEdu8ippBJuiDTE69EG2izrTrVe/U41mUYiOKNlWHcpmPCVw6
N93qgmhtfwynyTJXtVcjLlKBapgPPh4riN4nbEy02nxQs9G+xhYwF9pETWUaOHzDZ1/EWYVqYxiF
Sw0CyFEBlW2XZTgPw6h8UbL015mog2bVPA59PgdDEXx1up+amZVfrNxMtxYEt6Wodr1g71iNTrKX
pxXWMUgZJF3wNRzl71D226sfNdlp0AZrJvpXqYZURGZ1J0eTk6ur6h+i3nByl3VAYSJbw33m2MVB
1PNsrdHOTJptaCTel1AnOT9djtRJ8TpGgm0tilyd8fvqus7ul9l0FSjM7IvG+nV1LUupeae6qwop
lbDoso/CUs5EZLMvY5gZCzPq5aNbO8W+yBB77Logeh5bIArEabIP2ODzqO71c6OpyaLRNRepSw8T
kOnsfkgaaVibLTa2ZvNnveiry/qLp9v+c9vqEG9M9YvbF+iQpZF/LJQGerzsZks1ca3XXo3PbmAr
P0ItewAVl7xqHn9WV2bSPtTG7og6BcxR3a/ewMpvPdbePxQ3/4o1l/4sl1K6snOC71pQy6fOG4NJ
NNP9GkneUnRF+QhHJyevnjLY36tWb7ydDJX9jHpUP1eVgZt40FukuAcXVNuoW1stdDZsMCIhFvQ6
pmU968Yh/mrkwbc8qdxvRBJOGQIdH4U6LmUe+/7MaY+InmThrDGRv4ExMoP6sdKzBDNpX75gptZ8
09rgY2x9YyOZDq7aOI88uoD3svwRuYjssS0LNqCDq6xEXTvq5Rni2CbNuuzWA7lCb+7EOmEMHOaG
LHjw09A554EBink6g4lfLZo4C5a1jZzI0kdhjF/A2ZcqSWler+wbjSJ6uLXWLryk0K6DZWQhXkS6
u2Gev4bc6vhWb0PE/L6SKcuwD+pVbOPtHUqxdHbtTt3HA0C5yMvK9zZ8AX9sfYvLxp0jva0c+cHM
o47s8LycGprhewIP+T00u3DplewDzAGISi53yKtFofVt1HMYGY3/Je+idhXYobyVckN+sEMfy6ip
R9+aTxoczOcg1b0N+qA24D2zfG4S5VF0QJIomSHqB+Ssqsq1KgUqXwH5IqCYwOuqLxaY7I0UJ/mq
xAjGaiL/Bf17dRvrTre0e9n4ag7NIrDS4dUte31jq/iGiPpS/lb3QfzWYOe2boAfrRUnML/GSWJ8
1WwiCn0sW+ui6eK3If4m2iI4ziu21doGy5bxddCqhahXDDaqYZWoxLx6/4WA8kZ8BPEdaxFIwVoz
Y2leGj5WZ+wl9uIsn4r3OtGg++X/0aXTHR0+RaMvPo3tQdrvUHXH0RKJP3EoQ3DKRZBrf9SlSZed
uQi8uD0NL6LfnfGoRhkw1GxUp40fn+rVGsqt79XHT/Wul6XHBsR/G5nDvIK1PO+67jU1qvJaTMxF
Gw2f/e8qWO/VFXOaWxVZtpIgEqxYiW2trw/KIsdR7+plhras9R7Bk9ZxVrmm50eHnd4GVmy/l2t+
T9Li7tYznXyfZH67qVD5PBouijp1lJPBkHDxi9BCvvhhhSaAW3qPidKiEBuyGA1V+QQMIDuXpiav
TKV1Z2lquGysb9+FPGzQSGBnaprpWdSJMzd2jB3MoJMoaU7oIWWU+MWxIiEVxF16vtWFZYKFYCLH
C38Y5EfI4N6uHksArK4+FOz1/DkA6O4qWo24xuU6wB5UFLXI7g75kH3LykR+rPSyOSG2eIg9F9Ve
NQzI6BrRRhR1XelmaR66t9agG9e6E7kPZE+9p1ptFqKXPbJ+KXXW8TJsRYBfaM0MxkiesHPDg1/q
9Uugl/No0JBjtogUjnrbLEWxqaMfcOOHi5200TVl72nUMSBRR9eWuVnU6F4yKMGtKiNjspEz/F0t
06geSpsosB4Hx2YyRIxqIzi2vPxFmzh4XV0uG9Uvl6apjDFA6OaiG6a89kCQbFOMt8/ioOhFtJAL
E0M7LUtvdUE9JrCVPB8XUBM449RZ1IkzGJzlRm5IcN7rXMl3F6i9KDOQh/k4uUeTG5k0eBKnSXYh
pKZ1TPnCOOTs2qbhAeU8O6rm/gziHS8M+yMs3J9q08svSSmNwJIq/4wJur1BHz1Aa9HUT50CfzfX
8uJFCfOA/EbRfoDlNTTN+amV4VP4lJayzhtqMG+HOrFQqGuTaxFlWJr+7/p2avxUR2wD/5FmFhv+
z8LwKvXkgGeGkiGPSx1gwTEbNQVsZPiBJdGAqssw7MXZ/WAZSrJWogYWNfZuznTwWYfAepxOQ618
alUyxHejN1GvSvD0Rd2t8+9+ovXeuS+VYhnLuruRYKOtMVsdQBuZwauqSBLagbKxDSsvePWj5D0w
nerMizt41acseFy9eK7VExpOHsWQsajUHSnDbi46xexgQX7B9iAKyztl4LUxdjCLjN7Sns1Qx+I6
GqpzrKjxRpGLBPyCZh6KMI5XftkrDxYksXkHneStG60HguwTkJ/lF0mrmQuTPXBZhvi6Vs6hO9YP
esUbJCkU+aCgVbtLbcnbjIU8nnM/xTQcI9OXrmOXnH/hmZMcdCMnBRBW3YwAlxwtgLfGB2+iSTkN
VMiZKIsDkLwQhEMz4tEY/dUi5hDdRZ/bGFFWJRRbu/ZtqPTk6k/S10rfZYc+Lc6iKpyqQCAYx7Cr
16JKHDpdbc7ECmZizL1enKmTJvatjh63rr/nRxpsfZtQTojTJVF1tv00O4j+8hhIK9cYK4BYmrM2
CGztxyIsdnXWOYTgG/9oV5q2AhMXXXCyshdsXIbHbDBqEsZaMb1zc6yKNG9hN/DO9EhX9ii2IGKQ
TGohSllHK1EZKilW8OLU9lBodommDXt5UIGgKeynM6+pHtsuBgmuuwSrEzlZy02HMGKf69shKYtt
OkUmQxQZV6NTxpdcEqFs1XvS5SyZm3JVfMFH2EcnlNBiizApbM6UpfKwdqdN1Axg4bLtCqTG3Mxa
W/YwMybAR1tIwY4NOH5vU9HyG3cGX0I6hHHSvvzu1ligC+0exkzma7+6uZXpYlpGN4fZRL2YzZy6
gWv5sxurEBOcwBgforou11Jsk9yPBvUxMM3y6vMEN2vfKOauCimgRZFgVzqx+miZqbrJPAMm/9TZ
xurlMYXaM3XV8ySbK2DdNqKrItfxrpGAa4uibtUYXjqFuuksUkLIBsmPiY+ypuEY0UvusetpRtX8
Uocshvn5lfdoNB5Dv1Z+SGnLmitGaJtYxcwmzBXOvHLNNgPTVfA0yypKiqskVfq8aqCal2GLRlOT
EDokCfAOifyY+Q1xi9DeeGVm/yQ/9+z2YfGWJ0Y+t6RCf9BAya1qdFSPZhhp22ZItA2mae1JzIjU
T4ool4tqdtv772XG6pR31xQ7vs1YJKB3phn11snnwyRSqAOL2oo9zt/tgj7VkRErdn5CaHs0Nj4k
xTDT+xS/mSFZJugPodItaXlyDeo8ey6a4jnrNPU0uG36zFVmgBsNIjJT4yhlSN3ZWrkTrVZTheh3
Gu1GtJL1KFB3ck38ORlLGNZYVcS6+6o5gaEpwL9r8ZsdyAdj8iAxLbYnnut8SXVzkhsNmpMTVgAz
W8Vle15DCIuKdlZpVv0xrlxPyj/KOO4BiCCJJefdG9QO5+BK5a9D3VTDMs5ibfap4VPRLCt2W5Aj
Rf0YZGiHOFgIJqPuHPyaMDTi62xaQ4MdfhH0P1iRIcjcdz9RPnzBUNz/4iToBMMr6s5h3BubCl4O
XBc7PyckhBfIbJtrUx+cOa83vvbp0EAw2JuKjY5cr2EvLiozXFExlh4iMtOGy/trDGaB7umHrqrc
J9frphtFrTFmpJi0TrksGwPLi6kzLgHmetR05Damot846Dhjhnybysqd5uRLzbMYOrIrfkDwaG5N
Xc266eYsfYJVzH4CXqQ3Ros8ZuOZaVKvvTYJj59qwb6h92dAknucHwJEB4xFHg3dh5wrjylZxne3
NauZapnOC35ewxzP3eRRbuRgifD03kksdAL9Ac3WcMy2PUgclE8UKZvXZbtjqWGDZ6dVsfR4LRl2
vMgiN31MpsNAZoFMw1XUyK53cKxxK9N09H3TOapKZoz4dkOflk03WQAR6uSFaC8HIsJZi15x1bjH
kLj8vNB7e5b68lNkwb4ykWRYD6SfVqablnMhIySEg8LRQ0MjyyfreGCt8ljhiBirL5bOn2dH6lmU
ZELoIK+f8FStLgqaw7syS8uFl1rG29BmP6zESK65U0kn5KFJehsd9xE+D1M08ko2ufqW+M0Pg+/s
jZdLg/clsIBQa4I5is0X3Oa7UwaJaRnYNkhix8IyU+mqbelBt3bRmxzwzsFuRx4P3C1flZEHJD4g
+L/VrbcyHRCW6L0FPxx+GK2UlE2khNKGAOC3oUTYPNERIC/QQ//FZUEhMlVz6xUfUXeN1Um6Nou8
ufpmfozdQcWUS2PrXybf5RplF4LO/sUKi2sn+eG27wNzj4g3ipDTwYjPXv6eFX7tzbwOvmgWtD87
dSVr8roPCueLn7ndstbkcm+zgTh7XOI8bFhkaSg4rHDd1s/l2HjzjlgkbKEiRCna8aNZ3UQWtE/5
rCnN+K5MFquIp6Qz18pz/qOGVSbbrz5au99sO0BZpYNwxgslXJslyiiubHSvjglcq9T99rtnDOvS
K0jcNdpTm+oOLD3p6pnpptYRWxgsREeGSJ3XNSbTXeLb6whN8n3WV/3GtKWdO2bpUhmc/RhX7Uwm
6EEgpulXbaCZq8xtvvhWWuPwbgezKh2Cb+gyXWyjsD5ybh6knPGARQZ95Uh1vUP6defAbz7RYTIz
h6FwSgdw6REwkN7zw6s4IFCm7KUIVfqpKpIkZMUS21iS21GOnTUoR7nLv/R2finMlGh8Vj5BH4/P
CDvLz5mkIOClWCc1zKvjYJSXLgTKkydhuA+cj1Bu0oOM6IQT9sPWs1BAAd6f6Qfp5DYwFX0zeetA
ZazBpiPNNBWlwTxPka0HU227U2PWENclQG26FAaLUm78veo0R6VubDTrJ8ThBEz0Hc5YIvyIch+M
1IB8gagXB8hY4OlFF1F2/Oori/4UFe3hucdb6FzE4XOtZNWJQCt30tiR4euq9kW203AGySJZl0H7
wyYTcsUmWDv2vQW1UfeDOauN7MDZVTQiGt9d296ydvkYfSOsT49OMYatE0T57FYOVKufDZUaA6pL
22Xe28VLoYXNElPIfC2Kpmby+nEU9GW9Ef6bkw/zroYGSpRNS/e3U4td697VYfrNJ1DFPvL0B1LB
0tzvMCH0nV1aDZdiCI2znYBq7eql7mg/2NcVMzmsv3W60V7GOiHtlCHzWQZvY8l9GErqfGjC6men
P3a2hcpP5DuHgjTTDBWqdtFHkGeaECvyQGrcDUZxBJy4nS8JSp6XdDojDX1J1LiAxEmVaGwziFJd
x7NSFGVVT06SUn6LQPVk+H49lZHc8g5CFkoUrcAbj4NNsIz33BOYz+4habI5NAjzKc/kZBYAEyBx
3v/prTZOxTjSeOv65vvfWauJHqLB4fWw1QY+/beDm4VS9hDEPws3t3d9gfaj3eBvA+sm2QQ6DCv4
mTCTS7TJ2HIPKy3XivNolxZkS7khhuNdnLrINhlL9X1qk5fzuf03vENIzmVIKSB4OJ4RZc6WbhDI
D80YWbgMdfJTHl/LkgXoZNd7bdsw3LQ6jvCh59TnIZiSL05cvqluepQL7vQo7nFbB85ElEubm5aW
XLTG0DeNO8obsNI4mWdqjDq4VWwVk9kAd0+vjK4gM826FNbyUpVL88POk0dlwCaoymQZ2xpp2Rlh
/pNd3snnWfjmtVxh50cZEk1BsymH+mRzK60j1e7WvWEPF9myvQUa0OqrTIJSNZPwZ2oeyWQBHedm
vph9bb1ZPjqnRatUDySYmlUR1xlYlxJsNGEs1lzVJav0Zp5WVvStyPq5n5Xxh+yXmCCkQfxsAg1c
tUif7MdRQ6XFAMvrO51CTn84qrVuP9mOo/DIXhHlKt4D34DeacvFztU7Czxh96F4EQ9K2wKKb1Qm
QPgm3CNFHC6J3AynxDHzWWsY30Il956gIg4bBeHUNaKnzjN7dKQiU+87MhYACNNkeBgSvYP2U8qr
Mm2bV3RRd6JHYNYjrDXic2pXZeumrzay5cVbNCHMrUL+4cBvGZH6q80z0hPOIkDIf9n0BN0HNRgO
KWHfWR847pOh64SDyn43YU86DYXgogct2NfxMQCoB6OmrJelgU21x3e5MPG/3PJykV6acPRndmuT
/p5aq8bGccbQn2QZ8VESDyyKal6kJZAKTW+7bdMQvR5tJX1zYuujA2l6KZxQv2Sa/wOz9hQCtDPL
wVHP4fGhsODI5hYTqWHdt1H64KlT5Dprqu8m4llJ0Cgf7HI+Cjmwngukn5aKEr3ZQ5kvyHs6l2Q6
gFlGSZXc0cY1JVVC36NSFmMJZsl3S+ciOjqOCTQ/JIl9r8ul3iT6y4NlmkV0i4krXezb3LfJYhNz
nebctx3BZsnzl3aWp0fJqzAgGGOEn1otPoC6+GoBmDwGmrHM/OoRCepgro7qYaycvZ4Qx7UcWznm
mLrPx8FXFkZd9xsnrtQtPiTDOZ8OwSYdCLmAMgg2uecEC91s1FdzQE+/7PufkOFGv2PHjqzVc0m8
fVbVTrbsEEjicRl7444MwtzXJQOjqFzbyAMgtrgwFWI1nrVxIymd8y/P/arEX3xHRQbGxgRGk/Ph
MEJWnSca6ejQ1PpFZ0RE6OXBglLXNO0sqptHxIKSjai7H2CF/dWlstVu2VmdNmM1ctRJFbzaVUcY
xtKDl0mNctEmhnaJHN9Z+ZCz3cRYk5EaDxCM0o1n4HjTqQWKP0F97EoteURRgXU1Lntgr/R+K+qU
BOgL6rLAQSX7wlbA+lBUwlDjZEdmP3gaq2TcJt5lSRp2vp6NO/DYfDsuGYwAUv+hAXvEQjD6IlWk
HTpIuMsWAeZNUvT2VcbeU7bUlk0PTvPwXomVBuxx/KCZx14SHMAMp9tgJGBhA/NYFNaoLjTfcRF3
6R48ouGOYZLCH0PJPNYgFF34alcp87Ira+mJ7YxtxGiyavJA7z6bGAFgR+6zyIvr8hmXL4Lokf7E
/48JRmeOwnt6sZvJp7d5tiAjX4h8JrdDQV56UaAQthymXqIhLCr3VOffRQGjU3lJwjRaWFY5XlCY
cmaaUvdkWbTxcquTDXOtxrYO/pUuooHdgn42gEhONXkXRnPZwMC9lpry0DtWcWia+NdZjNTCMiO4
P4leA1IWfW6nPIn4v4rldhXzJjyWBu6+kmzkmD47LqxKDvwbONumtojfp+PRKE1eAEl4rQsp4vbn
scgK1sIRFoVujE2gkJSGdRV1tZ0RaKyQLQ1tlW1S5ZKkI6oL6m89ymm6yIrh1CAHdJFRNphrru9d
fa56TWguJlvYoZrvjRcbMNGBm67qlAW6gjqvaVffO7marOtQf2v9Njr67Q+C4OUpboZ85dguajEB
DkSVi+imOENTGZkccXo/1NapL/qB0Cn2I70pmxhNWOhVS/GbiyrKVwN7i5mhS/ULz3tlXoeu91jY
JU5tYemeTZl/iiBCtCeI9maDN6/aGLxapqI4dIh6wIJ0sj6biSa1J26ddgupi9WLVj0EQpxJNmPs
efiCb9pNMuG4Laww0hcjpBJ2veoU6sPATQgsiUPhKywLfLNZKZ6s3QScyrrBjLRX0ReaJJxEvw5f
K/SizUOUoSOQh168aCxF39UBfH0HMNeT4pvVA9vpmdwn2RPKj0tgktJ1Wqi7TaW8arFTHMokcG9F
I0+SeTh04QoBFzxW0raXlpiXSusYmO5DpWffoU6AEUu7bse9Fsw6MlVXI4vAyznxuDYcF8BVKb34
eFs9dEMy15uyevKGoXzKEvuSIyZ8yj2pfHK0zpi3w9DwhKVo24q7JkURLtzaPRlZ3h3bfHBPKWbr
6HOGr14SlttA9nOIG170akbEJolDBhvRGsGjBiNPqky0uhLGVWkkPcq2Lj/w/tiI6t5q00PsZyCb
2GgCkBx9xBvIYBpaFS/gQ5jPRhwh4K2iHQ6jynxOKmLfAM3khT0VjUFW1nnG612KLOM5gaUEJFSJ
l2Ks6rTeGoXvZnkb24Ac5m2vofBLZ1Z41SobXQ+dNKaK2j5AtB3+lyiqmFQuUeaXV6Jz2oFJ15Ed
vbXKXpQSuvHz9W1s37sLBH/kteisQaZYlL7t3lpjs2oWFjT7jegsBx2gp3ZKw4rPHX1prtd1tAY3
ujEspz233mCtkmDMD3a0z4jQPeH21Spy9zQxaZ6Ssn8hP+ccM5QFNig8oK6v9d25qeMtlHZnb2kS
aiyirlbeixFm1q2q1bropINUcOVcDZAuTfU92ZGd3dndWfRPyyBesH8OsC/H3cRKO5Z4AXliOYwx
qCN3kSj99zQ32vc891VswjXjDC893AToRtWkwy6NET03MlZhppOqO2Lq7Tx0eu+1JHS80tA5WIlW
pcL2A7U/3EWm1kwH0ldl7cULbO2lea+KxNuofoZoeUfYLkzMclFJRbkGucx7y/bGYedgU2EsQ8P6
6zSeTnUlKdT5Hx3+ONUTJV9FE9vLMx7cofNeTP48SMvDQkIG6EXjv+3qxhgRTSXJ6PRz6A0PohSO
aXYqQOeJEhgr46Dh0DMLJnn1sUTkye579M6nWTHo1FaTutYiNCXtPLjyr4MubS0JyuG9mgV/votd
wJRTp3t9rKO56A+BOf/UkHmhPCvcZFjfO4suxCPY65hozf/+OLdlw2iUivKMMcEKfvfwZo+muxhr
pzsMSiofZZVwV6MCHAzZI/sDYhPB5CgkDsVkKyTOYs2YdDAwhh0tHIVEnfL7LM6mJHOLPe2nBtFZ
tKLai+nHNLMYhuevh44CQhbLERD1bdaK2DKwJ5JSzQwk8yIaxnSXVcGvA9zAdEfkO92Js3vDvd+9
4VO//6DLfXrgZgjei/nv40Tx3uf+Sf9Bl09T3cf+41X+46fdr+De5dP0lSf9dfn/+En3ae5dPk1z
7/LffR//OM2//iQxTHwfSjvg7+gHD6Lqfhn34j9+xD92uTd8+sr/+6nuf8anqf7uSj91+btP+1T3
//FK/3Gqf32ltueXrA61DNPegaVdMN2G4vAvyn80RZXPqJQc4W3UrdzoUfZn+Tbgj2F/+wmiUkx1
m+Xf9b9/6v2q5Q4XmuW95c+Z/t18/+7z2cyw9e70kNX5/RNvs37+Hv6s/X/93Nsn/vmXiE+vh/Fi
FF27uv+196v6VHcvfr7QfxwiGv649PsUoiWefvJPdaLhP6j7D7r891PZTol0bqm9D5IR7BupnRQS
AZvt498H0RINQ7FTtYuoFjXirBID7n1Ntwz3orkkgbR1YmzZtM57yLRGn3uVAbeqNqRrFsQIqNX9
E7tghGynUpzDJGzBt0ztYswY6OaO7PtP0S7qXXSiVmOJIpaoE4eqRy3D1AGB1YjtH5CLPiPqEZ8L
W4q3ne1g+NzB87XN6HZAoTI+5ikKpFMvLYpwkhOtgSUBZ/Pkw61ONKuR/oEdHQERq0FaRkyV+z08
51yVl7eOLqqSi8oIbHSSDfgl2YjFDjt7cJiYqa78CC9XG70bA/58V5x1ggbk7UPYPVNxCKziXChx
cVaURlt7egF0XYxutWrYuAXIhj9GW70DMDlt3hAXZEYxsDJzbImM+nqfS0ztd1pFUNPb3+YLkqI5
hGmMLO9fHym6pX3XH1UWFrdu+sgWzVI3jlz2kJjxC/ImA/ubWT3yyFDU/zCub2T4V+PQrQ1+tz2g
XO/gV5OXvTC8F5Vi+L25ACfiSI6+S7oGVIWdF5BOU5Q+MmubF5Z/KzhK4ICGmepz4LgIXBG8uo0Q
lfdhkjVGc5Ie9fKPMbee1VAuuzhJ958Hjsrgb5tQun6aSxSNzDwS6Ta2SmXgVR9jtDbKnXcKmsQ7
iTPAXh6+raW3doHMktem9d4g+nXOGB1HmKVT1/vI20Ra+2DbUUzcNNB34jASOtvhjKzvxBmGacM2
kZKZaEx+dxNFV9e9FMIJIzLI0ZjNSrPWkYGX4TbmIzzWFOqplSTlJGpbzOSWYGq1uWi4tU7dxVk3
yoS8Ve8g+t57kHEyV1KOpAd4jV99762R4j9iMqQSsP1fjdqY6Rtdtd/v9SZ4QhU9rTQjy+PKa9Fy
/zAHD0NQdR0SJtNV/76uWzGFqgfV0F6KizAsT+UbKRMUtmx3Jw5GluFYfzvea7vIpDaDE0K0cOqb
gGzB+HrA+W6MO+mPCfQiJ2AQd7F0m/A26I8Jyx6tVwmFhoWKMvpenw5hmDd7URRn98OnOnh6yMay
EZvfG/6rCe7Dbp+h9s4qQ9ouZeNT9oeELSIOyGpy8WU/vYRGyu4qxFBCNBBvi/CgxqQ2QyMdXVp7
BxVgTP+HtPfalppnorWvyGM4h9POcQVWAk48gBecc/bV/4/UgBf8fHsfbA40pKqSuunVbcuqWXOu
5Bjs6U+jY4XPCC2oO2kHPeadlhlLbC2FLeUycu4S89ewDEaqMbz2OKvJJ6XLyWSUFkxuZpw8RQDU
jq7DoYHKN+yt6o2DjKCAy+OZ2wsfHAFjzwuq60o7rYFUOVD4CzhJL+Ak3QSop5xLm9Sj6EpjKzyy
t8TIKc24c0bkm5ZQaf7XMJIQlWWlVJ3v/L6dHmfPejDbbHiueOA+laZeb6c6zb8EpkVKCYAVR2cT
JG8iBaUm/sfKAriaVNCvxW3rr5R2OkqwsUQhy6ZtXH9tWV62XWwStpxTVbfNwG+tpeMGT/Y9P94b
Ll/9d6DnoO2TI8yLX2+BHVXcTQRjLgJX/smrPO/Ek6uZr2RXNnCxW0AIGjTtb9aaMu2x0q2dsURC
duojwyliyBshEysaOd2t2giAJccCpd2MMIbmEKqrc9AimxM1d3UJ77PsyaacMqptcxNUh9/8dCS/
e2kAyAEmZ3Mvg1XDQA46CeFEbZ3mfszT19j3HMiHUyCnSjqhG/LLFpPKupeOUPT+lz0b89f09xpJ
/8yxZXlpvTK5wv2fXLva2TQeR5+Qev00SedcDTN4kkYrj5DQXtTZnYaVjGkGENTkPVGGz72E+kCx
Vta3TbSX3bSzvruRXuzf2eRLxT9KeMEvsq9wZDqORgbRnemdMtGMtgYj5TKWPXSC0SWxm8PfdqX3
Tv+yjVbonxREn9B0FzG3VaVVjuUc2fQTpSdr6amqST2QVe4tW3swzbB8bTlvDlWA7HYami+cerR2
V74GQa6ioD6A61eLVw0J+XtrsJ/kjLh002tdsmksTU5r7Y4LjUnJ9TnMQ/8se9lQfp4C197J0TBV
/jlogCRzc/8VEv/uLbYBmClqOD7qE8K7OG6T5Tpyxb9erqVaZ5O3meDE/2PeEvxzbqSiQuFEOzWM
in01m8Gjotaw0Fde+pHTu0/WaGo/ENf2LJPUrxvET6mTtJ+8PiGlE/fhhzB2uWZasXK2Wzs9/7VO
B+nXORxq+G74El80tXGOg1Jy/gTtwKpFPOcSIS8xXTtYAXd9DPQSLIJdv8WJ4m1T2LpWDgflJEyz
ZAvvWHfpREOy7n2z2GSIpmrbpHaV42KXE5ahDJO2vDTsw5x4aLX9saRVzu9fYZlvxKQj2ix78C2L
QqgUcQcHVvK9HKZqmd15WXoHwDYp112OmkUQorYVGi08XyMKXJoRjStItQYS5380BXq96L1acHuv
pCseNHisZbcMMlRgK47V3hn9qrC3xhCDcvOabhdpiSZKDsIn2XQmBBJo3T/KUVBBgLNEDCJsICJy
5l8R7JrAP2rIe2tV3mxIOwbXWpIkVW3Ktt0vxq00Qp0ZXidJiJSKIGn83zHLnCWmEbRL0hHHRnBQ
werBIFQaL3CFJL5WvvQNSnS/Br88lVIpu5zqKIphxHXPCIptDJXDWl4Gl6tiMcGMGwrHYrtdR4XD
nHwO0sVlVTbLUotjmbYstQQXCDZxXpvlXNfb+Yla/3HlknE/zQl6MXrmBORaKSlKHb+r1g1cJWGn
fxiFE2IMd91pILNl7KjY1jlqhN5tYfQVaZXo7NZ6dC+9UclfJM+gMZdDh8z8nRmMQkhIfaqnbU99
TAOSDsiCkDt3C2Pjd3Z4zBG6uGQOLFw8E5XJRnYhFp+alVuA7KQMtd61Uz42q8pQf4be/MtU2Rsi
wcEw8awih5yyU800AsJLlOKDS7Xxnd8a2vNE0nNtJI55BDWlPYe148J2H/goTpdQhanmsLZF9tVC
8vVoGdW3alZdHleFDUxjAAisq4+zyMPKxgw08xi17Tc56kTOVsZGlO78M1asuUyXPbmuVij1EZau
9DwmQ0X9Ovspjc/h3qwBzEhbr1Gt2Xq+t5+rQrkrqdPdTm2P2twYlOuxybTTLJu0AeBUCDnBlTS8
cwl/AdfHKcj6nz0Z8i7aSKKPeaHWB9A79UlXIZb8rTYoJQflsIiKM2mR8CxNrVQlbDJSZ7aaCwr+
X/qEMri2qZxTRh3oMZKF72aMWnm2bCc43xaQnmWVOYfuevP7bUx9Q6J8DtK1FZXfSaWWT2SgqidF
ST+T6+8vphhpqjUegEwiZSUiykqvnoqo20B9Pj/IeK2aESIeKZGSTsWym0e95eheTJeTfD/VAByh
9X17ATfNrlluUdtvlOV64KhkZSdecZbBoAjmoz5RKSRfH4UI9Ti5pCUhrnZ6461rauPqKMBj5dAJ
IFWeW6py5LDynGalmolzzQNFffs5p+8146pk8Iz7lWe8LXPYxMYPuo7aXwinZeSkXzMwOPeFaEhh
avehnlnbUaiXLjbpyMwCnYQElR85lI0MCc3oaQSdeFpMskfN6GhzOLOsQ+7QPfk5bL+/X+4WqVNr
7o8eWFfxFmQzOiYM6nm4H3ylPVs8e5awDejtWR/rgz0E08HV2hZ6WkypbhtUrcix7ErrbY6cbjck
EYHiVs02nME/d23xjwmFSs1nEikHreMRQjZpH/igrsS4URX9ZqTc5ad7CfzLNosZnd15PydLt2mk
+l4Dl//30lbquRnann8sW1L6cjAm+BvhBUk3CYozH7XOG7jTmoh02kHxUXNfIEV2XqE2q69NjGSg
M6b5x9yfyq0bUF7OIzZEz7W6cgpV23gCmY8UdH62BHJT9qRtBogOrFh4ZFP87skhNGm4PSuFlmcQ
N95iOKrsmS/wUncPWpj1D7pm+ZthQPFmsdlqFVyb0t9L00DRJSyzgtLVmNzxKI2yiSGG2NsAOgTP
dfewNPZT3PrFA+hMh0dFiyLOoqk9APe8YBXb6jWzQLNRYrqJodc8lGSrX7uGT6iJLSSHhRIz9b9U
V/tdezbFcGhBsFIh7F+k13bDL8PkTXdyKgjY+6zWqwfpc81y35l2+kH6IqVdgcBJnzVP814G5Idh
ePFs5TmCKe8BwGZzLnwQqWKUQW1w63VeigiB1jdH6RitoH7warc7wKTFfkQEL44uVI6qZnYIXhAm
Y8GxBbsuAJiyxMrVEZGrkjC8zb75who4hmJoWyUI/J03hPAQpEFxLxvVQhpqbhHQlUMEjX86mrKB
mkZVg90SnAsvkhPDJkxKqOd+r5KMWnEfhLq3HboSgaDfDjnDGji1ixUHMiZT2dkwbR95HfuYa6jG
CHJKVUjtIcuFVrCktVzGixvhQggv5Xhq2+rQmBQvh8m8L8j/w/IU9A++ofN9Ez0jucZoAN6TU/5p
if1iEKc+/IFkgHD0ZVtTwQCYlNPira+k1OnHHjyBENAeB691HibRUJWLCnDN6ViqRc5DmFnOg6X5
zr4dE2e12ExN0S5UOJ2lSU6VsdDYrNpcD8Eospp0akEQ3V5msS0v4/VUHPdw05y90OmPFGZTnJ6W
85vNlnuTmR3nkWLowkZF2b75OPZK85SYzj5Q9RmsSR+cUxCm60gOTSfZpl3QHKQ3qsYvsS9S9aBz
Xiq+vTIKbhWI73kgRLSCpatGy3fQckR7OZzjChSlFnpXOdRqEJ9K/pYbYXfHnSq9TUKfBeZhmBq2
Mqo0LGVV1+D55TB3IOzUEdw2K762dlmgtAAd0LEpnXzPRdd4ItnAlRwigf8iG/ptCPG/whE4rh2k
vu//ijXhCUCLhdg8ReWd7eOG4l1v06qzce5FI3uyiZCiOjtV6FdwoONRgFuteiNpIdxkmNTNB8Nr
47chab34ucy79q1Uu+9aF+1cp6oey0HVnylLBx5ZN+wUo9B4HkF7bAJr8PfSG5k876NaYgDAIHhC
+fuc+MCkEhFcc4b4QAn4STrl/Lj6lro8DUlLWMafglqB4VpEKyXE/jPE8qplqZuUn9oH2VB8pVrh
h8Hqyw8Uc86cJamQXc5+kq7dlMfV3DQhRv0d3/bF3ggt60539O9+hiDZOGjp/VBwpWQ7CTs+aMT7
TjTSMea5fQzG7KW1q18mMSHP3fJa2/H6Ft/ZwSkO52snKUoF+bzsLU37D9uUWf+3uGVaHPP9L5R2
3JhpkICV9mHcmUwqhkXNqd6EOoxBNLLXl+RJVnL8lxssaHQII/8i7bcV5JS/4hbbu5gSro4dv4fv
mlrpbDJ44XevtEyRvb/fTW5yNjSyrVv9z0C54rK2jDNCxdpWXFVg6kYjYD24sErzrU3KnSW4peUY
apMI8DCAxsU2jAYaRu/GYmInjXLO0tSuE5/KclAeAQ5aT32Tf1MKa7jIEUeu+o5nM2vT8715Qjjk
ECXFeMk7V0Mlh0qNyY519E1z/V7aZNPnFiSXrl5s5bBUZrC7VT8fObPl+9/V4Sto6IgKNa1DK7DI
d6Y3ddckaTzqVKLgpAjmVxbl4BqAUDjXARj0ILyXPUvnblNoHezIfzpQGeP02LfepN2esxgaChGi
pT+agUSSXCMr3BByiFHnMqfYKMhSG3pbWMbWEwkD/1uKMMk5a9Pi7IzxY2Ra2T7+bZL2yq7DcvV3
d6SiHSsf9G229L8L+r2atP3vJUvf+7V6WwZ7QE7uVhu8/NqkUQ/RApUGJTUmq8juw+85ME+KiH7w
l/lowI31NmtFu/E1N70vCpgEIffTD5Ndafc2e7SN3XflmtJ9j+RDO19CE3j2rg4pJXIaZ9y8M8qu
bIwAgHrfGj5wLTDbYLv1+bK4Jyjuu1Xn8zGhm/xlcUTQw6LEhualmhUfuNtyOYaOVI6olDDPTTF/
kiPZDKUpvjRDvdWbqfggbWoEEUw9u/y4MfmIZpOqjbbSZwoT9Cf6flaMbr3Ysqx1V1MPWH1ZaEy+
+hra5bdVKQc7USYXr+Qa0pZ7cMv66RjvpI3NUbSu9Kg9wDNyX5QTEh/ILH3oPXu8wpt5jcWIMvnq
wwQL/w7StHkjh7LhDP87QPmY00nC0sby7n0y3nKSNLVUW+9hNujXNcTQ1AmPE0gyH2nGsdTvU9Dx
ZjlHd60YSbse2uaZvcNJjlx1NkEp6lO1d5DcWknjrWlU/d7XkQozOpjmpC0cVOPOnOJVk9Xx1vaU
6i4qLbKzUPMeUkcz7vh/uwCeHe2lt0mgqL0Z/jeV2jqDDIVi7t485WZUfAkrClddWKkgO1KUbTJX
zsWEoeTkNaq5dzgUeeiph9xAwaK+WUX0lQxX/cOJ9yhqBDuuM/XeoXruofN0e11UATa767xVwd78
0rXeSXptJYHxPp34iqM1ah9UsJDHFImbjaHX9oWy+e9QKoQUUGhIegvT0iw2G472Q6F21JsTIe1o
qpU9XNa/plG7+f+y3L9eVdrEO+S5S98GIOVrkb5sRdOJzKtsKDbaxAB+L4tJRgT6pO06XeUPKmKl
Tc6XQwpBP4B3t45ytKxLlUwOF8i+oFzq1AErFzLL2XPVpxSLOp+hsvfuGzJsU5NXh0JXo7t8aKn+
tQz7kdMglKc8H3IldEhXyGJYn0erexoSvsHK2KytgRwnT/nnG7/qO6pV2Z28TN/WlUmpjGBW1Q2L
RvZEI0Nmwc7aiVPraM5+zHo53XNFg+Z6DPuvFKucKsoq3wLIjfbUl/eHKvJjZGzUrxbfsUPuOtDv
FE7xOlKAtPfcedrKYTO2/Rahpnwvh/48xBvVMuKjHHq6IL9C6OI8cal8DWCyotwI6q1KVZUr+s/g
mnPo1yrV1V9GLf85rMV5qxx6iedDRdb/9Mph9lCa2ylQv/fz7MH8aquoDqUmWN82T0BHDzzB2BqK
JfxnNpnSq1c5kk0WZoLIQv8eD0aebUfnqNsc9HNsYFAOoxq3ntisUxhTDSSBKDSTDhMph5uXn5pJ
iZKITmtL35b6APfsb7dXWUa5kSvelqWydjXlvrJtkYpZ92lfnKwkQycQudjNDP78q2pBwqB7n5V5
sLazFkanrnbzJyMxviLime3LIACn0wXFVTauP7aXwb2Xg6mpqm6zOA0l0NZWjcTS2FXDAULDVz+v
KCb0an3l6Y5y1wrBELIBwX2ewrZkacY7e1nlgbkaXMgno7bj3IAwOQsG2v449yhdkr6IP3U6HJW2
5X5ph4AbXVLCE99Tl9ENbQ9nROF9gSboi1b29ZNpTMmJrZK2heJ5+JKwPU4N74vJSR2Z2lIFC6tr
H8zZ/S7n8RzA7Zuyk8eRikfyEZ3JfTeybpRk6vhkarb2mYpStDuBiBzlo6NsMh6FQqfkNiWeJmUT
VZR9qm2FQHjuuDANl7NzLT17Ix9C3VjIteXBWvNb9b5JYvW+aPxPdRRoRzmSjXTGib8aqI27LnZD
181LVxpzhVSl2niv9mzMV9uPplWvIio4QzK39fTR3cthplgvvV6sUWNFE0PQ1phaHPKp6eFF9pI5
zJqV7AaBmzSrxaW6LQ8ttQYynCnvAn92kf1bma3tweY4j5dYNAGnMPmmNoaPTmF3e+lAfctH+iQq
3mwzp+KwrMOGv/UAekh2Q0G7EwtRC3HDudwaweRzG9+COlJuGlpfEGIJzLRERTfwuWk8foYOGqPw
UiscFaPnOuuHVmj3NMDluavHxqHNdP1F7f2fXqjv4tM0oAzHPsFdUUsXfJ2dZF/HpvkDhv1jE3cc
8kHSwOOjf7Qbp3iQB/mpXs0rNcjDsxwGWhhuKxVqMjdxXppxRh8pmT/bvlvu0nbk8NFz6o/CXlT6
9JmSWWhZ+QqT3llXIKROhTpGH003gczYa567CRbILOq/S7ObDeG+NMaVlR1sntFOMHfD1Cx65p/D
SRkHIV+I+9a9hYfArcyKG+cy5691btEa8gL5alkz8JxHhzqIfZ07w0UJigHBe6SsrEG779AyNxHz
xSa9iToOF9kUdf6sjIGzT5rY9q/SBjUIGBq9rFdyBiCTiONpsWqVz8lBI/9TIv6K1jc1SWU67JLf
xVz8AZ15Jb1WFH8qGrU7zK2mU9UgZkRhSyaotCOq9H4HyiowKH3si9V+4TE2SaC27NnQlGxC6pYk
xl6pE3tXwmcG27WuqZsgaH+UJUf5SlqhE0jdC5UVv8Te+b8i+94NPx1SAP5mEwwZfznc3KH4dVlG
RkuV+Jtw/J/r/2uZxXaTj/89I7dgVuG3y7uJxLuJhDy0jF7eqxXqHwIzN1aa0lQbzhiKBxTG8gdH
9MAXUMBk30uLbOYQFbl6sJ13oV7aTjwPHW5Tfq8wVlPGZczvtnKmXNp01f5u4ixLmsysD1G8sEyO
kaMw3s2xFXgrjfvqtXSHrSaHcl5WpgXpTNXcqQFl45T59d0lAhG6vDP56tT7Olzw536/OLy2688N
h463t2GqQgRM2SDk7DxmHDt1HgelulW5j2njmVdwLyfpU4WpGByIOoyJ3ZEYSkdbdsO21jxvo8fs
w9c8wfmrBr9Qg3ZuMfxR723Iey5yFa4K3SNqNosf7F97hNXl6rjJwY066661ipT7a0YKVGtUIDow
G9zFs2ndyZ4b1MYxaNunW5ycEgzpf7mfz4eMfwYH38xw+Ekc2saIVrZYVcYtSwlc6OSUxen2khpc
GRFVWZtBZBuHvgsowSvLgxyidY4QsEUpkhy6GVQfdfeEYIB7Rl/CuTV/DaVD2novjnblFMYwD4L9
M+IhXaFvUz+iMVc/RjE5L7PUqfgappqPmYY6k/c2GcxdsN2kA2wdcijj5Nw2Zu9hcsB8m/vXek0T
tvuyoRZbQ/X8bBb9z8brnPPApoESeJiWKKb65RCS5RVCCNBxWnFT1Du4y+GcgGaw0qpgI1d415XL
ymjp8WEQ4YeGNNKsIh6F+CaSmGWGJnwbexdKpjlkGyzU0sshUze3MVWo7uUWNXkBDBZ2+PWdx5KT
CjEf1nMev6kTZBuesl8xa185z1QVsr+isZJSQYaZrB+EPrp2SsYyukTUucI+b5ziLN0FnHEeYoey
qrmsrBM5W/sQmMMHxRiosoYVeWXMfbvjAWr6nHCKQP3p9FEP4ETgG9Lu6rS/2XO7nm/2IdPf2WX8
DJzkFm+mnXJFVRFKlhH6pKGq7mqhrpsmPB635RSdZqG9OzhIC2gI6O0aIbZr8OBy4BcVbqQ3gJr1
4tsJNygxt8on+0FVokMnYtE4cE9u4L9CYTo/NnZvrJoa1h644JBxsIwvhtYhjxH0EXTmJiWueqOv
0thL7vqoTJ9QXLqvYBP/BMwq39lBo0Cw5pWfPCqZOT8qKfZDo52EP6qJ2ZUSzfoKdTUCQhUiQINb
30yBHUJQRCa/vmq1wllaBjxbBssY6ZBD2ZQOdex+gCJPEArOlyVQ9hRB6VwM35blpVkustiGMPrc
OZ/SsZh3tdEE2q6abYoWFR7XNgiRVmuuow3bKOGy4qS6jJ3BVTzz4nTHAVK2+v/NAksVnwzP2NwW
kevdgsykf9MUoz7ERhzdLY1dgKIepvVigR4puoPHEq2EObKeOZIMjtK2hMheU7rz2tc0ZbM4tMll
Gqemwd7qM+oOxYvdjLJb1CA7YG/aGKn5/l0YDkdxXdl9cetkOAX+1J881fnZSJscSscyfBcSV0q6
ejf+vYwy++baR1ZrLb3L5P+5liNeWGnL8IBm8xFqj3kfjU64qgWFVguzP1QAbrkpFc8456EH9Zak
2kogjbom5HfWkxVx2OvXk4rKJXPUgj/KNOtnGQL9QASzEgJMQVBahzF1HHaPtfJpGLQjlXOwcavh
SPJLcJcLezVX340Epo4oDvW7sjVPTdjtBqU/xY1VfA0zt+EuaSgvUWxWm7FRhgdbtaK9A7fG2UV6
Yt2lU4m0nQ75fdt+yRonfjFKxXkoKCTOoXt78cnHPBfBSbpkA/UDkGa1QTeQaPYVj01jrtDc/Vah
FfycGDr3T0NZy5GFmNGzM/Ijc5NuM7HX3jjGylai5CkIu/4pGbN442Z+u08zu39SiyK+cgV8lU7Z
jIH/2WW3eJEj6DicfWNSuxmrHAutWcwVi3lO+HOxuUm7PQfB16lrSfjNBXsYQeLTw5AN5kQMYT7Z
Oq2+r1LYgKJIGbgJ/1LikcI4WtpA7GyBL10cVVN+QebFgWKZUwAlC8kyjcmDRFqBMryv2ix5kCAs
4WvESPqCOL5v1FRdTS27DsdqS9KFiboCq19+cAqz+MBemmKJfM73cigdRkGdcBw7d9LUWH190Vvn
+RYvJgWKkEsNeOhJpz5O14PZfo29oDvLEDIZ7n072+tlgqa2a5WL5KXRzFXisAlOyqi3oApO/aOX
KfdxHSg8LAH8vEOyrL/Lhob8v5pStOJD5bk3HGoW0Ciq976vGXyIfrOurJAUmbiZpnoCt3GM7I8Y
yUY6CxGxhP2fbVOPCt/YUNybKNvCdmEn5JnahW5kO8WZex7HsLpHo6Rao9Kaffu/R2SsMf65RqdV
aJIYRXCokrR9aiblo897vBRiVOddeJiHUVsritk8GcXYPiXpR91Mkw/SYqExgpKhNeykL5o8584c
4UkKmvYxjXVgzZV5x7MpytxZ338duGWHlhJ/bB3P2DWeER2LRLXvOi4G9uD655rbXE25Lt1x9pSt
WwKARPXdhQ5zRmxpbvWXCeql21Dvbf2l633n3XDxyuB/zc05+zvAeZvNenuRjafCfMBNt4DK8ZdN
9tQOxguOgn2yILkAeE4ZsroqzJKbm7ETaNK4cw6ZbcynuYQdW5KydyggcU9ynnttVg5T3wHVz/Xo
k1oZa0g/w68AJ4GDRe6L7sRIJJZgcJIeYlcjurMGRb9LYJChuImfySULyu3Nacetc7QD9S2kpIFU
j/9aNFwiPHvu9j0CNpvCm43nKjSbM+mPfiWHOuTgD1GTINJTK93aMN40veyepK+GYCFRqvBOjrRy
Ktfu3RxxKX+AA8c9T4mSrAEAIC8y2dO1r2ZjjdxS+NUxnB07Jeutb0tYRXQYsuxJCV9LIQgmAuTM
RAiT1COMTnImW+vo61xZu3xyrLdhGMp9n2zDAOrvGcRw/V9UoXM4tZryavfD19qqk3s5UvXXpmvV
FyB13SPJtWuaFih/dz6ZTD0N1nKo50O2Bwpsb8Hpfcyojz9WtZ3PoOyV+VCCutZTjoZU0VjhCOfU
796YwZTBw8Cwkw7ZaGVq3+IcCD/OkIatl/lpQxIF+aOugQHCD3dOjorW6HY8GddTcud1qs4VM9U+
wNQ8rJOycfnQ52DVOLUJHZcxrks3KM52V1XurZv5ZXHWXIsjaKeEkVH51hmwc3PgViA1NAIDn7hL
FcaALE7XDk+6LzTDMzP+lvr+mqPH7kcW9w8mZFSf5okfjGlU5UPrJeWhH2zOCLVMvzPiSt2EGgl7
OLu/yEmTeyxhIfruWEO2CtW8fsl7hNZrx+9XdYACOPnBHkZRfnPNZNaHNrG7Z84khNYY2HbprYsw
IMljfpNOpwi8Jz4Y6ZINcuev6Hd7Vzky7MZdG+4A4kwsDXXxP9eSzkqZ3T/XihA8MQ3Nu5pislwr
1p+DNDM38titt7oUdaOo/Xle927cj4q7zjoYhxqxt251uD9m+GAOcEVYz6kWO7uqz5NtK/bafVxD
fatwBe7FUB2N+Y5Ta/K+jBSt1J/G5FFOlIs5VnlEwWPgnocfgaCKaq3MO8u1VGP89ysFL2UQcesx
Av/WBHprAR0Nk2jX9U23kh6vr3665fAWo2aNdgTncVwmxyVPFgH8QSttMriM1mDczrqNthkwVnKB
KddXYfIF7bkaalOELBPdW3QWAa5VtPg0Q5GnutonSw2BGbedvxuCYvpszHBP/TJ3FUy70qw6/zT/
ES0XycWZ3h/R0hzG8X9eAbfxqLr9gScna5/ARv9sTsG33q6nb5CEfFAgIHo19diiuMpSqdysefzp
5nklI6BZ3A29RzWnH5YA2rs3I9bGtUEG/spuEuZVVWmLqxx34MYHwQvlDd/YWiPbVZg/8qC8Q1fG
/TToNWpHFafaDuep+xqenZPTdMql7z19OxdD8wyx+QCvXDN+K2pDXHjMHxwM7WEdXnW5Nz/3AFvg
J1HBeIlPzaqBe/zDjobatTVL9Tlw4YIdLOtnfIRQ1BK/2EV8L+J9h3i5vvxA/4xfXjdgnb/i5fv5
M/4f68v3X4v370zFdiSB8mx41vfQ6IZvHSzQc5KiD+OuqKSLIPy38gNHBvo39NP/G2PTOUFy27Ph
tKwD7EHxznf96TN8bVCx1cqbo8N5XAk74sXTZxh51uZve06h3c0u4mfX7A+cnrSrDMGVc2Mmdb1K
M8U+V4PhIODR6xvpkY10LEPZqxuDKX+5i7g7deE4Hhb7pA0WJ2Wh+oSsM7xMWaJ/KvvmxSWr+gO+
3Uxx4Bvr5uEwolGzHqFh2aWlV0PtR4OeVn2RQ9mTjTKQLg/MtoEJhVuSQolWObdX2SSl114j0cih
b43WGoqXdrPYarPjHFuOA2WOd4YZzCs5T06RjqmEVZaazhp6f0f91M8GUm918FK4VnTpB0e72acY
ipMxtZHTVFEk4dnAvOsH6F+SNDtVToeKegqaa+/lqHvD3a5cOOilbs6hFHk2BP9dPj+NEY83XsHj
ljM9oQ4yP7loF1BS2iO+KGyU3UwIu7LhiGzK/Gz9geK26akdPShwgWXAfOzV1ToYXSoKUv1Oeu1I
1FmBEttqRjg/dRBxiadhNpPt2lAN72McTm8avIQ/0uTBgckwWNk2+IhZ1AlCq7/tUvYtegHsoFe7
zzoVbsMe5bnwDgoo8YhpDEj5wsQ1HlQnBBmgQeymVuVJjkaORu5lr7pv+mq89RXusRtLT/nMRoBA
1PBTNZQFlJ5XVCZe67wci33dT2yZIdRbk5wcrxZlWzlcUDD9GP1XvynWYzmZ8N2WyjZQs+iUaMP8
obFiKGchljuMquVt3TZsdu6IYqymBONrmwjCxzYPj3rcja+TG2srHgBzdBjwzlXCHQUBPDOLRlRK
Ku4YvxtEIH8OeT6KT4pXwUcPF9AdZVD9S+N0a/YiZE1ijctGEqCJI4bU2UN61+ebeDT4LxmOYNcs
wBJzBL+1y0b/WCpCQ7xJvHsSbvXZBF2CNpTSUy8ZhjsWb1dVS3VE7rr6o2zY3N8bqgaVYQB32c0O
7YCplA8NyO3HIqUwJdJnaLd/TTGjauDcMPy4mGZIOg+qwYH2sgx5UoRtuDPepjYQU67Tucs3mo8Q
cg0Y55rMuvEGFX8VqO1bYenBnQuZ50qa1URHQcO0P2qwWpLvd3dIsIObSjhQ3Ci6gCur+bFOak/Z
dHHNM1KRm7u517J7NwnyW5MhdYIwNBTYNlCUuwJk5V410GGzmm66z4LepvpGcz5D0bwrzaD4Xgzt
x6LWxlfTUYetosfNBYW34VK0RbUZ9K597qvM35Aijw6NFs2vnC8Aowlqii8GbXoN3e6zAtaEMkFG
amCxv8mGJzNvzWcV7BR/3vk1R5nnIZy9DzKoEl8Zah60lRPBtKzn3V5Rx2RXmfD3Ufsyvhi9d1G4
736xXXgwjRFwThShOklJJrx049B+qSZK6AondR9HmMXOgwYOYAKp/aXi8M3wnPIN5v30EDhBtG9a
q/0kUkYyAJVeOHCnvD/Vva4/6VH12nHuug84CzjUgvi19TTtWSCOdkntRCdEfymChMxqjdiX/nVU
flS6Mv0HoJSrH/XiH0LPiQ5GGRkHt/HVxzaA2xvisfk/8EMQaCnf6sBNwd00+kPgIFvd9A6Ss0Ad
8qKJz55gkJaNP83qBexPtpsEtGKx3XouJNNuyxfq5rFEYKjxETuGidH5vQ6fjY0QKvJqVZmPp+D/
I+zMmuTGrTb9V77w9TCGBPeJ8VzkvlVm1qqqumFIrWru+85fPw+RbZUkO9q+oIkDkNnKLILAOe8y
2aQWfz+VbXkQhjEcVGgk/z5IbRSVsrPfDwczKrkLAMYAjBBSCSogMz3UurNfheZ9UQ3dNXK/RoaO
rXqSBtnJH70H2We7jXkfFJ26qzIwqT2UgmgZm4Gx7nJLo4Y1t31UZpdMzTmybwx3DTQeC2eblqj8
jYXQdlNFSRoyu806WKPiU0/gvzGw7NprXYfA/tX+LFsI3rbXwnLIMGexWMuYPMx6CngVaGeMTLiV
jDWeeE01pTncRpivIvUPZCgmtEQ7uFs5WAu8Y2b8Yynse6r30SVRXUxmAuc+1Uv7PkvN5oCndriQ
Td8exAU3RVJ4nTN9rbX+MAiQLoobT7tGMYwNiw71DQAi8qfKvh6UezJP3f1gl/HBMYW78D3/T6OI
5yXf7GFtPlola5OGutliQEH5WcRRsqq9subzE4wAQAne2TULFtuGsq6mlXNsA7WmYpt3F2+2K0Ai
dnxsW1CCo6Gkr76PbbNtI1RnWagLwPO+L7w6/oaLn7/oUgNjjx5JtdipBWYQEdAMu0ufkIvFC6uN
7PuWxN96HIAfQhvXNk1Zw8YAeLCzMqEfOxa9e7/ja3TUeY5QrWZnTH18B/2bqcga4gtWi7wW2QXc
j7OZSekX0yP2ZirpEQzZBtsx0V4ZtFf8E2IYhzzUNkK2TWCX3w113BfZLMLvmTCG2wmLgzQYF1an
2c+ThT1u2FZsqv0KhrSIV27tV68gkHCG0HPEh3W7ei2SBXsh/3VUrfyElEiylKMSG863njjYjswX
IfmycpIMWVRRd2ez9iqeaavCCrVUXpzAhRTpkp3IRfdo+spSHU+Bee6SIsSzZsgOAgulP/Qi+26q
ZvSmasAXw8jBV1azqLsmyQRQ1kLqIvWrs7TrEYj225ZTFvpC7evu4sw0MsmklYxbsJgdcvjdgzPT
cWWoj33UWZJOHFwnKR4nuIsHTKa7RVnF3W4AE7fBHkm9xE0Yol+hnWULpCzAlPmAcmGzjdEn5g3p
G9G61HuxUIrUekCORSzGwfLeu7a84ALh+AtetdYsaMun3oVZDHOkzMJNpue8KXs9VgBHJXi6isiG
mNHYd6Sp9GnlQ7hindiebs2y88SmMRFkcihL8zNE0caJNVU9qHGNzxYyo4tEeOWdPKRz8abimx9u
wTjboV5jnGSnmhqoj5AjW5cmZh6JAyqkMfzonOjpxlKQvh/BgfEY58Y16lz9GuRdeYZgiKrrv0L1
fNagMOkNo338jA+xYiytuis2Whj76ERj2Lm73Y4ZEezOaN5uJW+M5Wh7qqv+T62e0NYfgvwjPde9
03wosdkuDKccH51qcvmXGv2Bna276pv8GysACxcNSsidmgVUwqDYyeZnx61J8Sp26+zut/hgtOoq
Qld7JYd9HvKcFIaRXWXEcNLCWQ2j1i6F4WbrwTuowu8e5CFw+Go90al72USpXEPxFyWeoe4eFP4K
H5C5zLa+4+AuP18lY6hpwl7XIvcgx/UNxJd48ja3C+ZhuQiyTT1540pe1VdG91BV6guWpPlJhgYH
r9mujs7yIrB7OW4jwa6gQnHWehJxo4ZzpV71JGOR5Wf2FG+Kn/obw9L9A2ll7UGbkHeVIwa7/kZ2
S32sVafaV2bdb7wGr2A1j/Z1Xpg6Ji/CO5cNfP/WNU+okiDhipfAyjRmkSqsCVfIwFZ78pbOq8XL
JSxs4yUItejUg0FbFp7lvOpBzVSoVhG77Nx8MT3sT1InWDY5iHlNc+J9neraCXxauI2iqL/kTVOs
URtVH8jWW0ujrqOXsgw19GVSdOmt8V3BEOKPuov2RazrvNuccRt6kwevhEMbMDm72SjY3ZCNtzyE
9ZPxzTMTZ9lM7nQs485+DhNrHRQTcfRXttqEbqqZ6cNbJshKd8i6emQicCHXKYHMl485sLCgGIpL
W0zVvRf0X+XlhSOsVWoiyy6oXsdhekeyWd+7LlDzthi6s27b2TrAbffJLDUTCmsWfq0t3KPllqfq
92HXW38icvBsWnH+FuZ5uVRrTTxkw+hv5B17th63O9rotp6VtMd8arDyp3IYTKD9WvjVDLo7EQs2
UdwxA1XxXaPiNf4xe8/oInDerFDn9+gt/aSngfEY9MAw+sR+63WgLArqA3sDFelH1U/YRSJQMBVq
hqFXdkPR+ZnRHpk52qVE0YFqbZdj9s1zyhADKs9ZVloldr5Ls+8SxJL6Htdk8jVgqBtjGypYhMve
IWaHFgDJXspevYTUbkMtxNvPPCqucFZoFvvfkmDNy1/7VrZag2lXqp7MsE4uo2JkM1VteJoRZkUu
9lVtjc/s9YuDL6JgLYFlv8bDOS6BaL/GC9YL/ykuxytDUVGRTM2dmkT+JnW1AAt6PXoOOl3ZtjH6
B7YXxc+9UIqDJTC/lL25lijsO0beSHOv6wrc1IfkbtLmIk5Tf5NwD0PpkkPfI1Pwif6QMeqdlON/
oD+UwUgOMiYBIrKjNqkL1IBDbR2hYxeHtjtn0ikjK5F4Kx1m9lpYWJ4Ubw2O1y/VLKBPEhCFs3lo
8mHGmzYH1SgzBcbYGmd5JuYzBP0vgzIlBxn6jOeZ1Wz7H1fJDgrif13qNeZPV4lg+l5NtbETmhZd
2jS2Vzl0n5VZoLIuY/LgQ23YicLF1QoSz6WuupYFLtw/eF7Gspvijn/hj0twB9u6Zescb+PkvTwP
0mQzE1d+CiqqZ63sCbxDa9ahsuqMvNpVCN0uErcOMNycPyHmE+S95X1uV8+fYBSdvUo9jbyT3rr3
1qTBtNOG6rurfxR5NHwzi0xf8jWkF0rL5iHAIGwjsNu9BFps4pFW22slddlZal32Yqkd7JxStLth
bmZmhfRy7FQH2YuYQweUKehPoxpmL2abvrtRb53hdGcvRsRWnqfq0AT82agJn1pPavEGhg95o8CI
zpHipo8why4ybjp5DkID0vCEo9Kb3Rer0bWyF2zfjWPRh39d7qVIjIWoqJ91K/mPl/uAWt6sKb9d
jgi7cfRtVyztVAeNoYfeMnbJ9sT6yF7AaaMvdfvqImr03FS1cvUTCumpE31p9cA5kOJp8LQp4i8D
u9aNategpfhNFq5i1VsxejjM6VVwHhrc2Qf0oXf1iEWS4o/dqgkK82UKrT+LBHeKMrmHmswSeyZh
wNdYRFZ+dnRjOEmnXenHO4f4e8eOw/yXRe+PUFXiWdinkQeEtWr3VVI+RKhTq1s4Ac1PTbxj2j1W
UQ9lq+bnIK5gGHpuutINAwXE+ZCm7XuCXMp+7EqMA8cmSi8aiuPLyLbbjWzKcerckY6CImKlZ7cb
VEO1cvUEFF6nj0+DRxYh0utXHAhLKuSjuQKNNCcUENxGkzu5G3ipvZhNsojNuHk1dEs9eIOjLOVV
vi/aZWpiEy171dcReb9XEi3hKU1wUoPj3bB6j9LVWHvFoQ5Va0VaM9h0CW9wNAY6Cx4jOzDbuJ3m
CHXXAHJP4IfIknRU/+OgTvf6LJOzYu3tLJq+4v2ORtmS7GP07DQxyCy8Uj/SGqSeZ32PgCGQNran
Rz3DhnYYDP9omPDZkIoI14oN596scvyKJtLNVNPRRzS/9czClAZ9pC2xTdgOXmHv4W5b5zp0y5U7
JuK1EuZFfpARBrsYLiTWcLxIC3UCapB70UWeWXX5XVECm0LgL/GyalwM7HEXT0l97gaFDWenmt2p
s+r+JM/aLPrrzO5N5aiGQMUZ8Bn+bSju6P2tt+1mXRWrIDEZUzaL2yDduVhZ3cpmPT/QXSmiV9lZ
zHCRPFyMiZM8yeKXrRhfWSpld7IL/4BsJfC32MpOliDJ7V5l6CqHdKCcHMTCv2JiZ64wagLaFMJm
lzFvPiPvvlZUQbkYl8JbvPREveuo3i7kiM8LkhBpKdceSlCa/7pJmPKf4oSI/MwfI+PyqrhzjJUb
Y0cuO366Ox9oXMJILe7ZSrTPdebchWMHEmRuOVr6rKihe5Ytu86/e+msyTGm3bONoztek8V0Mudm
AZ55URpOD3SCK1VEa5bCd7tDW0/dc9wF4zLFJ28vryXjjbVkZEw7ee2gMmGPfWBsb/8NGgojXodr
grzWoci1aXU12cjePvZMoI+zv16JBWeVWlgodn3x4lnRblKF/W4ZirVKAD9AHgqKJ/iD11scVY5V
zH7+pA5Z8+AY4quMy/uEY406p9tMVyuDe901k/M+tIbGbNtUlyCM3bMlTIs0hIaGYJMOq3rAVrJ0
gv4KC7O/KjM9v+I1OakukLMfcVOYwYrCpckKjRGywzc1zCoyFFjmkF+oiouw63jJMCs5ylhqxNGC
GdNclfsmAvytsYpfl64Y9zGFzac+n+6bqscnqCEXONp192TZkBFxCDj1c+sWClAzqdCcla0Ivhpe
5kl/lM3Ri7K1nwTjxovBIDpta20yydxRA69dFPMp5vEbo+qCeQlDrJ3ZPRq43mLVRAEgnBmHq03x
NnWnQ1bYylvDlGqmrMjZWu8QGeWvC0TkW5O6O0zU8mdeEvURhdjZYZc4GkF/jLjeqNqj2Wd5sBqv
QVlqx5Bl9lGHJ+O0ZMgFk/bC7IfqIVMydxeM0bAdomR8SsXwB6l/64/IYh5BL+FLXhjJxgF5cSCZ
Hl6RwEVOxoqtP5zswVKH9lsjsPi1PSs5uxqggLoG9arYqXFEG6FeeKx7mOZoyoMX98ZxTswA95+D
P526Mqq3ZbqhPozm49zfmFq8dOetJsv7JYYE3on8teGselsNV6Gi2Ks2bewzDt4te56IpyUoyl2n
6zb4Gjp8swYw2pkDJEUm650MUtFybt1mEEA2ca1uMaDUtWo19E5U3Zoe8M41t7OxFBZeY5MyGw8f
mLtU2DRE04PvsuFEZOUsW/ICqofqapi3qqpStCkL23ZZJnV1lUM83mH7KdeshY4a8IM5H3yB+Iaf
xe5eNvXOT86BuoPxfIVyT1q/ejFRX/AXEOcfVP6T3wI/jrFLCvNHFe7KWk2xGChQZdnb3hTs2S35
58QN8UMi9/IY+KWy4MFv3rsy+euOghrIv+5Yo5u1dadMXWMVKnaGFqNpUVXeK0LMH5WlV9cAJgF2
j+6LDI+6SnolndytM48qbH1rilB7Yrc9YfouTH5r4h36uKsBLPcBZ6r6NUtX8v/D5NQPls6WFzqd
nRdwsZPh5ybulsqCIpS1TMcJo6XeqE6RAuF0M86n3WwFJA+1Vtp4hzCmQAClWcjg5xgd5d6tWaTq
MsxIO0pnYE2Mu6yhUBXxTC5MMJrPo50I6kATPGA/99d91TgvjTX/BeVfMBZzz34f/nlrAdrc1az2
VoHR5l/GMm2YWr1s73tKuHI8r9soJbhr4eLUlXa8qby+2/Inm79miJ60c+LWgAKziosY+0+EaO9N
344XWJtNX1uQpLzB0uRexHFC+dSHrfhDqlGeScHFmyrjrYeNNqtcb/M5rov6dBlaqb7M8Obr26y/
jvMhKR3y6H7x0aZogMiWjOt+CIu0HFmLor98G+YmVXkpzFc56jPcjCxwTJGnu8+OsiCBFdkAGOXd
5OfVaqeBd9Wz+GvR+2uDqeGc1AM+V+0YPmRgeZbCAoU6VgAY+iAv3zWtecH0MvzIdKqhomXWdbVt
1moFW0DDPwinxlRKMT/0MdBf3XIMyOCkw5Po42GVFaVx7ZCA2Yg6qu9aAaNE9MZM6Oy71SdevguG
dukULhQ9CmZUWPqgvpPdNXxQnGH6j5oN4rYkHYwUTx5jE5ffT62Fj44GjCtTCnLvscD8DaNJfu2w
ObTg8V5h5snhEXmWfdzVwbKq+3zHLIXsYh0Zq2CecOWhaaIiuLVjs8qqhV7DJP/H//zv//d//xj+
j/+RX0ml+Hn2P1mbXvMwa+p//sNy/vE/xS28//7Pfxi2xmqT+rCrq66wTc1Q6f/j60MI6PCf/9D+
l8PKuPdwtP2WaKxuhoz5SR5MB2lFodR7P6+GO8XUjX6l5dpwp+XRuXazZv85VsbVQjzzh0ru3vH4
XcxShXg22E94oiQ7CsjJSjZbzRTHCvMdvnJ6QSZ4F92LTrLV1579BO0dvNGtV2dlieTlRXbkYoBa
VebomjkIdRldsm4bvXj1ndDZO1PSrGQTrcFsWTlpdBqMonhtVyCq09dYpxiUTFqylIPUuOtWLqnQ
vZGFz5mTnadmqK6a4RU718+7habn0MdlMCsd6GqBd5ItUqrVtdKUcZ3VbrxyyrS65nb39e9/F/m9
//67OMh8Oo6hCce2xa+/y1ighkJqtvnWoJwDpi6/L8aqu++V/FmawusZmKJsMq2NtJiPOvVFjmI3
kbCZZkfga9lHMXNm5MHstBZPn/gDaF51z09OPIrbw49R5pwp+RFSfctAlVdtl4UfDS8JuhWTR7lA
tsAGQ0YJX4ImaR+yyYHMyxhf8epzZBpkRa7/5cvQf/8j1XWhaoarqbqhwcMzfv0yhspLG7+3za+D
5631WQ1bmw/sn1oWb5yZSBR5IAz+FSydIVhVFDl+isnRLTX+Y5wrBpzx+WrZlmfBgDiwOqWkECcd
gaim3ZDDSFgIWPG5CpLkduiGLEL1XAYgx6oqcgqMkm2/csGG+91RXiPjtyEUgp9RJfHRRag1dZGb
GawEHbvSv/+eLPv374m9miOEqzua0BxdnR/2nx5mATh06thSf5uqutloRptuDNbQe9K9yXPU5xfH
iNSvmZNSiGrNkLx/EF0CN1EWsqNwjGc0iL1HaNnRoUvdcR0PJXaEVfOISSvWnlMSPHRNlOxvzWAu
scg6i0rietsqEQY9QdLCVf3RI2sxI7r3cY+l22dlRp4JRbfvPq+VV33e9KfBXC8/V474jHsDsF8k
FpkXgLwci2z0jzaM/PzWDnTsPvm2trLXmod8jkNIMLhd4corPruTKM2sZa8L/7/MtkLM0+mvj7Wr
25puCntOMji69esvVKtaje47JPhOCctNn6ouLkvoJDkuxFPSMezfsZA7R17VnYrGRcygy5tXuxbh
UU+67D40o+xeS3BJTXrX2MvY7dDBkPGDAuPWeZyMIQKckuPp2q1stqOV3feFcEg2J81mlB/ueQXF
77zs1lBnPORCoHPHhp41i6FS0K/WY05LmAekkp16GdtacXKTAr7QT6cNwsy7aPKunlrDCogyvvE+
MXfMYdZpGsp4O/R6eMmjRKyB1/b3ETPHCsPK+MnvSOWRzfBelKKHijdMylsSBN8UFZC+IpwTutzT
E5y1h8rQmt0EgIx0cBtfBTnhqzyDU/SdG6Bg+SOUN4hBRk36YrjT4NwuKEofBmsKfvbz+qaDfumR
rgwVZq18FsabrLyMv5J+gsBtI0blq6W9NMweP2RhQo+ez2J7QtJentZT6N6Csgkg3zg0f5oxNXJ/
CaY9ntOmydptAqDe8uDHO8MZlT1F4Bilb6XWl5oTYJWA2MAJqwDvlChNdyQvj1AALRm3/Iq9xk+n
gL/XqNZPh88xucvidiXblrC+RYZfb7282YdqETwHalusTGoUp3wynLNLHX2pz0WBNp2NNxPzlVdx
vqHKauwxLqeO7LXUdStrvNEZJINh8HysDB0orzPhYexc8tE1sCzZCUg5uvQVugimNxVLo0rHxahG
2ITNg/XGpRydhe+2bjenye3VM6jSvw5ZhlEPOQF7y35+Eou6S9VzpAFfRN5+I8dZ2oc6NsHFbmLn
bsywsB88K3h3e9gx8WiyLetq82oP6N25uR6+V10OQctzEnBEhvJIOe5sdJ73TO6qW7jRgVraeFa8
SvXXHR6blH+B27llcdEV+BVI92Ixnk7lUcYyMK9ogmrFhYzOc1+gsVGxU/fXbIVJgIGB3Y2IOfvr
wmRxq2TgR+R18hJ55gYRhKOEf83nvSYH4fyEh2WdBAlfbAQGb21MXrCy2VastUawwkFd/wwbJD+a
XmVdaltYlzECdfj3bw65nPhlXtItW3cd03JcTRiOXCb+9OYwywh3Y8UqvipGlC1tskLbvCzwFgXI
9NaZKNiha/eSO057JJ+MfsEcdyKUEtXCnC7JpHhX3zS+94U14lPL/oXlRH0wxaB+icpiIeOBp4c7
sqHFRja1DItQEBxPZO30kxEM1e22pVawIG/U9DyZQbpJhNZjvJCEG+H4DnNKbH/pkTeKZ1Dsb/HU
XxpFm7/7Y+yse4yB9gm6i19CNb8BjCO0Sm9x3MzbLwn5ZAn0/W18RlwCht1QidBxOIaVkz/OdclV
kYXGRjaVsckvsFJ3MfmuAuFlAcM76PJ91ObFIwbZVFia+mMcFW3997+W82/ved4hNoUwk9/LFJQx
fn2LVGWtO1Qxg69d0OIEreVfJqv27qO0tM99XvWLxmz7t6ENwA/4rgVb2dGe0cjZYIndv5ndkGyd
VoRb00ibdR2AdNHBlxy1+eBQWTvKpjyTscAU1Gps+xCJOLvyHkfSRWXBVeKFfEUsELvYgYemL9Xi
5Gljfyowy3huRvMSVNF0QZQof3aF+UG9o7mTrWBOUjZFUB9lM23Dflm5dr+v5itLn62aP+n2VvaG
4MbXelrVG98V6SGYIWdgINtTN/OJrFk7vl02dV+fQO0BtZQR2fc5quwFMuIOu4WsRmmqjfrvTGbW
XN9LhUV9jNzmA/NzsYujmmRKopLCiFWG6nE3D60bf2d7kDNrd7TvbKTcpoVp5PZdXhnnKjfHfTl3
yF4Z1xrL/i8/vPxhf35MBTlKU1NtXTXYrGm/L/B6pKi73vX191H41Sq3ChC1ptLfDjF/8KiRuC95
FVkbthTRnVU61n06IbxrI7AoW9TBk4vZGcBB2QLPplLdOveMcJHV4GrGHikzeUArKjs7NnOa3xgK
iyw8xx1Up0i1DOeOpd7+7/+ojd8X+cLUVf6cdRUmrK7r2m9Lo9gwS0fXIu3d1rwvNaTmu4ZZ5qfD
0KPOB99RY4Ey2YsUcek7UCP9ysg891qmIt/EbO8xUkKD1Mxy71A6oXVQgdDsumSa7rxuqDYF1sxX
6Gf9otfH5liEGrl4o6h3gK5BCSXT2vFSb2+A3zvIs0KNuttZ9uPsP/V+xj7HUViL/8tU/W8PvzBd
Szia4eimO2/ef9sMsTCZ2LOP1XuUph9ZdiE9790NUWSdwxnLI/E5pkjjFYpH5uozJs/i1hEnDYOt
2wUlGjULeRpNM4hYL8eNvIEcLDtQspmzH95xpGg9/gX17lAYKIMxQGvF6e9u8G95qg71LNU0Juue
HCi4AwijAkAP3DBRX2ypYzLH7LDV7m5DQH3dmvo8xEdzZYHW7IgMbJ1dqzp9Eo5pHKTZEE7E2dVX
zWZnIqILAYumPMixeRrfxqbg/Z2FWQbtzleGTR+JGrqv02qLdijvQMo774GaYE/vAMYjQ2KziTVf
jcZ3363ebpYwF1AX0XrnWiWIsYq5A7Eh0sF5kF1A1viXYvIQ3Zw7spG1S+ONmIGbQX7XDuqcHqIj
moovBoDIv39MbPkc/DIHWOyGXYCttu0AQtR/zwwgWZloaNm+WwPI8bIOSX7hLrCOlN5+KQ2vX5l1
be2Cuan0YLhVvcnuZC+vbtx7yQqPhWk+ZSydZHi0wE7xcvuGGqj90mrgP5zcUJey0xXYsHg8Khzm
Xie/D/r+CXei8myWpn1n+qFYtigrfwPmDqNKH1+nugD1h2vKPgv94qlSqi9yQKdk9cJqx+Yeucf4
GPhTsk68QfnahAs5IBeZuyrcYDx6RebiE+/x6p9vjZ/eE+tb64lVjL4bdAU3Mkm8dFKLtJ/f8/si
c7RVtai+H+cD9J+/YlVmVPfygFTKzzE5+PNaJerq27jPmIhQSmJN8cu9fr9/aYMKYpskqJ4/2rZ6
DuCEvCU69kJxOWT7vFbs1z5CN76237oGDl3SqRVqTZ71ZpfYgUNZZGHagSvBYASRM+LQK6Em1Jl1
7bIBzesEaqjrlvuuoPCHUEjCY6L72EVD94+gz1Vjf2Th0Qcvbt48OgLsi8jrFxeCwN1kNM4jcDZ9
3buIu4W4ET+OftVhc4fvUYR0xZKFCwjzob3IscOEg1dSKR6sVcb6GsWwKp+Shey9HfJmabjRdJ+w
ITqZg6ZvxQ+hFKl38pv8yafICkba0xYr5utnSF7w2/W/NX+7XQujb1WawlrIa6XMyuf9UizHDmqB
pVFuN+uuz/WrWWgNBQ4+Vp/Phjkme9XCFbezvx+Xoxm+cVVqbN6Mcbck3F2e+rn3rLeWcesgN62d
XImQl73OPFqeFYMPOIVxMTWiSYcEMbEWA0WtRvfykHsNYgZemC5nNM0t1pjGtLezGS48j2vng9q0
8Fticfm8NLJb5SymdtlHo1ijbvRsOO54b6tTvdT6rt7KpjwMmdYu+s5J911TTPcypqXAgxVIT7Il
48Xo7nOnGO8+Q60ZoZ/fRtdMN5urmX14GqXiOsHRiFTr+Iqt1wf1Rv/qKprxMGjBuRnt4dUsLR00
DepNOKT8PKqPmWmgVp7HtACXD2NwGY16Wi4T/+whbfbgqsrwWPsRu2hKhlu/m4ZHUY76aeYfOm6X
leQn8YAC5wJSkLFdrjiQUXg5afGj4B2BLv94zzaweFSHtF1bWi/Wsjm6cXifjeVStm4jxlJbGr5Q
tjCWSZ357JER9rKrje4Z+jEUHau/PtthE2nvTMPq673skIekB/a5cU191rLqq4UcLXsaW70LkqJ8
0FzEs8vG7O9i29HOXgsgCRBp+S1BgCxF1vFLnqbZNkNPcWeqefGM9de9HPAeCt8+BHathKjRwetw
G+NucJyBnMo4XKDApmfIAIvbCI2VzFGJjdPnCDnMLzJc1KwGZLKhOiyWK4fdcYA1+WAO83eWVEfN
R0Q+SGkmVuPts6zX16g1lChrkqiwBy/9piOgU8bW8B2jIoDFWGo+dJOPPE7aWDsvUkfmXse+DUl4
5lzL/sOiqCzZFdcsS8c97+MUxYovLUwvTPoGBADr/K+DOzc/Y0Vq8DPORMsNCDd3EVDLfcWqbymV
A9LKRndPBYgZlbl9CVRey1IxYBqTBzstxano+ZanokfxGdXG98mZKUuaMpxTlVSVgZmIMNikgvxe
Fo1WvsMbAn0UuDlcmrZ9g5prJVn5PgHy33r1VGxlMxGHYvCAhw1juZtGo97Ii5GEXObw3L70ioK8
kxePaxkP6nDXRJr5XExqd0h6w1zJ22iVfVYT0mBe1iMd0KI7mZiWAVvQG94MbIwXpS0NiqbxHiP3
dxnXfLDb4LulscHwGg/HYB4uGkXduRj2reWoQjUvRm1R8gUBfadbhYJiZz+8jWaDBEC5iPFbW/ax
Yz5bamsvhqaeXhu/jnF7CsevZuTDW6/Edz3KdpRJfECYyp853MiIRMWlZMceLChzb/o8rT5iP71X
hk6/n/wwgzFtDtcM2PwSwoS3iWMxa/sqrbcbRZOz1huCeu1FyaJCP/HimkrmLXQNhmDFV7qJMx+V
/OhNBKrLDquslDuv15S7wUYHLBblUYY+4/JM7b2efxQLzt86jEBX1hMftq0GC4euKb44SYhsj6F4
z2OmJyCaXeXq5oV/zw7HWehQOKjEErP8PjubIrinRHmKVL0/6oNmXNTGNy/4hcSzLNtahuQhBWiD
TcvQHihFkpltWTK4qhY89zGAW6AvMSiSNnxGqcO+xF3JfEWn5cXDo69/5GUYPheqqFbOmOJ55A7N
3TAfChEh75BVO9XLmjvVsTnMZ7JTDisNvViakPjWMvbbuDIZsL20niDtaKdKqNOxd9MSA506epoG
yuA+4IuPEN+MxvA+OjMIFx7SU9Rb/Wntgxi7XQSBr9xEibYwgUofbYFwrAYjrUOwUu92itFcb01U
5Y3TWKMOs7DXBny75ybDwKAqeEwiM62eS4iCa4zBgq3jW+VzpiNnyaxu4xZDU5QGRqJOjujl3Axt
294FaEkvZdNpu/LAAjO6NVFUdI/wEsEfzYPTyVLvROF/T8STF0/qV6Dgf0RANN+GuvQWfmXaT0kl
6lXuWME97L98E/WDejco5UDyelQPyciPlFgFEiv4+SwtVbRXGLbxTuV/e0sbmzOkPHPlV6PGJrv7
rmlB/yePhlIlyZ8RK7tFjDXCSxmOwboqgAj/6WQiXcVWwhOgRpZ76kuxw2aRB6AwrJeszPRD4Y3j
dW6VTcE35QfZMyjg5P8zd569bQTZmv4rF/O9tZ0DsHeAZRSTsi3LXxqyLXfOuX/9Pt2kLYn22LND
YC8FgWAHNsliddWpc94wESSlR8RUjD4Yjgok2hHy9XjUkmI0F9G1BxLPUbluG1TurH4xblI19pcN
Cb1538XRB/So1ElUCcHWSgr3Wpal7wyG9aPnRsllCs9mriNM+egklkTaLxVRZeGoVbtb2S2TuzJm
BNEchG2G3Uam5hvYzOOAWj+W6N3O07YQl+NROgsq92Eegs/ikk0zy4EpfVSR0bs2GvXN+0IKjObj
a5SqXcjYM+piXdzhOJYATc6w7Ap078pBanFm5lHxiFz6I8wk+qffTKl4W1/M3gaoNbxIg3uybF0N
q/DhRa4JUkvB1vixd8P9i3SzmZp5an5xmgiBCsMv7pzhnSLZfftOgOCKxzh3HnXBEV6irH7zTrB6
L3tBnzCWaqBEh2L8WKIfH/KoXPxlkTfkOpKxWL+vylMeklVRJ3EGAOnXPE8V26kriPApDN9VEP6s
go2cx/LHSPafescvrhH+kz+6SgCCtcgf2ozQp+ns2XgSXGxsjYFa71/ilt3aV0EVjZsDYHKJCp3C
D8clzFZoZmiTKJfjFZGIBGWRBhSfhqOd518HWNDcSKzK12R/vKskseNLN8RngWgN4Q+t97aOFSYT
12dJmXgt7NKoxRkr1B/GM5z2Ec23+n487mI7wnuXV+OWJzEVRZ0YrjvL/WgWlo5gisJqXNSXdq4I
A5DQ3MIthR40bBZC7F8Gge+DN2LTCrMWeU3LuBw31VKHGZqW8sY1u3sG4o+yqcd3RlDHdwFLDpCY
ZOjrlHth6vjcvF4cbcajIEaq3Z9/QUn5JZ1Fhc+yRI1cjQ5LSDtKZ/kGo0lWmA0rvLZbkiDsFaqS
PQOjHSGOVWKm7e8qTVQ3eh7TqfiuEO1sCqh6p93Y8RdZNP27NE+CuwwT65UZaCXlMR9iuYWWqIgw
8bIQPWHeJWn9SayZmKtIKa+dwkRtJe1XoSDXn/q66S97DRinizjcp0xBeaMnBXalqzjkgA/fvxx6
SLkyC26dZrhaWsGQtUw92zXYk3zsgGePLy/SPlmnVIcx4OK0bIBTxGqUbyPQp4/m4T0tqwg2phWr
0/EsR0PQT2J03IzXQBOJYl03E0y/nbZkAm9kFOZuUswXHIa3q9ddlgYmRmkRbRv3jQ82VjwLFXXd
/UuRc5a2aqY/ipjobh38FS8TJULvbXj2uu93z/58nuFbh+tZP58dXSXwLG0JdJoaonhb1IK99F3P
m7JA64dVWn8rRW640Ko6mb3uc6Sqn9WVpMzHl40HalXOpmpk1MvXfYZmIpjWydlCa/pv4MCRxywk
jTvPEVeaQhqr1xqUqgvPvEP/PZnqsVs9ybX2AH7MBYQjzNkBgUk0syslq4vPf+7fvxSyFYU1AoAM
HRY6advx+JuCUayzyPHk0n1CqMYL1rpxWSjxAwSv8kU3q6XWFdJn0TG1qSsbynWGpv4qd3t9Cdk/
2Sao308SgIMTEFZ08uFBQNZ/pgcgQcdNuSiv/vyRleOqiWJYmqGQ3NQVUzVV7Shxpkui47lUpT73
XTvzrb4A+sCDGqZ4PhtGeckyOZg0on3YJ7YGFt/42U3kSK2fjLjYQO0Dbi5BsaKMAHkqiponB7z+
JNIicdegGXYvdNG1HonNU5rzA8lYylxG7gzadOrE8q4rc1KbrYq/dhIyyeuWKWGbyJHx2fgwnkgF
vsG3ykv+AkFQzKOBiS9uGjoiyrqhgqcBofK+eASLHoRBPNgP6AyYWpglW+ozzmDkzVNjeIhkJ9na
KZxzEtiro/3j5njG67njvlBL0GoNVbz+hoscnfe6+fraxIK4A6vJRxNWbe4UxM03rmY9QRwgB1Ko
HQYNhqMtTLXg6HAKTNBpC3P+ZtwFWqtdMZL2aNNycLxII2LjVJieeokcXXsnplmDmMaN5idcUqjp
m05eodoyvGC8iGBn7gRYgLMZLwLDrLsKsI4bD2pFFczttFHHQskmJEdIyEl5PhgexmdloSYTZJar
+dGBOEKrfTKeqHOrTGUJIdm8Sg3k9IJ+6ipe/WCEendFg9xVUY261/CQtU8wpoL7/XGd1ChBcrEd
jwHOkOO43CYhnjd6VqLl6rgSng2KuA2l7PBs3Dc+BMPRo5PHfePRolSNleagTtP0TroRrYrkQxfe
alKakhf/8TAe7E0E7xeJ2qWbcfv1sOgjaUzRoKVIa+G3K/TCQhlmXml4EMFl+FIVXZnDPAw8JNj1
ZXzd7KdhQPILzFor6u/D0cHNBwnOmEoiaIHxInUWibdatRiPjWd5UZ+vUF3tCFSGufx37yrV3cqz
1cO7+lErTs1WA4oQ9T0Kuhg0hkjuPRUgWWClpdY1xE3zetxs5E54khuy+AoCDNu6lePrKC6f8RdW
rlCVV6/GZ7qtsgLEJUPPUpVlYg+4ZDzgs87HRqLI5uPm68P4ihxd19ddIsWHSSUFyKSUjbAD4IIY
mxybC1fUhd247/XB1R136qReuCZ7HGzQ8MIBcHg2PhSC3SWT8SlVq3CBNuq1X7nh1ndiFLDMNJ6b
/Ayz3E/zeYTMBqoS6EGT5GohvlXfnSxBP6Op4/uiJG/ddLI4328WVXVrYRskK6qdTLU4J/WSpTV+
dJzsWk11Ffv9luRPuHOo4SF7qpkTu1SVx7aV9XmlFf1y3EwwB5yofRdcZ27hfMyJWCQrVB/Dvqsh
LL97lV7fRJBkCDdLn7yAXHzhbl53gNYebT3Jl0nD8idJ3BRFS+9uPAGlt25iuLZ+03pWvdHSBAnh
1kq/gAYdLmCmgjmLAQRtEBaSb6pO7SfjASBQt2RKyg+17aSoyyAoG8Sg1z1TXo8naBma1AJJl9rE
TzWdBpGt1g+NxaLVRqONlXO+GEg4z+0M4UTAQwEENkJm5dL2ZPWjWgA5Gg77ZgCaW2e9EjW5Pjdd
rV0P4GJ4X0jPCa6wyUbFuVacxQbiWSMxw0mDlVukEbxcq9y0iXMgbMht/Y16QnqLB1p3lWcZ5Skg
mE+F2s8lrxSu0Vvo7jqLvFIKhvQyiOX2TkZl8bZSt+OxcU8uGSmoG1efjpvkLm5VVdXXeCq6q8JT
lEUgSsmnLi4WY1vobVVP3bIvrqIwo4TXadq+eRFinsVxEj9JCjc1rjziqnXb7F7D8Gl8ZSwFSKCl
GpyEAgCOoDrW3Go79zNcjf0PIduI7DUmGp0KXh3XYpjFUz1HGEGokbyMVbRNiwyeHOTWzNo/6cYn
OAntn/w81In/yTm/vgXXiYsqH8KC17cQHFn7y7Qs/zor40yliIA3VUPRreNZWdOc0or0qv2gqr15
HYTVNfYd2ZNU4Y9Zo9GyHDdjZDv0XCZhllMZnDYVKciumdmJI9QBzWOk0xhBPEiCgg8k/sczQTUs
oozOX47P9kcz/S+lSWRK3i9bh8iKsqRuYJALhEg5XvOwdiiyFAz1g5o3CG+iuivminRpqIhxjs9e
91m/2TeeZyXXuIZOOiGiKoVmTLjySE6v6z4j8xha9rqW01UX976ylFrbWHQVM89+G3eaBXrGaKK0
4VNdleFMKXJjnVkIimrFvW8IIVGZHq8814sYntn0u/ob7ovSDVQmBdKf9208iwxANFdMnMzGzdx+
MIC0PKbABRd1Yeb6VdjGGVpzXvooV8QfhVvi/zhsemkycxQ7f3CiXr3l/iPmGwA6nYHzUmLhuOmy
0jMDO1y6KDldN1R5t4bdLsatLqis6/FZXpkiKmP46QUG8tOTcaegR08oaNmr15PH15OlWojDS/fn
jq8NK2bjcWfd4jruOQosWUWyl44nZsQqTfpICtgACZCG6/Gb+JZ1R+VSJXnr1R/qMibDyzfS8SuY
wilvUdyKDe0pjbxn1++jr17vP6l5ohL2tzYd1ATZiDnkw3CCxzzxwdMyhrrGAmw9hEv7p2MMJXcB
v6zUVcVUVfgQr4FVLlWpPX0NpVAoxXMBdtyyr9RoYXp9tiIeNx8oE98qiqc8p5odoJjoKFeK4qZX
TlYwCQ0HKre/SrmxPlhi7KwML68XWcOAU/hfx+OUnt15H2JJr5bi4M1gN3OF8P8qDIkrGslKn2XL
f4TlVSPrJ2trCrnCbNxPq0997IE/DVqqy6YyiqWRWsInF/Ga8YQQ/6i53Cj5Gn11/yH2SNAMFxQd
NZ+aXW/uYA8r10VaU5IZDlQ2BV+UrIRb2S7sTR9F2UyPNOvGb2C4oEv6sciTAvmy1PmgsTZIHal7
rA0j3Xa5in5SF3eP0Dy8RekpMYh8jnopwqoC1k9X49EczpOhxo+oLLVXObYJLEk4K/D6ftk5AmJI
ldc/ln4VTEXsbzbjiwzLmVdItz0IRSPcGDFOsuMbw3tZGZZbz8YXYboYzkrb1FdImhW73Eebpe96
gB3FsGryfOXD6yY+UYfNLLXzDamlt5vjUS8n5TC+thzclbzMIaUbUXu0VAr/mmuvPafWDk+Z+urB
nzqz1xI0bmH+y7HxFYKtzZVAF8GErILYtrVPWVvkSHYgOAcAk5R9QIGmlvVVmAzSdHYq4itl+Ju0
s7X7oDfv9vtDSyfrBkLWLFv7lmj6ZdxfEJJMowJBAEhL4U1UpuXEHaAmQoddS+Sa6rXeZ80V+E/8
IHxkdesKYA3ivHMjLo31/il+NcZ63LYpxiyx3UQjh0kWMRx1F3fIWBYZVj37fVmm7zyxF9ZvwDXD
Pke67YBq2wwWhK+g3Grf+5I3zp3h295L3WRLnIoTd5JGXyIMwv1JWl2zMtbcSRL4KFo4/UvR2dd6
bjZfcN/51ueJ9CT3aosqGAJ3LWnvCSrxyOzahoGkYMgKAgKbxTwk2uhp1iZJruHpeNL4rFBKvKJM
M5qO+4QcysxEcLlGNF6DCoK3RL/z+3j49XVmg/WY6/bJvLajdmIhcw7XNHDmgp6pV6xxRdiskrSK
Lb/agdtCJk5zi3vBJVY2+7z+jFLcte2AVpwIMyeu6z27yRtITSOzaWQxOU4kbdwe5M/Afyo7rCl0
JUomdd4aANB4INkH/SHFs85yfAIRyKwyl79BQa1eO27xSRr82cYHa2ASV060wyBe2Iy7xlN1F1FI
G53T2eu5hovzoKS5l6GfazNZ7pxrOSp73Kv0Dme6UN2VvljPZSuJH/DFkuHeKs4XpQUCUxBDT+og
nQXI+nxN2mBQ4JPUD5aH+OF4pdyRDldKBoNWRRfkpS7k2o7UVqJ57s4cNkLC0F3U9CHCbk3mLQpD
GHwROGKEqg8PEX/OKUhIsiZ+ecmTaNsOz3wpi7ZOmpeXCQ6E+2fuz31HRxOnaOYiVH7QAeLaIjcK
q2R46uqiuBY0HsbN8UFTzFif709C2VCTMdrgVDPQpWkipd5NjfRmaCrhI5AfeW2qVTGTdajO6GWg
DOaSHYCuFt2YoYIP63AAPbR01liVuc4c1/qYh9U01NUWjxSg/3FTd4txE9zXCic57QFvH59yMQSw
EPXtCj9XmproO/EK+zOm7d40SgaBMkHJF3HoxVtkecEyI7u7zHqnvpWsvpu6Lux1MaT4oAwZJmfI
NZWNp67MOH983TU+M7NGnXmDm6GI4Y8UROYWR3KTRT+8OZTmtKk8bI77xoc+JXKZwDnEItJEnA/F
oNucBNhUoh6GkG6KlMK43Q/bbeGAYhq3mcV/bDtR/qiKMZpfsfhJBD8c5WL8nQUiop2xxnoJoIEb
qPodWGF94Zqpt9GNyNlV5lBwEsr8Q5XEqF+g7PtSfQnDIPkey2BI81w2PwgMewAHwnLnNLm8Towo
WIZZld2x6kTiI8rCLzWGm+OrpDq9djpGK4B79pShdfnnzJ+svafdUCVULUMWSQtbmqaIdKf3OS9y
lG5tiqn9VUsG+YNecTYRuT64Hd/lwim+REE//6RVyFz7GKxPA2/XyVjjSQW0YkGTvOtKblc4IWH5
l9kKEVly5fl5saqsmWKk3jJKE/fOje/CoLxOFEddi4KmrMkWYOiSpOHUqysQMCpkA1ZN6iwRO1S/
2lBk6OByMGjR+FxUj5IqqLOyQ7+NvF25hFZBOlnJoYqULrYW0lofwDeGCCsIQelPsoS4Vqx88l9A
zio3ffIBMzoLpA8KxjL1TZyjzHgrSra0jPLqg2D1GBU5FDDh2muXVFOjKcRKYWP49yQ9UPWWm+Ja
63DismtoNh4q0htBNCi5o5A6ifFpXUQgU2eNjT+V6YZTW5OSBRQucdHYobLota+VKsermlTL3CA/
PtUQMl2QAW+nRp4Se2vVyu698BIuLliZHtxQoCUTJHohdOKhJnh85CKhxhNoaDhH2aQVvf6+QTTa
F3Bv7FzmfOi9aIrIgTEHxyTMAd6li04x5UngNpTugzKbiQiy4fyAlozQyM9BgmRfrcfZPHbseCII
WTSLHDm980EDAimQd4hYy7sSjlMgeRWODO4UhZt2DeDY2uBgiPB5AUGKmqF7H0CanIatTMoRXzdA
iFm+Qodvhh4mxXy/XPXo2CPWkE70loyB31dfIzFTtsBnvjiusjRcYiY9S/x4YtddtiYb7pROtI0U
9WPr68raKUVjFmjI9xK1OFNfskq8I/WCGssDq7poC5k/2mYM0p2L6GsFIyP37fTeVdMHTSujteZR
qrbVDenra2Sx9E+MvSvXxNwd33HTjXeJovuPuRAuJaNpMLXyimlCOfJWBUxX5+okdA3QD6mLARwO
ejBl/Uld1+Wu0tc9MIj5oOa5wNR3V4Vmv3MTACqCQVUcatY2tXGZFWFkLYxW1dZp5n9MIrvZ2R1J
2QDNDFPK7cuqk29N1qMThmRzhWwpotByey/5eXU1PsgGyoltFmPB5+aArjJR2ShdAVROMbYp1djr
BiTKrNNd5PsNbGgB204bu5+U4s7JTO0j9MOJ6bqbjCz2WoiEdtVZ9VMEf3ynyi3YaIWfUQHgOpUV
jIVZ0QNuBD85q3MEEuzelJctkewsko2pJyhfxSaby57M9NK17U6Mo5sSTh7u9OBrIckjj9Ep5SyI
K4zQI3dOwsJaho6RzBBRnumt86zLSv2XYU16v9xmVNMkzdCge5I1wALmGAmMEllsWLkVfwN2JD8m
HXgqvGOMWoCQUxoCiy5Iy2hIzVPbh1pfa+l3fDOMpcuMhk9KgH16EKwDquyVV3ewhrm3/zLyvi9k
8xENlWwAcGVJphJhqEdMFUmUwzzKUv+lxRkKSW88Bxsxuc1CKcGztmsuZQMXlZQ80DRl7bgIpWKi
NCCtRhnhtEeVw+8QFVfChSLpxYKCC8sWr4xuEzG25mLvyot+GGvjoPGmlh4qczXS8ABK3MeyE//W
4u+zNGOLA7yWNOD3kEJ+oW+Sy7SSAGbbtwhBszWai/oGxM4MH3kfU6YQPSzMWuxJDN91QrrWxvk8
xNJcNmEeaub0z41rSe/SLeOnwZcdiVzLkig2H3P3W0D+cs2A8s1iFYLuSZVj4J281KY7kJa6ctar
VjDRfZRazNb8rgjB16os223VWP0qUc1lJhqsWUgbXhIbtmtbcAGclZ6xkNwMXfkeNcmqdj+BAROv
it69CgpDAtxRe7uoksNlhROHNh/TH1hVPgqJZ0/k1H/wquyeWcyaO2kT4WgWastcVB69EKNHX0W1
TdUDVOOGAoNfWRXNhQhRleniXHLqVRQV8tTVxHraOVKOV5cBjWjYzHU9nBeNsXGgfuH7EE2iFjdI
hDq/W6XnLjWvfJLjHmnFNLlLTNVay460bjzhHm0w/2PAXTuRTOtLlCAWqHSVuAGXo17GDhNIIoT+
UrPlfMOdkg+45qr6rnXqNeMBLLg8nHcN+rG5HVRbWSxLMLUWpg1iuimzqtyFEXbMupNUU/SKg0kg
mh55IukG8wSB+o2HU2nR9d///PtLv0Q19ERKeBp3viobhnkU1SQopRqZ5sTfYkNsb+rcSrHXstVm
Sl3nvnBllkUpWXV56J1plri3GmPBnz+D/EsfHGq/YFToiAol1eM6sCQYRQudtf8mJeFXXN3KLeiN
EHW5yAGlilLMWJyWg3wH0GPJCsxZuZ3UzklpA39uEnPhafIXjAmqXYtZLtIwnbAJ0RTwu1icNU0t
b/sGW9A/f2zpKFU5DkzYDKiWKUvWUAs9gmdIActJcE3GNy+n84mB9mxVjTzDeBCRENvJVrGhA5Hp
y4+aOyd5v0I8XfmcmO2KqRuyKj6EBCFpcyXU6YTsq7UujC6c+CbeBJgZTCV+M0JhU3rwMkmcd25y
iT6UOCsLZyOZaE/YWBjqRTTDP0VftU5fzMicmsvGJNfXlCE6KxF+oZgzDTLf4aMttPHCaFBjdqlV
bzLgo/PMtlFicbx6a+gd9RzKyFBxsSStEr+YZH73JVapbbowIqeB0FXzzmmNRaKZLuvQpJ4Vfp3B
huyshVMpCzfR8lulKSO486Exb/HtWtiq6hORWESrmtOQ3etL+G5KNstVp5zaKYGr5T9DDHSL7Iug
qtqOkV2bCQL2vZKJcWgGTX1i+F5HLsx+gCpnrRrV+14R98FaGmPntlshwZtepkUJmpisy5KIQVqj
oeshGvxVVLD1RSBEyWt8tZLSXelDrU1luY37pYfDpKuuisZp5w0SZkwBWnxvocp+adXVi4aUYkRQ
I0uXEoS4m7QgUr0GgMT6TgQ3u7a7rSWnwaWbNdKkq1WvJ1sST7UsnHZYn98ohoCtbIaWZSNabjyh
ciHcevGnWAXAgBOFFG3w2yQ2jKWZ03xHbDy6LxJVv1Trop+WpKBFTbpB4H6wOYJNmPRl8Zdp4IgQ
tO/KKrIPBul3C9m9I0JYJdoW96Vhf9NzzyWaquNJYAjWIgCBtJBEr6LoXNdXuq7VV6oj4e/pO5sk
hNpO8LBo1fq+HgwHYS4+RPwof77Tfh0giAAszQJwIOmy8YvAjCI3fR+0TfDSeNU1sGHpXrKAu+cg
jKc24/asq/LwpkQNDZxEPZXkDkaaZErTUiOEERRcvYtCSj63ZgWCNjAUQJB+fW80D1ZifumcLn1w
qPn/DSxiHc+txCqKTCVGUUxL5c57v2LUJa+ICiwLXgQH4ZseScUmMT6Uoc/EhXzpQm/lduIKdrKC
s0N5CFjsPWrDN0ZorWNJ11bjYqoWlZ1QtOD14pXc4JaVVKx3JPwpJg7oSqNsip0ipSufxOFSMp1B
iANiDYpp1jpvenGi2MUSa6CvHUixJyUwAa6U+c6P7HxJbjh4iOqctBmjT1m1j3/+5Y4QbGO/MlUW
b6aoyWBdrSO8TB9VKAK0gf9iRnIxtwLdYT6xoX0X5q3ipcFGbyV9DlfqpRMwiqratdAV2iZq8zns
JQSIG3entGK+1SI3Rd9a+mRgXH+jmMIKx8JaKNWPkH1xg4SsMQO96E2yIqynJFXQ9PCd7KqP7c+V
WDGo2Syq4Ll+sOH1bPIKLfI/f1f6zy+/N/gfplDZpJPqkn50E+VNpBWmE8cvoaaJM5C0zRVsYAuj
7doxVh5Bz3XkBTNwMvHO6p17tXS/21kvTwNR1hahajm78SGxSO2i3IOIgQayErqVX1XBLUOVvUrN
4gkL5nYrkO41y2juCfkVhsotAgykR2E3Xql8thsVwSGPvnVpqQ6e9qGg3rSU+66C+MkzVlhqhLhZ
4uOAHk5sKRMtNaG7isqHTK/mNjV6JVClDabkYPnLWkRpF5ewCtxMDD0+NZhLyHtd2o7vTitMQyaF
Ew/FD5ZY/Z0WxZNO1QVMTSIkQCDoXCNnEG/LQfXIiawMC3sEwcHS8MG0SvgodGE2o0RxDX4xuZLb
h7LsvUuWnA55eh1SdxSnuAzX4RQguDztlQ8EKEA8i+al0quNleV4+TBaIwY+oagYXIcEdZMeQOvc
x/FkEg06/LqWY1WcxVdEkNbG1BNvQxErmZSBql1Krt2uO7P73nqVTNUhltb24Ohqy/GLW2VIOJDH
nGAa0G5TXDrsDF/KEm2/lqFwoRGmQJEj4SEiWjOkQlVtyMDVtTHBembT1jmiYn74UVdzPC0HB17Z
JOcGZghujLQp3K7YqfV3CvTldUj0MEEeY4XWW7NU7Tz4CNB/befkiJPuixkKzpZFT7ZoHVS9c6B1
E79DdYjcuLjRhgcY0hMcWtOtY6df0N55yeGBX0qJdoWws3qnVlV7aaCm2qBLey17QCpbLfoaV/lO
1VGlL03npsFn6wax1GkhRXc4RyTfDYe5UL8it288xlKvTzpKD5tYlK9aTZLvO8lddmYa3DSseNA8
68pLhiXy243bYCHkwqQFr3epe6T+kSdlMk4ja+4zlW9AvHc7pyJV1ZtWcePgf/aX+NL4JcY1dElT
NNaPhiWBNzwah2ucKel1avWiYx8zDdyOsCeCl2VaFWMoIcO1aWZ0yGIh4+WeTnwHIQ9dcmYuxoxL
3eu/Rq2nLcMAwXlfQ3j8M1kPY4JMlrUK/CFDRRzP/LfFIRIyCFJ4DHHODm7GJNDjBvcXW5/ICjRp
p+nMmeR0yPdHTbcVi89BGF8qgD7vkAhIMBCMqx3qVdrCT6TvoxoMrJEl3iXKSmupASFfFjxFRR3O
oI4xi1QuC3Peq4k8bQEnRl5CHoAb6njJpkFUKxj8PuMir+4rX5amff0QUflCd63152KMNJDbxy+t
CdJIb+ty6dgUlIKhC9u5d1X7dbfzdO2m7NN8v6r/X+9U44pRRe5rgqwYYLDyaPOfD0nE//8eXvPz
nPev+OfO+0pFMvle/vGs5Uty9Ry9FMcnvbsy7374dLPn8vndxjwuvbK7rV7y7u6lqMLyz0f33wNx
vOFCoyreQ/LLJf6tk36o7P3+Qv/1Mn6uhy59+e9/PH+LvHjmFWXufS3/cTg0IP2ZZ4ZV20/Fvp/X
Gr/Pn64RPvO1q29cXDEukJPCGVsFNTL8MU+HSewcDgumdiEjICeC2rHGP6Y23vBNe/6rZvjzN/zR
2vte8/OTv2vOd9/ga1LF5fAr0YHjt62AtdO/1wZHV3jTBtaFxkJYH0Rsxj9SZW/bwLIuxEEQTWYM
Gf9Y7v2PtMG/7gmiSLLptI4gXxi6TmJKPHQELvi2EUz9wlRB/LJe3zcCMe95NYJhWIzvJzWCKl2Q
E2XKYM4Y/wj03jaCQSNRDEAgTzu3by9Z6v4zHd1R/y9jgXoxpoPJT+5/4qP7QJKkC7oICiIahVX+
aJ3z6gKSpe0/00mNYFokdRSJxOjwR5962wUs+YJsqaQRyI1tIJ5dTyClNyxATroRhmlBIvHO6nX/
LY9GA8O80C1EpAayzPh3dl3BRO7n1EZg3IcTS3Hl0BUY8t52BUO7UFlVqLBC9l3l7LqCxgc/tRGM
Cxk1ApYTh3mBVn3bCJJkXejoeBmWeBg1zm1QMPRBKPO028G8YCBg7a7KP7v7u0YQtQtNNSjp7Kfh
///h0b8MDRQdqt/pX5/IAD4pQ8L4dzQxmCJdQCF6Eg+jwdm1giUpJ0fK9AGE06ib/r4RDIMoEb4m
bM0zHQ3g2g1V3pPuBNm80IDBUJA9GgxN5kUTl1aqkT9njDMLDrh3T54X5QsWXcOP/PtOYCoXEBwo
VZP3HP/O7k7A08s6dThU1QtzSMwzIOy7+lGMxKLRQBLeoLK8P35+Cya06/c/zX8eKdIKZPdFSia/
bwVJUi90DcVmZo1zmxMpSZw8K6jihcR3J6Up/r4XWBe8ja5oACn3f+fWCmgFSqcOiKp+oaAtz5rg
cMcfxUeWekGNGIs1+Rw7gXnq11esi+EmJ/o7/MbH04JO/kiiRm4dVtT/U/mjfxkgDWV84pmTZkVV
vhApoOLR9vvlkqWQYRJFikSH42c3IILBGBAiJ7WCohAhgSRiivk5+b2NkgkTh/WkSR5h31nOrhWo
jw0l6NNawSQQGnBrZE3Hv+MBwWTaIJ9IxnHfCvvOd0ZLBnmYu09sBVW5QI5Xl6wfmTRm27d9wRgy
bSytGTf2rXR+oyMOt6eGCIp4gQQDSQTt6OtbErfC4LZhHsbNsxsW+Wj6qbmDIZ1KQVzhh/75I7/t
BCTWaZ0hlD7XXBpT9wCMPGlAUDUihCFv+uaGf9sKunUhM/CozCD7AeH8+gLo2FOHRaZISxn0qIbJ
9u3XJ4tGikJUTe0wK5zfeMiHO3U8VMgeDIU27Sg+MvQLg/I0TXP48fdDzjnNBqI2qK2fdgvIF6QI
FRwHSJG++/GpKAyMGgou+76/T1Wd09eXtKEmetLXVygbkYVDb3v/JYek7NtWMEmhatwEwGD34+TZ
BUaoy5y8UuIWwCeEsgmR5vhHs75thaGyYiBfwIJx30zn1woqodGJfYFVs0r1iDXjITw8igzIoxki
UdMALd7/jW94VncEwoKntgLJUu55ySJTNv4dtQJcOxJt9DldOcPZkLrX6d8fRAUea9IBcnA0InCH
UFsauDln2wtIaZxccLYugF2opE8OOeOjpRL2kgyMmjIknMdesg9CzuleUHTp1MhIoXaE74ABt3R/
wx8HSOTRTE0d3Pn298rZLZWI6gZ62Ulz5JBNpICExPnvZweDZCoTKE6Oh2HxDMcFaBkntoKiXpA+
UUC6H1ZMv4yL+gUwRhpqwCDT4Od0L6iEsad+f+4FVAFJpe27+gAxeRcjgEvg64siYJ8znR1Vsh4n
tgLJE3wlgRbAIPjxLd+2AiamF+BPJOkAcTinTkAce2onYCgwLRAHh+FuxBm9/fpUWk3FNIcE2751
zm/RMEDpTu0ELI3gE1g/ouFjINKQQZNMMusAssa/fbOfUV8g9XcoepxUZIOiOTiXHY2EQPF0jCjR
CjtEUGcHvhlS6qciL6gxYvVKje3HeHcUGwxxImsSIqhDfzunnx/E7MkRogbqlPwgOKuft/rboQBU
qqIqAJTONo3MEC6fHBuRO7PwbYPM8NtWIIfKfCDBkBQPI+K5xQY48p0OT5VYEg3iyz/KS8exAasJ
8MlMCwdsxtlNC6SB5X1S4z8fECm4wiyEayYe+sLxiDCAdA0qC7J+dvkTRdfNk6dF1gGM+GBcD139
aOVMLg06AytG61xxSOR21JMjRIMs0gC5o2ww/h3l0vYRIncLQK1/fyz4NyaPn+QWpNbCbyP3xXsp
3hBo/nrCD17Irxd4Q20ZSB3vThyoMPtLv1Jj/vmupj8uhd4c/LE0Gt/n8PLDF/z1rd+9149v9WPn
pfeSP+df3W480B0+5sA7+u9//J/w+ctz9PyWkMKcTJu/fpJfGDw/18l/uXARHF13KEWdfN3c65P4
/YVH6sDpFw6e4+K5+PERR4bSiMc/9crT59D7nuSx9+5T77HNJ18b/fL8+Vvy9lPvAcOnXxm+79fS
QxXl3cVHlsqpF5+9hM/Nc/7y9sp7xPvJVz4Qzf4r+f5fU0S1oy/vm32PpD31XVCLyr1v737PAzr1
1CvDCMyd9x+ZwXAAfp565Uta3PN+XGfs3gplmx87fkvW+7du9dW3Z/ddB5T26MRTP/AqRD0QVcEf
n3D8yHvg38mXRhbq+WgUUc0BTXbylZPmfbfYw7NOvezm17Fpj/U5+cJcoPoadD+++Rti5qmX3iaV
V/zSzHtYyqnX3qGh/G70OCAdTr8u9szP8be3zUFhc6if/1/WzianYRiIwlfJFcgBuoEFIPEjKEUs
TRjVFm0ceZL+3J5x7SBNEtg8S12mX6xk7LHfGzs4mtk0dmDqexXTdXKoYb5rrNsavbk0VUvjaMkF
cryMiuxcfYqzmZ38uk6NTeLYRt+6BN0PYYqOZjCM9vLhCz2G1FcXaxElP9JnMJPZU65nwtEHo/OW
yC/RCMPBx+rW7Du2Tqf1XI1Xgn9PgUmNVNm5KQF/oJNrVBoTeDRESsA/fPgeSXGEFXRU2WG0D72t
rk3wkil150zGXpkb3MgpoZO+L9uyCkxJnqzTTzwVKKCtli9EyIxEr2pkq2d0d2B0IPnE4si5vMpk
mKDgZ2pbPu8OZrJMqJMhgeJfrP+i6o5nuS0p/Sj+1Q9/BGIuzC5zg3kgZpEaxa/l6RMzqSmFHDMc
BWCcfdKryiwmoty33tixdTEQszqHYjcU9pLZFDkZITDZycpmEt55szeKfjeSd+SsSt01s1IFw4n7
arPU+LQ3FeY7bnzLTg0rWWuE2Wcvp69s1dtMiv7/5CWl6detn+tP43EoS3/T4lq8otmRCasfAAAA
//8=</cx:binary>
              </cx:geoCache>
            </cx:geography>
          </cx:layoutPr>
        </cx:series>
      </cx:plotAreaRegion>
    </cx:plotArea>
    <cx:legend pos="r"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69D4AC9B-DEE3-4C0E-AB73-4DBF11A4CFD0}">
          <cx:tx>
            <cx:txData>
              <cx:f>_xlchart.v1.8</cx:f>
              <cx:v>Values</cx:v>
            </cx:txData>
          </cx:tx>
          <cx:spPr>
            <a:solidFill>
              <a:srgbClr val="FF6700"/>
            </a:solidFill>
          </cx:spPr>
          <cx:dataPt idx="3">
            <cx:spPr>
              <a:solidFill>
                <a:srgbClr val="5B9BD5">
                  <a:lumMod val="50000"/>
                </a:srgbClr>
              </a:solidFill>
            </cx:spPr>
          </cx:dataPt>
          <cx:dataLabels pos="outEnd">
            <cx:visibility seriesName="0" categoryName="0" value="1"/>
          </cx:dataLabels>
          <cx:dataId val="0"/>
          <cx:layoutPr>
            <cx:subtotals>
              <cx:idx val="3"/>
            </cx:subtotals>
          </cx:layoutPr>
        </cx:series>
      </cx:plotAreaRegion>
      <cx:axis id="0">
        <cx:catScaling gapWidth="0.5"/>
        <cx:tickLabels/>
        <cx:spPr>
          <a:ln>
            <a:noFill/>
          </a:ln>
        </cx:spPr>
      </cx:axis>
      <cx:axis id="1" hidden="1">
        <cx:valScaling/>
        <cx:majorGridlines>
          <cx:spPr>
            <a:ln>
              <a:noFill/>
            </a:ln>
          </cx:spPr>
        </cx:majorGridlines>
        <cx:tickLabels/>
        <cx:spPr>
          <a:ln>
            <a:noFill/>
          </a:ln>
        </cx:sp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DE30FFBB-5491-4C4C-B40C-B4B7E971A7F6}">
          <cx:tx>
            <cx:txData>
              <cx:f>_xlchart.v5.12</cx:f>
              <cx:v>Sales</cx:v>
            </cx:txData>
          </cx:tx>
          <cx:spPr>
            <a:gradFill flip="none" rotWithShape="1">
              <a:gsLst>
                <a:gs pos="0">
                  <a:srgbClr val="0C1BD8"/>
                </a:gs>
                <a:gs pos="37762">
                  <a:srgbClr val="FF6700"/>
                </a:gs>
              </a:gsLst>
              <a:lin ang="2400000" scaled="0"/>
              <a:tileRect/>
            </a:gradFill>
            <a:ln cap="flat" cmpd="sng">
              <a:solidFill>
                <a:schemeClr val="bg1">
                  <a:lumMod val="85000"/>
                </a:schemeClr>
              </a:solidFill>
            </a:ln>
          </cx:spPr>
          <cx:dataId val="0"/>
          <cx:layoutPr>
            <cx:regionLabelLayout val="none"/>
            <cx:geography viewedRegionType="dataOnly" cultureLanguage="en-US" cultureRegion="CA" attribution="Powered by Bing">
              <cx:geoCache provider="{E9337A44-BEBE-4D9F-B70C-5C5E7DAFC167}">
                <cx:binary>1H1pc9u40u5fSeXzpQcgQCynzrxVQ1ILJVlek0zyhaVxHO4A9+3X35ZsJzZHmfjW+K1b0jmliURB
auJBb0834P/e9f+5S+935bs+S1X1n7v+9/dhXef/+e236i68z3bVWRbdlbrS3+qzO539pr99i+7u
f/ta7rpIBb+ZCNPf7sJdWd/37//nv/Btwb3e6LtdHWl11dyXw/V91aR19Q/Xjl56t/uaRcqNqrqM
7mr8+/uL8j7Q6v27e1VH9XA75Pe/v3/xmffvfpt+099+9V0KgtXNVxhLyZkkgglGmHx4vH+XahU8
Xjawic4sS2BM8NOPbncZDPy1IAcxdl+/lvdVBfdx+O+PcS+Ehrev37+7042q91MVwKz9/v6Diur7
r+9u6l19X71/F1XaefiAo/eSf7g53OpvLyf7f/47eQNufvLOMzymM/WrS3+DY3vfvVvdl9X98DQ7
bwAJOsNEImkRjA4P8yUknJ4xLixYc4+I0afffkDmdTIdR+f52AlC29VJIvRHmexUtYMF9FYqQ+iZ
kFIggq0HAMRLfKR5RonEFqjNA37W028/4PMaiY6j82PkBJs/TlN7LpJ0F+ps9zQ//153iHVmCUIp
sx6mHoHVem7OJD+zkCAIcf7d3D2si0er9gqJjmPz414m2FysT1Nv0t1fuzeFxjzjjFGTIfmADXkJ
jWBngiJCTGQeheaPXwt0HJnvAyfA/LE5SWDOo7swCnZvGQOAQeOUSy4ePcrEoAnrjBMkQWMer7Mn
hX1QmtdIdByaHyMn2Jx7p4nNrhzSnfr6ND9vYNDEmbRMTiz5Uls4O+MIm5JI+qAtoE3PDdn5KyT5
CSbfR04xcU8SE0crdX9XR3dN/TRF/x4Wis8sbmGLkEdHM/EzHIwdEabA5sT5v1Ka49C8GDxBx7k9
SXT2AednXSZvCI0JGY00CRZ8ojLWGTMRosJ6NGNw/bnKvEaU47j8GDkBZfv5JEH5o4xGrd4yLKNn
YKpM0IdHazWBBmN8BrGBJZnFDsEBqNNzaF4h0HFkvg+cAPPHl5ME5kY3dfjO2ZU6jd4UH2ABELgS
Ez+mnNPYDEHKQxHQAMcjgNfLdRym6fgJWjfOSaLl7NLomy5V9JaaxM9MizIGodhDFD1xPADQGcPc
5BI9qtpLTXqdTMdRej52gpDzx0ki9GlXhcDf1W/KqPEzCnQZJ5g+IDShbx4YNUYgNpjEbK+T5jg2
z8dOsPl0mtjc3kPcVlX3908L+N9HbcAOCArZJWVA4Owf00SHnRFKQL+eUlSA7rkbepVIx/F5NnQC
z+32JFXnwWS7u0TXb2jeKAXujGFqPfEz00ABoTOTgGnDjL7E5rXyHIfn5egJQjenmfhcggJVQ9ru
3tQB0X0oAP7nkdtEU4aN8zNBhJCco+869lyHXivVcZxejp7gdHmahs69T3fdrnxLOyfPEBKcmUAb
PDz+lgmBCWQUcqSHy5Mk9TUSHcfnx8gJNu7sJK3c+a6qdndhU93XdfVkcP69I6LmGcRoxLIYzPxz
fppDHoSAUgBe4aj2vFqe4/BMhk8wOj9N/XF0qsvdV/128BAg3aSwLESBL9g/8EuUMIIyA+WCsEkE
9xpRjiPzY+QEFOfiJBXnqWT9Tn97B/fWZH+9aRYEACHKObceawWTMAGcEMLMFII/qtHUwD0W1F8r
3XHMjt/jBD/3NHPXOehU9PUNIztTnFnSsiDpmTDZAsqlghNq7sty+8dEp14hyXF4vg+cIDI/zbqP
p7s3hAM8EOJQJuX0MUuFWX/uiCSBQilCDKPH65Oaz6+kOQ7Jw6gJHt5pup3FvS6DNzVq5hmjUDMQ
/LhRE+SMUko48HAHPZkqyisEOo7K94ETYBanCcyHehe+YSwgz4hJOEz5oyuZuJoDdc2FaZpsoiK/
kuM4GA+jJkh8OM3izvqtO28EuAoK6gHJ5eGBJ0ZLnBGBMLTm/MDqee75a3mOY/I0boLK+uYkQzPv
KzTdvJ2CAGVDhETcpMe7BzCGfjVLEg7R9NOvPvQN/FKQ42g8DpuA4Z0mSeOlUMnRUfU0M2+QW0L7
IGBBIX35nkI+9+xCnmEK/Z6WeFQSiMeeK8lrJPoJMN/vZYrNiUZc6mu0e9Mymzzbt9BAbeYBGTkN
hdkZlEgFYvKxq2DCcXq/FugnyDwNnAJzGtzz3T82Bj8s3gfFefHJ/8dWaCIh5CUWY5w8wDPx9BJY
NQxJivmTNqhJv/LPxTqO0WT4izs5jWbo86iqdFNGT/bk39syIGII49BHS4+3Qu9bbTkHGsZ6JDIn
IdhrJDqOxo+RE5U5P00+5nwXqfu3A4ZaUCnbd2w8i7SeOxkmz0wMdRzIMR90aWLJfinOT1B5uIsp
JKfJLa/BQjR3yfB2qBDoboZeQVPQx+aASekZGjlNAbEz9EcfReU1Eh0H5sfICTbrzycZI9/e92+6
ZQCfUaj4U2igOZ64QJIJnc+Q1zym/lCYfh6T/VKc46g8DptAcvvnSUKyb7Jb7rIcOjbeslYGG6CY
sBiWT52cEyIMKjJQjGYmxGwP0E2SmFeLdRyiyfAJVNvlSUK10U1UvXHojM6kAOUR1gQfiaEejYF/
EY9B9cTTvEqW49g8GzrBZXOazNhWl9A++OY9G9DwBNYNugMf4+ZJVgOogfXbt38+EgRw/blxe61U
x0F6OXqC0/Y0SYFzreo3TTwp1MOgpIwlkMeHx0SJMIKuQQrFGUYm6vMKUY7j8n3gBJLz25M0aft8
YP//PI+eVu8bpDewS8CERo3vTMxEc4CqgYZoE4izxzr0kfTmFUL9BKDndzQF6eZEQdq3DL5tQ9q+
JVBi2ND5WHSZUs70DEsgBcC6Pa2Lp01Rr5DlZ8h8HzrF5TT4mhdSw6b17f1f5a5Kdk8z9O81Z7//
xuTQZcsf9gugSaYDXA1EC/to+hG2SQPAayQ6Ds6PkS/uEm7yNLPQ7X27e8s6P7BowKFR0JnHcv5E
YTBmYNQssu8FOLgiuP4iGvilPD/D5eE+pqh8PElLtk8Lzu/76O4NCzWwbx02eBCO6aPO/C0IYGcY
NkdLiOSmmLxGmp/h8mPsFJvz08TmEEX/L2zCgaYyAnUyC/baHh4T/plD4UZYFHOoEBweE4/zEAm/
Rq6fIDW5rylazkmidRFGb6hD0P1M4WQHCAkeK9ATHYJmJuh7Bjr6J7nOr6Q5jszDqAkeF6fJDVyH
cHrLO696223SEA9Au58pn+oA050dexYHC6iswR7DwwNwe+51XivVcXxejp7gdO2dpN58iqo7raro
bc8ZYEARWASOgHh4vGzfgHQHyGsIDOTxTsBXiXQcoWdDJ/B8Ok14Pt6XGbAET6v4DSJqCg2Blgn/
m5g02MrOmMkkg8jg8JiE0q+Q5Dgm3wdOEPl4mgzBp/uqfvcxgp7AN91vAyVQODTFgrM5ftIViGC/
J+w2lOixtDCxbK8W6zhIk+ETqD6dZnT9v4ASVN4AILTfJX14TJUIUJRQRYAA/OH6JMJ+jUTHAfox
coLNxz9O0+8MGk68C97QsMF5EFKCBfvJcV1AE8AJd5hS6Ll58krPQ4NPvxboODLfB06A+fT5/w8w
Pz8G7/sBge6u3s0OJws+Ownvn68e7h1OO5wMfYyujvqlh9n1vv7+Hk7pYKAJ308s3H/Ji7hsnwc/
Px7k2aD7XVX//t6AyA4O9ICytoDMCJwUB/fUgSneX4J4gkH/OqMS+uEQ25/FovZJDhx7aEEvD3TA
QYc7sEiCcciloHflcAlCfAkh/J7AAGIW8rHvJzpe6nSA0xe/T8jj63eqyS51pOrq9/cYbid/+Nhe
VgtOGwFOHXI6KC9aUjCG4Prd7hqW+P7T/we3rGgRCrQ3oCC9aFFaX/umtuMmtLsmG90R+6MzSOo0
gf/NYkmwHNNOuM8m7ZgU9IgUUCbbc80wFxAJv5SirZAxFgIrT6WymOeWf9PK7HxsB7y1RpLNh6w8
Lxl32tC0WYCNWWDV34Y+DxehNcY2NcvS/meRTMhmpxND98w2hx4ROBxETCamNIjJc4GUZw55ayep
UbuoGbGTpvxrVsfoMu2bZaGrekFI8BfsGNZOA81bLtQCbWUZ177ifNaorlnAPjsfviCLbS7HxFHI
tByOjG6RkwI7XNfBTOS+5WpeLo2uWnYm9ldG0H/45zvCwMZP78hCHFabgAUFR51MJrkwUNXrqlQe
kiNaE97jmQh1Ocsj3yG5pEvTL6NFlfTmEud0kWSNXRGH6TrfiF7dRpqbF8oUn3wTydkvZIOl/jfZ
YKFD0w7ZK8l+vT9fhnVVx2UneObVQXftd8ztCEo9jdiwCJBkdiVD7Qyk+GzJpl6llpnZZld4KQt7
h/jJeJEZFwEafinX3xYmmGU4kwd0hMEJJLAh8qVcMTL63KxKuaSJV9SKOwQ1oWMZQ2nnWG1qq7aH
sJazEat4YQbdxzzrtKtV0dujNeLzrA1/sTCtPUwvNJZDGyATJmSKgCU007wUaagwGgO/b5ckxt3c
in1jzcpshkxhnMs0Km9S/zwxSXBVdGl8qzCbDVYfOiNl0Twr295Gft5vFdXc1q3RuG2f0tVAAk/p
EX0qu8DmrV+ejyQd7VQY3LESesuGHm9Yi1a0oXOF4/Ic9xcx7FH0ekNb9piboxv1xmwQPZm1/vAX
tEy2jjBkP6+03tCKt3aZV55F9Gc42da0+4qkdhrjJTGqLelKY651OWxL5Yph+BbFhTlDIWvcnuet
y6nq7brp+xmTZeSOcuzsTnWtO5ji9p9XIrQi/01P4OSsfYsy6D00VZh0MsEqkyKIs7pZml1jMzPT
WxL460JJuTZjUnpxEcR2Uoj2svf7ba/ouB4TpS7jUF0aTR/arDYSV2EjWMu2hESJD/OhgAkamq9d
qOHeh8JfJ/7or0Of3+VFHC2iaJAwv6YL3HXnMm7kn/06ccJQSCftzWqhfZOvOpNeJsK8lUPYemHF
0dYo4enwr0QGwapmzWUrWeGQcGCzysDhxeEpDeUW+0J7ncb+rGF6zSt1DTA227Tu+2VVW/i2pWq4
Cv2L3ubNpaozvEDJiG/HqnGSqgwvZJwXdjcgYwaLZ3SrwGWmTh2rzuJFjqzSwTgPHEtXxTwEN+Xl
KvYoHZPzWubJuWn9NTSmcvseB+dmGqL5ODapBw7ORayJ56DckYPMMlmGQ0U3rAvceJNgXW+YAOnr
Io3OcVQ5mRkEV1n8aTCqZgmurbJDPA5rVbZ4qyLbNIZhyzi6FFZhuG1eChebSm66sCg9amm+SlHP
baxz7MG5X7Fbo6y1OzroNRbNYLMwqjZNJJ24HoeVEdJ+U6X5PM0askwqf6fa9oPItVgdMGJpWDpF
SLDLu6qeE4I+W6HEq6BIU7vvLGsT19ojmbEN8lrNuJHyDXhVTxY8uuK1WGd1RjYhTqIr32ijKxTL
0Nao2JJSFwvDKPBNo7gPllkoh/V0DiXyYGPlcI+FUMO2M2C1mHTo7SYdNiaPObUDWlxJFsWeJiVa
NHn9JaoDtal6rNxBNpXTcOrIxOpXAxedQwbw8rERZDPRUhN+JI03dP9UDYgs/S7cJiP35xLXoRNq
DGZW9Ndxp9TKsHB00aMwmMctzZ2xQZGtWJl6bUjGS60idOmz3I6iOPKKodn1ZTFcNpnRX7Z19lEm
yXpsarIccU+uKSqMi6ijEG/AK0LRrRp7mGSs5cUwKJvllVxZ6eg1geQXhycrKCNPijS0Dy9HqcTD
hcSC+6jbTswO74Vx1HGwUP0iM/W4OXwY0tXItYSiM5lFYp5x1Dp5UAVX5f4pzUbhgZKE9uHlUIAx
LUnYn9OSLQ5vUaTCwOnwqiJZ5yApwoVpJsFNokK+CBKKHDAwxvXhCcXWKkyHcYv2nwgFapapqH2b
5Oe8Iuzy8FSbMKEDHe4Or7JSjFu4PbeHwHE1VG1ut1GY3hye+tb/LEau5gMYbbtq6t63jRhhm9d0
VqZZthr7Ir+UaVfbVi/rm0DxGTjYcWPkahU3RH7EEeJ21lXdDdGti3XwMVcZX4YWH5aNFde2ZlUz
q5s8tpGsjG1TJY3djKZ2er/IP4uidSL2tYuS6EM9wCJGbeXQ1PqIrUo6QmfcwzSM7Kag3C3M/i7V
jbwshZ1y84vISHvZ2tRvho8Nq9eUNQsehuWSxamtVNAuhxqXti8tN25kuk792OtBL2ZGRW2r6VLP
Sq1iVnW1NYsya9OUvrQjXpaLhKZ4FvCxcwZRalsW3bBIs2ScBx3q7TZOsIfy6JsJpm0u846C5WqE
m3ZgJ0pTMAcvRm2kTkiUm5W9fxWm2ZeaNOGcgvFdZrGyVdmIrTbq0DX8zq5Qmy1QHlPHGMwPcc0G
G0xXcclCdRWh7tbvDTbrAimc3gr9lcRauWkqw5kvgvM0jJqH2UzpaHijKm1smcTLE9rZUfzJapr6
EtXMjYs8eLBPYyrI7QBruaz+FMjIr8BTbTMydmsZSeVg0d9w1kWLxlr3kIcsxhTehdCdzUrS56uu
67/Qio5zGlXbxuwCp+nASDAhXDpK6VR5lzk0HpehEMUSk9Bp4Qs+B+l4w4KAbqKgkjOliF4kqrJR
38kZkpGxKgonxFXpyBBna8DvUgRRt64DfsnzsbcT5PNZMSSGI0K+tGBft21g4TQQCi+Ur5RNhc8g
0CDDfMxE4fZRoG0jVL1TGvgvZKgS4tVmlsdx5nSq0eu4JTF8qg43PcHrOhTdhgYzgtW4xU27Vjo2
Po3jcpAZdTszHJYiSpMlifLt2Ag1h4QsXfBCRXNqhKuxG+Zh0n6K9ADhSu/fIpI4QYKsmyQYXNqE
yIblaHwMmkC4Ya8Xsmm5O1jBeCmKq9KK8cqvomDO8z6HnzdHG9UCHGs7rkVfJl449HtHgNMLlAm2
kul4HsWxE/hh5yVFZq1ykUEEHoBnHXItN+E+DsiMeV9b5YoF1FqNVcsdFKhY3yGhExd1ebwkTX5e
pKbeInkfdqRd+T75E4Iay0us8j6KteEUiBHPqOUFbghfWcNYzhTLrFmQxt2y4aS/ZnTEa8UpuGNR
F/ZoJnyB6r68LBs/s1vF6E5XIv8c8fBjm3TWilSlcDqaR26TZoYDvB/xaBOUq8ZflazMF6JKLVtE
beKhgm2LdsbzKLBVpQfbqLKlStgljjO9MKSb57n2CpkPds21cHkcx7bgfukdhDfqoLrKG3mug9xY
oSKKbGvQyKmbCJ3LLFmMQYbnobxt26IEM9BGHql78P6Chksrij8X4WCc10llU7izwSjrCxqHlV3R
KFv3YS9cGTf+XEOMWjQtWUpSXKRlWy77al5VRu7pNm+XbX9fWkqfd1p07uiX3/JRELsLwIHHVu5k
Y+HhuDDmItDlMtWErMCpqRkF8ByJqwhSVVXYYcK5W1VgChu//2S2OXHCAW4hibLMTQxteGYMq2n/
HbXvK0cpXCxgBXmkIZYtx5hAfhvUM+IrO+gSa9YHNfieQMp5l7JNpoqZ7+fGJm3r1B1LK3Gbis9g
mZhuXTtRzO5TGo2XYT0zI849s5ZiUcbUTukgVk3emHYYiXgRAVdhtyyGVKtNb5vObYxCzIK8LNZd
53IdktuywbYISjvrG/3JH7t8Xkfy1mz80o5G3226QjsgDrHBbpRz+KsO8YdmQN9KK2C2P/D4umwy
EG4gu7Y1RmfEWT7HRq2d0Gg7O67bfJ1G8DupBapbNwm4pjresopDbEqyeGmEfeIeXjZN22/As8AU
t2Id1uCjWivpb5os8xJDztqiY+dChd06Z1ZrpwPzzyFMNV1uJtmfOPQvjS5u7wmvPOAezkWZ945J
ZeKUmWJrU0hrLaummaHWXPWQxh3eibqOrYWZDnYxkmQWp1FewoqDz+aHUU2+LltJbZrx0ElV1G3K
JsjdBiW5o7K6WzM+BHYUQppESxNeGv5Xic103nU5mkdW9qWEhGzdBlGwOfzr8MTDNnQ7xBvHCrRR
2gWixlrGmV2YLV0dPlJFyaovamPRj/Ibr83IbdGwNayYrJjBzIcnlQJ6RVv4btTy0eaQfg2VsmPX
Qjq9EGP0GRXxMDfQFkNKd0WLyz5l7NKwwPtoP79GqWktC2BwbKMd8uvDe43Vl05QtmJR5cSAUNrA
s3EIy2udhI6o6+Ly8MrHJl4x0cb24WWwtODMwzksY+UWLItm0ACfz2DJkKsEzoy6GpJIO0laRk44
Do1dAtviFWQInZ7hfou6etOgoLgJ4DfAbVxDP0Kw0kORLSkFccoSFxshkw/Y7/gG18ITtOMuRXkw
R0GIr+sEo+uQYYdWIKBfSzrXHYIMzAxmQE11ttns1UeomZnzJaQbeiPA/jpwfIi2LcO4wJVEq2FE
aNWNeszsw2ueU2Rzmheu0MyOIUFaG4MQjpmlg1MBibaiRnBNGlEuRtKLdR723aqFwK7p+nF1eNKp
aLJnr8NhCEHf+nFmwjyDyxzYfYSrYcbwkvEizO3Cukrzpl1xUKI1xOWtPSahnWW5dGFEvOZhUC76
qtia/hjMzcj600AjqANHyoW4wesVi2cqEumsCbKN2aR/lpr95ZcoWBtpuUQyZvBt0abVKAJggyvU
xVs5RtuyhHSkNm8hwlvGuNn2EYg6YArfnWEwkSTd1OAFhNUZdjz0X4o0TJzCjD8ZiNp4RMSJ4+iW
KUi9SuIRiNFan1GnqnUEKijvrJHu+MiXnWg/GCpsnHb8nCE2ukxFmRPchrkf2W0d64XqDcgARQCr
tBocXHXLmNZXEJx8CvceJqXdYtDzCpmFmxdLE8dekHpmGV4mivmL2ocI16wCG6sgs/1OK7AVwcag
g9fxyq2KdoUqtNPNNcT5/swvhsoee4hqcMmxFxPfdKy2X7aUJou0NfAyZaBTBY7WEdKlg0RzTw3e
zJmV7PpkzG3ExSdTs9pTud37EKGLIGUeUG3O0KZuDJzSiu/N5eEps1xWhmyJY3lfjXCfcVMtCsI8
LGo0g4rBFYt6addl4pga57ahcuHAHzGYd63I7IQYhpvH5jJmxrVBwmqui5bPep3+1csGgvg9vZMJ
p0jER9hUasx8JiK7qHrpsmGUtlUGua2jpLTBdTpRC+mQzvA3H6Y673zljgb4bQNDIFAnxS75TOI8
u8xRVjhB0WfzPYOs8rH+CobjAsxQaOdQXL8QRmDZquPFkmT6W2f11PFjy5zjXlofA0a2srA8HdUS
GFCGVyoNKeRXIfnAZP5n2UTpKsohBabSz5xQdvHGLKp1VeT8KuH76EuVX2BDe/4JIDk3Uv9jWbSR
HZXFjjV1bKesGBdVZ0UOa1PficIE2fAHO64haU/WlOPeFikBwoyTcGuk0q0js9zWScrnVW18bMH8
wB8FEut4aMUsz8F9CT8vXehqKx2/9MNlnRpyMaJrOW6bPNKLiuf5VRQBY1j2dtYkzKaMc0jKmblo
8WDn2s82bZqbkCx9QLhGG9SR3IUlXEEuVMAkmuWaFnW5zkuaulZaFg42UOtJq/6igDiyO1GttNmH
c7B7YL8sdEFSzC9DIKiVwS5F7LV0QLscdYUzBpyu41QOyxipLwXEUoukFVdoZOejb0ZOAifKLwQO
sZ220ponXVvP0tsOSOWlEcWtCyx1caGL6IbTxDVGX2wAtdaJLeCTfPgDDTORAKUc68zlzcjWNAHt
93ifFHPc8to9+I3AMD/IwSIeBAobnQSdm1QgfUrjK8E6/4OO1Vznw0cuSeeqwOxsNDQFENWldsYo
Vi7ukitsSLBbfaBXeLQtnI9OZHapU1W+7zSwpm0SFBetrraJkeVOGMP1ZICYNkK+D2lRseyqwnR8
5QsbuImuTnrb0GPnBnlPVrjR4Dczruc+Hz8IS+QrC6jr0Tn8s8JRntqVT+yozr+IJvXtHt1qJedG
0tEMrJDAqzxLzVWYQ06Zc+qmxV9iTP+KgaBYjRADKrs1LbE6vFZma/dhFHosyvUqN3u9KvdPh5eH
J4rHKLV/etnP2fNPd1xW86ELb4SpFjjvnKJln3lSNE5FU5PNmEHn2aCSZVtkclnuPwDM1GrUIgZv
MtilLFO3DnmxOjy18YDnw9cQcnCCnB6CtY2fNpGXGhmEXhdNDtWaJmqvlJ9vEhmLlcpI6qR5thuy
PrANUglY9o2xGs2LKpMNZJqGmPGkNGzMwm4eBPF47ReZsrk/ZnPcBVd8UVZ+dhPx9kMJ3aCLFnqA
VsiyslUfSLsvS3M94NEli1x2/KYpoawiW/EJ9Zm+lf6gb0ee2yro7ajtPEOzZNURMWzDISpcixuV
m+jcDmSKYWrSlY9CtAxqIwfgGmAyBuWN1DeA0a4z0zZ6I1sJYtpArtKbHgxXnicrqcevADYHk21Y
Hu2UsIUZ126UD3+aXS23XTiSRSpZDomiE0cjeOOy0pABDtRttQBaNwVmpUkDfWHF1bnQWq2LRi0k
rGTXQErCpyIgiPoQO6iamWJM/mRZVq59BWSDH1XKraBetklStSVYGx9zKbo5hxjBS+ugvZKGHPfl
h/quT8IFH+tFO9b0hvNQL0AF1NIPQ/VRK3+tVGzsGh/YO9gb2m77LEy34KIhUZLtLIdgfBfkwPE0
kaN5Tz+3QXjF/IjfZ2HntnXpmGBjLlKftBsVxIVdomFZ0Ir9lSkiIPWyAFcERHrahNeyh4JO2wDJ
Cwk1d3VQJZ5pdMTlGR2XjS/HxajAdAwkJeBb6gqoudHVeRcvUNEvgOKoVpWqYrsOG7YNiiAFPlBj
12CNseGlEbhDJakLyf43UlRLSCiZxwoS2wFXFwlu8S2QbasACAWIUeSwtiCDG4gOb8rab2b7V7yA
clyT1XxbQ2HY7rPRWJa0qWd0ULch5AhO3EAWHJRZ5MSi1QuKaof5Q+w2EJlf9cH5EFv8PC41+CGD
3ZWiGjzri+rrettENu57w44sZK5zksPEwK4Or4t7Y17mLT/vyuxcxCra4FSmUB7s11Cd1B7YzPMW
x82VmbFdQiEkpmnmamB8L2NU/V/Kvms5bpzr9ol4igkMVafOBcnO3ZKsYNm+YTnMEIGZIAnw6f9F
SKO2NN83858qF41EqLsZsPdaa29YqUuxSDkqSrpgvB8HLMZDYUeZipZfQ1dNez/3eWIBXE3AW9Xb
wAaB2/d0y/uCJqFiw8WLxJzxeYSXsNjJLHS/H0f9lVIJE33unRsDS0E1twNtFNw79vfO89tt3TRY
wmT0JWhFm9GWeseSLQQoRrsdXRf3mOrBehbLZ6a7eu/q+QFXSx+COoYPJKZlW7ujn4SRnpM4HN2d
KOxl6+AGwyuiTAMep4sAOjw0GE+9/jmWYZlOoJE6bY+nqZRnwJzkrJyv4Vjd1mToP9GlHoFAF/Ji
VUNS+VjS+nlQO6K/6ni+ievYPhdCbgh+3qNm9ZdyiebTFAQn7vLgptbzc1Fbzd3Y5eeQjngC50Ck
tgJlI3RwG7ellQo3SMRSDLcLoO0iBGPjzyPbLk1HT5KN90sggKSTX52nNjVxeTYXFoxt7uvN4NWr
py6BTFoR7ONqM85euAsCUmRqlj/tWdPTYhGWDZNq9tMeWgG2qxo1Xmg3uWlZAEmzlsvcRWTn6d7L
7LalG4McDFUVZLnsaBIX9b4P5/owiWlMWdQ5ey3wcyB32w2rovBr/6TxUia5vNXu1B/1JB4K5bIb
rlv3JKSTBZ1vb5SOSSJo21xyK3WgXznGSDG2t3y2pRqOJwWgN4+jvVsGuP+AittnvO1hhdt8u3i8
/iaXg2bsOHo+uwkscM0wkoYgsfvcvmUFLKEQzNMdHfA69HppnXlvYVK3uJsJwADVL5fIz539OIxi
68AJ2RRgJdJgwe8HwzY40SYaT2MTP80q7nad2+ep09feU+jrDC8enNRKktF8jCcwKtw9qZz/MXll
sG1Lbh3r8Z6paPwyafvLKLHChvVS76iDS+yXvrNr+4UeipHqlIKf1xWoMYcH3q4JpzadbXu6CRQ4
4BaGH5f+eSna8BCr5rPvcHomg9ulunbjTdnmXqqrocBNaIlPEabIWKSWxPV4vrPpblyKdFLhnsH/
Pw2SdgmJdXBqYDPmEsCRmFy5g4fbXYhlj0dFgZqSxrkwGny2K3/c4131GVSFBfC86YatWk0Lpwfh
60YD8CUXd58btVUa69lPlJzZBquDJUGaCAAnubObsPQefeYux9YX085n+uzA3Dh764G5eCP3xXjK
Z1iErR11yQha6sgCkM0tcx7nqpS7nFsss7oTkNTqVHi1kw6z9WeZdx34ibx99PxourWE2JHoq000
eRysPnhcAPrLWXxl9iQvYen0ZzLm+3B2bLiIPD/iF1mA07FHqVty03UL+LxIiiwHcHaqSr860aKM
0rov/LRzuvqkLBcOYqUuFofJR23fy0oSjCpzC/ZHwLtyO1LiHwO7jA6x/FwVDZgDh+dpEIqhSgIs
7IBbXRT7sliOTLTtJgdkkQQDXhj4gOpYD2AFknhwtmoqAPqFXPupaxXTgQMX6ucu7/ftOHRZPhGV
NNBSJIRhfVncvHCxIrbzDcV2pltegoifavnkemze13PONRhtUExl7c2XgiVLjFeyGMLbvuuHW7ke
zGunxBMMHYrYh+oWpCVs9U5G9U240tS+coYLUbduQeg+4njD8xqiHq0dcUvXUsisP0QDp7uWc7Cf
SwfcaDxlU1+iLa8vQTMNZ5+Xuwhm7KkPFNm0iygPlFfwFCgFyxrCA429p7ovsUxCbLix/Jxj5S6C
yywV38+VfRFKHuOhrk7xLOihs8tpj/fessGulAHA2GrYlc3ynYZeAQ+5ih9Gh12w86r9NfeWOqNz
UG/sxbkbBzj+VTW20KAIlQ6sq3d+31jH1i6/zY5LMzHHp7Ym9cqah5/jukxg7x9D2ysee+mc2Kz0
qSCjm1EejglEPj819fudzpt5Y1H3RMEbfVV2kS2BDJIeJumN0xb5xVe8gDk8bXwAKMcJpp4TNs4P
MXfbhVVgD2CE1hHQv2q0enCbLpCd3YSdG5KqG+JHXse7mMp0hu16ViXwhKlyj47Td7ed3dwCot8I
4bbf1WT/QYrxJ2nqZp/Hg35sAU8DWnhkrcf2swS4ZO4Hc2fkdrvzYXJsWlk2mVtV+aEsAjznBcMd
P4gnv+/sNAKcsRtqv/9UwzPV1M0T29My7QCVgYf6NlHppA7WjQRkfH8uuPMIAtzOyhp8zgTfbQtk
C24f6M4UWRTuJ1H5h64BUsHVIpKpb9TnOiZ/WMOCprK0d7Az3adlhNVaL+6yMy9hrwGrxCLYdETJ
nzNkKZeqH+ydnrom0zWYzZ671m60QnJZhvAzbRr5WNuxf6Ge+1l0nwLw/w+BIOwx7h0g1DVzdpTH
kAnEdn/057a1AQugaOoeZE0vpUXH/dFUqfYhs2IsxlonsSQwHh/WuJklFWPZHc2hrudnpxdlpiDB
8GPWHsewBXNvl/ZfRQFa+zDrC8Dm5mgOZPXU4tXtMiV7ZFg9GgkAHI88T3jk1UfEScUCcEmYi+Sl
XLOAJUXvcQKJQnnIWV4d69l5PcQRC0USdCdHdvZh8MZfQlbdhi8aE8x6qY/S6uqjKTmiCfAOD555
SGiZTADNji9FtRZZ4eKDhngb0YFUGXjl9uhg0Tou68FUrwcSUrbpBLhaRkRzNBOYCV+memvr/Thb
wqLZV3DAlrQUZb4hav5shgnTZiYQdoOPZD7ChwlFC3EWxIyfO2CkxyaYcSEsTrvjS31tLKi1AGvu
oZ2ZvCGNyrpOhwlOPri75mhK12pOLRiqhYSthBHXdvPzf2i7Vq/jPNA8IrnOXBakBHZQjzDtcQHp
9SqaumW1uBJsKI64+W0Ql8w/5n7vH8uZBl4qSQVBRix28xzFgA4fzADL/xG7Q3tQoWqHU+xUr/OG
S427w/yJvJlqMMPoMSWHRsPG5vLntcm0R+swUxriaNjpsDlcpzPtL3M2CsCf30I/V7l4CQPBk0c+
BK8lUzUdI4MHXorRT1n7EIP8PMiWAsGdgnITW3isyq4ajrCLErfwyoO5zNTcbtfLWorttD5U5klS
bOyO5jCtJT/QAiwJoxurmNWxa2t1dAHPA9RD9XowbRVd4BlaQM2FzNtEllWzMV+k4HhIzEGHfbEp
RK8gF4nqp5hPkDpBL1ASEMjQufTJqmuiKvFEvw2Dtk00A9wX23oTVeEO0b5QbEWPVjT2CejmHa9q
hSU62FZdhx3O6ZNT1/eeAAQ7q40GlZ8AOreSpXAgO9A7GGjuKSJw8R3hpBoeXgLq8Klk7m3l8mjr
avEriuHvgAh/Chr8wUquzCKeaatuniPtHaZ68NM6p8Vu8LyLj9stgQrsIooO6iOiPrsduZUuL86F
X2zpsoLNLD/nIqDHEB8wmZNQDz+AxYErBzGaQAAm2hxXBhNCk5EMg9QbmQP9150PdFNuaFlWELWI
4JAH3iX3/T7xxotaueFRVskQ8Fs7jE++HvIUaN0kO3Cko87IMD77ZX8HxGw35k+OXTgZ1dHPljzL
oArSRsaHoRA/8bbOQALi+xRsx60Ieq1O/1wWsPd+hcsNYjbScZQULXly5/C7Ze/soeKpCuXPSIJn
0XFoJdjyzUvyQSxppcHgUBfOApZx5pcJJWOdslH4iZXbmxEY0KXI2beOdSVcj9JJHFcdGogtOJib
qYJvmed3LAKfWGiY8rWfJ2EbtmmceaU/pmBzAMhEkbudAaD60lKrHmWB6+ZISB2ih7IMEsfDLzfA
Ezvm7nSwipGvvALdtrQEfx47X5tg58Zws7wKJn7b59thyj8xeVM32ts0lUj9eGyTCHZNJr10gk9b
DhHPYH6BCAxADnrOLofYJlFdN4KxAirpuuwS996Dlm6c5oEcU2gj7gFRXfDdh6TVDIpiBr8qZPj1
+thJOFncpA3qz3g6/3RkJhfgpHwAwQ0D/+AXuLkcx93niw8Ow6O7ZWLdJhjtH3AgBjyyrtNnuLd5
BvuwyYDLJ2qby/ZZS68GJs1+sHbWCTTRGRSS+WYhYYcv7NzrkPzKgzwj87EVVp32Er/x2NvuJncr
DRKlyne98vc+RF6pDeXO1rY6sZVUqie3HN2tsiy9gZXs7mpa21nfNdOeFypOfSr9R6VbqJLs+rTE
FGqAqiKPS+0Mn8Cqb5fVbTBNhYiTfpyde7vWFlYhEm+Gbvnq5i65VIsMDyEXVcp9wAVL4YaHgqjw
0RppBwY9t7fgFSHoJPmjgrr4EMNJTJquxgPqsRDgAXEg9/HdLMc3GPy2/uQH9fJAaZs1PW+g9Mlh
8di4bWJo/KBrgV7JA40GZGKYHpXS/GZq+RMWiunRHKQ6KjXYD7w5sxwz8c771SGUDT5WPj+Gfg+0
3y6wFC5/lIyNR5fN7I55VpTM1dZrcxfvqjLeh+GyPiYWuy9oeKS+d25AzEYTmU7dQsARyNFKqvDe
k154rxy21eUy3dmj+9DV/U9qVzG6NLBq7dW3gS97OOrOfIgc4eGt0UNs0zgqc6q+3VRxv2v8wbtx
4NlNCPI7Qfj9HfaO2HLAiMD9FIO56M/nkH+uWh7B+p/7TT4o3AXzI4QeMnGneU6wuw9MpxZmYWlf
uiDyL8TV/qV2IVdU0DVsA0sHeJI5SYFil4D9w5QV1Dn7jv+pmyawS0GhNoCrhqSxnj01BRdPRmcF
3dV+WTqWVRVVGSIl2qxnclWrV3QDffgfunQfoKygDxLwPM1l9RTMJ70M8QOhAd4r4rly9HzOY91e
uOXcG9VN1wOVZI19LJZ+PwX48/+sLHbWiIF3wu11vw9slYxoDiewsdH4e+H2Mrk8ZqHX7oUTif08
gfSWVW4l0Aw+RRAtPqhq6LN+0VuyijtUINm/fAT3b9EeUYQcf57tILnFupv5Bzl7nFM5cgj695UF
uVM+urdhgTeANVOWYSH7WrqwzyEIaLdxM9EbPy7S2K2c1GqbKR06r4IyrqCnVWxqT051O0XFowS5
fIC7at+sKlCDRv3zD+eugusPP1yEeHZET0CH70P1/v6HQzRD6fFG4YeLZbApEUl9KKb8xvEWyN6b
0t+RKWoyNTmHKdB0B7dJfF28veOLH2zW53zw4+9q0zoR/RG49ucGYA7AH/IHBCrEx/sLJjDQmLuh
ISypGFuO//L5/xbcgF89RpokbOuH1BbECM5/i7HRA0fMjBM0eNXVMN19q8mYHPAlSA+STdsHqDLq
FJKnabuU4ZcpYHg9+BcuY7lp3MbfQNt/nqMfRPB+vwTRl3hFQDrefsWTd8dV2+5U28zpUFGyk9y/
8WU5puZLvAZd3b383C+RQz/Br/V40OSH6v97bCr8+7/rOW9jTHzVtYYd0/tmaP6U/zgKOzqsWYiG
j4PezYy//vrp1rCrd5W/xYD9lyiv+z+GsZT/pfNdCNi7dMZ/BfeZaK5V/v/fA8A+ZEX+LXRsPe81
BiwI/g/yMXhIrI14Dez7jPvjJQQMm2whmAtb2yOJsBu7cYAEW68RYIgb87CHE3IHv+7S/Rr+5UTY
PtolSFXnIMFQjJ1U/3/Cv7Dp57tnC7ckAncRQON4bogceNje4/2zVSIGoAalSv7ovOZCatt7UhAW
Zi1d4h2Cw9yn2e/crFr6eGd67chyXnrdFW01vWUpXnv/07lmKjP4P53rxN8h+KRZMbXdyRyisoQ9
e63HCJc4hevhQxsvFhj6L43WcA5qqfaFvwDUeDuUbfx7lcEwOTViHwPCei7asgLIiVectVY7Xdub
eYZ+2w06/9kN5S8BmOwW+pvEoXSD6Cy+FdCLfiNtl9bSiZ+nQm1JzCXE3Ha4gOhdQzr0GtxhSkEb
g2HLi6BPrnWROx50P3BHEHC38cMcAkigAkUWzVBjKnD3YMtBxp1MHREwt1aT2z9awfhec78+84U2
53I90FyFKZAKHx7Juw5TNYeA9c1ZwFYbwCCj2O5jSAjPpq8EH7UpqOKbotDTVnlLdMOHftoWbR4h
pgSlRSkFSpjARnR2zeANn2NQSXfAnyBftGiTqHZqYPDgkFsCh7DTCWnrOZFyLmAH+1VQQXdTxDsP
JJhTSMjaW8t/cLDlwMad8mLbq5480KIF6NkOTx1QrQyULJnuheAD4O40DMhwP65xifge075mjL20
mY71WUlixouDqQYLoLh/OslMVBIYbX2DaBjlNQDc2ahPcyR+P5i21g3Vbx2mDWvc0+s1j7wbzUGx
OXN523uMPuQgjneDD2lZ7wf0QQ3aSSYQUBkHLbzrQGedYJaPxzacp33kdOwGgFGwqaOluXcV8Dli
CfoMtUmdgNSYAG12dgZxR5nyeeCfTal8KwFiZy9t1xLyV0DvU9Jg46z6OSesCZDIHCFrpj7XE9kV
VVzsIT5B5NcCusEaoBaASKPeL/3U7QtlR/ftMPXJZFX8F1RqG7BKEMLnGm6gb7ELwYJ/LjwB7w8W
5bYZfcCebV44CdJmkAQ3fQOKxW1AuVMIlMO+uYH73tx04Uxg9/UtCCR09JEGeG26LQojPOran+Go
Ll1efnN5NdMU4gKoy1GtEXRDwUAv1tEbm294PPGF3qr9CnYOy2E1B04LkV6X+MJ3TrwuRZFJbBC7
8eYFKqa18aWfD86PoK3oPqwI24A8CdJxsmDJEuunJUEgiDD3bir4JREPy+XzVM4ABTtWRDUEW7KE
VB/C5YIIfRcvRL0caj/DGez3lgLEbNP1yy73MVSVKlW+i6CEsGCfmhy0oqv76iebi73io3oGh3kT
1t3OhIaZg4kUI+t7xFQr8zK51nEBb/MFUU9h73Awik51oT2Exlhuli9Fbp+DwQ1+UbY8+Athz1UU
zxub5PzcLKCbGbaCeBk61cuZ+1Xz/NtS+GoyvA8uRlqB3yy3NWYyhmwW6Pu6JSsWmg+WW+hUbKQB
jf4QASsPLBbAbNwVZ7VW/FQKF3VT/Fj/OPS3+t+KH88dNKJsLan8je8t9tPYFfeQtqhbmHb8CWZS
Xg1Vmjc635TrZTYHJ1h8vMMqca5LoN/m8rvQPAMiwJBoPUNZfb4x466nvZ1xbSfuUnhwXv9XfwPO
2aWr5/oBESsiGaZm/gTFWX/OAwphbiDb74WYjoXyis9VbLEDYiWqbdFH7fcJbHMhvg9VM0CF3UT7
oBTDZ8uqDhUHZLzIB1UsiEcMJLmv6HgpdDh+0QTE0IK8+RsnlOOXGiKgBLg8va3IAF1AEYIa6B3w
W72m36YcgsrKttV5qiP9UInuLlzbh0jRjV0t+aFjpH4GPp6a9jHm4VZL7u7yStBvjrydtQq/5Lq2
9tPY+xvTXEz+QXKIShAXI08S4YFZPhfsmweq/F/uvmgNGr76Dbj7sPcC3ng+4oph4eBWfG/bQDkf
DYEdsF8cbq5gKZYujpDGbz4Ub+msXdgMoGfvxyXCUt7obzY0O6lVyOG8DNq7BwL4rPHAQpbU8EyX
uTj3ni3OVdu/lkybFVUQky7F/kO7GavGQA2JGXft5kF313s9fvH/MJ1psweEVNLxU0j8ZqPGcT7b
ErFOoo/4pmqW4gvQz9twfbhJTu66wLefzVCXwi03Q6fF/W1oEyJqvbG8O2g0nWdoVpqN0zo060Fu
+xSAnbW09V00IijF5duZ++C/1pJd+qJIQIO/lt73fhxnKbZVAqI+c+61t4kG5+j2QJujVYJhgWH6
7RAjEpN7QX/40H4dK/LWPptqQJqzVFW+Z0JDGn4dcj3XtIFRu4UiUO3NqabTtH88rYrte0u4c6aA
buRLqR+xeHKEUjn9l0AD/obac/4BFP2yiIIWK0KNeEYLap6KAakmcX/vsKpPLVI/OVzxW5fa7tNb
bYkL74mx7smdKn7rrLW1z9RcrFTXkf+r85b1L7zNcv17Bf6Cqb31Xf/e2netvX0yUpchAGQ2Jtxh
9BK14NAVcZusWuOBTJspXQ/CdBQlwGVHvY77T4OpyvP9Pz/J4ftcDD58Jw8SAfgngYPEnXB63j/I
EEhaLu096xfj9oNc+uhTBH3XZRA51KfrEw2T4OcIzdknmD7s0r21R2gf3tqnhc1p07najFchi38b
b9q9IvxZ5t9ZH9/HslzGBA+3c87f7tqX0tpmLwP4OQZEN6aDjYHrTW26zcHcbaZkBmJ19BOAG5jR
NL5MHjlw+7uF2hmigPyHrhRQLk4xxICrUVw1nr2jtscyU7XrqPwkgdmaWrOO8HIotBmEjydGvi2y
BKKjyans5HA7u3ObSiaqnx2hKc8D9a2Cmby5jggA5RIQZ1FwCD1PJNIJYGRd6633L9aAyZXQmIwk
qyNtruLq7Lou8FHkJP54FdtRNyHeQdEvqygdYkG4iyB/4xg2zg7osPVoKgLYGGktcOFB88D096kK
T/nAi0sQ9LAK36ptbuMD8zl/6QW01n+KEbRnY70hS+eePbAs+6G13TNZS97aZkqm7drbtLmFAJa/
xpnSzOZ7RBSyMwS18EF8V22vGgwjxDAdiGtVcAohBzMHM2TBIpuajpaU0IwaAYezNppprgNjoeN/
SQ4R/P1JCeEcYpvO2EeSR/j075+UgkzMshX1fpEaQWIDYw6C2f86BAPDnWrqEtoNrH7FxpMMRN86
xDR1SF2SlGzyNgsj/o3FhH8jhjLhiB+4+Hr0b9z1YNoZ98EWIuoj/dBhelVcwrN12UaOsSUPzcLC
8sZuJp5BU/SlU8w5kIYMt4Mah1tvLa3tDZjD/ctYwX1x64/iNPkTBAZuE9+FITv1c+s9eUJHd2tf
Z0e/9Q1rzffnxwb3JaAzqzsMCJc8mRKf9WupfCtde6+lYg75SSDpx+6f32KOQVffPwDIbxNgV1vs
BQE4yP8AANOQ5iXXdg9yv14GH9GR8bZfAxXLqLtrLTUdTO2lKUTMUNLXIOQK7G+Yli/1dbTp54Lp
4xz2B10j7weAbzLtdNz8No3pMGMZEn9lctVwIFqBp7xZrK/Ere+bFjEDCQASLUP8X3h3yq27b3OO
NA6lrO0Hmy5QMTZWfulamx9cVneHKKDeRWDR3Dgz7x+8quapHmjxbZ0RsY72OqOfF+I+8mi/863W
S+TcVT8hFtp1atZf2FSBU7LC+eiUQX5nRpR9MN+UaxCoNLfrensqf7TPobln5w7UEPEKKLjeeq4D
G0QuZV4xIXZy9kAXqSYpO0Uf/C6mD0ji4WYMrPnWtL2NkKoTmaPy+271H8kCdayb59BerlXTxsqw
2nYxbL/QeJzFW92oTc1A04ZoBI7EBXz4ZDquc1XGca1dxDwNljz6Hd0YtdZYKPjDb7qtltTk5HQF
orDetZsRpnM900i8rieRVfGF8FSC+JDXac0I026GucC4zbSm6cPp76cd4uZf1uzofRYVvO2Ji+2C
CYnWLQKQtfHDmi0DMJZa1Dl2mELQhhMGDTIIdPDQbbjpgRNVJ1PtSO4g1IhD6r3AJ0xM94eBHJHj
Yfoy3AxS6xxm5HW4mdJUzZRRS25LF6mjGJf6hvle6yYSsQs37cm0LLOnb4RpDluev+QIKLGou4i+
xxmmH6jtmIRhiXhjh+mbl+7XWRygSEnfI6K6KTZtH40SiMnYnx3edFVmiuYwIArpVIGgXjvt2e/P
vw2+DoM6sz9TO4oRebfBNg+YzjS9FPORYQEKvXybD2VzGepab1vY7CC4Jyh01zZzIEAWFHhC1CNE
P7a27g8BlRBGXMeYEo3l6wymGrck/hfWA3sQvHe/cAfEkFga/x9vqL9l0CpA8RHwq9YPMYiV6YJb
bPWI8HcaSDLNGnFdS6IpVjfRN9PA6hZDzZqiK6/LxLK8jjdt5syFLepm+ok3yTrrukq9zPV+/pc/
yniIqFhcbfBrn6r1MIX3UId2dy82w2o4wAW/thRRJe5apEEZ3VThunwSsiQPsTUV2QByeFcgOcVD
vQT8FHRul5he5SjysJ4AOeTwcgIQV5wwI8xuGOqdsW2sWIwZnplmb6pF1Y2ZWzrN3l7BdJr/1WuQ
92uvQd5Nr70O/nCuI+z6qanm6oAkJ3/m2q3uqI1cROYAaeqvpUXqC1MznWNUQq7q9n9WzlDflSCz
MxW7Hr4JUrqOW+4V2bRajnwaRKpdTW6N5D4cQFiSIS++DaGVItrN+7JA9FYUXbPL1UgzLC70Yeo8
+uAItYkRVXNrmhRD3gRqtwhjJghrB3fvbmI51ltqsSkla4qXDknLbsO11BLEFwJNQZqPtw4lIAzs
EDFuhl3bzSSjXIP41/NNB7DCJfFsC8YGy5GZaYLosiIC1hxvm7s1LEPqUH3RILa3oUP0DmIh/SUf
m9tgjOZ7Qem/vAhDcDi/oxDhyrdCl4nta0LQNt5H9nKc86i3u0X9UD2QfjtBxCry2fiKXGCnfWpI
lSP0RPp/ehONTwu3pwfAtsNehMgsY6rmMLWPECJ096biMtw3foi0PKZKnRrSGE4+mdqY1xMyxeR/
irIbT+5ktTfAVv0XnEtDMtHMs3UyGNYLVlVGMd3SqRTpdZxnUKx4zDcdErFY5dEYYVUMS1m0pZ0Z
u6t5X42RciOTIWL6Q0gxvLJ5MOC+ObSiuiumvr0xNSQDUJCYhgHyC6xsAO/B7P81HlEiEM7AGj36
XHmZKVWBih473Z/nFacx7b4W/jGWefQoo/ZjuweJz05z1iNHj13k/2bJfcjBhkBQJwjXPaWCOPI9
H/jmezM76lzIrYag+TFoJEOsc+StkNV4w5UWOlGrjhvpHNTFlBqkSzkE/XADf24gRzN4rSKgGKLv
2Lsv7TK8xA2r9m0cUyg95+oS8iXYhNCyP2Blgd6Fsep7WKmTGFsEWfRlhCRtwv0Vas2T2iY3LjDB
C0B8ZCGzIw1eCRZJt9hRlASlru9qKNEgfd2NVQ4x7eQK9oeLSNas1rRKl3XpuR5MBqxoTYN1bZsQ
rmw7iOgLsfvsJoZ5J++bKTjUkLtDUOg9e5xC2Nv65EBKy4NQLDrnbtzeQykw33OZn/AKFJ/b8BZC
FnHGRxFnUzKHaOkRV80nKE2G0lm1LsDX4gkMkVvYuxe3GcTTY9kO+e7qaBvf/Fo1jrXxu9/GmiYz
IrAg5SeTPAxtoU/XwzK1GrEE1b6qpLtHJkckYrn2vtRDils0gMiB8NlH3A9SY9RVd/HWmmmSWHVO
yJxyMTW8Y17bJ4TNbzW3kSHqrc0MAYfzzRn1sJuB8fY/uGfXG6jng4NXB3C/Wl18rbzaS4Fd6lOD
4BOolBG8vLY3eY5cnZTzDZA5+hVSZ2BR2D7w1kcOik+OL5+Qo5N+JQBItiJW+a62whokkoamMMk7
5ejTpObgAXl82JNstgZ48hHVulYMfuTTiL5VynVYMf02rGDbjiOJ0T87R579XiSxPlJ4N4YuMlO6
sByC4AMRrby5buN68X5UFM9L6NvR2RysCEqhTpcS2RX+aoNaTE+QpvavY2ro0M948sjbCDP2Q9WM
JzayiZUVvlLYyQcojvWRTzGA0fWgiZ1CgKJurk0BG5ACqENAWwclxssw6gUCoXQDYufXNm8WTkY6
hMIiEZhKWzVUB0d18WMXWPYm8Fowumu1Xfx+L2RE4XagynUNPrBBPJOpjkgji/yr/sXUBF2ax4K8
nGhaqgBRFJyHd0XMfnK7qk/V/1B2XsttY123fSJUIYdb5ihKlKjgG5Rly8g54+n/gc1uU1b36a/O
hVHYAbQtEcDea605pknQudHBf4kU2DBtQL70yVNf9Oe8W59kkLm+5tq+XNcgmd0bnRrNRsl7a6Ik
eq5gtiwRXfBKGZBImKPcoq6J5DdolFtZacyff06NLN4++jTVoJYLOGTfre3St8i8UFlEQbN/V8iE
c2UZrlwQ+3emUSTyTIyKdmf3k8JE30qlGstAapjjtIZ/V0pRPQEO0+Wn6wpJtdbgKqtD4fvxSRvr
byNG58+hyTJNTwiOiSaKZ31tRX66FM1KjYOlZneowsXk2EVPEbflXjQ9qXil6Lk5mV6pPPsRNema
8dG4FBFPzsOPg1EEx9xUXsVbTHSRm9uzvw1OVuZYiA318yeRjpKgsMwVYkm3ndptWyZG1YKA0pf9
GtWv2ZaaPnvnjC5Pn7oZwl0R6Fu/l5NZqNqk3Idqr00HD4PSvWiOWZTxtHMWty5xJqaJGaIpDnJt
VXvXVao1WfdgFnqNvVZdi4LWLAhezQx+UzAO4zHqPPfZGU6+1Qavsmu4+xGC11w01Ym3BUMo2Ypm
Vqf7NlXcc1iGb26FeFUZrIVnuv0OlGtyqf14X8bt8E30B1O/qsv/2m8RU98FkjZewZm96URL0RQ5
UZENvRE1v/Q1Y73JR3krVTI10LKfrXj5ySS9ad4Ozu+mKxvJzCj0YC1G0fVSoCFOS/AlxzHYunmh
HVGiFEuv19OlNmr2sWcbDpupK94IHAAb8E133xKZvOSNy80eFG96JOnrUI3rVTXK+Vuh6seAN/sj
vCrnevk4TftyOfKihehnqaQv4VodgsKWPpU/aBlC8jCxtJ0of2AloJyqERrlVDQxpFY9NyZ4o43Y
72Q1l6B3LXvGrpzNAcnGRR9IJaIfEliiDxtaMhjWxWmyP6alxmvUsfOZ+bnkPOjDeSS4l6EKTSUE
hlqwMqDkPcpO4U6DxVT7QG09RuW/66r+LZlsTBGDz+EzEOkU0FFCp1BDCW3nS2zTSqS0aNM2/5a7
eku5eGXu5TYAnKcFCsfruekaxr61kAepPkQZQwxdJ4ih66E08nXYodsh+Vms2ySNr4Fo3H2Ltc13
cym2XG5m5utMquKl2JCZLVBOMRq2SfbgcKuK+gVRzyDOUKteSgtAwq3/VgoBYeA6KOaLmojbNEfu
LuFYnTM1nY0pYMUo7JdWm4yvqhJzTwWJRIirHF6dDvyMQ4z3LnK66zQJac8xQf0I0oL8GqsLeeUC
57zmx0TfbSX0JaNxm/xlOfWleftk3lPBNYtx+1C1bw+1Ftonp6/vRF4yCTowHVH3opfQGtEU1gdH
ipyD5A2IQqQwea208g6b3uF7IwLEIKG8s8u7dIZwFymCwdq3U+Udb+3hVUPKtKmGknzB1BTTVEqZ
DrnSIgBxB2SpJELub99lb0gubd7Lu+uXWTPzHuIMe1wxRRzq6Yvvm9ml6aj6vfXf5orPvN40kpFd
Py/MhmBeoV1FixxHiEaoi+kritBzRCZncVCT4NuY6MNetNxOse/d6FU0xDW+5apbrXao7Z+u+bfP
6dNI/h9LLKxS/nEDQdghKkOREUz5f+xaoh6Vq+tn+bfaV5MdcTn/GFPie+yrIZlHbD7QfhhptRCd
/zYsBurceANnl+/FRhPAYGN67Vk0orKsFrBqkTVPm1Cpb5Sj7Pbn6yY3iuSPIrO8Q1vaxmZQoPC4
fW9AH3Aab6EVebboysHcFGHzErD1WSKCpoBnHJ2ToXeKRfxQe4HZGu5En2DDhoNELs4t1qI1Dnoz
1dpR29S1OU/ALAMamrqO/mD741L8oxKVyIOMrmYpdstu1vgPpKrRmHrdo5gBaYcEThpnW9EsLNPe
IVngKzb9pxTEJLMiCro14M70kOs9Qg8AI+YE5R2Lmjij4svd0mukeu7bTWouxFAlyd+c3NYBU3rj
3PM8f5MNabvwACKffatqFyPBnbMXDe0CVIZyDqe+zLXVoySW7VakOLwjA1LpsX9v+Cppk+lQTdpg
0c+m7160xkBeksd29rYZWfej1L6JR0eVeYC2cilZK2C+9wCRzK2fug913FdHUbIGhhZm5aRkMqdH
ujhIifsQRVZ1FK3bDFHyJq76/RliRuD1aEe442e356J42KlK5R9r9+eXbtEEpOAfCVWJxu2RKZ6P
Ysxtft4eluKs0I9tZZfm3fSyyu0wOmjk6nbsGymGCY3uKCuoWT077on3Ud/ey0b43PgwypK6yL4X
SQ0jV3d/mfV7mw7wqSQlX2ZUEP6sauVbak7s08j05ikJj12usqFWJc06DmoI48OqrWNgVNk2VVD1
R6k2LvypTwyk9qPpswZsZWnagPdeOE9b1VvfQnN9itzBaY98Cx5sz9d//D6JPUBIU0/498k0BDHl
JPlttJ+060fJrxqUkiWhxcaQSrYidDqAk8dFgYJuBV4reAhCA7qo3Aczv6ll4Eg6mAlJjhz0cSwO
ePqUD+FwiiV7XVDEdrg9/yx+GivWe8n8+uhrme3b0tJSKLME+hs/Mf9VcfXmvQlMSKEKyR4ErxXK
61xbFiU5JAvihJiRIe5e1GUZHeEAWXfmxJqJCkvdSnbGS/c3PfEGXhR94oCeeQ1Kzt/euhoz6taw
L4LxWSmrZk3Ae0nwzb9TyUbe92Sy720Jap3SjxZkA11yZ6CN2pVfmPCLpmF9mhj0fsjOwyORWYRr
O4idmdZqzjqMy3GHGjM9xJAwVg2S/4cWcsa8MlzrpbCMH/1opB95pMFvoYwPheCwkYqyf48kainU
pnIXA0FxlDlZ+ZhJ4DigZjzElV08ZmETLOUGLZMY1ILaOrmSM+nDikfR5SmpNKsJSG5FU5Ljbm94
kyihi2oA2118iUMtPo7oKRe5QT3uqqjkBP4p6RAfyeYeDQI5FHEqOsUhmoavZ1hPZLM8JflymyOa
PG7Nta330i5yfRV1ml4GOz8IX/usd04Qmhx4WpwVaiDNAVoOcORodlHWb9wSqSS7F2seuQGPFbuH
g6SSOeutl7xV3b3X59U8JcRTJPCFn8dUlvniquFZHDzp0rgFRE6CzmfIHf1eGcpvt3Gt1O1ll/fq
QvSpcvXdzvqQhYJFgdk6HgIyJV7+HQ2uuQBUgtAKXOadgsIHuDn1lf8yI/dkZdXl+qvG9gypnb/S
2GRcRCs0vE+taYyVBinnaWaG9citNY0Nphl9JARx90CuQ5gFAEPE/VbEBP3RjSJC/13BnFbt3tUp
2HPz5G6YuMKGXUGsHNsnV6ras4wDShwDdNJTA74pJLdZN80K885ahxAfl2I0BmW78Kuc6mJU1TNR
0wyJP75X0A6Kv00c2g5GUQld79oXelqyrr0Iwmtka4d+VM9NYo0xv5kgXrYmqV4FmtxZHMiX3qEp
MRCHVSdDFK6g3+/ZhdcE76dV5rUzHoxs3aqkUl0PQtxoSuzN1Ci9z7U2pRRW6k6hvxU9t+7bVF8x
knsxADcSQwmfhTMEPRi5hr5Bi6UuiZFXM6pL44+K4jIlcz+sxAamZNb1xYgdSvaVZjz0uaLsUZP2
cBRLVVpci3niYOeYY3uRPQuKg2d/6td7LTxmY/aeeIl25uWDXFFznkSkJbPduRN0+Vm0Qtd6VVrX
vcZlVIKg87YpIM9NMZzWq0EZS2O8Fs1AM+t1GFjqQnyaOZTDzlIla2bYbrVqlSwkpOmQK3ZL4yDr
ZFZKCyRG59b+O/feQ6tE3kUHmrbJ1URbyUFWHIcpw8Vuel2VUvATJRQYuyhuHiF6AlCAEbqhCqk9
gzJCADdNCeHmUqMmf4s7id8IwIfjqCbt/4iB6/+ymLRky1JsPBZMA6OkP0PgGnWdngIS6VsQQC5o
i+ZewcrjHNVqtMurqJhRp1SfRV9uVQoP/bhZi6YYGDXr61U9/Mwhc2rp0TBBlADc60E9z5Du/j6h
tiJ50GRPXRKNoiTA0upqLw5uYhSrzJC/j5JUgSFHcj9TLbXay9NBTBFNPYUmcx25XfzpGvE5/VBi
kvWfu1dR3JF9qn5SLd5DqH+og6Yy9R8/r6qUK79LtO5NbdNklaC+hWPEekKZDuIMjTGv9UCuz2Vg
AdybBoJpUdEVBgPkAaq1JUE0E51NFNjHRNWsQ9Ti5OJm4G0tUzl9OWtV8Juir/999v8/r1PLVQ30
fC3ylAYFwTNfJ7AmtsWi6elhtBeJSdGMQKh8aorR2+TbtXXW2rMvk29ND+A4bzPJncu9Yh0A5WUn
e4g2yVTdIQ7E67V54mjamgCs/xiPDvJWS5vrqly8l9EwEdfS+gGdhrrJIzaRvq1H7As0DZ5Ja/6M
3FnFb/unGU362bgPd8gEq7mZV4i4+zh99QYe+YCnlbVoppOWOLPSh1QlGUd13h2WyclrEGfVxpdg
xV2b4TjOoFkORyjTw7OWfoTJmL52EC32mj6hJKePRmkQLDJbrnZidNAlGPppScGo3LOd4F8gPkxO
4MuLf8G1qTtPmd2mD42TFueqNe4SzzcA2EGybCisW5S9ZZDSyNHCh1ONbFQE79wcb4GdaY+aHGqw
JhV/VRlh+c223qXa8t+/XOg2yst/f/+v6tbP33/NMk3VohbEUPHUsb9KT0eNpybUkuTZ7FmLwMmy
9VXlh+aw8uJF0zbuXjI1HHHa4sHHbmAtWqKfzJqFacA0KtqoaYi8Uwa26To92Q4mMPPU17Nkbqkw
rsFZVVsNFsu5KMz8PjObuVfGw1l0pVnfrloprReiKQZ01Xk0y4aCwekiC3HOofLHi2iJQ++iMEbN
Lq9aSn6XISynlQW2Zp017rjsQ0olWWT681Ku44NBMcJLH1CVYCfDhUo6b1uEVjj329aop3Koca7q
FnSc6c6+3vLiVg5qgIJ6ufcaGWYUr6V16IzVSSfpdT3gDAFBKjbiTwP+NEVcYU1XiMlpbr4rmgt7
1AGyP2u9huSUExVYMvx9VooR0SbRC6Ua5fKPPgevIyZKvXxXy+b9lziAaN76gmE2UsV2ED0Zr6Pj
LWRQq15Bls3VoZyk/g4FCBYKoftN59l/Eq2mPsV6Zl8S1U0eZMs/kXaSntXG7/f4cQHuMxrpGZFS
sAbchdsH1alnBDjpmWd1+FDxC4HdazxifGI8Fn6H3UceTgAymuCv11mdDGDJ8nYvuVKzl7B32Dsx
IDRYEn+3xdltjj3NFk22fXcAgRGoKbCdxSbOJ3ix8938IsooROGEONP9ppj1mUOl+ZCz2fMIJd/m
GRkKsAptP8sDRT8pgWHMzZIVlDY1xUGuPeOU6vnDVNG7G0oDCgHobPdYthMB9I9pYVEPs6s6Th5d
fS9cmcQhxWvizh7uRYNoIGFnIsvPGYYU23TsEn0mRqxgSj7pCmFbYejEl2lv1+GRJ0547itrFmdd
fC9aORxD8hfB9DQKz+IAhwD+Ffoqlhd/9+k5DhkN2OkEPtgxLYefldtql8jMbdHKg1C7hNL4qUXO
7dqqElW9RJH7aaxFFLUg9JqA4jXHnQHGeCfO6omSfutDh6nN5C6mQH+COVkGkF4NBAzpNqsBA3Y9
V3R0ikkYA9sk5721i2HY9kkTH1TbRY8Hy+Gu6ZJxKZH3PGcJvhZ66teX1CgsWODkLfo2+AjZT/4w
UoWvc1+jAAiwG2wDNh0V1Bkr8hIPeUdzSGA6vpt+9QuAh/2aOqDl9FxJLhkqsYVrI0b67wfqP5S7
tkZFFZtHHqo8TBn+Uk0ama6fdkVlXaD4yTPx6u3yppjHXQgaVSh5JZSquSzHO/HqFaNJUP01Kivx
X6O3a8UotPlto2b5Q/8v14uPExf4KhXGBjxezLeKnrqW2k9BUPwhHzAbSu7ZDLewdEUQyw6d7gCY
s5qzX+4uAFQwEHDM7qKzaW8odpUk9aTrQf4y2gjxewvTD9EkUiiDutQGHpKMmh5AN7eoi+NYK9mL
YWTzYihivG8w4/NqoOlofwrAAKp5aUbjLDaCQz0C1Kfg+THEmmsDKbVYe3VoXaRWOwdIpTaA83R4
HsVOrrL0zZAozccpUznqWgotzlGNpZOZ7XNSmc8iyv17alKBMxFTMc9TrlNtp3/JulxaoJi0jrqN
LHmhxGinwqzZ147Pmq4ZPPuokoIFbIHAX03Gs8lN+S5rxYfl9+abluPC6CTu+IJqDUmkabaX3kKE
kThq8xiH6bAoGoIUslS3S7vw9VOaSu2KwmD/zi1zed03Og5qnW5tVKl3dg4eiztNyvqt1XXy3i6K
bDOYiAGBQOEc1OfWXR4a0tK0h/FepSyYFGDXnHGfgU4PW+epKlX28mraPfPg0mZN0iuvAb5mVE10
0jdrHF/5n5Q/WAAcrbGwPgwwJnqT+TuPpM2m6Pjv4DMHlBDHBhB1xXsfasqb4ukyhnIKXLYKIaQS
QwCd+pO+hgdNbRtuEZb85nvGxo9t/6lrTj03N9iJIdzkSKVRSlXAcas2+qEXzcwvouZjKGxv1phN
fgncGPsDQ9L2dZF6R9szkmUsF95L1JnPnTM2H1IUrprG0FdmBjEfcGk0z7SoOSeZq620Rm73kB4j
HogeeNvSzx8hGfG49LXk3Sjg1uZlvY+yAHJvlNt7Ev/W9SCaJgEA1iCGvxADiqV0+HhMc+Qk5FRM
up460+VaPab7KPj0MWKyHdQdZOAM/wLJqUDGyuWdKwfqrjFTFZS2nTxR8JjywtHTD81/60Z//JHy
YgYalMoPajGmGynU7Y0ueeq9BNEYUr9VvFdeORfXpLb9q1Hl7JInerRq+OrtDQ1ltqSkFiW8sFYy
vCF4LYbJjqfhYyBWH9NBm1Ypor9sxkcqP//quvWTlXwUrc5VEUXEQXX9jP9nn/gQ8Tf0bfyaaJQJ
mIFtLBALeU9NW1R3dWLfqzDknkSXadS7imTySZ66oHElCCgh3IvB0LATyslIBoimow7E48y1bslh
Na/6dolm7g7Dy/pk1lL9WPvB3osjwlhKG28KxcDTcopqIZ0OZ63qVKdC05pHtfE+TWsGKi0T50WL
cFHLCdMlIDxB4RR2eegNatfEQTSTaOD3ZwCuJHyk3bs4sN2HAZRzl3il6JI645smO/VffaPJjU4Z
QLEUo6wy8v1/v0+IM/yZHbIRjNhUeZJa5eZUFPlLAU6hpckIfV+9kOEkGbPiWYtp2GivTeJuD8X0
Ih8dwJZ2/VdrGru1pjExE3C6eun/mPnP68TMavrM33/D7+uCSCrXXZmOM7d1Sae4TUd6xTnIVUvN
pG0Od6JHHAaKotZSGIMi+HOgMmN2ASJQbNuJvHBK4HuRgZJhSrlxg2d3RuluREsc9Cow1jwosLE0
/C6iAtHGdsSxB0hiCoA0y0YD2DgnawhA02rhQ5CGzkl0iTMpIF3TeEBqbwNEt8pVmnjDXehUSz0Z
1XvhLTYkRb4wI6mg7CQ1Hn0llPesH6LZkKjvJXHep0CxP+Bq+pdSabvVkLrKTnEj407XNZ+KYa/a
AnxxlkSjUG/VxtnCjOIxylNce83sxUwxxjAaYoOi2VOvyFPLqFdln0L5GgFjSzjyZHmDy0UKJNLB
GolomMlt3hkZ1oMY2laUjFaStGUpUS/bBBHsehjH74gEQbdFYNKITNuXJlfPGsnWH0lLCqXPkIRQ
GmRuAIjycv3nDKKb2QLssLpGyKOswDmT1ABmemQPDHsK/5Bn3mU/EYq4H6r61tRNdR+jLNY3LgxA
tk45AE0rNu47cOK7kEjJEtGF8Srn0srvjeSHIuFBJmbwr5d3k+hsaZmkr6pcr+Z+ErEEn0p+Cak3
87hkr6zmFLlQcxpI0MCvJXKu33iHYOhhTUGaJ0QQzGqpQg9awe+Mhk795Sn6HWHm6L1EFzxrKYV9
sfMinbMojZ6GNlAWLv+Z+zhw6lVK6fjR8JNh09eUsgxB6+/d3sg2mZ3ZR8KN8cRjDx74jQFl0Ego
D15iVivW4ONRKwa0EWqmbT1ZGl6jnndA3jvEzDHp7dEfzES/7laYIvg906YHV1/0n6bJUWHM6ukJ
Jg0pn1bjvyGmRRES78j5xas9etH5EQJRKN88cAfLGNvVQx0W5V2sRO7cQ6D3rkAe8WTzRyDLuHHU
kUNllKPuqroM+MeqxQtw4bvEjMwfSRx/pFJXPllFkf+vpa/xRVnAowr3c13FNsqWDR2525+xx7qP
FCtusuFCtY5zLvVnW2t48ILL2Bmtg2Igjoq3JAjzmSnVzantCu2hVxXQGvRHY7Rshw5mPZ5KWt5H
W7EREc2gMj43xSgG2PsiyB+c0Y4PrhJ0K7/s83NcRuUc2rb6piXjQyDqch17m8PK+1WZ+XdtiO0X
CYnnPAHzuiX586uuK3mPCzfJmyYfvvlWegZNpeJAQD/oyHTh6drwrT0UoZudOpnQu9jRZ9GIp8+Y
eXOx3xdxARJc/TFQc2NrxpZer41MxnjI0MK1FbesLBGOk6u00/KvYDpY7QXV0i3QttRjgYR/40G0
XS/rDl5vNGQlwNd+GRBTTBx3WG1PE2un7JeJ3V9q3bwXlYSi9hCVO45PdEmIBh783IpBTGCah6gS
dzWrLpaWPG2GZBnbIyfof9YBylU41b8suziHri29AhQw5gCulPsRsTrPf4VY3O/LA5eaMXE5P7nr
5WDz9V9l0J5HbfBOje52Gyvo01OFrGCWeWb6WkKFW9mWmaylskpffct8w+uiuw8gkz46yGZF9+Ck
9gZ4Aoif6aJ0YPeng5M/6L5cYwy50TU3eXWy3NyTJS7notlLwyP6m1M4AYHS0r2zQqN48ro63ncw
JBei30u9E0V1xZMGgDh1RgWwcL7S65olOCt5HHa7z4dbn2zV3VLPSm0mptwGRJNK0W6JZslapF01
LHosxh4c7KmXLDdkXpRBuw7CpDh4xZBtI5aFu4TKhb3GDYpneIObQIl5ouy1SCZCEGpDEvZnjEnd
eW6n1SWqMziBitK8yn4VzZIQvz7VnXLAefaBh/dqiFw4oyNWQXDqgpkGVrCJMK2byRlJGBe8Z+MF
j1o7puGvlmKKrciY9RV5AbeJHuQpm5bZwQ7oX/QgxsjoXMe0SRT/e0zk5P55nROV/qLtUvWqHnD0
wKSo1PE3ogITbay2y3IfcdakkcaHVFrpXZxT6so3snl0ZG/LMt77hVJx67tZ8EYsROFB0Ud3WG9o
Oxm0zQqvQOvRLsliB6BZPkJzzt1v/cRbTp6NaiqdbWXM1jWLAWxpwCV5BevNAm/At6zw9oET18dK
jrS1RSQPH1zJ+0XJaZLq2i8pr98ykssvVoNxRmE340mz8mEzamq+1Vzs1SMp9veQUoJV7FfKXiuV
4Cjjf72k6Ct60br4GQ5A80GVywpAqP99iOB25JDv7hFG8KQpUn/jla32YPlY5EEnN96t7htLZuQG
AiceCJmC2efdfspPCrq4GKAi6C8Cva4AaayNyclkMMz7tqvfytzpX1t7GFZWqhNrnAqxakVfyI3k
PA3Y6B7QNWHhXevBa4MJ60Lj67ERTWcsj03ldefSreuHLose1WmWk2nxJqkHoDRTk+AdkU/J/5Ea
XXNHPoEfRY4Y6VYkNQaDRaY5IJb/u9hqaNoFxsbdSXRZqRVsythfkyvQ9nHUI7jwLGet5xVPBjmW
FpXSNE+R2U9WFG33rfbyh5BvB6Zm0jKKIlzO0jDfD1rrvdejgrDfC/SLPN5dFwZS9IMH9bNb69pL
XisY1yQphr5T03Hw25Ak7rTrKP+tDiz+3X+v081/vPtMTSNAjI2DpTjyPxTeSjcikTYL6alzUoXa
Jg1/iWJsT3KXRLuqg0iLXDJ7cjOWJbqaWD9z6gK9mpv4NndA17gdojuWBUwP8vQpL+B255lm3qYn
uC9dPxpTs3B3nTt9tDGpSSq3VudXoXYK/H0Wx/G+JuL7AXh/hz9o9K2uWvDSdZje61GpbjL2HRsv
U8J7D9Xo3JQy71uCIttjUS4uajsrIgpKncZI3YQ6PQlyIwmeLC+cqVN23gd49RR1JH+nJ4gY+90a
ovHr2HQdVS7W/8DKUDL3daOE4kSDYSCbGn+oQP9z9UH4xtUpJ7SeNFK7i6gZovwlNtwZJWYAwJEG
7W25Q5spTsuGdCRw1mp/HUn1wZmLzi6uyESOgz33EoNKUnO82ozmwkx0Koz5UhPzpdl1xgA9ojb1
DWIp2EBNi5cY+bRHS1FZdNpts1ekwjrUkdkuK9AaF1AlmOlMP/AkPwBjMH6KixIp4CIrbFayxp5f
XFRhzbaUfRtDlThnqR+fVDX3fzZdt7TViruk8LK5OVAMg7rvu1Wb4ysW8dUcLYtxlgdsarMoMI/Q
KKUN+kN5G8mRfwTim630sZN2jq8/+yB7l9iSlgdCdM6e+tBwJSVj9wRHGL0RMv0P/BlDIMMfJfV4
1Hu04aWLHIy/nfKviwiEB9eL2LYWvy8aRKVACaqrjNXgelE4/U3Ttun6N7m4Tz3Jk0N9SwHQutWd
ZJlS2Bk8j7X3XcGl49BpUbgb88mLaIoyTqDtZdX33kafYpCFJmMIWgzONQYJXmo27TcveWxg2Er9
piQp5mve/qqmOve6qftVSTxlYxuhNXUDHc3uPT16TazEBY+GVreq1Bcwhu6d6BIH0XSSeEXgPTx8
6dcrVZ03CfhdkKZRow17f2IfkgFBTDyd3Q6iL/JaKKrpgSeU3bJvkx/TaCo4jl3jIIwbLJN6WtVO
zYPamupFjA6NbBxK59Er+2qrJpH2Eo3OiiSd+Sj3lv9Q+ng7TSIwqMHORkkiE3NAVVtKDTygLC/T
TUf8fSHuWsUe0o0z2M21KUYTM9+6yrA28vqXMW3Negr1V4RxTLpoSqFyLKj/PLvZT22wpEPlDNZR
LHB9ZRVYcoF7zLTmxcS9HonOq+2C4DTLGfwjlp0cQk+rfKqrWaqxy5yMwnz/kId+8miM4ef+kV1f
nxrJ4zTfaBLnTVcP8UCFf1KjsY0af6mLf1GQ5FuW/vYC7215Y0JgXqZg7GdJXdvHOvKzCw7WS7HP
HNIm3ybEh+ddpDaPQ+/n69zWwpVIFLpRos2SSHcOET+ylzTEQVMZnqk+e7oWwVDrhR2aJskr1sbW
LnEb6Wi3uDRhO1S8GnV0702xzjbM8SxMjbcu6kMKxZ3gVACQ3zpSVa0Dz9HPcRqrM5talZ+1utKj
6leK1uEtzc4EgzNEhH+fSJiF/tnzeQi/whRDsU9z0qLGkQZxn0g5UPsy5Ygswq2TojmtSBmpgeKt
xGiLTLLIhndMhNOBvbrLr3OOlKC+i/G/ODRGFsBeq6y3BlP0Kq6VH0nWyDNHicaHmEUShYCmvYqD
zrkkdfskZuDGxoY1iC91HhdrHByCrRI3xbmZgm9iBmjhdW5gpJZPdpP1xBspp0MnI6aR/URZ4Hk5
sK83Qzot7BzixgovSR/caWpc3IuXT0aLC/J78TWexm6tWvM+tX5f57p8Ef/77e/I1j/f/1O5DZkf
hUTdP1lImiFVkif3w9Po7EpJ6ZptgNXi3HF0jHyy0MTDEGGEOPMalw2QjsZpEVaApru6dVdNCvYH
cQo6fGIT+0LvbbLn8lNkRc7S5FG1HvQaNrebEhWeSotFkXE4MW5qnBPTAsFaANRob/JkfbZ05zm1
Ixxep5aM7aKWhk9RQNRGMVNs4bO0XHipZbyhuP5pUSj3kDu4dUcj/kcJCrO7wZEKYhD9g1+3FeK/
5qcBqfatJLJG7UI7vIQa9oNBGWNI4HV3WYgKPbDt7K50LBfz4a7a4k81S9hDLoemaB97VR4PcdB8
U0a1fRyKVJ1jLe6tTIesQs677qdjVjONnx0g7lDaFG79PpRw4BI9yfl5eNqiU5zyu8LdnmIa8KIP
urtGDpyuzSJvHnwzP8aU8r7FibYQeSW5hks0dJl/b4XFQyf54bbvAxO7RrQo4sDrkwpFPOJYZ6IT
mnRV7a9O5X1LhiYonFc/cwFtanK5t62hPpES41XaBMNSM/piVUaufip5Os07t7BXdkdFwQzVNtSm
JrLONpZqGmVw3xUKZmZZjouxa+U5G55hlcn2i2+k7bttB9ms6MpqGY5NuDZLWZnzBOheHBNnmlL3
2x8ecvjSKzq8gbSnNtWdX0YrPbAp3tRk5xcD3qJE/tR5XSv1rEt8ex3ptbPP+qrfmLa0c8csXSoD
Kva4amcy1dUvOPL12IRo5ipzG3bgaX1Sc+r3KooO35uou7dJtn6QciJmYzlzz/XtFbigehdTFiPU
fkz4WxaYDmOLbCE+9J4fPohDUcjKXooo4Zu6Ikkq55jcYVs1eaR11oD+oMtfezu/L8w0f6Iq90kp
nfgEREm+ZJLynHmKdaeGeXUcjPIeIQAl/UkYsoX7COUmPciBd3bQdW89bDh0hNiZfpAIQDvL0TeT
t84kapw3crkSTYD2Jztne2iqbXfXmHU/w/4vffs/2s6suXVb2cK/iFWch1dRsy3bsvf8wtpDwnme
+evvR9AxHZ0kN6du3RcUgW6AsixRQHevtXQpQvIICcY71WkvlGna1D/DIiYQNIHDVQlnU1wgD5KO
/eu4MMYEMQnXzC6iD9vYN8nKs23njR/JjGSPZRJ9ZHdSP4xDxDdp6pVz39fdJ9nmSU1peHogSPKL
393+mtqddhkG62gkeoAGsgklMFdXYZRHr7+idGKd0fz6QY4Rjx6GhJMTwku29EMYcZGNV5MNMrYo
hBJZ/sQ2pt1Res/P2tw1NdNxZUdpTxn8zPvQKUa3b2oJ+hdTy+6WS0tvOSax47Ldfh6NfX6gbFVy
g/6h6AMHnbXxqURO89FOESHo0eB0tF95r7DDi5ofvW50Tyi0Fuhe29W+Cr9OFYW+ESedsY3q33v9
pbet/mMdB8596aFUZZUJsIq4BUQS8UiHws87yn2Ybgq+zk+p1BZP2Xxl6cpTykP/TgwJIzrCKbo+
iJWJLsVN6YOkVD9iUsJ5bRkfqhg9kb42K1d0rdCfiLzF3yMpMz/ALdw/p23uJnOvyEFshn7X7gZ5
kO6nuaGa7PUqibXu0AXm93VodVt9HRDFpDa4+9tMy6zvqOL9vfQK+zyUdXSyUVQFEjqkx1BX/Esf
hvUhqLT4gVTiuNcKrXyc7MpCZBU1zb73nxx+mY95mqcom03NGfkU59iGuX2vwZSKwo08PQ5lkyNL
E8rPCNBBPa338ociuVaVQdWBPaVXeK2jY6dX1SnyneZxDNuQuFdSIc6RXeSSb3qcUFugZPW3qGo1
dPe09Ekj7Yr+6yQfu6JFJT5XgdsRRT0pJqv1hjT/ZKBebVua8h1JsJ0qV+ZvSBq+KOwh3Jqo4FOv
STvIRYrfdUBlAc/Cr37HK+yDOH8ysrA9VmPzYPNVOsSq3R8Gg1oZ2UKypjAD9bNs1D9UM41+z8wL
VZoQLPBlfjLJPX+1Aq1AKFipEfbkfFQmTX5vD9WdE5ET9HypfgJh1LpZTSagzAc3yKvkNzngmOVk
7EkQvcj2wAvzu2nSjItKHckW1XLli96PF2IgNolKR+GRva9ls/weBsa06225RFuqt56zuv8NbAUP
SrL2nIhr85rWbXSnhT5Mfmk3PqSIDG86w/gRoVsHLKMZjwoSDwfTZ4sEZdG1HTP/p0OZ3CzOMj6P
qd5TYV7J+yrr2s+EJ0iQ4BHOG2e7zNOr2tc5dQD1Ubb85GRNjnlCjDG/538ZH0a5QQZVL51t2M90
VUPkHEcVwcisoBx/CB3vg6Hr9ZOFUmIMMrXX+o1Wku71hya5hBDwHcggNztR3OXzXm7NPixPovSr
hdicShG7gdSK0q+6tTctnKYfkNrMnmUPFTCkWu6MqktcTe/6U9uidz7ZSvYVIMZvZF2Gp9IB2pFr
wa9wfuYa6MQUnVSgDU4cFp0489SF3XgYujh79tXeIV7Z1j9NBxm/sFV+k0hZlHJofSxlfdopSvzV
HlFnyTPNeULP2HkCYN9v1IgPqmdKqjSLPSnbqbKKXeBVzpNwdBxTP9iRjkDT2xjMbuZdZfBgmVcR
bokxmE/2svayWGIqB5+qhq6fPo+Sj6xrXmQXyScACD6Q/XOnJfdO5HyzYs25hBrn66B+mTQtdNVJ
hbAWJae08s6WYysXVKo1F+FKaAkaSPGdpFZPWZeMj8XchMdsTLM9h+PwWHBS2Opmq36G7vS7Vg3D
7+TnJiqV2ahw2q4k5C7rxsl3PbFvHpezMKaESGqgS8Z14DlylEcpQuPcVD6akW8dvRhhID7yfF+V
5As1M8l2sms2XHIx3iMzX7upZlj7yNQG+IDifG/Lo3Wfl23bwaTUvhi5lR7F2Nootf2HS22rxNUs
yr/YjcBIWNef7bqvN5mlh59QJ8y3XWpoT7ETcESlFoJ67kOkTUAEACRQ3wMRZK+W/WYKm0tfaRwB
iVC9pOSZNoCyh5MYU1LN3HQTKjkU/z1FKAP9Ri4KFQS38Xz72dfYJYeq/F1GzggxHmRDdQmkycaD
Ozkc59BEKfVsBOMvUh0mX3s5oGCdcqC5cNkmAB6cqUrvIEDTTDce7GpnUkNvBCEJST8N7+ViyE7h
lPF9KGRpW1qTSmrP8dBf6p9907+AjfYDyIEkAixxe/CUKr8STwOSjEogOLYG2LjJrglIbYUe2Rhd
BuIahEKa6mNc5PaDE+sf+PygwTqC5gEO/gdCHN3AbEHRCjxYySluW3YkgAVAXIxFZe09NMVP0TGD
QN7lVh9vLauanmKosTaa0gwgE7TpaRmD7eOgJja1F7OLMHBagCMF3e55BIlvVJaNjA3wzJE2OFZ5
37bJ61WiFfEO2kgDmq++bsjD4rNc8iTic5XI3R7KfHgRDSgnJRlod6o43kU0fAycUwvSSoNb5GJU
Jj8AaXRtSsT/5JzHIjtY66pMA+QovDMnozKsqxhr7PysxvV0zCNbhWAKZFebmGThB9jg5AxOlXJ8
IOukPckjMu8a0m7XgFeNON+YHCWOlqXqT6DRxjmE8EgF67YzZJ2faSo3nUIFixOhqA6o7xJ0v1Ai
J9Hajgjv2ARuizC2zrVXsxebr5QY+pxlUPRF01gPZHnHfdeGzY6wKSmKAiRkLyVfvTiIvyEmMDOi
SM0nnveK20Se/0ItSrjTo8p7NGU+FGH8ncMVCfi2oni/Nfhpmbui6R2VqlrDIRYArg2TOljmOeu3
Up+oT1r9HOo1wEbZhHoFpeJHKBFgTpadCnFLEzmybFKk0C0m4gF6bCTbcJK0q2jKAEggu60WuW/5
daxq2paEjVqehqTSF79eUR5I6Jn3cW44+yKa68QtRT83IZEWBw7rD0pg1s993W9kSHA/6Fa3c2JZ
us4bda+tlc8aFav3BAi8pWsUKcJgYx/tU7WIKrh2UcAooP8/QMGUkIvNf9pelKMc0PdnvmshJ2Z9
uBowabijkyBm6nj2XVxJn4Ioj597EJJ6W9Uf/HGsEM6xAT01ykPhS9UHR+sNt4OjmicsXVRYvIPS
EZrxGu/ByCmqArrlPWSR+UuZpuizn0bVKZSRGSsdP/5sgpbZ6X0dHoUVRATcnYFeUL2CFZkJWG5j
6WXWeHrm94MyFoYHqwO3GOQmQqJBc2dJEwWDnaEdDa1OtrCImCCm4hrCJqrHwIGbH1NCCehXoPNG
XB/rKCN8nfPzLsWWQYglgL+TMtGdmItSsH8olKLdLXNbis74tSfONzuzw6v3+URlvLDGHbE/fZzK
pUuZFj9Y4yDvhXPWJ+Q3Bx06w/m+sh9nu6olMLbMHQZva5HQPghnFPnUbRXY3mJNzLqF3yItj8vc
sCfx1pESEn9CPAUIeDdNfECM52hYTvfYQX2/T8OpuLfjO6pPQiTK3E6R+w8Suqgf0mr4BIrKueR6
NhzLDvCmpA39Y9tAQRd2DtghKTSXsUb5jgp18bAMdZAVPOgkm1Hmhec24sRMoXlwtnu7fxRrIHSb
wHmShQc7G9zUynq2eKG1pXw6ufN9gN+g3n5mBKe+o8iLHESuGY+pZ0RHtMnPTTOlT60Rf2zl2P8M
Hlk9I2EB47Uz+J+ruGn2xNrHvbBSPFC75Aids7DmevWS1nn35Ie29qn9Xpepf1SDXN4WvVHBGGJW
2xrc6qGOSHKiaQENklOgDrKLDOuPy2S+1JW0VN13Du8u9VQp9vE4C9sazx4gzE8mf96LgwI7tab+
J41P29VL8rPoSUavP0b++Cx60ZRBgZr1P0Wv4o8Gvh2WpFvL4NNUwR1kD+ToxKpRM2l7tKGrbWRK
2iMSfK+NLp0sqfcf12E2/MU58fyPwmkdRwBS2QUjmeIbQ+5H8qb0QAuszsKFeARnHXjM+rfbeR0H
RqNSlI/g4fdh34xf7Qk5xKmhqHlUMvkiq4S7qJ3e2nC9gH+vAjecxU5Eg67S61WiGTZf74zfcAtl
FGFV3q6SPHV2Qweg5MYgnIW1byX/nRWwD/IrZl8TlSD2uqxa1zbMk8jkRS2gYgIss4wwdGGvTcRW
4ZzMjbhaDavfarjx+xcu6/Joa1PZJtZf54nu6rPe6V+43Cy1zv3bV/m3d1tfwepys3ztz4V5N+ab
O63LrC/mZpnV5b97P/52mX++k5gmXqXSjSW69+Hz+ieI8bX7t7f4W5fVcPNG/PdLrX/GzVLrG/Zf
3e3mFfxXc//5ffnbpf75lULmULE71HIXgpBZQ3r+GormH/rvTKSimJUl9uuspd/qyHWLVZb+MuHd
tL+8gxgUS72fJUb/0n+96+ojk3eedqvl/Ur/1/tzmOHo3esRu/P1jsuqy33W+74f/b/ed7nj+79E
3L0BA2GUfbdf77q+qpuxtXv7Qv92ijC8e+nrEsKSzP/ymzFh+Bdj/8Llv1+Kmvp2O6Lws9GjsX5o
h8DaVVTEu6IbdDNlgJ7VVO5gpUbLcOXS9raSXefqIakR9asrtGWFWTgOo09NHMUr94DUq7Oao9m0
FWa/2+l64lyo+QVBJ4a6yUnuSoddYKEW6kEdNWurk1Rywf25pBkovZzl2hYxN6HrJiTdwOxB6Sku
jWGKJXcVelOt14nr0CoF53laBMtxnXz3wlo66VA+u1maxgdyUsSj5DR/pirzqJdZ8wDZUvYsEX25
N5zmSdiEV8k3d++YFcK6s4dwU2OkxAKCLWfhonoyW6SMrSmrCoekyKnh0iNlsy70L++u2t2TZage
QdS/uLMzwrykej/8TCMCl9n9ZaISa9yYcH9cRB+xycAdElRHRXc16G8upi7hkg+45P3rNOEsGuHn
vK1ilHGwz3XAu0oBokWrIrIA4lI0RAkhKV3775xi275QfTke3s2h8vQP93ejeaAktjtocg9NHxz+
qLyZD50SWg/iKkG7ouuy9nIzzoYo3LI/5TN0M2Fogvsu9mFr+GMN4SGaguMtLFBmd1jHxFWQWN0R
GORvN+NikaK276piMs/CKIaspN+n8tifSurtqZkkT4iQk8FbZLmZWTnLuDCKcXG1NpTXmXeii7I3
1Hfi0iaZ4lXR61wxrdZDbxtqVYPmWTrsKQHo3DCaVGcDv179xDyCJIgaSXxqKaEmbGcO+8jJm6fe
l5unSimss9XZH8TQOg791gcjbWzOGriKJqUceW/qfueO80wxttxDrLQOivvYlj8u9xEGuZi+pHlV
HwRMV1zBA3V9xeveQHch4XOKzWJbrgVmV6B3oYWl2qHZOvByBuRwz3KjaQm85mVan6VSMrn2JLn6
03WjaJXsCnevqbrhrlFUc+PXXbqtI+0VOx1LrWMT3QBGvTZaUUPWSTRfDL1zuUVeC7sf2cCx37lq
kteL6QKIDX3BJoTnH+E0Yta6BlC6TmzzLpiLIlCIlL+lOexAs5LG6hGYigJpcJ+66umm6CdOKT7f
i0FrVgsF/2oQANnmb7VBcBrdZaZP5miOAPJNeQ7JokJcCS2eaCBkT9GVa7qFNK8QfNKzX0M2bPGj
1KLfwXpSQx1X1NeZoWAfNhWC91C9By6VghnlIGm07T2nuqIqX13FmDKPtYC6kRwiRrsXfWG+WWeQ
o8e69Xyknev+vpON7t7pyRBvRD+Chf7OVh/yNh+y7WIg+EQ9wGC1PwLEbUjcqx38y36xXVdos+h1
rZuxYF7PUx9uhk05lA6SOlzbN5XQd78rryqilTe5xBCUd78wy88OKcC7xUf0381cfmR6L5Rdn6In
F4Qf/LgSGdM0CT/34MIO2Sw2J5rk7WoUonJrX5i7Pl5m3IyLLifo7kDl/5e6b+1pQ+AT1JQDiDnV
Q+myNhkS80tX95tNS5nIvTCK8WVuBxrHRSJ92q3TiKp7264oFXdhu9UBHAKD6iED1LUwpAhYKXeS
VX/Vxjb1z01m9fdZlHEwDevyhDp2eYq1xJafe4PYgTzYqGHPPtXcxAKqMDpURiMVrxGHfBBDdqDm
LpvRHnqQWpFTlMpN+IoHazryM6c8AmZVH8VVig6oOoXtZR1XkW67T1UD7iJcHZmi2o0yFMbB4mUD
8WNwbQjr8ZdQ9b0NJUisF3OoO1BVvt1NeNfzLYdcIiXD3dYXEFRZfd/V+nK3d+NZUlIdgy5eP6mn
KQnLA3Fq+cVpU4gqJc/8pSLnEbRp/8Nust6tAPU/eW++oWZNN7699aXiNkkJn7KvkAJoa8jREqcm
nJT5Rw2+pn4xl2ZIRJJKh9exHGBVPpQo7MwzlslinT6Yg3plYG/q2VLBY6ZsxYrmEByFy+2UeW2g
tSGs78wQ1twot4lqWYP5SM16trNriIb515m/zACciBKX3wMzgtfDqJPHsorR/kXMcG+Ac/kgfAVd
y5995W4ySNNQ+iCplbSxFH6SBGagRvUAMExMdy4jljV41YRVoA2E1bIpdBBWMTdvyUPKjqY7leux
jquTJ99Us54U8Xoi8CX1U2tXWMtZiUpY0xxVmUqnoKlWYPl12o3uJfUjRCUgeOar1bCOBbOVCg7l
YEagFYSfaHrYmBcD2I1fExm+qe9Joq4TxC1uVhK3GGE7gRGahYXzeu9kflFUX9WXkrImzdKLnTlS
jheaQ/QVHBRyMPJXnzeAZGEI1XDfKl9LQ6HIqhhfxrwHnyfFCZlwX/lqZbJF8lP2Ln4yyQgg8oGd
p4tVsyarTgPx3n+3qjeocGNIEvo+bB5PRm8bB8XrQGZTn7WBP6y7D9XQ/xwU08kvifY3djR9yMvc
HWZiNPBz+YPaIhvlz16AFtk7m2jMCKsTqyV/CksKq1gSVF5/L6yhLr9bMhszEsWsYTf5L1IKCRkG
J6eC3mqfZQjHT60dmHvErsxP0hQ+iN/h1SOh8PNUhJaxD2oD0mUddqp+U01GeRD75CkKtTvdytyb
vTKgSnbgkyxrd0b0an0dE5awrt5ZxoGfn41Ygu+RfNTy+iWe5Ru1JIFFR6/PjdxL/cNbl6SofxHN
lFknwNHFxZTQs2Oh/FgrdvgsGocCjyKmFk/04LZQL6Xe3GmdjgBMOqbDIW37jocsEya+/89WmjTu
rL91yKGiQySmkc9F01oX4TKqXv9g2tNhnaCaU3zkCQqqXkwAymy4DfTpi89y3yl+LPI8WBbRoHd8
DEYSn+JVWJThI9vuGRvhKxqqppMttU39Xp+XnyS7cAdUEV6kZCtH6Kjkbd2/jH6lumGP8K0YG6i4
vacq6pcz872KoTLXoQpK5Ys1D/VUp+/jymQXOXcLDn3PmvFF2IS7HoEjdVIgO43s6ecx9b7CHdLf
Ob7f343eQBW6uBQNj3dJQtfizeHWq3yzCB/R9fLGLzeiD9VZuFONqVvWXH3SPBo9d50t1jWq8fV1
LEuIfpFaH+S+8g83LmYt84vqOx8Do0JJpXX0s91JIbWDk8ylaNa+sAtPYbagynr1FH1z9VxMwpWE
xOgqPjwjwkmsIa7WW6JNIGnuX95NeHJGDWAdpDJRVuvh0YJgcBsNSrwT3c4JGOu04bGzJ2vTw0Gx
vzF4ffIrIN9yuh3Ph3NQpMpdlVWJiZwKiwz2izoW/YOv+g3FSam1dzhZXiG1rzZeNfUn0RVN3NrP
st5F96JXRpFybY1hmyEg9JjPPUf3/SvAzHVKCQvHpW2NozfWU+g6bQPLgJN+V4B/hy4cLxNfERWy
PzF9vvGgB/2+DlPqlMrKpbynv1aWHLwABKCu0nsRjRaZDRVEhndO5jG7plB1miTEXeYu2fr2MfPV
c6k7rxPUjhIGAyFBMQQULd1ZUwdt7OxP7W123+XW76s/0EDKu0zU7WaHsitH1++C8Si6U1O0FKOZ
oSu6kp1oz1nxKY2T17vBilQSvjStk5Y0MVU3uUbQxp51y+ASjfjLIn8LxTqKZfNYmBsUEa99/aQB
lIOrHwdvdhBeoisaLTQj6mhyf3tjWLtot+j7wDCpEfykKTY6OaPmI5Vik2wa4LE3KHzcNn097cnC
Q11vh8FVDu1NNBbpf1jFXB1JHuGbaLb/IuYD7r+dLzwCyGkXj/UOb/cXxnUNioLh8qUI3YHqf28E
cHjFFRJ6GxPwzsWWmh3IDB8iAaP/WTWRf47mGuuN8G7N0HLHQBueRNPAmnopvBpa+2Z8ykxAHmnk
pQfxmqCYRpLBqO6Xnk0arZaMYROLt+PNKl5d+hfWhJDYu7ntPLef37pMjo0juWofhFMC9CYuqjPl
gnBLUQD7PARuEs4J/3kklyPnbA7Z78K0OFVeu0tKO9ytc/w+TzZj57+uIwyQGf8/rrPee/jfX0/b
TbKrGTCUlYmh3ee1eugi1Tg1nsZ+K+k67X4sWYatV6LdJ6YWnQcgwMhCavdiqBfWxUe4l4Bydkrj
gCWZpwhPsbboSgPqEdvSh/CpictxJwaFebmjcB8AIe0AX1Wb0A7j16d0MVLnsyl0bTyiibFD/S7U
XYIa+jksU4PSbZ75jc9PHhIT9B3xfBd2YjmjvSvKpjm+7mu8ITwR5ZMe+IL4j3ab2PshbzS4jv8Y
k2cD+ncgcyp1Gc9g3kEseXZBwfxLpxrFScwXQ2KCwsdnyycFWpR5vjD0XWrfm+oo7aN0AM/RF/fU
SpT3k2IU93/VFQbhMsJqbVYT0Nr/3VeslIT+d8uEEa0yXwpJk1xxpVO0slxl81iRSIj/vVn/2Q89
WImqYIKZdrK74cYSXZUyXikLKZid93FiSDRV0PnvZLgTSgsST4O2LfUviuUDPiO/rOspNc6DrlHA
HL1o87CXtvF55Cztiq5RAr2HI0migHnKP6sKQXiiQBCOzs7s6Jc1JvY0T5EVvPiAlT7TxHxtdfYx
KFyYKXpvh7ywnmvPRE1y7QIOOXU+hCYHqXYWqw9Z2TUydeMeivDhaYImxRi19g4StPHJ02nqUIIF
uwzVrdUVPLyGyIzvJ/t1gpglGltLlqmiJ+YPRhztLEpptoVdJsQ62/GQK6F2LQBa7dqCOJluGEjq
zWOepDdukZv14iIMIwtsYGbLzoU6/tb6hnImNKxdITU9y1EgX5S2sUM3/zyCFbs2s2lsG+mimMOx
0SwnREg7Hc+xpP6+eOqAtahO13NX3HN9MYkP13dEWUxBDfudGE8ap3FLJD4Oy1LrixFm8QIjK1le
yLpc/llxYuuURaoPYQIHO20+T9qh1B0p9Qe3JXGk36yDyjhRdyvOi8Kdmm88Ia1ffNYlVsM6ti6D
2k+0mfieonU/fCKE9hlApfShyUfjkLd6cWzSKvkAk98PlcLHn392GEIELyqfsIygAhplcDIaRF6C
DFAOTG1rlun7rj53hbOwCue1K6w3c3OT8vSGGmu3bw3tksbUAw2e/YX6VsU7+wp06YB4YPmqCmkk
TBPpF2K72kV410OzjSutv8ub35Pc0M8BFE93IEn5V5USOpUgQ/MKEjFG0TEf7ggJCes4u4gr0VQ1
IKnFcts3w0Y7m91PJM1McNGzn1hO9AkitUChy3M0+tC1+3GXAoOm0SYlkI5DScB+4nfE7Ywys39P
Ej29oxq4IPQZpuldTUWUG1ue4opJtZ04u7BtQ/ZWmSXpF7SaQa33IwjAWSF97sIaNT46gdciQu68
Wg25q64T0gAXAHifOXXmX9o0mjZKHnqf25ZyJKXLx89eGRobp6mzz56F7GCe+w4qCrW0kQwwu60G
oom0gXNWUKddcNp6FHlLVxFUD7DVvOuuVoGr+7dzk8QPXavnSN7M6E+tpTxGq0KFvYJjXcyZ7YT0
GVXsIznDu94vd2JsoORy2i7meUra5cqumlfQAXTtHEWtdnYlFUfoU+xdDGz3qxpHn2ogBle5K9XH
Pi2TjRjP0k7fpjJl5M5c1Av8ma2Z8sWbyubMG1CjVJLGX0G31Zvad7wHagGn50JqrmLcV9Nyn3i6
QWCMm4R1s291yokaeDY/h9+0IBp+9ZOPXAGPtWtXNNMR9ZPyKOup/8xxkBp6MzN/hd/UBv4T4Qm9
2Xg1I2hhXnfW8E2CfELTcQuFRQIG6k1+XgwCNUh242glF6rxrMeslCRX8g1+zd6u/IxQqRgL365W
63IVDfmlzSDHCn3zGrB7PfFZ1B5EA4hdfzAiD9VGlAM3NwbRHSPvWhSpfRK+qwc870TCDGpOu8R/
htwve1GqJNp5MmX/eQ1wLJKKwjU6K/nZDJE76ePwzUddbDdV8XuPek6R/KOH4IlKotBNwwA1UV8C
8JFBtXmA3SblWyTJwaM3HzjqwLG2hgwn2CKiHIjDiTUfQ4Td88E3SKFx58AZ2m6d2SCsTmLzpUmq
yygVFaCQ+Uzzbtq8Njng4a6uLs0stat2BHy10imeRwoTT70tqfthKqRPRLAWDw3QzyYdIR4yIyBR
GflhZeZbRwX8O6ln5Q5m3eYZHsXxAe7zo5bxsl05H/O9Mar9VviKRpOT71DYKXeiV7bhBKayO8Ln
Xj9xuHS7qSIt6SHmJoRym5o4XK4RHZnqZvxoqdlWQKChR+U4jJzKVqCcbdVSNrZpyhcAim4SKJ30
EnrjuIN1PzdBykCLK5rAlOWzZMwNteYpTxEuqa3VVSAF7Y+UZyOZgtki3GdM+99dZj4ikBVwWHCv
5Thcw/l5DdmXQQ4nMTjWA1zIfpu8Jtuvkp4Tdbeo+5VoBY7WUYzfqn4KlyzShrtkDPTNBAvHVjgK
w7qUuPLj+hC9LXXjFtuPkqOkdXiAckWNtk1qbJvGzJ6MIuGgqcfRoVKbZFurISdNOQE438rojOrV
j75Inb3ayRNSBOhTC+1qMdY43eQO0lBfheFvx+R5Lgg/oKmrj5iSVHXvtuOgbEXicSWIXtKW7/KY
AepFe6/vP4qs5WJeuKP/83pJb+oaknQL53Sbt+a+y9uPdriF/HJjqENy6ceuC3axBNTTyv6jG88o
46wnQpd0zUH03lybGYtczc3buFhR9MS48HjzF+P6LJD05i9uKVydb2YJAVMxs1aLJi88c1d31bRZ
x8TVzJ95UXMHGlvhY9jwEoLXf53X2D2gIOHZxyVSWn1s7fIyfu+zrthAvHYgG/ULvQTzXJbGw/J+
iC6sV8CieQPWv4gs2+ImhuzMIgvwNnXpCsvNGBHf755flRtF7eVd3fBkE+wCRa39oqC+e/QpLaaG
VdkIDoLaL9N7XYcnVHiJSZbfwb4wU5n/56Smji+vqRIlVFD61jPgbkU8oiGFPPMmLszhIvo+8jj7
biSVKMak2ee9I6jrHU8ra5ktzMSEFTKLxN+ovdYgHop+08m8naRs1J5EMzWdtbX62t+tYxXwOlKI
sr9JM1nnWIxUez8Lh4mGaDU1EhUx72zwYHCchcUDM9YQo/4mHN4Nt52yh842dcXYugYxOeqeasta
1hAGM1Oci+qz1Zxv1b7djyqgZD9Nen9rYM/xk9Rrd1oXLx2+BoXe8uFz1CMMSlDCzKKtkBpWV03N
wVlb+mOdoUKPOGR1nR3EkHAQTWS9HxKu80SKlY1l4p/XWpf/81pj3nxxwkg522qwsUyjfhZNpOQo
3ite+6pr0+SQIqmTo59aOWmeuy51nro0mGNUaMn0Pvqqnoz30idwRS4+U169LeA4TzlHmVvv9X5i
hjyvL8ZGfXCeBtYXvbZQPodp8HmIQ+s69Gz3ylgLTqIroDvOZN2BQqsvAsOTRo5/jZQ70RFOAcz0
YBn1D+GM+xHjeHuHuKNqqjIAg7kt0nlbpeabI2YIHxDIr7dal5pvZRHERXabF6M0eXD1KnB+8xoy
yKv7ntukzpzZkr1s78sBRRbU6T8FafdQTcl4J4ZEU8DqdED2WoXMETcij3DJR/jJBsUDsWSV53LQ
IwslYWS3j+IoEYufOHEpGjgcvW2jKMpGHFPEmDiWiKt1bJ1xMyYW0Mn6bWQ7b3cBAFBKhrT+8o40
DLCodarkBCWGmU4MuOsrYVg+VjvDUKHI7BAX3EvgJ/fVnCCd4iLdAzOI9+WcTV2to6/+HBQqaEjp
hS44JWt3UyYvusJakHJcrGuZvCinJ0sbLHNvDMtSszWe+CSjbUh0CxQRmkafpgKmLk+B0d/uFOOT
16rfEGTKHoWxbdQNJHnqhzKtnOdRDQ5iOEgR4tN6cLiDGpqfhlyuT5lcxFthNfxa2vlORB5tvoGH
9vFyg2XJwbq5AcnEdzcI7dreQ2VK1Sswl+beCGKXLmEX0U0NCvpGRXWTuDtD4Gnft94YbmsjDH+U
ADkmFf5ThOD0fa/mJqQWefxxkKqrcKCA0oLswtce15nIAwY/SoVDsOPpX5IpNfaIu/CxMmCtT4YU
fpi5ZqWbi13WRoxlCK/Ae5sd1nEnrPp9SaEkcS7EwW6miq4kiinnueB00Yt6W3h8jkI+TEbrV8Wm
nfUpRGPmLYEqcVlFlGA1c7Oaxdg4+cF26gkECcPtEss6RUWimCj0VlMr835t+rarz11B6dLbuE81
0r02QLS3/eMSyGE31e988iYcDnHj/Oj8IX+AK1m9VNJedKCGDoBgsB1fxsv0IMbFiLhq5jl9XKsX
9jbrsI+gJJx2JFn/tOi79dbxPy3qI4jVZXVoW64Kcmo+U4gDiOHZ5mEY4m/LEUUkTubm5vwBUPgL
ol/U085G6svUfRgNRIv/7GvNq5VB+G05AQnrcp7pyn5LQZN9F2lpSUgnq17qBACfLE2AUdLSgke4
tD6MJsh0CGt+R8LO/qjw/CSGp3j3U1RVd6pGIST6RdoL73m/CaRG/iU1j0Lna55jlOrrHE+RvPva
D5HmjvNxp/SjO6Y5p2Ii2t8ans+bDhKXx6ruoPOQfU5fQTp9qy24H+CLHN2khsvR6sd8S0YleqT0
eDiZ9igdVKvOr7bilJx8wGFpDnTLM3nYGPZPQ1erX24mKU0lwbaq59emgvfAHlXrpPfOmKI6wQYS
fFBl7WMj0z7F1fCQjHbyM9ZikJTs3p7h16zAmOIRSLL2qeq7BxE/+yuPtzX+1gMQm+1moIC3dht/
hJcifRKFDu1OJrv1yRjrCgBY8EEUVOSBbJ4HOLaWMoe00Cj1RA1jrw2wV7Xw7R6K/2Hty5rk1JVu
fxERIObXmufq0W33C2F724h5ECDEr79LSbur7e1zTtyI74VAmSlVu10NUubKtexyWFaVA7VtjYRI
y2RelOZ3K1pUAS1JixKGAo2d/rxob6l+nUK0BNhhbFNMX97FZlOeoG2AEwjEyeYhidQTb6wFE3In
YFjR2x2ya1ObmiVwX1jifR0yQdBz6aeGhV8z6Ps9gB7ReAWSj/g0eSy7Ci2k13Nefu85EFNdGL6q
yYxWOQ5ac4TbmcOCA6QTAmm38USKBqr3fCroAMS1qnMLDsjIKcqf3owueLAhc2ng6EKzUbRpFgyc
D/qFHHurapyQXlNFcS1qcImSrnnfpCMAVf92tJ6Bs4R2xMiozTOyIcS3WDvitHZOzAYP8XlEqqqo
hCke3/I70vaLzYgCNendraJBmV+77AVKocV3ZPrMZRKq6WIB33RCAzsowt4CyiFZt7kBPJ+RBlvV
9RvX7PyjpyLXXyFdkm1KECkCZQSNeXInBvOPCf49oB+CXmWO1rt9ztDETv8ywKzXNtD/L/0Ipo+b
Hdw4ayfP+Mtf4j1tZ0lYAdkowEVWgd4jz1r8leqcJI3NIG4XKBu7ELRD7iKsrXHheEUHydjGfhGo
vLQdkpBIDlx429cLYtkEzwoorQzwHdLQ8Zz/PqmxHIDzSnVGkqoC/a2+GOCpBLwQ+hnd9MumHSlk
yqAIIwF7Mr21ArtxbQXNKRVK3XN9KUd3LeoK7O56RBcA/p1EYNOpLWHRm9cetWIaQcQUfBxA9kES
OT7eTOnYFkc5mF/IRBevD6t9YLJunimSlu/L1v0BiZ7+CO5PyBj1YzZAHLTqlyBCd1FjkjXy7dpI
Hoqkuzmcxk5c/Chz0wReJhtPODJZ62Ya5IKwlpZE9w325fDQmGLoji5gSQNvQXa6mUHfCwBn3fdv
E1oBie1mMq8Z8yFlZHShj2eywfCb69torZo4WKWZrZ7EwJFHdcN7ZgLLxcca7KGeZRzJOUnTREMl
hNbJG4D+aQfR6mhJ3gCvmrOn/K/oLFZPLrigHyEHULVt2y+r1rg2EtxiFFm56M5uVGnuaR3W4k9H
uFKtyctELw8W+l3BhomfCDiO9C5l9YGWpQggIUHYZzQPNEpKEFHiyNmcaDXkrHqQ2DcKNFoe9EYd
6OG51oBj2MTZc4RmVhQ8EtBEQYl0J/FF3tug0T2jKxuP5jaunxqQYyxMCWW2Cr+0CAmfGHJBYmXG
6bjr4xKAC51TxXHaWiYJb8CKh2HBKm4vgGbIzngpga+ldtBsYzj+Ku1Sa5lHxW+B3IcIQNQUG7Ns
oAKsS3CGLsFFujSXIwcUDmN3IRM5PQECGzN05IYiyOH1IHKi+WS7LWK5PTC6RX8huykMCUkaaGah
X986tX1T7moe3UeT4YD6iyit4oKByMoCR+oUpd8LvMtBrqI9XIS4hRZMtvGgHbwgI7ibEU63cyio
K8t136MsBXnqVRi+8KpT11sKQBkO2gKixNhR4oAciXBGCGGLdoUHrH1HjpwJ1Lwr6wUEGfnBr6oS
D76QbZ2iDy91B12Dwk0gqBBN09Js/fSlk0G18Kci+toEzUVKJOQX4/Ra48CH32rVoYNkaH5kTvHJ
lVn52hv4r0X/snrGeaBY8TIX9/1QISHguNY54OO0U7HfHxozlFDlZf/65Gp0Pn6yqz/Z4PWlVhXy
LFX+iqL9x08e+uxTWhfmMi2d4Tol5QYkZmDjnhxj61TK+GpLfM/DPmMgw26DNSj+wxN6/ocD6ujW
1papeZeB0Gzpi6b+7Ir+RYO2Mf8nqI1Q6Zyyr4ZlmC/x4Gcrhj/6uziPjC36t9NDkqXiPHbptHbD
qXryeQTCaO5Y3yCk8fZjWPgxjCiOv/U2koB//BhqCv/1YyROUP32Y7TY2Jxt7JOX/Yi/50ZCvgJF
iOIJVLDVvd3hsaJHTmjiAixf6avyQibstsQqFHa/pSFN5xOwSjTs7HGejr5uXyz1VDQGoMccpMj+
5CSrwebuY1RZxT2OWgAmdO4j9ATcxyHWSRiIIB3J1saxRv1qriuQHD8CYVTce9HbdEiCoZ6YuMgm
OL156jvn7SL0XQb4u2cMQJfqkZcME3IruY3EqfaAnAeqPZa5N8FSuSLBBsdCdgElkOkENlho6pnf
yQx1UUjF6CjSqaGoclLqVDfmPfYt0TKpa/BhKum0p0EzqNCFdcOA/THIoBPQP+5vjroNEG2+R6ux
XVddtINcZ7+0kT/bU/Euz8B9BYaJAGSowFmTF5zX4Z4KfwWbIMcbgF7Wi6L1DByYJOeLKJLBtkqs
1l6R3ruljdBUCLYk7E5i8XRHXgYWt0WnvU0H7EwvO6iugyTsOnH7iRFLrR4pz3wiClvy6dHNpyPN
98jf50FgeI6s7dZGIxlgYZF01TrrwKFEW8B5N0jGMamhE6I3i1Qqp8sc7XQ2unxRmr9dQmWotaqx
+5Xc26WOYQOkkKhXALtWdR5mLyppa7T6wU7ctFkSgsmiyWd7oDTDWBCpV22/xVvM+YHtm8QzDLmX
UTO206XLGLpFZJ8g3QbbzRvruMLvJoAd6LRY5gW/xBZeXF0n0Wmh/PFzGEbxarQLdqDqjl/dTZMS
L39EST/VtcVDjhP8vYH/tN72ULgIEt9ZBSVHgVMLs0pbjPeNwn8plTUGhjMblddG2/Dvc8e0H8Gy
szbwvoFmitufjBznNVKqYbmF7RzjaCLSOjaQfSkBTefiSN4udw8KtBUPccwdWoPMA6RFT7zAGrSk
jTwY8EhZsSh4lUHBquePtWoa0O8AqNTYCX+sQNwPspZgOY1gn1029gBNwyjyN43jvXkzHKtpKpn+
Nl9HkNNHg93ahSYNegdav6v1P0XMBOZ+5TQn/FPEzFluurw9kXfSlXHyojqOYA5+85uX/ppoyH32
ce7fgulvDU+17CSPZeKPy9ILjScjVv+6UyN7s8n3uz/ijBRa7qNox60oM/vIxwCkO/pLCxzEg6pH
9egOnX2se5VD1RBfzhZ03zZOLx/s9GWOfsXLFFyg01BJz1zXno8EEUhMjpPg7KhY560gCW8vyHZz
/G2IXAJrFjTv5rbLyVt1HArZfzgsvX6ON+6qC2xIfBkWv9KlqPIn9K/6QDz+MtEdeN3CJTjl83VF
eplkrFMB2hQvAAXa79EJB9g9977dzLaKk9snFH719gm+C+yWZo0Llyzm+Zpm3II9o3iMZbE3DLBs
onspXTTFmG46qHxCSy5g+24ym4upK70GL8Kj2QNioCu9eNOKB4GcE2QWGui26ghyFMLZW+ghmyeh
vbhfCYibKWuKLpAj7RZGHtZfuhrlSJcV/FhEQ/0CPbLZ3iqoFEGQyFk3Wdt8qbFXtayqerDLCGxF
hQLSWNsHPR0dUPFtegPJ1cfY6z9B5KJaQXsve5Qm0i10RzapbUrb6O7/Js6okF4oTXBNjyO3lqE9
gW5fP9Hc7TSo7rPDuDoqE5hlsmZ5YS1HiSdKzW3oV6z7CSTYIUR4DBDkbVqRWlsSuph8++JalfmQ
FWN2lwj2D5kpKkgCc1s6jvqso8zQ39oF8DCV4Txir1keLRcPAdTj3UeyVZyvRjQ53tuu7T6mEGpe
+UBdbymCJjgK6U4tAPtINj1h8MDeOucBAhYnAPFla7B28xfApdt9NLRszXXqy4fd7dyP9grHolcd
/ze7nHKozzbRgo+8v2SlDDYZG6p1VfLiGZSF9g66lOGSR13xLHmLpmU/9hdGiGE6RUhK1KDHpGDL
Bp/PUMgLObM6nR4ykJDF2DpJ6GytirhiT6yXyb30O7kbMi8wkYbzukONl2W+kFYc7R17a7lCDP+Q
w6hAd3Us2Ngd5nDI9kFvBiJUQE81YGGZ6vHiJFX/0q280ZEvpiE6CE6N+YKGcd1rhkkDMrDaC1XS
GuIKaGWhYTFCwSx25SMq0+F90HtnMuO3C4aiGCD3OmuxZAAVtAJCMDvy+pZ6jRzVbbIc57vb6xbZ
kVwtEmRIoAXw4TVMb9vbyzca17qp90MA+TgpsMA5QeZlflfTRIYcdAIypJMDdnecIS25GXSVrejH
7iGZok3X8/hKpt4MoHfM23/IR6bbpJvt90ndODVHq5f/UPz/76SkB1oMbA/40XoRIE/qj9cwjQH1
qIW0m2+qjY9Git3mYxl11VOZRT8tvetq/DZZBNhMnkEnaM9D7/cheW/ByFiJ820oM3ScWXncrEJj
Hzm6s3i0g+kOo5j6jIe/jmy/LBcy95oHQELY0i04uw+YpTaQlW5PIIIbDlJALCf0A3FFftleGQBM
PE8NhDRU1bTfgobvhQW87aICnBv8BBAKLexvUN7hnz3ms2WGctu85GBo2ke/fFtSTgAs9dJ9WxIt
5acY392kE/KzUbEB1Iy4U+jBW0DnQH4uBT6T7qS2/TWusifQxIYgLF2OXcE3pA0WIa1y9nxQXDQg
Tl7TsO1bCIVDkZOUwkgzrC6Yf363k7SYhwQGXsZZir3gOSghG7zAjRPh/bOAVMd889H1X2JMAH4O
w5TYm7i3+xWf/GifhKH67EPOupdV/UlYVXrOwRC9GKHr8ZnCkiQz9uAIhs6m4y9qNoS7NGPRlqNZ
cYXGZGedyBr/13U+9Su7yqH7QWPVOT1oRRxnPUJUCLqg3rS2TX8LLNM/kaviPfHWA3TVXenu3X4z
kX1yrTmeKO7J5GrAyAg73qrxnuxkIuf/tP+xPr7jH36e39ennzMkRMf72pK5mxBdbRvL8Bx8IX9d
BhDZKtZf+zID73sjA5QuyvRba/tRtga2HfmftgfJiJ4wx9hTCqGX1IcqTIqn9L+Xulnel5unp6D0
9cYCCuFaDcGpXP0tEvUytIJ8QzbSTujBfHqRubmwBwZebLxKbSe29iiNmjNuTAa5s3BF0J99sMw/
J4399gJO67ewGUamw8Ku6s9gDfGes19hUzf+a7Xfw2h6FcX4L/bw7bcnHIyhwHTtahea9Hbj3yci
ce6B9pToH8YXvTJPeQdmC4oUjt3tPM8OwJXIcCjR8e2UgOqQt+C6pRhluN6iFUDTMdRY5hj9CWBf
dj98grmaw3MZTSfQRtxRNC07hnhu2XNxyBTjYfSBWnEio9jl0MH8ZNYoSUR+FJ9pCKq/bVt0yaMB
RbrHQtkrpXtcs9xm6HoS1YKG02TZO5Axm7M3HzmAMGNZ7shLS3IIbpxpqJdUOTj5aMkS9Dp5H3dn
N45Ai2KESFbwJaO8ib6ItgBMHHJwJ8ql9HE9QRMviTc0tDIuj8yEZtHQ8PIpRt3o0cnnVAoFtA0o
n2/ThWjMZej3a6uzoVIYp+H92KBVjWm10FoOoJ3wOwCN+wHsD/+OkEF3bEe86v+IAHIKaXFd8vjL
Gj7O76sxsaEPjz1LwdZA4iCl4tkOrpOm3R9SY0NE+rNt9oNUHyT7TQsWWLc0rK3bOKhKMLCaog7W
nHwaomQyDwlhQ5gaLt3ZdMPUvE8itA5FvZtoRKHvExnaEU48Rit1yqprn2dHyA/6j4AG+48+Y5/Q
xtWeQRLrQ7K8CdbIb49rcna+EZ4VUladdpKpLPNL5ecMrLSYnSVuukZLfbuh6YEpLJxE22/zbD0J
UhpbwPuTOzKZwYBNFYift/QTjEPQHzn0gBfkpTUYanClyYZ7MsnaQAeR9LMd/QhQ124OLvNMAEB+
/UQg/YHql/FAls4soPo0fYvSZNhTAk6AIHc7NX09J/BkYncXvGjvyUlfMlRjIfqe8nv6gvGsQ9vH
79NFUdcr7jHQN5dZsE/wHgB2N9h3YVM8uSwtnwrsk+wxG69xY+M77jJn6TIuduQEQnra2SBKWNKE
9+l4XhUgcVX+OvCq9GLbjwSaYHgJrQDpncC+A777rEFRuZVj8g00uF+9Hvo+IBoJ9wWHGqOf59Yr
JpKfJqraCFZuCtBMuTLMlO1dDcG3jEbtUBa3NPRC3KMu7C6ius03AVgLJGSQPvdZYoPtNEcFI9dK
UlrKRduBrGUf7L/Ho2Z4ZmHL+z1al0dAWDMgFXTm748cYO0n9dJOUNC4OT4kC1vKBPoSrJplgmf4
MFTg0pDRPVS8onvPQpUF2+NwO0DG9h4cAcj5e2j9kkF4oggWpdbd2H+dlOumyzzknqYP/xH50kuX
rmYHbvWSFEtr0JJu00KzT39CMzAkb3uod0cDmt70yQ7PJQ8yfnG3p2HLzBUHK+xzgpMHti3/DqNX
xeBCQTssur+GNXo1AjK/h+lzzLwa2elDjd4Rtw+l1foBjMpDJgGcgDDZtpuy7AhdsPxYWIazVUAh
XLmsAGOvrOCxj5C6bphbfWEJ/5JwWf9oUujdZf7IF/YICHTLqx992HxRBi+/FE2ZQhon8x8Vwx9z
bfD8CoGKt09prPHjp3hOkq5RB2tBf/za2OYbawyUpuURmC3iiPlghjbkTCvzNxtN0hQcQWxBYiMM
1jlyb48QiakOLko2EOZxnUeyxeJzJ53hQVp4HYQuZIfbCVxYt3hIXwHSKEzsUlurvZ8vL0M3QbS0
cu5cNXoHW29WPWA3NlamUpSxJ3FFsX0E2vV34yweT0ZbR6Zr5zCKIPinysyTCZaT243vWbMl/HXz
W0yVhupT0jWvtEem3TJtlNUAsXkRmXuyyzC4cjsA9iGfvvQxZAdu6V1KA2u7wyB27njxhjoPlPxU
x1CqgFSEtUpQZ4TkXDpd7EiYSwpww09Z1zhLXqJZvRVxvhSTGW+mxHUuBhC388UKGT+FwlkPRYT0
FjkoREJuaVnij2xDtgH9fyvTTWII0/XiOkjQhXRuNm6qUuD311QGEpBCHbBpVJ/BnutDotI1Dr0e
MrZpwtF/qUFec3QDqPdxrR1tFZO/7AUo/CffKMGEVf+olW286psgq99uLPDjZgKCIK6F6mJp5dan
Jui6Fe+Fc5UWtAWyNikOKBiA0SGawnXNoIqQWlG5zGuQ78Ranq7Ud30AtDeAPBibFop+6Wha6/8c
Q4F0SVOwnXAdfVuM7njxtSy7EMct+0RHzqHi0x0zphPJkGUpU3faRydM8rUM3xZ9OH33/bd54EMB
y/3ovLaQZViA+Ig/cjsKNioAxkaCxvDM0jBZ942wPlVG/7WoRqiZJ+DBw67uO+ie7cWoJxns1ySA
b8czGnpSMGsa5qdpHOdJkFWdJ7UVElqAmxjRkB2TxjWW+STTJXJO2TGORpC0k6eLUvV2S64pM5FA
cYvpYI8ooJW6rbIy0AieWBBehxZYcgojMGgYhWgfDCetl1Ut+Ksq5NV30eu1GOTXQQTdD7RM/eSB
G3zycxs8zMHoXDPfzKD7JPgBv9n6nCmbrYUT+I8sFS9JFG8nXT+ii6xUCGwNR984jXMb5eLMHQ8W
VaA+xLy7ecDVgUadCcX5ToXTliBB1Qid8qFFRm9GCGn4EChZ/m4THhgoSJSagilufJ9LqCNaj+L+
43puiz16kHUn8G+gPcX0jdUtwzI45hNY0oG50Uma0gEosHI9UJVpdLS+0KQI2k7rm21Kw4tlvDY4
dh+SIKxxSjaNEb/DeDUPR1l4VyWLFJ27SYh0AYiTEn0hB5jsooXtlnz7IRq75VWr8uF8C3Z9Teyd
1Y8fwiDknqxHt2jBBf4CgpjwLKratRcd8gH70I5easaiixI4t6wAv994NhjI5hD0XE2LNIkMPF1U
sQKeCKIGt+fTyPIaZNZrejB1ZHdU71zKvCtWUgeTJ8pRgVuYAgDBVMzBfzz8aPWC2RbIFtGWrtkO
PU2PGLMSfZl0axLx4c1FRmmlDlB9wGboKaSB9yGOD1bFVxToJhbag+zat/fMkbNtXsFW9a6FTJvD
F0VdQG7Cspy7JJuanZt0+b60XXWdIAQJjbi0+TJC7tE3YuNHIJudVzH/tfOLcUmTCi9tdjK3wDwS
9upqY8l5UmF6Z3oiOGW3Q47ImydFwLXdhalaMyj0LQrdqeDpTgW61GOzRNIqPNuOtICr0Ud7cG1w
0F+h9QCEjG9xODWBuUTUDfDmSPks3iebVSK30EeDvDHKOVdghsdrkcnmzDwo1AtWeBDfAQWKmbTq
UIXmPY08baI78Jbku97T7Ql6Ki1CjtKIs41ZA37nR235tkqY592K9cikJlYQJevSwUFzzBgICW8f
hdoSfhogaHa02qjSXZSm4iJAqrAOApms6S+q0n9WZlI+QsmNnWjURmF3LpsevH/w0SVsTLn2gLhY
p1X4ZkPn6n1UGcH8t4iu2vJcT/aV4ulPEeTxYh1z2axvC8lI3NmQLT7TOkgOg35D+SmSTKBUqTX/
lZUlP4VM/TsXoqNXEYG1nuzCc/2l1Vrs2Mbl+MxSvu1UYH3JpQUl67JVWwrLUELPLRzs22lgh/+0
7MSMeuFJ0HDRskUky4NNsMDW6O0dugajdeFO3YZYyGiYIrf+Ycj1kCjLzLaJ1jdvJJGUMMufMV4L
zwM0hQ4iw7+Shg5HtrzyAjQiaG/qao5IXgOXqIdmCuyh0DT9NETJIDlndZfNw1hJ8xzXxo95JVQ8
LmlcfqVRLFz3MnTmJ3+apueuFN3VgI4Y+bhl87s2Dy/kG4FcvGuVDc4AfCIYNZp7bLB2EQhWnhNj
MoApUhvyFQOzHjwQBtK83u3bR9UlS/LVU5w8ecXPGt+8rUyBde+jcniURZmBlisfjp4mdwJs2N6l
zKmhpQO+qDkE3TSN7br3NErLnAEDmFgbGg4WMNxlFl5oRJNKbNAXSBAMRxrSkn7Q3/tZ+qQ07Uk+
tNmDobO2Zc2dLTYYA+RueL0f0bt/oRAUZfgFGhT724SuEOYWjQBAUOhF6NIXiZgXiYtm2NuALi/A
MBGilF17i7QJgWauHcdYMMPlENkS4crpp+iuzqvoDt2S+S6BvNHCpJiGoc2urPsLeelCwepQhrF3
NwdlLR4uLb4D87pZCKYk083i3W3S7bNK/TFWCgrbMCvdFRqugCEJY5MdXfxy3vcChUyA1qbxh7f/
mKh83ftIgteduU37fNh56BZ6jLn7D0+n4ntphqgc+NVzAbq0vwVkrf8cqqqeA/DiHXa1wqFLr5Dj
sPTgg0dmkXjQtC+tuD77uWG/MLGZoiJ5qZuxuYxJDJy2Nvel5NsMwPENilH2y23S2xC79RSZrGmq
jvObcWQh/kYSXqG9D/JIHy59BMAbHxRUfuFo9buV7iDz7l9w4EnsMVyRJWQM+5ysqrZRXkINz3VC
yLrmYu0Klj6LAlvBpIu7fyrkqgzmOD8Fyli1r9IvboekRg58Nk7aPY6H2H4frLpFs52eHkHsZp4+
BWb7jJLHsE5z7PZbjYXwND5CtA5el35/oZFvgk1h6jKxtJQFfIf29oF888Yx2uUbtwJiSk99nx8G
Y7kxQzCYJqCwRi4AjfCD7lHJbdCq4A/kEXX7AFxROAsMPjNfe/lE/gjcbitmh9ORJuZ6YkfNLdP4
1OSJOvi6raLpgvLi6jsaxl6Ev9NoOFkTtLbBwgF+xqaSJwqjiMmIq23Xgyx2D/BRvwzcokHFUxlz
b0CUp9UisUx5Zw1BfQH2xQCaFaVTT9YVvp+1Fif9NcOOs/AehIDgMM+d774IxJFeTn2bhBfIoG07
jjf9smXxsAGTXru6bfX0BE/m3ZFMEjR9GzOwAZJGelSk3vga5fUexDvGD8u1ThAunb4IMAssffT7
X8GbZezc3hx2aC8FalNP8l30LaZms59GXl2nyCkXmSr5OdddqVkCeLSEJNA8ere7wi3FqpDFobTB
pXgjmQEsFLo+Ru+DXdUsD+TI8fVaV7mDGj+LoOTam+rcgCHtpf9ZS6t/idkYgyMXrGhhE9ovAvxf
m9SS44aCwNr6Nod5jfNifXfifCebMrnvG5s/ssIGMD43QV/VpsljLqr2hCfOF3JOnNdnUFSfy9HL
T7bK8hWUcSGwqIdhjzfggm7pEhkpHmHao8YMHh/CnVqox1uTcXC/ARKX3zvKby458KOLbgjNz7wd
jVXVsHJPwwwVC6hjyufM0kcw4GwXHMwwn6O0GYGtMIO9z4P0iK5Tb4nt0KLPhPg0FTE/m4YKQaAL
GACEZLuVUQXxodJDHSZ0mBk3/Ix8JTTR4hbFMKCwVqCy4QcavodZejWAxcCNRqCCqf2Gzg4wbNXV
19BDTl1nzFOzlUBa9cFlDMvqhI44b/UegZIEWgBSKZeejog6UMpTBDSJqq9x87YGRRhQnAMXETiS
8UAyHzoU09ZTgx6QsWqsB7TSWw+5CDctspRXiiiS1AbiIBwXyE6BZ9dPvWmBp43aU7BjoydbqBaY
K0ylGa1eE+nIdu1UciqWtWdsxsH9wqCptc9Ax7ToNDOMO0X1kYYQqbGf3V68DeNRJZsErcqrsRHe
ri4hGEZndQ//6p2oZLKigzx5aUin9Vuw08noiKROuqCqVud0oApOy2GTtIEBkHLRH4RjB0cTqK25
OpZFoOQaUWGlCWSn0lmrxmSrgAGaV7pN+HNNZIqgSrjKOLY9LAfQjRdDdhdmeKONk3/fRCVMwBAc
Rxa83kxD6kESwSnkMu7yPl36vBCr1OiyzTyu40lzlif2fh5bEV6+TVVeaImq8LI7NfY4H+rJwNvN
6+dosQVJ3XjIk2MRy+yE3c7bZQpSgH3+HPOqHo5FeyQ7zeii0AaNqklUM/bF12DzaYggGOyjl9KO
DLYgm6sd+O+vliVAUesbDQjdIY2OMiqQdjwpHidXuU+jAExGJddeGO4TWWxj2oM+or8T2jTYZrNI
694/UkSJisSqFVBCa43Ww44KrZKiAYcUTeWQkj2gGStc0BAtsdblf3ySbzf9XQKIS4sqfNjnLjql
p6Y4dvqSjDbGveIFMENTcaQ7cldOP4Kc2B7B2/g+J6Zw8lNkPdXg8/nzlvxGOzRrSGklWyePsxXp
hu8L3R1W43uyYq0pzz0A+Gc3z7NVbjL7OHrVDxFl/cmS/dslTp3+RDYvAL+e6+RHck46ogdbA/Jo
7yHkGdFBB0pn8KoVxv2tTDUNPj+aqvki3jvLHZQZyERlKroYHSgqdRSNKJQmTrybJ84VrV9r3Zb/
fS2yv3/ibS326xNpZVaW9hG92Hh84mHUZOi8JQRv8D7EcYc9px0eKzcvthMfh+RFQZznrD07riHP
IxPRHq+2Q8dSIHbINt8GAKjsU8s6kI0upVejn1lf0GYAktIX3uEEAd4u4atnA/D7IDVe6q6pvpV2
8BLgi/ANVNDzDfCk881vLjMa/U+Qyjhod6ln/o8l/s9jIAGGLi/wd6/d3nVPzeg5CyJ6KHjONy10
amd2CNuHsktdm+6lwz/5EwuekonZL3+bFAWsndkh/j1pTGv7Jbad5CRLNF/2hTHe0aVL/Bxamcub
ZUIi7s5L9IY841r01dRslmVtba0EZ1RPWurD1LxfGlFTRfOSgwWuDnPUSQn9CTqnd9dE3NpmEYhg
yeagQrloO78ENWhZrwf01O8jX+SflDFty4YB1Krtpp2FN7uMqze7D8a2fQN83Se3whny3X6L/91e
Nehfo+rVXPjS1StQXkKTWc3Fsga0tac+bJ9u9bN8YM12cINxeaufSZQwkYVNgs2tKNY78Zc8dsYj
mWY7X1YROsqo5jYZUXbidv10++geD5xt03C1vC3TRsPHpcmhrHxemhYyQeV813tsOVnoEBTehMRg
DkjKJa89b2m0okAfwBhdZg+eUGqPvpbnQtsormURFBSBINnSCvNcWuB9FQl2HzQ06UXfL9iezivd
TLc1myTb4n3jH8kJHNhD6ub9aUAb/2osfOy49UZm3nngxVcrB6VZbQrAM72rcgWqLj2k7Ypbxqi1
ySg7ks0LQHAAUPiVnHOYXtdDKXxzs5Xs521ZQwUfl6VJoYFkVipFhnMUtkG07ABGa3LSpXtfNhI4
Kqgau6qxM9x93WFnR/uZIAYOgoa0n6GhFwwSjUgoTdyG5EUvG/5eslMQ49QzoIN4G43T17DDkSj2
zeEEQnHs8WjsayPd0SWJSkjEZu2WpkZgWcdrQ0+h8W2FqALBvz20D3/Y55U/fIjKw2ThB6XcIMUx
7Ec/fmTOYL76EGINIzf5XvTpsGzHNLhA8Lc7gcYD7YSqCr9azZkCXKgSLysfnPLNWNfnEjoiK3J4
WxsaU9+g7NysvEYm55DHxYVPwB6gtJV899jTUFvTVxtN6Svo2JZ62xxtUSJG7kFAuBPvXPVamI5Y
JJkd35Wl51zIgSMAeiu0w0CL3eyoDfAvRwx9FGNz8C0OakVXQ6BGIR/IJjsXKDs1qIcGmcGNHRvy
GuWcXa3WvBd6U5uilEQj2Rl8Y4AxH4rAEHmMfZ8dkFXZU1PLrdGFhlB3dg8gP5+dFE92uiiUlg5u
4u3+tOtlwQ5tHCqr232I13b6gGwy+BENObPzj+no3kX92JTzj3frt6EwQCLL41Tn29uyDJj6cxrI
ZWOI8ex5KOiMwORfhwivazSaJQ8iCwH7raDYMLZhubQcq37xRYs2Ptnmr0EAFICU5fcwA3lS6fU/
e6dcZVnhQz/0AcWgFKeUXCzr0I5+onQGGHeefRuTf9Cj1zw7fa/WHI/GU2OW1dFCdXUzBQ42lSAf
WMRF0H23Wbw0prz4CQ7uT72rnJfQGJHcR+b94hmmua8ctO77OJPdp2UwLGVnWq/KGfbSs/Kfpj8d
ehU2rwBtQqAL7Id+LxZcDtOjycp0GzlN9v8o+7LluHUl2185cZ4v44IkBrLjdj/UPEulwZb8wpAs
m/NMcPr6u5il7ZKHs3e0w8EgEgnUoCIJZOZaa1eqOr7hTuAvTLftvqCSfj0UcfKNDcGTTqLhU9v1
A3afZnZwTc0PuLLzpWpV/llphAMnV7sZt6Fygn1ZhWJe+JEGBbao96FjjvdNbd6Dp0N8gUYz1Jw8
3hygH1bcgabtlez4MIjKtGV3zEBbd67qAIXUobMwXIDrQIDpn4w0C4+lGWCzb9vtayWWMgqzryiu
gUzW5GDVclgDQxksIyvObgF+yW5zDwAvBBwKxOtFemtCe82ZFSne8ZjckAkYLgOZ6c61g1lv5Bvf
aKJVNxV94E9tnC0nCWcIG3c7e3ruXTo8oAVGL7+lViC9/JhawfE6KMnx1B+CECSePybKkDBe4GKK
VgaViGBB/T4x+ajArGepU30lsrdx4uMsYj3sm3SWiYny7UL8djmSDx0+tIveH/c1al216ewgYTMT
EiweeWKfLjULI6QxEByIVlTj4GdWfQRA4xN1kkkG5tGy23f/GhXuSJP5Ym9UjpgTHQXPq6c85Oad
haDZ4Q/2tsw+2iOreRJJ/e5fogBoTuwV+N08uV5k3fU+0FSXSFbmtfU7vyuSIAclwQ1KNQkEVUvB
v9BUDbgnPH6LLyZ/bCHJtGkA4V41g20+jbjx+loFr3iEgT6ljo3DoMV4A5VqB0QZACRPI5HTzR/7
aWSdIzDky+IykhyEBxAYjbRRUXGjI4iOq79G0msyhRJFGikChz3VKD4iB6z0gL3wl6lf8TtUiEcr
/DHcQxeH4BuGePXGru0CeYHAhlq4ZtCjtkGvalvxV0gXrYZCjT4wicESHF3m14gDWYiK2eiTGFm3
cK3Ousk731i3Y9vsZNkMB+TZIT6u8vKuxG0e8Lw2e8Yy4sGLUdw7C+5GXYExrFDFpCrCn2uDZfM/
vbdR27+9N79gH95baBgQ2Z2wXwTdCvo6ndd20Owu4Kypiar5Zkewr9oy7oAjqbdFF8fdDJFVUMhR
uM6pVLm0QzAGXIwSadul0wfGDGnsDLvWRq16iJnNg97Dt07GOg/xjPbFYZxUvPrpkGmmVrUPsXNV
9Gu7V9nOQEnIsZO6P9IZHXSUg6HMk3Jx7ShL7zWsmTdLK9Wv7Mi3t44qgjtnmCBtA6h+UXlyAMSz
+EweA7ct5DftR6B/ujn02P1dj1uJfU3rf4jxX07JaYQTpQBUFIpV1wfY9oONbkBwVygHGBQvWZZT
WXFt183MbFAZ2KIs6EEKlEjzeHwiN4+B5lQUBSJwLfYaYdg0p2Zya31g+abhf3LrceWvM5QiQsZK
6ccqTdeAciOvhytvZYlgXKdTs0uKeQTdkM9xVrJdbEnIjhsje2ai/zZErnOLRHN/AzZtINYnf9t0
5bzWCpmradpUZ2vyHyL1Pm2OuPFmTIFsB7U2GHZXDmrG5sguhlva2lKzYFG0vWx8p14gNsIPTcQy
w21UMmSiS6BLHSpc9UPRzkyzFUs3c9lBULUrHhKtXAGecfv+ilCn2fsN4jTJaDUHgExAL5GCqPoA
gU7PWvkFQOW56rsV9dPBUOFLJAtr3WeWBoYFhzDz22Nelzmg/IkAg4wj+xkZw7x+97Gl1vOirpH9
nbypQyu/B/8llBbiAslbaK3ro+48FBNCX2re5JBo7GJU8yN1j1OsvJoVGN+amYPQZD8jYzX10JmD
SpltXqqbq70wLVB/XHq1vTALFBr2WBkIPMb3NV1ouISCYxNzXHN0Gjj3hZ1EUDhD3JwOyFElHUK6
f7Ub8Atl4PUny4eR1B7j0IRm+Zzmuo6BkBBC8dPBSpW95H0ikxPowZoVAxf4qTA9+8j0ozmVe9GB
zHQ2Bp09l9GQLUOsVBT2IJ5zGP10Ti4x2QY3q6DfE/DldYYqZI/YnQSg6XN0NjOgSrZzpwOd+bFo
MjApSBixn3OXZG3GiqN8d/ISikPpvB425EMmLvK/RtOU1zb5UDPPU8Hn1x5pqnxhSghKVh0SRl0W
vh8iRCMr4OXRTnqnBOGQ/+1iS6iH3EWl8lWbGt8pAvkhSBmHIVR+ApCnN6hmP2Dv+DGa+UtwkwY7
wn80QuMTqqDto2WAH7CzgwFK8UN0LIckA/eSNs4AoVnzsgksxHgSfwbGyOyt9+MlihQz1H6EEK4R
XvBNR+Vr7svmqRqQtzdkwO6w4HHAPVkz/B3zeIuHVgsWnApofhUvJR6uuB5Ehu8i6obD5dSwtbEz
K6ypsrgEkmjqoYPsUJk1gBavx26wCS2A9kCH8YzCyzPEOqt7ZyzcA8CC1Zzshgb5Yl4F5U3s2eOt
K3qsX6YBAbgCkDHKxZ4DX/zg5JDT7Vj26OdjNevByHegw9AZ6YFNh6uNmrrT9Vwk1iofURDeZfWx
ln7+6KIK9q52vDmzqgB1LYtKZsmj6Jv8EZFXlDcW+o4c/Tw5oUrKuaFWFVVvfVYOl0mgVwda1STA
dTjNmU8bWtyIui01k1GMC9QC8TU1G6dAehAB7hU1h9CrsRurnIU9vSi4QsMtshv2nHqRiTd2ZQ56
C+p1ZBsemwYrVOplvVXdIGRwpk4sXcNZIQa2SQ3DHsG2HFcAZFS7BosDhJLS2Dvit+Ud6czoiifw
ZXcby8zFOLNKr0UAfgATvJliY5hCmXk6o4MPVYCdF+Jwbf7J7zqMRpALDbs2//dTXV/yl6l+eQfX
1/jFjzpU3elta957AUSWDaiE5DM6vR5A/CEWuV30MwglJPtrhwpBSV/m6V9DqH3tdqYZr006+/UF
kgYZSVOB5fDvpwnKH2+MXoXeycV4fVUyyqrk+Uxy8zzqEHu36U1ch1Dz4kKnNKQoos9Q3iy3hh3m
tw2kIQVSQYdsYuykQzEIVIEYXjEfLPvd1tFZFK8MiBodh+kKQG20rleVjoGV+DGWRuQRquV6ZR2v
9pEBuz0muBPRq147BtDrdLKLT5kTYGWug1Yu4yJ055dX/DExolQAboPDu6PXTnSGXXJpRovLVDQ4
0M+J6oKby1SJNotlEBrlxcU13JMNEqI1GCb0Tmqmd5czlbTvZ3+wkUvvcJXgwsY4OmQ/zq42OU1z
nZU6rrYSLKHziOOKB72be1e0CtxUAZjUqemJ2L3TFiS0u9i6CSaPEvJqm6AR7Zw6S+64dzniLWnZ
seNlUKehFAgQDyJfKBHNdJ3dOLZ9Ak1K+VaM4mRIVrxxrU6BwkkGi+NF9UGFCbiZXOZtVdU/UkE6
laH7Uy06IgEX+9VEHmRPy/EGKPMZG7AhSER0CwI9fo7CSJ1wQ1pSiw7GCDbnxG7e2sGPkelrUJFX
uGU9d6QHFgOV+vsq4dN+vpTPzY+zODLfbXTWJlw+B8GQzFiequdLr79mpnsfax2fhRDxGbzX8lA3
455MEIeIzw0K8W883Mugmtf7c3Jr23MAMqZb8qJDU9Wb2M67I7X6MIrBw5d/zlUGJo1pZjL1NTgr
pGH526utze1q7kQsXpMLdSQ6BegiB4iHbDRnUEJO1G94vLi+qq+0vY57MFBf5/PtxNoqs0e9lung
DUf56Oy5bM40jD4S6iJKKJUWH2Y3S9DwRpe3cP0IMXaUHdi/TldT5lW3vauCw/WdaeWFMxM0icCk
4gsj31pW3swwpPrwqUrLQxmpBboqcqGDO4IDpDZr8/KpaFLVuhDdS1M9v74sazJnY5SoW79+0rZq
jR1zuqfrF4cAKXj/dbK9vrs+E+5N7j/TXJe/odsXU9R1uLk0x4LvwLDRTWCabqssiCQYedq/RHXz
YCVp/BBBsnGnGEOF7mSHnp1t5M1pxDocxZ9OvWpAZbR10oI/ahDdkROTljlvJKuOoS2MhSHydKYh
wHff9uanrhmyYze1ZOGOK9SKgDm5dM37SvbVrQPSq8aJzXsytSaovfzUD/dk61u/2KRhzuaXAcLy
73tz5WltgokTJXpYV7fRliYHJ268Q1TEnFGTBrj4sRjS7M9kakeEEpO+rdY0OdAm6SGys2/USW/X
CM09Urj+zeXVG7tDtVkolzSZo+LuxHhxIn86uFH0ksfKPFCrx/Jw7SmrBZ0IPtBo9P4ZlSoL6iRT
DonMGa+8fkfNeCzsjQoRrCMXegsdkHFsvCeDoaDx4pYj29AbAK0H2/m6x1YSe6ou/MxCuz2PXOnb
YuzevM51nyDtPiyhCDhs/B7NQBsLkG6hRjNy3UNRpVDgA4L6CTyFHJS4abMv2hCla9b5Ym6hwKfL
EnwhiNHM33fcoFDbXOr0rrX5MVIf+zYrZh8K9eyohpi4ad8ZeNuF732m/LXPsldd6/yhQJJto2tI
/CBK6z5MDpTaxhrwlddfDAQ5XyOBAsi4499jO7lpksF61lEzQA/Uys7SDtu1U1r9zitljDhFzMAa
yPuHeIAybgaBzq/TcGiU8u8hhqsUwWD8RL2VZyf4aSQMkIQJRx46BpgtzBjgsyToP0GjAlzOsF/d
ugl9nrgKaUQE1C5uEth7cgM64n22YXK7zhZGXz0iOoDk8QCab8A7jFk6vKUqQHWpa32G7HCJokQz
3dR9E38qW35QhRm8As+TzAuUR5+0stgxNwek1uwhfP0xsksgRkEjc+mjbNu22cKIIiSI/Cz5RGeZ
L+PLWfcH25/8fGYy3DeL5EOezZD2sAcz2OZDVu+SYxPDvSFGuaX02qVXIUu2FEYJmMmPHB050yxJ
WW/I3kfJLBuR2D0VbVGsJegHPltpceGzkoljLmPbqbaoQoI4b5Jf+KywloY9akCgbbnGp8nfQZwM
KDWUKYghB4+yVXTWcqqdnwfSBQ92GcT/od3NIz3zQu3t3RiyIyiVifNTOgokXMxuQR3IE+anEBqC
9iIa+wVqqLz91c0bRLAa/ETNew40Z4dCjb1O2/Yh6KxsCZayfnVpjiBi47LCW7JU+6A7cwSBa3Kg
Tjp0CoRhAHWdqUWz9bH5Phs3u/fZfNvwV63OGkS8HCueEWcW5IcOnWNWJ2rVLKk3kZtWc2rSAUFe
EHP69YmXLgo2J48aBGJzPkmJkO0Pc1w8pgE/z/GnV7FLaL8WLbgng4EX90Zs7ombwYM66SYG1mrZ
TxcFNPrCKRbd3ZQQ7b7n3bhnEH9d4uao9kHtB/PGGfmhjnP7EwNd+oW2Tmf5DiyUxcJH1dwTuXlJ
yQ8m89eOlbcA1ctXumLqGsIVJWIW54axZt/4rbNgfhy+6vSYl7b7pY1Buzo2Y7hjaZLdTwOpv4pz
aOhYKBeyw1hu4wTzyNqSbz4CPkHQdK/IlnbzlrvBbeyYJsRcR7CM2vkIEeX43VdAkUVDjjFbmEie
tmDoBfcHZ4uezmxsVbtMOwgX4OzSO53ZwYtoeqi4O4AJTQeQYmp/XaOgdy0ajqSsxp2owTIC/P5q
XLu4z5xLhdT6xJd2+WMEzbCoJYKu9LdMgjY6Q1lu0uC6FS4TXxJw7UJMsftijT2b6zjqoKXnd5tG
tsaGIdN50wESPkdebnwu+/5AHNpuBvbOMO++sDKBHCTwF0YXpQ8ZoPeAbuPMrwrIhuKW/GBE+t12
7aWzjLF62WUVmIE4bpSAaKQ7esueTJKDLKuXyzuePoosQPZFHmmgN1AsiB7dtDjkueE+RCB82uGO
Ml2F3fBlsicMTwsrCPhOKlCl/GwfkciY5WZdbnD7649Y8PfHUcgO+tA8X8dWEc5K1kOEgHpUEI6z
phTBOu8G6JoZ0EFw3CmoNTWvNhUnwwa1bdW5nQ41iPWRvYCNmtRxteW1qlelZ7VzqnKjejfsgc+K
S29L9W1Xu6Gicc1QOzxLiKb1qmzl2tUZubV6mWncPXzDtG6yWBjLcDrz5fB+RrY/9aKwFPQ5qJVc
R/j17BykDlb1qIrHqsrebEQZ38KyXiEQ130xUy9eoH5qOGnHQWTPzOtVlig5t7LRmHlOah4cYkSg
QDG1BSJyWOf4OzLRQU1RZDpDmgJarsUIIVoUr64ipYFWngB3VMRFNhAAQP/GlkcEcvKTO91+M209
W2PDNhEXuCUXRh9vOTPwlChjaKC3tc8hpmNGbx6uCseS4qVwg2hhCpGe3Jg5+2DM62WvMw2sN/Di
UPN843X6fcjb5sEJwmbteXm69VMBpbRpMvIYbSiuh7V4QWg/WnhqzBaKOcMGFIJUo04HN8vKpaeE
taRmB/DenXx34LZYyzRFufjQ3I+ZB2h/HKZb5DQAMITCwxnKIO+2Uh0NL9pmgVz+SbPCs/GonTrH
KRWvsoAtULLYGfeIruFb6EK/WBD2P0bqaoNcr4VHGFSeQKRYnQMEYy42alIHqtubjT03FAgQWt5a
j4CBtztuFRM3tYPwYQVpiGtTgkAR36t9jGwfFdKOdOfxxDAOqdZPsq78eyWa5NAOsTcnRm/5l13n
dnLI7UmeCRH4Jbh8E4gSFjNctuYr+DY0av6t5FZpOYDrBX+IRITtPXMqEA5Nt9ohePdtAzAa25YO
7gIT5NXaQyILe8PxC2dQ5un18BlyMe92KsQAR+bFTv5jFnlL3xiBMWiaeMO7MFghyYG8njPivohc
OdhtAAqJk2RjxmnzRB5BE/J1BHG+GRZb6fxCPd8YrF//sU3E88iXASUjHHdjSVDDBbKG+hl9pbr6
2KReRPy7LX3/Zdj91vvL2KtzO01VOoZej/646wYkXSGFXu57RABWWWXa9xlKwiBznI1vuXdT9J33
zR7L77ZwnEedmNhZ+r13QBV4dRmj08JYZgOQSnS9sYFX68gIcsSepjWQnhY83XRI3NGeM/ZyxUxf
cdUFyCS2aQlxHw7kdSfTGgLFg35HYl/9oMmAtXmbPnJWM/xOuwrcNKm9SgSKi8O4LI4AwWdLlD2V
nyplfiVooyG/4rYVv13HsHAMFoYnnrXEH5NQa6gwLlfXplv35QryyMEqUb5/EAOgV6L/TNXved5C
mi7whpPDne5gaWxkwtIzX+r44mD396w3Z8gWlKgQwSWRY4WJsDAvDiRDk05NMTWp126B7aRe7BWt
R+r909hYBshcpBkIVI3shGUC1pUQoLXK3tmXmmGpOdm7SoIwYGieS+3k9ncdK+cOerQLMNz66Tnw
JwCDDg9g6hb8awYM8QK0GvzGKKD6NxgqfvSTvFpCSWo8AvKV7GQRy/VY5PatHRVi3goZPLdWdpcm
Of8OYD/qG139FpR/DVeBRvlGG1sg8sezAvwILkIxbnoQTeuheqD/RJc/2S2eybUqqov6kDtY6S2w
3fssgzDSVZAoLYJmLXQAMtwRgkTXDrPgEPwwbsFgAyaqAlX7CK7MShF2e2o2Q/7eJOghng4fe4ef
m9QbMcDD/uPYfESNTpmlC1DbHkStsq07LbBQjQhFNqdMgyO16TC5ePmYbaNYhQcTi0/iM4h0980T
eXAru57fsTE+ERmCnXX2GmWj0Yq8hnT8BpSef4u17cWLzNZgw6tP4DWtXH/MBf6Ki1dWF3Klndpe
IkKJAuG+Yp9DG9xwuK69cxbU4OPGzf8IjAxyUF4bIOjS2ccRpeIQR6ztuyavm3luZv1T5Novravi
b1bZYPiUhxJJia0Si9+kC6HV3hcMgmw+rmm/BjdKNyBN0prh0TONl8Tw+GVB2cZmesij4IWWabRB
cIBynTl2G+9oseZy/AYBhi+WxOZFvF6695KjUeFRMTF/kb3pNaAdk513zvzqSnbIdCZ4MLjlDIS9
4xqgmfSzgrx4ZjrBa+oBBq3AxXaKkqA7OQBQo9SgCV4jSAMIBu4NS4Xe+ueRsRmOt1lqf86wsjmC
gik7YtWbHbEDiTaiNz45dhju7Shc+VZa3idJ1N7KWKGgpYMyaI+Yy7zyGNtQr9GK5uD7zpdLLxvk
Ww3wxx6LI+xaJDcgeYkIGfnSAcR1K9Flxg21wtKVi3//6//+z//72v+X/y2/RRmpn2f/ynR6m4dZ
U//3vyX797+Ki3n79t//5q5jO0JwcFgIF+wjUjro//pyhyQ4vM3/EzTgG4MakXXP67y+b6wFBAjS
tyjzfGDT/BKhW5dvbHdiVQCS/q6JB8BwtVZvSJ0jfZ59bY3FZR/rd0G8B2JlHdMKqxOi3aDUTCQn
OQbp2iFeOcil8lkwlOH6ojIYh81PbeCITwEKYa7LjCgW0QLZmBQCIWAmooMfex9t5FymyYLhN76D
PDGqZ6eDyNL+aE+HPmqqVY6bHhiZ/upNKv0EMv10I1qGFbtIZYV6JKe9uNBYcqYJoKbAZn//1XPr
969eSi7xyxICOWjJf/7qQY+XG12t5H3ThcMGSWAfVVPmuEy5UT5XMZIm03KiG4GDLh1e3ZKHBOYJ
UG2GMrE/e1WZZ+zSwPkwT8cmmg271xArNnZC1MFzElbWIrLj7qggibkvC/BkDMhNfRpB+oyvV75N
ruCfRo335Mo8KI34yXCgy8yshhsdRPaOcwv3XEAa1D/8Ll371y+HM0R98e1wlIZIIcXPX07nxKWD
0vns/rJIl4UALj/nn5ChyM9QlG3PgOo/0u0wrDNjRbc8ak5eKNfKzkMBrWIrcF8QA9ZLKdIMrGm4
MQVZDbEGIZonS1dHNa0R8VC8yyKWfxZGAcmgooPrkPN9rW4DI69uUWi/QsJe3OcTm34JblvQHcTe
nmygDIvXTQH+R+qlAVXYr8TEy4+oGVRrq5ADt2encwSnou2oMrD2exkgj70Hzgy7i6t57QFFGDT3
0K4X97/4cvO2ltbWgXLHL0t7UpiztHB3UyfJz42tD3RSh6AHlr/sYPLwW9W56UMzHRApLCoRgQAM
jTSU7awF9HCXukX2YGmzWhnmmC+pl0Z3XXIZnYO89+YSb+SFxZYWb+IP5PJto6a7stmsqKO0WPAP
vwju/vSLEIw5Jv4LKGYrwJCVPV1OH+5UuLNYA6hk/HuBRxTk41h/6kzQKxPOMCw/mW5tvdAijBtt
f/CF15+MwMUSzaggBRnFR1KVvajEknjsRR6WTiu3KIpZM6m9hSgChPZOGUFcJi73NIg6qPkfbZfJ
fBZ767p2UGUz2E6yUd1o7hl3zD2d8T62y1kWDqi2QqKIbbgTba/dv/lcDLzS63+49/x825++TBBA
Sc6k41ogonPlz19mHFTMTFLm3am+HpCKTd2ZCfzCrRUaLoq+U3PZJm72nDOxpLUueVRVAJRexzsw
3IJ4FmnEwgH2uC02NfIM0322mu6uHw4AGR1bDS03OJAZGh8IOpkBwmn+mM2r2AS9q8XSs+nG4YyC
LdTBUuO9A9mZEFEC0LobXGfzqCjAZeO5yVmizuXvvxVX/fYTs7liQpkWKHcZt3/5VrCi4n7WJPKO
QS73aE+CGaA2iVHCNqncEieqL6No0RfnUI7J4gP1cg5BA6JLJhv48wCMdUAlT9TKnhpQB9fLZlFX
kQEu7rSeUylgLkDPASlkfy+misHIXytdqM9Xr1qiOk0xSDd2U2io8CKQYoSGv6GmnmydA4RSMNi/
2civmEJNF+fJj2xD7WCpzY3naqL3nil/5Pe4DUNXxPIjMHXJcks9YQmNLa+CDBf1fvB2eV1DIJe7
h0Bb009g+IKfU7GKrHrcZAKFKpOd5b3EPQJBRbCmYMcPwn4HxfjCmbW1299bE4CkABAZqVvslKbW
1NcNUFBKGoTlIBEW+BnonTvT20LcuzjpJgTN/Nh4eydVT0mmmzsy5Xh0LRLkMFbUpA4zAYSKmS9/
/xuxxG+Xjgu9DdeEuIArOHbhU/+H+9DgMjzuBru8CwJzijpnn6O6Cl+zDkWHXi/ZLTI/IcrzUAAM
fr3gtQAjBvL73nOBtNIKuqlgyVAyfPh5pFu1DBuY4eCmRgiMK7hYZBdViEmBrpaaTjgug0KP922g
wCriZ6twUsQrciM/giYWpaZTEzuMZuOoieVmaqYVyEdLR/QbagJo9D4lNSGFvAxRarZ0bPzKCREU
ela9DEfZfIBeAy2OlVFVXYBDCFSN24QD6naBXosURBJQAjMv0GuozeU3ni0+QK8Lv6+Xukv15SXo
dQYAc1D3bcXq2bKUPkvL9W/iFvjXHiCeZ1tbUApnLD2gQkE9mH659YLCfAarSLPCPdVbk1sUgf+8
QK6raxzUO7XYQZBd8ublOq3tj4gAT8Np2kLnPkLxxaHWfETdKKQbh7INHsC5zlGfg2hdpertUCMj
AFiBmoP9InzD8imbpWPpPcbtaC08o09uMtSGbnTeWluaSTTIAF5n6ljq37lFD3AydLJar59bEI1D
cBrYZGc6kF1UzbCsha3nphzfbdRBfj1G2YzZlzmccA0Rq/rG8RFBybhOv4AAfkfKkE3U7EU/us8o
YpTzSA0B8BOQT1VNZW76EAF707JtvAMn/eKE9a72skeAGeIbhtvhecDGCJoXELgWefuAPJcPOTs/
f8jTsYZMQNGuqSnLRG/rFoXj1IQIs31b12wVaTs/I8JuLnKWqDurzJMbVqq1OfTqjkx96DULz/LG
lT3ZLF7WUO64uHtdkp2sIttSsBaiQWA3TOSWAkYBZcgmW9Mr1Ea3DIBwLJYcULc9G5l5DiuBoF5e
b22vKr+3VvxiR6MDzGvtzbFN57eladdrntQG6oFG0DUAxbkqQp3f/WmeJN72aVGuEbBol2ULSbws
LO6KCY2CMkioJE9AlMzIIdpYJxkuKdjoICAcQL5yxF3KCUvk5PvhycnzxTjkw2MUA6DhlNJErgU7
dqxuOQAaOR6kE7mhSIoFgEX9rquaChm4ru3iYx3l5bw2mXsGP2mwtp0ihOJMPhxiC9F5lCSqe2kh
USDzwHkFpmqZpD7/7mt33zbIyNBwlAO4Z+4H4RoFTePq7++E9q9PS6waOLMZHgzSNE3cU36+ESIM
VTZWb7QQjDcRYu08pJcIMgC6qVs30OYGVGGIiJCthXZU0LQPYyNLCN6AJV+qwjxHbYb1QFemX3P8
KlFcxj9fPVDD7yNR7YUbNVGsEM+KBskq9j+tuyRSFT0J2NIZJBwhjDv36zq9rCNsVB/PNR/ikw4a
65Y6GDIgt3//NZi/rkunr0EwrBumf1LSDvvD80D1Peq8HaZP7zXtyp2QpLjkGZSPQeKFMIBtjeDL
vF70iW8veG+Xv94MaESRoMifrv6gAJ8dMmXR/O/fMjd/Weco0zEdB385BzcP/tvOE0hTE0KDYXS6
LOhHT1VgQvfDL4gJJ1NQHmw78bp0Pbb+y0zP+MpEKdXvZh+8jRczs3X4BVIbV+86atRChGUGjqYl
hTlT5YaPlgCXS54sh6AGcTBSHossNoM7wy/fzyCEwBedBswj802+GKazq18Gibx/2I7T/uEaCRF4
pmMbzLGxsKXLGdo//5y7YezDahTxZvAA9RJzG6Is7QipbYWFJgJI6q4bOwjqToCTTse3KHqrPl09
PIOPyA9Z/azzPag2WoAyhH0PKacABNMJnjlAgebBvWBpueumXmrSwUcieJC9fwg4g1bVj/FZJ2Lg
hE3zlXX7v/8NWFN04eePi4vXUWAJ4ZZSwGT9/HEBtUgHZLL8zQXDZRfzS0QGsX33aPkZEpfgUKmm
Qzz6NXjAYW+HDJg2EFTPYgkWR1+3IOZjCmFr37LXA7icA+wXAN390L72EybMqf7h14w/kj1FAz58
GMEsfBLXtS1EeLjj/BrFYlD1zVUY1OtEx3ynIRc+R6UQKtg64T+FqQsKPBSeO6oCUpL34YzsqABS
K3AxIgEdZsGTy/IEYkdCnkzkHB5T5EXJLctFtvcDhF2omQvQUtdRx0DqGGK13DfFDhmzVxRbRd/T
4oRFI55ImW8jI+U5zxPV8ByRQX3HvaRZpawsD03Sqh2SyN26qfh4C2y2v8Ct3Po8zdM2Xvh9HN/n
sQwwPUokE4viZPoBHiBgkGxPKLQ/On6c7yxc3eYUHtJgoPL1cTQeK/BunMiLzNQcdDlugH5+ITuZ
qJMOQ1t6CxPL/vnlFchYT1PWZt/OdJb5a7J9eDFHNWs9RPX+gy1ts/TQsHIhuhJ6kzSEXkoA/LW2
kir9aCMfQ1T5pIHWImDx+7uGFDX2hA5z11hplVufgQUxAXIMKo4m8JlOki2A9rPEISoshOtj0wNN
njbaPbVzJ/fnjW+GWN0Oy8SrJVTVxniYg0AZTxTZpPdKB+o4cu9G8gCtyaQTz5zVDRPQChEp8jc+
3xs8/X716AT7DhJshVs7j7FexEgk4tS2UZBZpjncaSIQp4O0QIsjefCkjDeIjSMAPXWSzY75EqGr
4PbySqk7rNJhGBeXOUKseKMxulHVOqxjMMVN46zayZama6rlZYbcK8829C2vkypzDBcAehZrmpWP
hXcKE3/nCCbyOeCAUKQovGGTsMvrNL7HD5Bu+UzuNE+PtP6sAZHmjppe4PAJtYO6zukt0KH0waeR
SOtAo3zHNzZVgb8JvSuy2RbgCMh1n8g/5CHIOTwzWNB3M/TeFzuvw4MDbjjcY9qVFXB+B6JHfmeP
oMKCnoS7bKQIsnlvxDMotqRnckGNgQ0IG9RIQ8vKl1bEm7Xbgk24Tl6SLklW/cjDLTes4lMyeliA
qOQFFZD1Qv5/ys5ryW1kS9dPhAh4c0vvWd7oBiGpJSS8t09/PiRrN3V6OnbM3CCQFiiyiEys9Zsm
14+4jg5PStf90Eo//g4uiq1E1mgXN/DiK7tTeyEbMnv43ZWO8hj6eXya6iZZyQsQGT+6M5wx78YL
Un3I2A98FfIiif+SF56B+uqQbJOi97a1qRQfWG8vR7XyN3pSQy31SOMozbGPSnIPLcHAJU+XaK/F
jgrHmo+MyKO6KIZQLZc+DzFfC7JH2arZYbeyefPfyqJQPPBMGK/epqr4Hy6J0Vxcr1WfMcQIN75O
IE8Wy6xSr1Aad7e+zQA/G6uAfOPXxk85m1M4yhaTXWvJW7j2rCuD+ZQaR9l2q8lgQqQg3m636ipN
duCdBauV+c6NhPcrRESgDdUsmsRjv+55jolGJOu28j7aXDVPhpl93XNvu1fgxNntnud/hw3aBvla
XjWxQLBPjkMmfb7AfJD3Tby5v93Xf7tnOWiolf9xz0FcIdhP3u3aZMOmV2Jr21beviA3BwetLQB2
KB1bC3k6Jm0FbJWcSBE61s6TLa6Sw1bMEmzdbj0bSB2R5Qa4ts24kHmOHkT1xg/d99gQGEnLOhV5
UXGSp7faotPVBVA7P1PilQhZAIz4OapL+BwVKm9sQZJneJfJc5niSNl7j7IDoAFjrUKlWstiocb6
E4NlRzkEBzB31Ys+28i62iVZ3IZLrFDHfd4ly69hzFuLBlxOW6K7rXfJsxpYzXXU7O29R1qOLX9m
m+/kXO3UeGc+kaxblkVxlP3k0CoYsGNTh3ov67JB7U+jGX1O5dTuXaNMVkR2o63ZDNZBjbP0HAwV
O/Vh5WfF3o1z7K3ULF0kohh/iWmTZE79e0ymn7xB629uTnIhqvwMTDjCd1Nt8mKpN8Hj4KMjk3V6
+k3XXHLFDAIwy5tOo3+PLAMh/mZKn+SVhzG3DlE02HukAbeFayMvpE/OsYnEL6PXS9KkCuKWtmud
Q1aNjVkEGmw6LLPHuPSWqg/mQanXpYkwRwLK4rsbqBcktOf0J1Ebd+BDjgAKiFDP/1La4GeJs+uH
Pajx0uxH/7lGn3KFDYMK7WP6ujYs/uLwj+uGbeA+woeANidE/wZKGIKzBqLg/7seFt3w+fK62Hhj
gYI56uebCg2QlZ9goZN1GhvusdO+Q8xb+J1ef3o1VHuBatxOJZbx5pn2oUznWStPW7oTRkfG0GnX
LIzJ5ciRxCJ9UY7PvqcVBwcz6bUckGbbSY/cb1BLEgxy+noPTN99mTz7QbZPdkRMVyv7iygIz8Nu
xO98vlLqBQh9mc4LP7tmP6gi3pR65X/zq81toOF2a72d8oOmEuHC5O/jdiOgZhdKxgcX80Jw1snf
LPN5QoBLhzxss7fJFeNOhwq+SZu2/YyLcSE7KAb8PLz70iPiS+WT52I+JS9VW5C3a3YNDwEYiJON
AuZKNihWvfF4ar63rmFuXaRKtyIelPfc5Jufr4nEXbmahJuQwgXxg0dyefu4cozVF+BdgidbwaHG
n02E5YgqAvFDIOmzmexgO0xFtcOFZHybcnxW5g86TtFVQAAzPduT4gHBi/TFxJL0SrLqtRxx8AjB
E+zyIMY27Jb4JvttoZ1APMsmdTkLwcgGLXCelQFzznk1rZTIeirmg5uwtyuNSFnL5TP0Ohrcn8Ie
6tuCWqThtM3R/VnKQbJXB3p3ZDt5liV7aD1cN3qW4TzXt2xztQMMqoUDKuY1MRXlMQ6Ko+Z3wfvg
5Hw4kD1vsciq0oA5qemwlq12GiQrhdTdXgYfQZL+TgpXvcjSPKMOiuI1m2dEng5hdeKXVsl1/0MW
TwR+k5BCTmBP3VNrdexOu3LQd73TXvW5Aa4bJLI/mpWh2PHQt/dTEeFhBy7LPfmW/p/TUdi47EzD
X4H2rTcDxL7bLiUI5hnxUjiiWbqskdvSUM14iR3jVu9c41LDN3maKlWcjVS9fnXOFBJ+Q5uubmWd
eCEMzbLB6WaerM7wIVWjxyT0kidS4wT8hfertRPa9NZN13pT828mL1Sb+c+2aLQ1SHR1Dd7ZQInL
jt6TQLHXqeLlGNtQLHsk2X0RFydZHAx9BwaNXVTuW8/ZVKzzMYvfA1GRyZhNvdhIx++4JbjbSvW/
WqNkiFcoNo172dqpznczF9VVDlWC9WSoMBaSsngg+PIqr5NmZnmQN5XO80MZ//ebkq0p0Ud5UwoK
n2wW4nLrj5N6kijPG95zLmYkwBc+bzI3sQDZ5SYj8AcyNFB8AuxzJ0eKCdwnunWSc4ZzJytNp1XZ
BGte6ZfAkqJncCDTqwHaPW5gB8uS2uds0VBjlyVXM/bGpMa3UlKMJyPI+wfZ5jfeFb0u9ypLeqA+
l0hL3kqgKt/bwdEusi0L0h+asMKbariKwzy5EbM/3y6hVsmC34Z/ktrgCKxWi8wbAYTMN+e3OZoF
WuIeZWvGOr/QUpM8jWzF/53fVALStg3UV9vxkmWqnhu7ivekxvKXyXaibayo2koWg0Rtzm7lfziq
HfJfjE9pMKI2JhvVhkvlRu0dslrJX4a4yzdZRIhetva+kZ7qkSfabWyDToqbvMiuaYZUOYF6Nu7z
RUXbd2scHxKy70zkocBwAP2fVH19SQysBZI41Vbk1+uLVeLzCyiH00iAsRhxbNjcKkvh0VTW2kOU
duae0MOIJdw8hwoQJDXSj6oX+2ECo444YvaseX16KUNxURVNyQGLTrywaQZ2QnOrFdbN0R9BnPlp
mT/LOoyuvlmpDhBrrgq9HtP4+UVolBOMGqwFPa95+jJ+0IBO+QJzR1mUI/RiI+JOfZI1mmCvN1pJ
vJFtYoz7B8Igt+6yRz9geN0WRJJk0SXsiXB/9zQ5wzekcpqTrG4UYI38g3YHWQzq0oRpBF1AFuWh
r/QXo0mSs7ySN0GvCFm9oCxxo/KgWiu8N1b8oyQPvTmoa0NtuzVPmnKTNbmzkgO7XFOe+l+3v7Yu
vWk1QjYHlscsU2To1ziJtroYs2fZ3cpIzOrqpH/dvhuYvANZ716M39QSvih8/GCJsxPK3o5hPMTO
jMxW3MO9Sp7Fg7MByTecZelWheEGacNh2EKo/RqOzr8BdHzsligd7EUxOOvEhOcwgoJ96CI3vR38
2p0NF/yD1+bIzKQ1cnfDkH31M7y237QOxn6eKMJVHwfamXx2cwYJmK7iIRE//b0MM9/bVbP7r+1y
PEtzystfkm/IcjmrkhTRsW3g5kt39HtRiujci1CHkJ+ZO0NTpDPb79d7qxxbA8tcVZ467F0yWNfa
0H7LlLDtCiTaqsreypQwu7bziBHBU8MuVPbyI+d17NErDtLe29w8lHTttWvD5tEzvfIxMZI3iYQp
osDdOEXhbVqWTlKyi9GGVgnJON/edbYSpUpPgteWOA5FAQroP12kxlY8iHKFFM6wHvs8HheOlz2g
exjtJUDqVidhUvbQ1KubuRue3wBEigEFdFt1+dAQUhaTCWQ3gziD7p/xKluxGMPgGF+HJO6DzRAQ
pyuUHjVNTc/Vs4i9tUZ27MGYDyPqFw9BWvwY9So+yJKsd1v9a6iskwfVVobVyEvb1TLQOg4Rpz6O
Tt29WHFbr5tS1Jt+LpqK5uztKAiXsjU3I+9aVuZBNsqqoutWnqFqj7KEXw7yvGOaH/Fg/3M2VduE
QWU/4pTdPCnxudWz/lGb7c/7lBS65zfqQrbJOjtQsLEKewJCc39Z58Xnpmr1Uxell/tAexzUhSz+
Y6CRWaTFGQQfrCdMMX1dSQ6I0szf5brrJpeMfQKiCxohrMDZKUqmHzO/t//HGTv8jeb4oL8aokdE
0ohSzCwE4AF92VknWWoHxTpijPFdluQByP+4jHA63xppj1B35wZPHfHUebCcxg8bZf51h6uujlHd
nmdshGWd+l4RT7YAJJVkeEBOb7r8kyJkrVemsF0kUPn45CGqqmNiGMpZlsYeHu3Qa2+yVDl9d6py
d9omZM5OYSBwlJwP8d9nVui12yYuP2WPRCu/esjimCRLyywibAnNBglaSEATlrULD7XsS18m3lWd
G9K5ITcBsyIIC00/770rZOOvEbBdf0+FDl3HSvbdDFEwtMl8NFG/nPT6KZ1hCg6P9l1dEEaRHWRd
P4sBKWBhb4PqXDEfHW+TOWfbGpZ2rIeApTPzIg+9N2DDhofupsNQiRd6GoQ7A53HucWEvzgYhNRk
P9kKuPClw5VtJ5W1Ms/GEsV2j1JYy9PQ2F/IBlmeWxU/+AnmE/69wEso83r9+X4WKKNYFXOdEtBq
xt6frfd+Q26dMLv5Ifq+/CQ4SzqEr/9C3lV/KslGyvoKD3rCZnWxU4ew/BS8JqVDYb91LRseJDh5
5Z7r78MzXGqOFdDsh0ZHsWbCx+mdFwkE0Oezaq6TZ7JOtsp+fVeJf7a6Xv81Nq/8aun1Qt8qkwFJ
rhGIJKHEfwCAspZV93p5lttNcG5ds956Vjy9mIl/VjDp+Gs+ATLZyxNM4W81ToWT782K3OebaKNW
HJRKe0h83iFC+c3J09qbMOtxx54ACd+pPR9kgzHp4uD9Z4TLX3q5UYEcjFvAeBjTSs+HZtu7pfbC
V6ls+yTIVrKY1CCNLcI2C1msh5jXNHYKQRXq7dJQ9E3fRxHYIYZ6IBwXJb+8o9IY2oucuIpKAqtz
UdhM7GXE2n0ivOgEj+4DAmPrQujDxZvJQfGARahqBasO1hOpbL8xjXcUw5A0jNNiqXmJ+a7YGdFa
JSvhuZXGe1XUn6NlJA8B8c+XfxmkaKO6ynLdPmfYaitKFLNXWgUBqEt+MatQnvTTihXL3tmGbW1S
Rc+2Ixhv4uMsvrJo1CZvVvPiK4sNfqrLKRXl4zgm5kFPPGWJDNT4oSKatOxaKz0RcunewaRlJp4J
spcoTAW6mTd8eC6ivQg+pSejU2QvOfjfehkKXJBMswXRkLh7N5WznKFo2q/LyuI/LkuvOunzTan0
2or8YXq5HyIDPbhCPd9rUo11fAEma1lVVnGSDbiLZBfI7+1JRdj3I0v5LbPOvOISZu/SsbQ2MZnP
j66qV8mMWYocTAyConFPEUqw16HD8vwGZmKkX0Xxa1I2XyM1P72NlB2Sv0eWemrcRkq0ExaTj2Pe
7EK8Kr7X2XZAsOp3hRPloiw6+9VCpWOdd314rkolPlbKoG88y86fibSQ23I682c7tQs5Ks7Hz1ZM
4XtDMH4FqkxchElqVbOI30GCjZ+i2hfLIE3KH2HvovJA5iz2WVGVov6YQq9Es6UWV+Qiu71b5Z9s
+tNVOZjEojBeQu9pdL+x4QRT24a/Z6OTGNbbZ5ZqztLPrfBBa3x957qxvcsNjSQR+Htsevvh07Rz
bGxYWzXF/2xZEFrN8i5+qeUvHRSCZYFHyE7z8vxFJVUF3dObloUpipd+7NVrg1siv7v8RfawBncX
TGPyIKvsyquXkeuKvew/BZ21LVMtWclWgvjNBXm0R3kpWeWKYYXVTvsoS40wPPhG+JjIucOwUjY2
nspIw3IzdmDkgGCLb7LvkKfVJQ0tGN+hYmCmE6YvhK4uXZLl34wQjLSJpM+hcl2wtROkjlrLv43+
iJpna/JPgZfHR6H+kN0VDWzS4LKxl0V0GZy86T9zoy13OOvVG1mNj+mqMaMULkWq73NdlGs5aadY
h5wf44udNVDyDHMPhix+inMT3x4TcHftdPhT5Z3PUliyVhNNfioaUEZi7CB5ZX28tIOq3aHipZAg
ncv/y8G3qear/esEWoALaNTkqK/Mig0NzH70LF4jDTGyViushazPtGFaFUFv3LpV2fBHt8ZN/uxm
s1naq+yTz2MoLcFJIv4Vxo23qB0Nv4RmMt9VnHcz9KDfVNUTV9suxWKaH6LsD7qtBzdjLYt2aZGH
J1BwkkXfeO0Cu3kTRmVehjSISWMyWWdbkIlbJA6jbmGT8/8Jm32l6hnBCYBNx0jzvG+mgZsc1onq
E2It3WaIG+Xoe2V7hNztboywUB6jEcE3Acf7m9W1F12On2JkoPqw+qvIsKgYnKZHoRXv4cL3sotT
jO0eGetxF/l1c01HBVVhrEjeSBD9SqNO/A7UnaUb3Eep6a9u4g640fDbU2aSWRSV2hZmQHtoxIRb
a5dZ6xDtzxd1flDw9j78UOwaLWtiYvhFdrvYUP3dqFTBqql14zULG3dXlAQhZHEEUraLlTi6FTE5
NXa6V8e3Yh/wK02xPlupeWS+JupAttzIMtZXio0VDRTt/NbZIV29KzFSvLXaVdDsHCJCt7Eid9jn
JQKrwXlsYZM9qUcN+8f5rqD3pNjGKd2tNbUgkrauigrl3Op5RbgLNGW8tSaer2yDTlNvrVMS+VtS
7JAx5pkrh0QIluDGrdXScHq2dATH5VQiVI2t2qCjKousbdp2amtkC+ax2dBPW93yMU2Zr6t1+rDF
vg2q1ljva7dodv6YveI9NAwLWJb1WR74er/OIuPq1NNw+mcP2U1AeV2QyEu2slgXmAxnwsI0abaP
TE3dPXtTA86o8K8svoaDOIodbsoA8VNZKfvJQ5BHP5wQZKksyUZbQX+yTftNNI+/d40SYlFJRC7s
XifPGl190TMsTe9z1zizHl1hHerQZ8WT3fwIzm2JVs5KTqylPHwWIezxFJb18X4xP8d+pFTyh5gX
8j+uD4WjRuQoi9ay7/1ijh7vLbcuTvf6NlDSA9rVb/LK97nDTHeXBMa02xzOs+9oUEVnuxV5UEKc
VoSHS/Y4s8r+U50kwmoWsqxjlfH3qUUqDf0WJAcMJV2pACxOt1PZtSkSZSEa/Phky3+ZrknCre4H
pBbmS47zPHbQ8lYky+aouEiMePpai1z2Zujger3m7cuA/3JZtK3Y4b1J5GfV8oK3Cg83Wa8NrrEv
K5VtLOCrD62GCmbXwJ1BOZuvKdEAWR+n3rCfxAA5UE6OLQ85EnCFxEDY0GqkAuShaCLvVM0HWWwa
q9yoPkRxWdeXJUlqcvzFQtVVk8hU5Jwjp3HOcVKvWs+YjizCJrGxucH2nW5N4It1Jc7YZ8uOskUL
sW2ce4t57L1ennm+9jVMFm9jq8A6mDmaqz/KpN6Oo66cgDQkrpme5WE0QwSr5oM8k3UhCaMVOOhq
+Y8GpMYhIM5jZedI6bajWuSHf9TLHnIoaXJ/U7Fdvl3x3y4mx2qV94MA4hyZI/Sb9P64UWd7xHE+
gOv6OhTSQDGBVrK3A3VdyeK9T28E6lL1lH6r1060sDQrxFC6CvZOkSbbXgTJW+jHj5JSMtV+xL9F
82cPDzD6f+/hK2WzGqcGeVgPBVGvbQheNUF20lVnbRp47d6rnCRCHOFevo+o9LjdGXl5hh6TnmT9
rbMzqs6qS3G0s9q2eUBrHmaLiWPHQOzEI91XOTtsqfJFOVrNw62yyOotgL5ZyJW6fD7UVRKuecdW
V3KaW4Pm4B8To6Y9qbON0+ztNCijukwSv13e6yJXOM6tnEvvpnuTpiGnupAjZeUf7bJc12hh/GO6
f+04zHcgW+RBzmhr7lfdvcivjoVd9nGzEkeYTQwBbeWRcRkWRTAW5wE3RjI7eakeS7gpqiEoypbW
r/V2FTQV3Eq+5Y2stCt7NgUZjWgVV2ifGn39VIYqzxI9dPauFxMu6av4UXc/ZJusAXEa7Rwij8t7
nW3h4xFmsOm02KqeBFiBp/xJdpeHxPDYtquuc7uGrDOFGiEaIuqdnrv9TktVMDBpmpwJxiXnmtjH
TqACUfq51vO/63KULbIPWM4GPHaHjvPcWzbAndQ2eWcgGZYm+iG34q5+8VMMf60SKzzPDZ5TKxw+
tRTMemWlDXnoElO6JAAgkdXjYSwh1bNxDB4Q0sSgUYGBGfPqvOhTc/wLov0SEkofLJK2B2tkeGCW
TAQFkrB9UXySeJ1RId3hIL2tJnG0V+Z9F9ylfG0M4/BS1IDJQxtlfc2N97eZMDoluOIj+Njy80vS
7OJPKSKqTXE0LJ08rjMmBdmh/5TlmTzUYZ3vzNpA7CkIzvbfB0JrcN8HHmtp6Opb1a0/ZeO9/h99
p6EUM7btX+e4DxWx2x3w5FvLue/18uxeNxVueAqRzZ7v4B9XutfJm4knpJddXAj/7upmZrgt7Qyh
rcCqzwjDYlTvBMZmcNN6XUUT+P300XMgcip5474Umf5QYL90VUmkvtStNi0mp0mOXZ96L5Pf1ivi
Lg6fAa1m3dsbg+3/Wp+L3uylOylAcORMUVdp+MaI77LRQiroyefnwp77VMVWgQ1bwE8d73WO/ixn
SwYKLIMsy1Nk0vsDiNaZ9zF4r6mPz3cy9BdZgsr5nGZqf72VhElgyx0ebiXb2aVTrj7KkhcTIbHR
DcgM5x38ObThvpmu8qADhF1nvqECUaAuK82vhgpEJZYrrrtuVKu1YfjPLYiqLAKeULv7DCU6Adco
ENssCTGj/3tmyPHeOjNAX3qYcEJ3Ss012mP2QwPo5sHMnWg3mg7Msq4AWjIfDKIi5xTred3nbYRd
KXWtEWyNahrYnlKSfaPQ1BeVHUJXx97nocU0KVKGkxqO/SolsvUDFZ5Ss39UKO2t1DjVT4ZSOJex
I60mG0rY5vh2qp9db8HhnJpfELLc7Vg3+SHFrAERwPtpBDz7QFq3npZRoOeHRrPx7hoUf4+lAzFn
CJW2VRUvogMGzgpf7QnuFS8pG5xthRX2SramkAvPVZ++EYxOmmXbTwu3DeunYk6qojIzLSwHF8cu
8DAFgCGFrUibqYda86fbIc76P4s/lMlOEfpVgiNRIXgp85k/5eKPomz4R10y9yvcDAtaOUSbmjXP
FmtXAQcahCDjMaZi7Qi1ghUbRo+aVcGEKevyR93ZL96gGi9xO5i72DH9TVJ0/rsCjWAASvOjnJAc
zbqxuURqapwHsp3Lshqy6xAKtd4GAUy0DJQXehi9v9fqGK/IWvcf9PnAW1N56WciW0S4fw0Glk16
3eMaQ6PsxhL9i/B1dJBzyIOwQ0DgwQZaKrg0YU54myNlaBrjN6MoUNokkY4rVBttww5EuN9Z4hKh
43DJS4Hma+3bRCIo3hvEXEzNBuiTgQnTvUGxrfKsANx0ygzl3Kx2PozAR2tZVM7Rhlj83rc/7Lna
xwNq387BQbIE5QIEc7DT4LqigNUruKPaygnysLnug5TEz9wg62SrpfGai1g7fYDDlks0CBdKOjlX
rwEh7jpm+EMdk6e6LJWXAmjXrp5MfZOUmfKRWcpSdhhx2F61ZWye5Eg/A6ojrVewGXlKNZX87pcV
RGMlrHaxcY1sS78Skew3QargIPJ3nTyrIlEu53DGZvTGDg4hb0bdOLj8YzJWHqwq0S9e/iILRs4D
YpEC+tsPufOXU41tvGbfnaxNGHyr+6hyHh8YRbeoR9/ZygZ5Kz7YByx8AkTmZ1dsByq+0tbibcTz
/doVWrAgoU/AuZrGrVPWzlp2c31SBLbpse7Orf/nUVYXlq8t5kuKoXcPiBN1D7ARkPow8Ekmk3S6
17dhRqJ4mlxeB+kmG+JEVU+EWPdykKzn70X0oennEJdjXMl2E2HvXftdtdQPKaoTeVt0B5xfSlAj
36+5xZtTK/aq88DXGYFo9jWOUTuQWcbVKuqv0XyiH6CHfxtB+4vpgvNN508qADqzNI2wcHEKfQw9
79KAsqHphmuWxOpKTzTAwLV7HjVU1aQiVdTp20AN3bMsyfq5SvbyJuFvb4lfPcsB/Jm2eC5G3X9U
0idAwlBe5sOEJdMqKodwI4vARWcb5XLcltGEsKXbnmqtGa/WlCJkSdZ9CaVq2svG0BnGDS7M2Vq2
4nc7HNMMHx7ZWqUoeo3guGSjrIJpAdTWHK+yZPnEGPz65PN6k+mr2W86me00OgClqwRA+lIW737V
N6MbWR7mPnWpNEvpaa067gA3WhufXRfZTl3ByJQt7/SswOrhZWJ4HeeSrFJ1/Q2Z2OQs+9f8y26x
iWfVmXu4wIgeO2ESwGcyDzIFIhsgxXRsdPTwgj0WW8CBp0+RPI6qze7RDM/kpdQVN9Q/Imuns7Fd
8Nx8HKquAFypx8sxHfHbUzpcAtqPoLG8h/hg87B5dOB2J+NItjVJna1JdH3jOp69MfPko4gKBZC+
rSwF6ckd6dg9QsDho+fzcNfgKH5zCXSbDQrNmm4aaFyYw0WeKRZwo7JAwFG3+VojpU+xby9m0WNv
SfyJVZpQLJEzluRe9XE7rn1z5eY6Udx4RpLvnOFx9OYdkYe0b8D1kcAY84OhV9PyVQ9heSOfceD3
PyyAsf3Mkdh7KlQj2Adu+ul1wXcRBd7WDzVvF/sKsS1eh1klQ/6LplcrHJOtPaMZ3HrYR1XB34p+
jhtiU2xaixE5qYcCJuJGIHsQ+6DPS+2lNbRvnqa7CxVE2MpsfaKdirOoDBJE6gjwpw/aZdfz6yFK
kOE51WDbhWaI+uB5KvLn5AkX+iQgAJGIWAN6diCeFkO9ItOx7vuWdVlNouMAbHEh8ubcEo4PiNj/
FVsZErOl0ayDXCs3RaOki94EYKon3RJdSYBO4admt9P3pmy3+Bfu68m6GkWlHr0abCuLU7f2wipb
aOH422+/Vxnqy7z7/kIKm8+i/kRlcBt52XuXAibRixYqbv6kg1Zb9BXm8rryHmTx0qpKlpWywX5M
mN+T7APdr43BJ5N5mOYNTv1LZZuwssw32ADlAcgxbyeYvSzMqCNkoCj9Up+yBICV9U0P9QnAN3tK
L8zFkg6fkEnXRcYCO6aYTZVFfAltkNVTQN7OivEoGPJ2C1r0u9Jn2Uvr/y6R0N1CQntViI6yT5gu
xUAAKQ1nwakhYfGYnJWq6RfwmPwlU4kqE+EFIJL9ryQKqos2GpihJS9t12mvhnPoQFAuFV+8aPBC
VjnKBquBZwART3OPvfjFnIZDLlScuOL00jd4PmlQZNZTzJdBorfbhuBJD2Gw98pm7eiYJ/p5hUWO
2T+2Wlix+WzKbWgjOth17QPQj5VZjT0oZPOg5a6yUMMwBWnXPjtTTsJyzKdV62fVQUT9vmrB5iK1
RGoW+LrSqru+h2OWmxnAV3BdyNaT7Q8dLFQK0kRNi1tchytD6NsX1wHmjGuOaEt727Qh2pmhurRB
QAqkF3bTBI/BxAJoofmZduC13F32rcLW3a/2xLAXZtmMoDjUQ+QJ+OFlGerrcizrQxsjnH6VpyW8
t2TxR9ukq1Rkud1ta7Xd5wWBLtCRjJKzaLL5NkGAR1Dk64t0mPotZI8MtrNZLbB6H9DRmOqD8EJ9
Y7XqVdWL8gCQfOIXFrrYpfB+vKpHQCatPv5irbKhyUzeYy1mNXl2BgtWv+Bg64grZMHSLxw8qBL3
ryf8nD4jlxe40SnDRab/0G3nWfjtQientw/gqq6dqPtZ1Hw9wpseCtNGwLdAu5kMfJ7NItmdd62S
OEQ/GONVW7xk4VSukxYgctX+Sh00SwDqOsimFsV6UkL32lX+Pp1c5dlH4Ncfw6NmtK+Z1eQblEs+
myxR1o5f8+Uh7Ij6T3dWbdGRwidRrdX5cx1234LKbFAyDO1tbJNQKfp243dVtuR+42OaDlsv5ANJ
CzRb9NTqzmXOh6Ul4iXtyevrJa8uvtjGUbqZCCjvbFGf0jRH2ifOX/tCXYrZGwafSmyi8Ewjoxlv
mtw/VQWqEjE/RlXrHgpf+wh1h1BNXR1V3jeW7dR1a5iL1kHRFUHMPjb3iUDkomrK30LL8wWe1IZa
/UalJ1oMZoQ1eZ1gmBo8Npmh7VDorYLWWqGAnDv1s5qIt9JUw4VnDLz6uukldOxgUxk9+sIB2NTK
S/e6xiYhduOPpvKmRRu749KpT0WTLFx7tBfCyzB8Twt3k5PuubRAFqugbi6Z1RLNRY4EMTV4WI1Q
0aSs21di+tFCdNaHkQcwsgg5XYXq7foEzRO3PuTK+Mtz0L+yvE+rT7H/NPp9RuZpEQrSxSzOw3K0
gPPluucuCUMPO968ErJrqNkkaXmM+oZnsDuYG8wz9EU7O30aifYGoXsAu1qdzNH1VlHR4Z0RQ04V
fXSUh05Y0ZHs6DFJKxvqsJ0C4+2e3RiCBZGlRWori7apfkeG9Wb1489Kb8iBheYJMPaxgIXojMQR
TdstV+ggvNeYja6dLHlBVty6DCz3i6ZKql0R1OlDOoLDU8L2UbTTwmzTZJ2yqVvpELMQxYpw+NJ6
sLSpvWw1nJVLXRgIArnxrkrd4IQtjY/ajxEeJy+19j47tYMIY+0Q9QYMzTCbjnkU97sMEeQT0HBj
qwkxnrswDdjMQmsFHlNuuh5jRHJN2rqIYuchbYJwHVTnsv1/bJ3XcqtMuoaviCpyOAVlybIl2V5e
64Ra6afJqYlXvx/wzHhqap9Q6gbJsiQ6vN8bkPWYwqaYSgAk3hksiYuanMMY899gYUEGMlWpm5tQ
4i0hrFfb8IgLnEX91raHXrHJGygS901StA8ax+pw24/xGO6gARkTkUxY5Kvf5pqdk1b35YdSUxP1
UjkeK8u0NkheW18yXH6MFkqfGF3LB7JiCTkZ7gM8VVL/OmF8MIGRrIhU62O0u44MX6GSrWmRnwEu
8hFhiOIzrA8f4Ols2NK6/9C8sPdzWFIfnoUVkjW7zUdUMkTgY1h/ICEbMdXG4i1SjBOBg/oV/0kP
QMIJN2szEbN+LRRURGP8Mcu0CtAlmXC6I7mrzZFJ1jRPsc2eOIzM/ioxcb22/K/n0W12EM7YKzMB
bSovR2qZOdYTa20QJe9FmRvlVaZ8ZIMZ9DbvEouhFCvvccAjGVOYLjIWFBQ3H6hR0H4jEvTs0dQC
G8r4TlWVluCU9qfbZ5SY8QZB418+qOlMux4/kQ1MITsgDcvwe83InmtrcPxJpMY2BQL2Davf62Xq
kUmeDLu5uvZpPR26NgmvM/+LktgXOItvWRyKF4DUzseTiimrUdRnrNBx9CvmF9ucmLDLZgoAEmDX
4dxNYYqdrNonXYCYQe6MJQS1K5IARXz6bA9defRmklaxdiSDpZp/lF1Jzkg572tS+bZT5b1DDt50
zZAgfOH+D2cYv1PtCv4VG24IgcNyhq3t2NswjSM/zABa2wYfHMHDXZIgGRIhHl/akL3YSnrVl6E7
ygCu7LxrNh3eoQo+bEzcAuEDgABerKEVdF7u+GpeUohkepBJaN+HygNUt/Jd2xmVP5SAGqUXuZuU
ADi/pbK8bePK3kxu058w6rCfEqEl/OhmeAstcJlmMqAWLKGfnTK5FEYNSde4TFjTbXtrSs5oO+o9
C3+Ld/aMb1p90HDMEEobniW3KuZQ1W/TmTuC2IR16LGiieMECHlytK2UYbkvI5EFZvLW2lr9Ek2j
7oOo/WD0psI8iOlUWH4/9ZUft5HybFdtdx3tUfELyvVPrRhEgGcz/7jqnWKiN4oSmCeVzQtoN+SG
DuJP2eBAWVgEaDuahjM9npc+prSuqqVX5I07fhLjVbZUG4lR9E5R6JKYmrtPGLnv+0jJ/N5Vn00A
na1hT5OvSeUkvfJNCNu5FFL524x8UaOlGU9mVRfbdkr/tAb8nQZTcZJzXsquSS5ZP4y+kkyOP5Iy
IJn3cYVgWlHt/ESQd7idQtKDRI9SugtDQtew7hCO8tcczeFshtC3xioO4m60glbwO+kqPT8pokcC
agCMTmN5dKeeZBC3rC94jl3Vhi2VAVXEIBJRJ3IDsiwrMpHb52b0SHQZWTxpTd/uEdlu41FBslaL
+ZBbWQu1snqVbXlTVAhvGGy3e6dtv2si0wOj0UzusIybzzOf525EJTdHRzcitWjBRLs+TrfYQbOC
j7Rpo7L7qLxYnNAoqVSv5h9ta8CVY1mw4aZAQ0HOejCPI+lDnfc9CwvTl04P1oFN05jhDd3az5RK
x+sIyRDPonaXudG7g1nNdvR00kxFtp3HyGYz3PMB9b3Y2VGoboWTvRMING5qILMtlqvqNothE5ZK
hNGKXl2KET+sNmSKym3T8B0s4XZK0juBzBMZiDDeg8FlpxTrXVvV7TNr/AthlxIb8+TF0DRlX3Ej
+eH0kkHgGPJE3Fr2s5FFodlwqZsIdCWybtmxqo3OSp+dXWVE4z6vbG2TQLDxhYudbPIcidFiedP2
QQ5DcmM56S32xNm23GYrscilbp2rux453mF2VA/FLyYnjOFIafo033UYv8+dXWLnlZDFgJ/6LpzU
beu4jY9cOduFnsVIEopoi8vTdw3fnW3dtcNDy4GFctQ3ta4T9eV5ZJYaGH/VYTJuCH988FW5YCzu
T+DPbCcUki4mY+NkcGQiQDnY+k5DokmDoZ0e5tB8RvEeg8+gcw0UuIGQ2mUT9CwpdrWFg3mNEwTs
8FLe6wwJl0Eh0KPm34ww6LPRnHyVlbTZEQ3G+PMLm4XhLJLspoT1HPSqFj6J1vhum9Th5746JV0q
jsXEcG0q0LlKqhmVc3bYZSI9PZO9u9FIoQvqWsMRqQyRzoXwlNL2JPUCkteY4ekY1X6IwepeVdiz
9LXVfB6sGRaEWeZEI9nWLfTSeYdGkzCMFEFqNyvs1Mc8gQjg1UciL7vTOIj+tD76OkS22Z3yBOoU
mhpmage4HX77fioyd8+XW52MTK1ONnjXTs7ldcLs94Ql0nxKcjZtHrqkYH01V1IM6LJxX1NgxIbm
DHrh+kD9V6F5zSmti/fGzQFQCnNoDnOcs0X2UDW72YQtcTedBqPDy9xpycK1tTz3LQt3Fr0wj72y
BOJV+3GaixOzSMEmaAy3Vle+2zGsANlHJa8P1NKSs5ubZaDEZcxeyg1P64HlK+vQOL1awO67UFGb
09w1+GUN1r5hODw1agp3MWZZ6tdN+Zqk8ncri+7zs1ofrR9TPFt4n0/h7OL80ol9uKRRrvuM9ZG7
NJdoPr7vTVMVI2+agz2Gw8mO3hA1VQx0Ww2rf3YXVGU9J3k3iqjQglat06OUMwX3eaMN6U1TvIQ0
e/4xim8WNpQ4QbCCb9swDBikljdQP/dle00VhgssdIM4ncLcj9Uw3M9ZfRjaGmOFglTEJD4OEl2i
wmINGuxonNZ3gJkHdWFnfqNsV5FXYbhzsD5stbhi+xsafiwhUWIVgvz7tSw8tlaDCV5DINUJooN+
EmjMg8pBx1b/cufsF7iLyycb4iHX65bL7pg2GVjEoMbiuH5XlT6Wp2Y5rM31YGLmwc98+Sr/v9Mh
QfT/dfXgeO1uGgTgYrHXqiEgbPk7m5MuaE1c4ba2YmIwUqSHvs49ijpcEFXkf5dugln65DdeAz9T
ODWUOw49jL/d9EeQKUEFcNQUeQmzLj5mSo6d+3NHTOCui/tbEVaXlHHghEs2CWlV/hM7uQigvEWm
1ZExO+vPLd7wwOGKu3XSRvEhRlNOiJL5HtZ5wdg95zttiG4OVbEwf5C7/taorrHvF5hAtaz8NEbY
RDaNfp40om32CBGcR9dwD3u9C18yL1+9VQZJ/EARIaTsh6NS2im3jjtdxYQhm+UoLasmcEYP84a6
z06hKvDllgrLKsRYZz6aI14wiuXPVJ19ZYSk5Rq6n3qR+cDxqKiq9OSV8x++bPJpIK0ezaEgW1NP
5CamRKYP0rsOYjb2gMoVqrEgYQuxsZq2fFZzRI0926hAZFXid1lUPlsJFWeMrDDtL/YI7ecNVRiP
qzB8Nkacbcm40d05/YD135zDIjEDIpGLTavM9SXFOMPQSuW9YpjdOWPjHjNyiW5kZ1KTtmb5e0zF
3pkl2fPSfDiOKPfcAsUhBEd/L4sQx4RE+dmFZhVgT9vDGBXZVVHZ97Rev62yWPyMqvgNJCkggdv8
3kfihiGq8zcX4GnMC3qh2M9ZyPKliJLab1Ri28zW/gUy74IFMEY5quwOgCV3SoNoXLoaoRVoyaaM
2vSo4zi/cXJzPuBiOu9nSgcbWJrGZlZku2X5uCmrIdmr9YJ3eCBSBUirFJ19hehPXKHo7wV6EiMp
4++hUtkowSkm6I+0UstFvBJvVcOe7+2gfpet9lEMssadHMEk1X7qMGS1JG7i4QM0FBs8l9ObSNIc
cWs6MUht5ZRn5zqvhrO1oHcTVN/BaOqD1zfKG9HXW+EZQKoo9jZhl23HKIneYAr+EgRNPZmNrrwa
qqUQn6EOW7fLYTZaZbzLmtH93oBfN54Lt74NpzPAZ7TJTOyUeirIBxz5Ny5O7j9bbzACJ3W0Z3YA
xrGp4nbfoj17xKZE9U4l/G+DfbDlJX8aAolZT2vGzSuzaskeMQ+e0YubUYdAG4oofmfVX2wFYmqk
ceXPje09YBuHuyh2EAzXMxlbczo/AzH8mXR5nCchH0Mr3VuHsUVcwGcmaLrZ4wTOcLTWvzPe7Gmt
eafU0jL/q/15er1y7Vzb62G9/OvZX33/70usp+05XMd5zMqUYwTyifpjCTX+fFgOxB2v7fXROt/0
scpFa/u/Hn6d/7p87VsP/9O3vs7aN2my2BhqNfrs7TK834qiYlJdHqoOSxjg1H/3Gr3JgmA5nylQ
drfksf2r/fnUz6OYKAMqlrKLUlGf1kO1TLODWWI+trbNdvp3G/dqVpF9ciknPbpbmsrt4OZGAIko
uq99VW4zuifmsF/71oOKNl2Nh/Dy2ZXb6UvEMPb1JEly49HEzf+zbz1RtHNDfWfxOl5e/LMvUVpf
03r1+NXHjjPAzN54Ls1M28ZuFe2tCqvxUqmtq1qZ6jXMvZipb5Q/G1d7zyEiP3RVGU9zKPKtTQDR
rZxmtk/R5GPxVn6PYVzsEwIgDxRGUC2jTiRkb6PpXr/pmwwsJSye7LJvL2aS7V3m2DNJniyR5jQ7
ohzbp2z5zwWWrXvMXd6KJnOuyA/VrcK2i2Elsp8GOSas8NWndJQnzFDyM+m9gkgdiNywqOat4Wk2
oSc5/nHl/FM42E7yQXsPAP2nQjbqd/zWio0Y7GKrztoL5eaOLWaHTWOZjkGLu+HebEoqPSqGTJqO
UI6l9ybte/WtdgYIozJd1BQgSRn5UERQRcZHUv0x2q5lpwyhsYus93kwq02Odu6exZgUVGP5Cyx/
Oq9dTaR3Vy/Lj2trPSAUjnYt0u/Nev3aJzv9zbP65rK2+ricqTCNT1JOHjw1KTZlng73QoQFMth4
2CrRMNzXvrhksQs56rq2PFI5z3Gd/8WG5l8XzCNW1aCScFCW11gPuf5PPFjitr6MV83xUSW60P+6
oO+IezCVJjuufTX37UUq4dVrqeFP5Qa/xOhFm3OVEM902jlutMATDNtrX2TFt7yggrp2WWUP6zYr
f6/j+toVD/MUqJWm79dmMrXlfQIV/3yFgghsHaLSynldSa7QQV+SKnEOScv4imXLv0m3n5e0M+tz
Lfz21f+/1wHxF9AhDX23vt7Xhb0WP0aqcexs8iHAwal8wjLQPBrj4p9Tx6O/9q2HvlTLJ7kcokSB
zqlP8+L5hDTnPye+LtbS2TlUuvry1bU+mrKwfPrqc5P8r+o1rH6a2PPdpk2eSp2SsSCs9/PRV5+t
SEgEjXdar1CoMH1eVkR1dlB0yDBSx3U8qUzCUNRcvkUAQduQNcNubWqizElD6NBdO1b7JsJwIfks
WOFycTyI/JAIAal6aQ6iq0gMhmeCVRN7L2G/GV4Gv600QZiXpklR/aC3MPfl0NlvY9EMB6GwYlvP
ZmObHmRTTZvIRCvfS9s5hQ2LEjsFnVMVTWCSltmvTl+wBfPE+9qyci19LHWCtRW7of1qmBYuSTK/
rV1lF7GayKv5sjZhTJkBGY7fa3weNvpYe69W3CtYgsXK1vI891VjaXRQCxZ1a7PE6gX/NRY568UG
w8ULCobzejKE0fH6Tedn3QfDZHBfVdWLurxoKlnuSs8rLuuFxBKzpps6kpEILvTXvoGZZytaXKg8
9vdeXPWIaJjyxnViW+cmV3dC4M6ljCN75CKBYevzwcnanXD6DO5nFO8L3EJeo+FWVU2+8xSCobNh
8b0c7AcggUXxV+u2JaysNyXtQacy9VsXpczuU5G/Wdo4sc5nlCM0JmMtbjjnOUbujI9o9tYrI8UW
L3zHDpoIjhHzZ68z92urrobm1TGOjI7x1ibL0oEVdHJ03UO+lWJFXYTirR1BsrKakhQyGv2gFZET
CGoCC8rnBD1Ml22cmd0OGGvBxlyW8/lj6owiMPU8Onj6BvNR98Ve8mDWg54dDFN5NormW6crRPG4
9fTMm8aGoxzBqzP2LoqBLDKheBxEdoXUUMdDENes8qcs+pcwrNVXkgxXxo3fmF74yMG10pq1uqrU
fD6TBrtoOayPxLLGsEvzKSqi7LNLG8P4pBj9PWmz35XtGoeWGIursPCHm1jinvM6/2Dt3f52TXHt
x1z7S8zGLvVai83SczvNPgvyghq2lNAlrNT3MFf+Fi38a1E0fkQ2xpuZtMcYIu9vLccYTnnJiDG5
63Z5xpm32JUaOG2hJMXWHZKKonf8jUVfve9dhAxCegJ/+lS+mH3ZAATY8e9G/FSj2d57rbaw8wt3
M6lghEUiSoKzXUBbFWasPeu3ORmK16FLFnVhJk5rM6vxG4U0cUF5b7+E3UQdqhtqtBrG+BI35qIv
S9odrODk0NZ4hFhKcSDuiRCHzG4OgH7N1lxk5ezMjTtLf/78TA2SAsUGEtQ2USj0U9TK/ESXMeCN
7Zv6jdTBezQzAhkMtbso1EvSvgtYX4pWvemOxLM2L24Wu7W3fna1m2z13XoO61Pv3JGh7Y/2n47B
+c0UjvfIK+z5ich46y1jIkWbEObl3IgRHFgzqaZLS8Vv8V73IPdLq6dYfC9I4l1b+AFX99ZLdyKs
rDdZ1oTtFvl+Pdd5lnpzwubw2arM+iaH+WiqqYqthX5I62y+5stBqsN5TqQOXEOr6tp+17uKjZeR
bl9HXXPY8065D6KDZ8DaaSxnEos5Zpryc6439lUdNM6Gk5y3Zhz3GNYu7fXUeqCAScxTf10bny+V
161FUbUERs0HcRj6HFiyFQSmuVYjEAzhHLY2y+UPUASwefZCe6ZqAZ2I5ih1rp5ddT52Ynr9bK5n
tKbqT7GVXvOs/zDLpDzmIF7Xvq//dcAB09mSK1cH/3NiUL3xSeetfF0rDUcz/HbUah8COdYiy6vE
EjBo1BMMA8wwejZSd9yJHjGllqnRM3cSIgG7n6fLkmG09q3XuUQDPa9NtzZfUNyBMizP/+qf6xb7
osZW8GWMGpZyobYRUyhQnHIoEllAMEZiOWQVReSlLzYZPTECiqBz2PI1t4q3KqzFdW153hQu1EoS
yZeTg0yUvTLYCRvpontV7UJ/ssn9gDEiIb1wRQ0tlc3xY22IhhoTfvXzZW1qEioHYrxsvzarqUiO
4eDBHF6eiY1n/jwP8ecfXrtsawriJovua8vKByDWAU+UtRmT/b61zQWIXp4ubKs6ocWw/bWZ6Y71
0iDBXVvr+5ORfsjsvHlZ33u+8LxGK1HI01ze90IsmnSt2q7NinB5fpoFaTfre7NzbJASjKCW1vpq
cdi/ZBUQL4VlSmuWVqiBUrfNyaZYAJA81YzVZtkeVJvKUET455szlpOfRJHzEwLxueERmXTcT601
/wNu8T6BhH6vOuQiFOXFg5xvpnqWhj4ZndUVBkd2qEo7PEljFucwVOIDdcjiUGLi+aznyXuGPdsf
OTl3cyKv3XGrP0Ve2kQup+NJqwg1dhPYN2A/8Z8jhfgWBJ+NgRa5yTUbiwQmThSdKZHuk3F+tefC
8LHjhL5RZfaTnLty9vNa4+fNndpn+fN6UGw7ewYNxSI7/Ong8Bj0KQp0d6ipp0V1D+EK6jkaOhWP
zQ4ViyfHM2T5+di09S9iM5WjpeXTq9XV/OzGF408+Hdy134XsxtQoMe5uwp3whZ/6y5Pn+Mkxrc2
c5QdMn31vbISjUWr3Gmubr8Je09JLPtmzPOwM5Q42bpKdo4U7zfLdfVkNvFfMy5/daMwKe/UzkGD
MUqVzSU4C6OxsUkyHJgQP3jCSH8MFImyyXKhItUUKx1u7LQevY0uKC/VEAHuZbkHkU8o+RF6LouE
8BfciakSaN/qOfIOlkflE+J7tq0F9pimA1lpgAvftn14sX64qL6vQ6HdDbU9IUSvfapQ0U4tQcQs
7C4BXkbwXpW1eeMYz+P4QyfxxLiV0nYPU95hfzhCUG4CcEbloCnU1dA01Tu08zr2IKFx+g3VQ71m
IGAb/JXsTWEXS47sfGR6xGLTjr7Xuds8Zp1Jmy792aFwD7nbESCmHBRzFJfRS35PBaGL44B3LlGL
/8zIYCqpe6QBRm1g9ULeKN5qe6u2xCmyClD5uHI3UaEa7zA/fw1WUv1j4oJJLehv3HU14m8BWF9W
mEMMsvNVTOqOJPcNd7XU4pcalsraWg+1JbUdwnnAseWK9RBWOkyX0TuHiFXu2Kho0P6SA9yIbUIW
w3OvmepjorS69XRq3WvTwkjxmid4wS8ne9iFj8FAjD3a/WXtMlAf7J3Yrjetm2oPrzckLE8IREtr
7dIMC8M3maWn9QnL7HM0mJlZu8SHUgsXt8+qe0whlFYzrm5ri0yqaJu5IRE6y8mRnQ31anlaW56u
dY9YyWAIOFjSr306GSHH3itsVDQ8YT2wKNlxaxAvujwhcpVpm9apChuBK1hVJy+dTvVhOaksh3EA
+FMQDRzXK4C6h1NY4gL19ZKRm50wX00/33MeD2UQe9NjSoA7JkvTH21INFrRiFOWC2a6Uib/2NLG
V5q1090R9j0b/lRk4r6CaQaTYY1EkxTGazVWv0WK0cR6DohWDTCn9A4wRs1XWyPPUOm9YbteWxh6
dKqJqQnWs4NKpYf4dWsfmi/M9xVkmGbKT55gBYEULb6vB8xRym2dhuU2/U+fPsW5H9Ue5t22Ht+n
aITlFXp4f5v7TMTGwy0745HOCoM+nJbj2kwUrztqM/SQ9RJtsI0HE9jk5PHn9UVLGXnEpfVgL0+v
o2YH3T3EEB1tW610zn09pEnLaNcO49GJEucu8Ua/jomCzFyHgFaaEepoEmn268UgguKGlxx7mlAW
AazfdssHNG4hNv/r9ZrunzJXwi3KfohRxKbc0dLpRNy13Wdz7ZNms2k05rO1RYhpuZ9rCHafTT3k
WXO+DyFuPK9dozFTzusSlViPOnqsfdMcnrSCG2NtNVLpD9JqSq7gj66H3p6eK8ghT59dqCBJtBo8
33CK+MVxuc0l3ln2pJs+tV0qxcYQ3deDp4q9WhrzdW2Nodte48bdl3oWp8HcLihwUzv+eraMmeUz
Swc6a9Nk99VneOlfT1WZ9PqqvWkxqrK/DtmiY6ve1wO/Ixw8eqrVX32hObw1sTpecPRR730UJpdG
sz++LkjZp+C80bb7rz6XuDI5fr5o2w8YVmAjFFijPV30OHmRo5dfmQPzKyX0U48I4rS2CMq0VX99
6GXirklTHv+rb32a1Za/GhlGG62qc0g+hXNbD24DSuggCEChTl+lKpB0qcU0wyZFo/pokrB6hGkF
vOYl8X7ty+MCrDKBYi6KsgqmOlR9fvvhcb3YNMhoLXEpNkzoP5VKHFbGMLuNurh5NHN1lwCFT/i9
No8yxeTWFEoYqMhByXoYzk5n9nwAnBTQpzYUUmFKaXbzUKcmeW4T97ieXLvIGdMA71vvqE1DdZ3M
8Ww3ouf7HIy31hyqkzc2HaygKcqfmqjaFtVWUYdq07ZOs9GsaIZ4FLY7UzGcpz5FopH0YbrEj23J
cfvWGmGJHr6/hFX/ZPURju2CmhS6hF9hl+wsgeFBarHTKVkBeJVWH8bY/jO7BQy25qj2EcoJRcDp
Vnt9I1mDBC2rj8IjX0jP/RmWcDDGCkLSkNl8rfbBj0Fdb8JBV5XhBGPiTWuceB8xIQBwq1DSISn3
vX5WZ7zmpKYYFBdQJ7nKPhv1d/ZdDDawFzaVoV7zLjsSRq1c6q5CHtsP7jHvEcAZxlvSDgnbP5d9
MmzPvBfuY84t7TRR0QbvkICJRunnxSTRTPnqSJIu7sSUbyfSALyqT305M0eyGX5S+5smWu9lMeGb
EDHYU22ie4yMi9km6k4hGMUv4/d5nl+pCG1iqVW70pbuuc9JgwEI4OHXYRpwgLeN+oxp2TcYFiMp
dLLfVY4gx1XXw2tf/OFlxAm7FcPH93kIHNOgclsq2iVnrZpbo3ozMl55qPP5bGE4GwlIIrlC5GKq
o8mb0kOrDc2p6cJmS3zksGkdJ7pkbjNvVKl/i0byA2BMddtoRqKhztXNgv5xq3XzTUni+pDj1njB
JhFeCXPKNmsdeanKEpREH9BvzWEQ1VN/gUhw6BoMGWWTBkVT7b189I6FMdWbjHUDWytT+AZpWkHT
dwerXhiBUadtzcFOdxCEf2HV9HMJEz2YVMkDPq0+gA7XBbizgeDxu7FbBbpeKuVZ44hPAnQtvCTY
sXcGs71ho7ZRf9WpPqGrM5vzANHgqCyAh9He1hW1tiyrWaLwM+qog2QCY5YixTIiHqT6puc/e1u5
Zhk6X8xRgiy5wV7+Z3aN+kT9TWUmTBs819TTVNba3UThYfKzp9xrN0MK/8apA6MQ8aUr6ugUjaww
co37dxLk8mRdhd3esPx6qxzIyunxpHDiN4J6WWCmYKh23TR7YU+/XFN1L6ObygAoUAqg0E+yA9lq
1JZs5xj1gkSICDGNVhBaVjYLUvINIUARDEn8p80rUrJj88Bc3qcwVrC3anZ8oP80GRExIzA81QdC
OWRtvQCM6H4Cu2wTJu3Dc1s0Zm5L+ptqlEfRMA4mihnMQ98GVQcm0BQveJqqlz6OtYtcDo5JYKWD
CDMrfKFH4dbsYOoJTWeHojgdY6/VbqM0dQNIWbu4jP4oVB5wYohxFALK+N1bQ/UusTVn0j50BTF2
joumSY+ogagj8lSP5fFT1ELkmW/sSGRA3bOuzCux5rlPGsBblqiCP+9YC4V6MyEufh49APZG7yaq
wtEdYxWmT1nDUArVDh6+mVxGmJc+sVmsKtgUdqmKhseUgNdzFu1sb3Gfrfs/kRvmGJQZ0BtdPYPE
YBYQD8O9mIlq1BHM+52GlEn+HRANxtB+t60Hna+xHVBnxzcLqQYYTZdbtexgKHcKASyaqmAfiV9M
FIUUFir3MdXTfRR2ewFqzIO5mzBFy+Uz6uU7SHPrW/jJH71JhwWqh9bRsd2TEvbeSUlD92QtPJ06
6X62rnepYoZZs1UYxrK6Psw4LBGh+mOAiLqvu+4H2QcGmmA72ipVOj0NZBVdHMDjchEQR5n+yBz3
DP9hYpU9hnyCw4+RXTvoRgR9KUm2utGFflsiosiTGqBCRiZVt8o61G5d+lZqyz3U9RJSnGdBumEy
2CFmPjkFRSm9xHML69hHZXUuKE+pbdIk2VeTNPd9U3sfmfeKlqlTZfh7tpsNmnfmUm+hyCi/Y6MP
CiuPTvoYkY9Yq+2Gnbp36CGe7S14oPBOKEkpIZu3DsG9Y5WAHqq5Yc345I3W8JINeBQ5tDCTSbfS
jF6LXLHPX4d6KJ3Pps3K/2g3SMSI+bpaIWtHb7DgMbo5RM/a83ZhFHqB8HBf0xj6ArbMvq5G3Iqh
aZznJqFsyurjT1bo2yJKp5M6Y9+EUdRNS6K/1pIQhVTngm/x+mNkd8ZEvBwW8xyzGLWLajbyNvRy
uspkGblpeVUkb03MUrdusn0VOaoIMoevEU7YUZHsP7o+Y+Vhxe9ppuNzaJYvljHau7GI2X8vh9B9
mr0OHZrUkm3b3TKnTU+C7cEpC514Y5QIAFBjx2fLNm96ZKDe8EZ+UcQ9DjCuwPeS7aA0t5mASoA9
NmfdYnCm5YeVA2YvFWmkwtASTWvJuoKB+Z+D0lEv6vE2LT3iMgyBpVZYwdQYc08Cs5DX4GB7vhQC
lFnf6iGxrgRuoZEgDNRDYx31sLGmaJjYcYY8F2jkgqH0kR9qeW7N6UUV84i0I7Q3I640wbQ0sSmY
gt7kyzIzF6KZIzJ0JR3Wk7MGu8gzyzOMjMMwoUiBrnTtzO6mSPKfCjNJNzohmnOwcubEIuC34J9t
nWEq0BTM7nXMNI2lYJc/e5TmTklbv8/Qjd7I2oBtWP4UQ5y9qQUpMZ7845YhP+4VJXAWqKCZdXY6
GT8ox3O1p/UwMYVBsPKUTbhejQc48WrVelQge4YwBaamME/ry5Ba+Ro3UXHMk4ohe+ycDYHd0EMo
KUCCK+egxDEtdkqb+8IOTIa8p0FD0ttAFCB/bdilLX8Py5HwKQFgPaSzeBdYwWE+upuIlts4zojA
feEbQdDepBrfLv6/mRJkffMP+xp5lkO+b8aGaRJWYOoQaa2miIQkOs6mOTrie1lUxjcs5HHkHO96
GlmHbFDuMyDAIm9V97W5BA8kP9TOOCTeKKjWb7xk9o4itq4JpbQg07FVkmqB8Z8BY9w+u6Y+XbQs
eR1VdqmijrBRFEiGl5CmOsTXJm35e1CB3j8dIKK86XY2BW+4XJX9aRyRTf/H2HktSYps6fqJMEOL
29CRkbIyS95g1dVdaK15+vlY9N7k5Ok+NjduroAIcBwXv/jdDY72CmzXRRpbmZgImPTT2oKrz9O+
ORSp7T3DAnCe1OltBsH3bABGsPOgOVVx8rVkYIB8ZQS0smQzVZJzqmeM+coMgKainJPODRk/GSnw
F+uQB52xr8qiv8COKN46s24uI2yRvST1xGnAG9cWfqFK88Bwmf/TdvZBL4M/J1uZzkWczjeEP577
GbC36drJU4CUy1PQaDU7w0hhOr2THq3ars4lNHAjgJ2hJEjMZfy8hanhDkgFOyGbjEWwc+YxOzKL
fjJY56AXP2TZUxcCFvuZ22+YlrXXbMHMlAuuLgRhcTWdp2jBjdbGpF4BRoQLklSCSY++KIrhH+P/
Zkm+VM+W166+KwPuq9dCp9tlRUooQM9GBzmt1VVw8E8TjpAXK3yLG5AC/uvYBOkpgM5rtwbcomF8
RagcdUM871ZdDcEICW4oM5kwuLGDkvciuCEFnZ9Ckhz/mNwmuAOXZc1HBqv8EonKG21VcMkuEk1m
VpBgYfH3hroA7eu2OgpCpXKeFkghY9nsruiBWwcNXg/+LlG0ZR2B3AAs1pFdle+Okh8SNcAh90+z
H0AxLzeuWc4osQ2faGuJOh8FqiiZ45xN2UVqRk7LnUEWMfj7+HY5idTSQnXa2U6WHuRXJmhNswGL
8Nni6ncOGvUsCiOOt4fkPlzBcP7qluc3mpFzyVGjlj1gCRK5/xKNmSKzpYXxnSSzrDqHpaLjP7P8
phzcZ4B3xkUuKT8D5+UwqgbESfrq6JXln3JcOgZwzJfHuD5hyRS8VO6z62ItpNEtbyz17ozUCp5M
gD5W7K+0Bmi37FCPUzoeVb3+KXhgCQZg1F0Nv471VCRHsmqwMSOqnJQ+3m2Osum94rxCNfjRw1w8
ek3IE7WRED21SfMqz95O3KeBdZ/TXBt069YQobfH0J3treIudZj+tSGabdtDAzusA6FugoM8Lnka
Eivx+Ex2EpVWYIW6z75yt/OKPr/D19EDfSbRJYCIQNtQzhVe7/QtQzIDRADmjNUwRqDvonK0gyMF
SGTXyO/W6Jz2oKHs6CLXG5uGNermELfJ13nU7+TOrXcJaumusNLpIPda7krSFsz/Ww3xlQUDIM9E
jpCY5K3NQdISGCmOIU0XAtFE9HHoPsmDX5um3JqtNUhJzcrnrgLDfpBbIT9S72vuTxsU+p4VdEa5
VvVHu9iGIHe53l8zd/oZ4JVxyhgN0OpetSpvYdqGp3yG6Nzq0yd96Trks53FtnOegxkkMHZ8OxU6
J0q4DXpCVpIX/8+F3/0GiWJ7BdldD/W15vr0UJPBobQ39IN0AfJ975Abv9gAssZPKVze9eaucIp3
b807UMXHO2iwjVdEsCbn5mSEuTYfYzf8oXSZetzuMJ3gne64ULq3zkXtnzNMLE/yW3q/ekrtWT2h
0djP+yYL79tBV4B5LP3Q8lrLkRL71zyvK2eEA8LkIC2hj9MTQximLktD0EeknUw41lvzWSrY1UwF
U98PSLBdpAWPnTVcptxiWlIdc2fA+MhdwJX/el27SK9+CFbYyw3gCgsgZWt7c/zg6guA0SjsepG3
oXtbumVpSZLc8gpWf5YeydJn5+g71QBmJX12AoU+UupLsL2t75roGpXyufKGi9eYe2kJ6yHYCpyV
L23DBoH0hUzYmzMK3dftDd/asuRJMlhaodr3pwaQ3jl0opOUmdLYpcZ2/McmKGl5ahJbj5H0Gv1Q
LskPeWuzLSvb/rvrwVaODf7UvAZw5XYp8JgiBeTW2yCclw+H7kE0DXQmqpN+woeCfXrGBfLEB1vH
GNR5yuf2xWFswPzwXmfFYlYLPLaTlxxQylB3N2vBqs5j+ZIPbncyzZmhRKOrBzUoWLvpEZjZscF7
Et7BlC92keY81IcgKp8czIu3By9XleT6Om1pydyayYdDiiFtLz32g9IYJaiX7lpiegJ9yYzhPMnd
l5MU4BknMCs0u96HVr+XtwRWO7kSfZc7uMa33EJESeYtE67BR0h1323hUoTcsC5W0ivr4FBD4gXf
MCb656gH7o6MyVHusQTy2ONleIJQLnPkKf0jn/Q7LzaykzqPt8QsESjzuot0Mhq9dgtnt0Q99xAW
wfoFMNo/IeVnVzmhPHmJ0dO3CxvGjoY/58F7xizOXTHLfmK/+nienXJpEVtnoGqqc+W47ffp7agd
+gni/XYXy8yhJ02Wz0zmZtbBt6ALCakEXsA3cMkGI3EP+VGpwt4alBMDXZRRs46rjpkMtsDrVufJ
da4TwBz2c8/QI9Eojux9hmPYOrpaZ1GRFhTsuena2gnDpX6sjcQ4yfnld/l2NF5b/Wk28vakmsaL
PNXt0Uos77pfsTFFu7EoUPqHQv73BG3rOBT59kt6HdgxPS1xpGH6AMb/qGV2Dju/zYcHBNnNC9C0
6k5YO0PUVXe0hd9lmGXr85UnsfUx24PhA/1XCj3TnLz6YEGQRhbDMXA4KXgJXHrwAwqBx5JbJk9G
mnWgsvZoAQ/2C3xD/tuZS4WtR9+e5Nqgl/5+uwlbqcSkyv//VIzVRthLD1tXLz9GkutYfEtLbM2c
I2w/GNAizCADXaWzLyoei1JFLrsOuSSKwyav2hplX/tvWP36oZTf+W6UsR5b5u4eWMA9G4LYY/Ch
l/ErmyMsXctrMhfIweyDyfyB1grryWGfXIomDNWjVF+j/vIFjQCDdEG6juOkpcqIbgu2vGnO2HLQ
UIrUgIktgzD5O1uwoiQl/W4su/76ch5h4jyMBbpuPfEGePrJZpdq3qPXW7AJ9YcrP8Ss73RXV68y
LJNBncQkWE+9DAslyUYQmtcBBJCtslTZkhLbgu0xbnnbNT4cG+WfO4Q66MPoM6Xj7AAC5BdJy5vH
HU+Yxi/l64+fS63YRcqgvhtGyiNcW978M4Bof5XmGqGkC2h6eQZh1yG5IS3ln6Ny9NpVAcppLm6Z
Hj5SQQKYItsU7gMnRAgeUroVbHNAKZBgqyfJwf81aHV+XX/90pJXssf2zqzjmbUxS66n5x37J/99
7yS21pLox7QctJ71Xa2PF/h4lKKxsdHab9qM1Kz0K9voQY79p7ytipSu42yJboE8jy0pMTnuX8/6
bjojtaXih0v9U96Hs364UrB0+BjN1V0Io295xfFwZq+imte5qrzwErCUAjkTGhGT92WZbQu2vDnD
ExT6HXWq1iC6VpLuVk6+VX1XIlHfDEAIsQW/tmh5WeQ92V6W7aX617ztMHnvpN4/5f1fT+XP+ULu
L2LQfuPBxaGNYe0yFpYP1xasM9kt/W6t4p+qf8hb5xPLadcryHk+1FmvMCTevaYMv9XOC/fSNcgc
VGLbN1r6kC0psW1AtlX+kPchKfX8HsGA/pdWI4mQFDZEPl5O9t4Z3koTXqOSK+mZpWym1VmVnXSv
eN26d8BU0Ma3tDIvNHJJS8/PWChgRcnKLHddOvIDq5330j2w+o8ka4My8N90tbXTsFXWEKR3KcoZ
Eibib4d/6m63puDIpH+rszWDLe9Dc5GklI5Bk7Jk4cL0GtTZPHSOns57mf8mAAxYLkrGt6AdotP6
xstN2YK1W93Scrv+NSkF26sryYCFlL+7b0l/OIPkzVkCdkJLeI22zn4dWK/l8ny2Ixu8Spi8ZVeL
hRFjWSF5N3PcqsmxEsjAYEtK7EM96US3vHd/XEo+HDJ4lXKcjQdQgc81VApcA6QGK+WGBpJj+XCV
OOK1r9J1+VmSZRe5M2XS59llVp1dkznWRV727Ymu7/67xcx3Q4WtqsTk8UZFz4reWmld5ModRE+M
OEImRUcre5i9ku0Y1Fy06VFe0XWdUlrAOOtx801e5L9XtWo1OGKdzdZJw+ZgnmfXBIlgWOKQ1iSo
G3Yrd1vatwIF/bPQ2pWL7rAzWxiQ0SFvKx+WrgVnU/dvwtm22ACIVLRr5K7Kc6kzqEx6VbyVMTwT
4ZPrywOeW0R32nU988Ptl5v67hGtU9f1rsucRaLrax6xOTl75nSUuyyX3QL5AVtSbuyHvHVWJyUf
yZxbTSne/pIehvrexlpvh40hVnFB7n/ping8GwgBHnUYsyShniFAWlzxmaTU0tk7MxxkepZSzwPm
qScJ3k118Bpp2VlbzqEmdfZQBnW7k1pzl40XZS7Ng9pngPSGodg1Ea+6BF7mmnvbA+CpgSm6TxP3
pEahlR+RDMJwmZn9kVVJUMOTc230oHmCk8VeM6KxEM8zB/eiWL1P/fFtQbR/CpCB/QT/pj6gGjei
ykFS8jIEj7KE7Yl6RAUitqv0U+w5KAua3cMUo4XgAFs46eztnz3Ln5/TqvkF3/HSm1r5ZcxNXLVS
/0deMiSv8YG/8wMVpHjWvPXebP30WK1nZ9cP2HDQWtRxhmEXNHX9tZ7B9DIlLz/ramrvUdQBXhUh
26UWiy2AyVLynFsV+k2qeqiQCEYZqgTHjRFj9TguJSwlYSYw4CgQJtq5KezycZ6S6lFiEmRF4aB7
lucIC7MIbxVxcCgr5If8afhusnl2btVFyi9TKwM7EpQ4DssC8M71mbnFRYzqtQrh0/AxElVRMDy0
WQEmyGsH5sNN4d6B1GB7zWOxvUX1a+qn6HlYAogu0bOvJj+Q1VSuklVmmHSju4gqV4HwmWGxW+ME
zw1q2M8qO6HPqaJp+2kcA2YQFMS2B7QqtbmXOZaieMjupmHoHrWk857mJagzYHs2bQt2NTW2glDP
0r1WOriiDezOmBNmc+Ooowvj/zUl0fy4pkBzoPzr0Oa246vI8p5QmYn2Vdju0D01jo5mmYdpanI0
3gDTF4Zm3tkOUGdgrdpBt/Wk3WEFjwwGDuClF5b3FVS7+2YJtiTt85wUrKEOSBvZcNNK/S6fzdTY
a6ah3UlQTMF/Mou+UvaTB8vdC1MWmxE1eOt9AKOuPfbfkyH/ZrCVDi4cuj/vlgmfGWQiaIWiQiWm
n/9iu/NrmCf696lJQCsgiPMWjBmwa3SwnmaNvWRrSqxb5eb9nd7H7SVN4+KRR6BB+W/VT82o0Liy
1HxQjf6tRjXowY2Sp8GuGqivSv0p7tk4chB7PEpSCtgK/Yz8en6sx12PccduWqrHWoopXwyWazmO
HWyyHAXaLX3G4d3BVv7DSWfzJqeqG1N7dLzwAjkMp84MWbQTH5zqsP2CNkh+h+GcrOetjbl9arr2
mKvI2ux9LJb7IHvFqHBm0b5omCvb5g2iRfMJ7nn/yNLxVVIY7bafMK2DDJWNiDUtNSTPMcqPByXu
m+qix4VrIEBtaD+sWCxRBQbdPfpp/X09sKxcpqidSIGDksUVGcwENBu3QjeV9ozYpraXpNyeLFWX
T5UDJmy5P/Y4AnSploFefLbH3+vfSZPcP9tFDedsuX+oToPIyyYPf3razDiYKKdIVIIqmGG4b2lp
bWOLhOS7TCmWkg5yx2F4AjgDAi8YduC6sFQoKzolvf5W10F46e0hQOM9rH6U5UnK4yGsT6mOalM1
Kw4L1oqLWzjrgdcmiIL7bgmGBN0T1/DP7wr6PsVO5kvg2/ERCkN8K8cMD8MlkJjkmcyysWywUVSL
tajBb/BfKsoha+3t6G7EHPD/ckjqDuArVO388TRtVyBy+zI+liqrgfsPv05qy0WmotSb+7RdeBRs
O5pWCwMWRcqHaAlyBCYeJDn5PoqFkT9AXldjFteX4lJFuXy3VZIYDno3Pnwd+8gcHLusqoRl5eGJ
MSnKnfPFAoqPspSUfjhUknLhFtXRi4MQ+HqoXO3dEZluHrsSgMbHguVXTWUM2fFlLuxvKfakIJdm
N721U5Xe3DECcKKhvNll7DOq7FYckyLUXtUyHO5dvf4jDzX1dbAL9VUP68eODvaRvWmYLogO8vXr
DfS/nLrVbzbQki9uxqnYzCkfUtQMvkSV8hU+cvAkhWYZPPhFbD9LGUjhYwqh7lO+1BzrL8mgmW+a
HxWfteQqVfjmZK9q00C/fAzrdLrvAy19GJcAcT992JlJTdRu5h19Nmi8JSl1IJqykeO7f6nJgHup
y9olzKX0S+bV6GhrRruXpNE3w8XANfVQmhaK+Dvb6vpP2FghXWSN+jGCUPml6bFFUOHrnRd+5Reg
YOXBznzzMmKZ+Vza4xsQmu67Vf6c3cb9ailue5eVEdJJtt59b2aAFKpj5c+I6KClG/a/A8duvwPZ
0g9zjIu43fhvGuAzNGzbAbwnsThsjzPWsPCF/5MFLfLvwg95uuWAis3m+3Lw6iN+bSUKc07xlimW
fdek3YTmdl+86TCmP2H9vpNCBRjbGwiMrzB51QfJsv2G/QV3KM+SHFGTuGrelOwlWceu+TyzSycp
OWM3qA8qWm86jOhbMM3gEgorNG41WjHQomsfFTY7f2DRPe4OYPGQ9URa9lj5g3MnJX3re0dTGyza
HW4ns0/Pg2BM9KVXq34Pxye6k6QTqTYwhai/SdLGiAgfSN2/l+SsTD9dvvmPkpr67Jn+On82YvA9
/hhcwmhQXtKsVR8iHxpx6GNXNeTVM0CfI7IT/UvptZ+TuFVvgBWGF11veVViVOWrxL2XCpKPLuKp
VOrsUbIkMFE5imwIDHWnY7ha4B6b2cGLVI+hoz3n5kvTFCe3cysMC+sjMublzZ6c4hZ1kOUWseDy
pqgETVe5yMyq0yH2ekTH7ah5CjUHK/DJekMhLP2uWpV3RDezvEgSjg6Qer34UpojkpRGD5Zgqab1
k79D0w9UTT7irqy2AMWr9Dso6uwMHd856ex9fLct45a7ivVqhpnzUCYWAIulWjupf02gJa982rQH
hnUabkTE3CWYtdTfs4LXgN/9T95WRWKW0v5V9bp2/qfj9RYATGfHT/U4N4+jUgGXLlyk70B1mXyJ
/spV/7M5DvaXxhnRB8r14j4LDRtl4yoFETfMX/vKfZGqo5He15HhfaubXD24dWw9pKWHAUtdo5aC
Luxn6Ei/FMSvjnGxd4EN3aslL5U7xj87DYCYZbjNk2d2wZ1iO8k5SkP1FVWVeiend+Zvauk1vzr2
jYARmTE6jJNxYc22RHW3tF48G81xXncHYUst3yVZXaCMi0bVfUmfem+X4aH39fiuRpz874K1jhSX
Wy48EsDPyPgf1DlQ44OUh+Ae7+VsseOSaVfQCSvHvK5JKdY9LRlPvNrRWjPQ9BfLTKyzag9wt7dT
WI55s4GX3zmhpRxTrdCxpRqciwXe94rXTXOvGaZzspNsep7wcTn0rdp85m1Ugf64zg/Gzi9o8yi/
G+/NHRKGpGNhnV5e7bYwf8FJRCzSpJ+n9fHSZokDSSWYj3VV1Y+x3tYX06iGu8htLdx9/RJbgs5B
HwuwKh0fzEy9RBbL7/3vcTB+TiJT+UsBableKMs1pOIK688pHX6GiuJ80+wmQ+1Ym19DG21whijB
ExRq95wtouKq4qe3Po2tM8sB6ZMLFQiMc2OxfkZHZvtz+J0O+AfkQ+VPPcAHGXQSI2wG4Ungmn9l
KCPrXf8WYM3RtJ/6DswyOsXNm9cyJ+z6SnsCt9EBz8FhCd6Vc2Bxzfcvum7gQTU6i6SBmuIWp3XZ
TWKOU7MFiATCQ5cg64J/zSfNGby3PPW+aVOsPJi953EPkO+tw7S+k2RnoDyXO3F31eMeYSqNcdm1
K4G6FY3rfQ4gpO+qIVQf+qr0P0f1/F23Av1RUvOCAHd060mqeppzizTLf5ZU2AfnNi3TT2ah+5/9
mb3EwmpeS8NxPvvn0c+c7zGfynM7qu3ZaYfgR6Gf66G2f5QgsrDMqerLEAzFN2zu9r0VuZ+YR95j
8lA81r6CeH4AeaPrQ2235i0FUcGOM866C5NlPCN2NPESIbxmRMZfYndoIaYWOkH3eavQGLVxqOzO
Og1YCj52S0DDmA4N3sgHSUoBG7bFYzPjtoVl9Q2wE1cOugp0A4ajO9buikdjCWykeG+uYjzkTjV/
YhXgW1dG048pWoAeLXwOdKCQ3Ev1b/E8TD/GOrL245IfLfn/u76L5NJW33d9zgM8bd8ELoJv/zn/
lv9v5//f9eW6ejXA3PbMo5lb8X5gwv5SDlP9ojumfraXPOQy6hcpyJn8rnlSBaHI5qVc8j4cy5cT
OSvFO8c630QJrIVt6VWNeqJlZH/nqdhHe7l52qpJ4Rh73q6u4RsE5ZOStRaESThfo1YPwdHhXT/0
6NgcslErniQYTZ5X0X/Rd1pTHfUwUe+DCiIenZQkUGhX79slkKRtKJDu13RWHXqma2g9/qdU8rek
HCF5aNvd8ghA25a1nmlLp3R68+g+ldyunz32HyiSed8T+Ew0qjK/ej5cUn10Pk127/00EKBjtdAb
nizXxXA0QW+lSNWI3VfYxBCPr02pnAzdm7+iyDCcO84qgqdfoGVd5RphBpyvr1rrASds79HvNDa6
lnNjXvGkc9c+gxuxcB0wjJPetOOdXododi+GO+Kos5rrWGEBOZfJlxRI0KPVfXQBWcFE752rmZol
4jqt/5I5ifKCQHR30C8eNmLJPKPpYqAdgwi5Y+4YgsCLicf6rFRZf2byhyy+8bsy2x9IjAxfoxgn
+KRr+6eo6bWLGrfZ1R9T8zEMdDwxlHL+kobpb0CH2W8ODrGDv1NME3UsrH9f8JM5G2MXPFZF07wU
S2CoDA/DArnEpYKhL1SkBsiG1ZaPWgovHslk9Th4Rfco9aUaBk9HTCMnDNAQp0kWT3Yg83jJ9slL
gFgHvmpN+ozoEAYRFsZoRqeOJ3zQ6kcr6JJzBbXmIckgVRijOd87Lshi2PH2zcmG6FogZXzzzMi6
suxR3HnTPNxl1TheFTUqb5lRYOzj99F90vhIPA2Oe5+UE16vNYskUZf4p7htVRwY1PrkesUI0RXR
ZQSg+mf2J8pjGjvdi4/aE7rBYAfpcUADVX3/OndY/WDuPL5FFvLInbnru5BFqaBQPzfsQe/DUTW+
jK6Llje6p1/xnul3VTSNDz4+VEhQ5+mhmsIIJSz04/g2Qfjw0/mPpHGPPn5k39i9btC1iRau/Ry9
giX9Hdnq/IeSGH+w8Au93ApYKA9c/ZS1fJz9wTz3yxncGP8OcGAlFg8jEyp7QqQTiMkfBbhEvTN/
emANmAJmww1t1PG5xkh9UeOfEV2rHzxr6pBC5g1gZlReskZDSAbxvvExRq2FQfl4yU0levMVz3l0
NNi0YgQfmj2UO8sfLn06TN9Mm7mTpgVvbsGbok15gWyAOn6LAAAeg3LoL3KUHifX2hi0u9zRhgNr
icUdjKCYqeqCDLY8DDn8drdmmROCiFJFYu8y7aVEMj+WbNXHTPQJucB2HsmrKhceGht4+wzHwEer
bLFybJXuS4eB5d3oqxnyFdySDL1t1i0HmB5LEkU77zi1BT6XS1I3J0hLplVcJemntbaDnRjvMHmA
JGc7TAqWQM9D/J5Kcypvo5dUOFgQk2CrIzHJw2mc2o0ORGnIQWP9H46bEYwqIaj/r3NL8t2lHXwE
royEdu/ytkPk+mNUzndZ+q2ZwvCNPtffFbFjXXUfbkWfG6+q5/hnYwiV/ZzzmB2viJ/tqrhISg4y
De+17TLvwbKUC9JF86PXNVAK27z92o9OtTMGJ/jZBsobhCLvT1PTTrlLd4AO+D7Qcj2iAqK8XRb/
ZjHjCXWQ+I8qqmM+O037bbG73ydWVz6wzn1TEXF/gChQPeRaFZ6QM513ialWD1uBlDLA+rueiSVP
0Tp7tfsCRAbn5uUMcohU3JK9PTo7Z6jZs/zvRT6cWhkT+EK6/yUFo4pg5nKR7QSSTAf1wuZXfHdw
B8W578YAAyKsQ3F8UfoQConuPJsoOT6n9tL7agUIAzN01zyYvlgqpe7FYangwVExLolVpP7X5JKH
U/fwEC2B5AHB1I74orELspRuBVJP8qpazU7mgCuAJFvbyI8RsjCHLp5Y3q/qPyKIC16h1t+1YIL+
1pfTF6dk0l5Pjf+az3l/ACrWv+hdjBqmM2ZProGoSoyI28Nk9cOlAFWLgmMEZh/bqquVemiCLL34
4KjRY56q1SljrvusorXLigGr16lVKyysF9lnfl24Z83b/ZrYKKBYs2n+wFP0m9+k9q/S8u9UFjID
lHDgNSV1wlD6c1G2NvJ9LDKwodH9Hifv3s/z4pfRxD8Vk1VqeksA9KCGLKvHDctEasFC0jObs+Gz
Xw8NmuZMIKR0dMLyFmZQAaU0x8Lz3u/nZielcRpmeF6iKSelU2unj7Vi/kiWM7HjkT+ldfUqZbHp
suaE0BJj8uipbFXlMcZJiHhgzdGTxCRQs+D7rKvVdcuSGG6o4SHGx2c9aitVncw5x2xE7STPaULk
Jt0G3inioPut3nYddcgeGrOw7/xZp+4c40oFE+l1TLySLSKfzRMt1W6e22k3FR4VnPVIO6czUjFS
IMHoohq0V5Y6taJM1Wk7RvOVX+Vcomz339O8q2I5MRwyOfl2th6bjn3vTOVhPa8U+2nMJd7VnG1F
2WOHZR4M24MItpxeGWoogjBY3x0oBesl5QeGmeqfPNP8suYZ8gu2i09eQhP0nU69NmF7+Mf/tNX+
+7zan1mAbsP6G5a7ILF3P3b5cetvkpL1ol2ZPcUIu0IVP1utq96KpZpU8M2aZR6JSokEk9x+iZpu
h3TD8IfHjtCD0g0nRhvYqY3NQ5NE1b7GwCKIoJoFTf7TKpoJDT0wjb16tUN/Pjte9xew3OmQIqyo
Rr96PcE60rTxo/DQB/OG7hqm7Z915nsnxkw3FwnTqNKjg2ZPi5St98tWsMiOu51S05EjNGsih+96
rDE2uFu5dfKFeeYFEt5ns+m9Xc9rh67H9Fb7FeDi7rMWjJwMmh+K2Mljrzb3Tgz/sgL1xILOMWV1
qzD1n2Ex3Cvsek4FlogTEgzlsuFXKGw6JPB9L/CImaZ6yS1StJe6TZRnNWbKW+Jn9Fz5N5OxCPZy
S9Yw9tCk0uRhzdMwcdnNxZBdt6MCVvIOWY3kEr6pyrMUwEH72c4wrqq2h8o5vzbVa5Oaw/PAQKh1
arTQc6bkwwxkBPGymB8SfFZKTFZwyMH2oOoclB3acTdCNTU98IZW+thrIw5gSzCl/ks9wOPPipsT
DBaof4KC1eI9HLPxpBdojUlejgLDecZljQXT/+R1MwMJJE31c4WLXuFa/lO2BMhReKVTPbc2ck1p
iy7OyBjmeV6CKDXKizs5006S9CDGc4waBYShZs3a8hvb/BpZrXEnWa5S6eiSjTN2oU1xlDwJDN3X
2SZCs1GqvCtAMc+YmvXCkm3pBfu7U5Ff5cKS54fDzvZa49BONTvWy4+UwihR85tlI0C4ZFksqz86
jnIYgjB+KcpjASH4udW06IU9899jVPnXQTMeECJP70fMqp4lcGe0/pG1sk5bXjr1OSZuKPMnqhIr
UBp9A8/r7i6xEuuZxX5rPbaL7ONc+LgfhW2Di5bLpM1P8RiardI9r2kckqpTXaTmHpwv5WFp6bdl
8Bw37tPsMTro54q9oqoznz0vUZ6s6BYsCSOK/w5Gq/7esWp5N5npMi2E74P7H8CMrd6YoHKUznS9
ciJHLWy8K6JnDO+6x7KYDmuLmssoAGvc7lBFbp6KOgteTBbJXvS4eC39YLxJNQkYkuk7bIHKiySl
robK+sGqQI7LUZIHoyKFkpA8MIcb954aeM9pbnjP6HLPd4bR/Qj8GpWQJV93sh4nqXjnxy7Mf6mG
AuaVnfvwQWow8ntWI824RTPtr5ii9qIEnv0MWdR5xkGsOmqhi5fBODvPUqC1iHuqJZszkpQCBFPM
xyplwIjzhoJybNiylWwY+z6i/016636rG7J2iplZ45xTvYpP7gRiAjnL8KWEDXHAniU5Gg7KaHun
rfyT4Rkoh6Pf8oLUc/Ritg3cUCNh/WBkPdQ1UkyFFi8TCRi7zLhl4eapzyOjjTLADk/BLMRflPp8
hIf/ji1J9PW+5i1efnhreODvFmsVH3PoO4lh15yxf33XLiyhboEwSkyCQYCSS8CkFuCkZCJd2509
nR3vMUbwpZjewhV4teC8VYbd9TdVn1lmaZnFLsSHLWCMDNVB0pmwHnoz+2ouxKNuYdLUy0/Amwjm
kS38I6tC2A01SBYF0N29k0Cv2nHG4Khe9Df+G9VT71eU6GhgNDmyj1Lc9zMMUYnGyM4g+Z/EbHMg
nM+mHSp76x1zJyxIEnRGYtdmC1Hu4lqM2MttWZU5o32C3QEMM+gL5lGZDAWKXffX1Jl/+qhFpEV1
HrH/Oljaa4Cv413R9d8cbustwg7s1Grmj3AyveO4oGoTTlN4N3qc7Cj/d7vbEpMnwB5WeDQD7pWC
S9pN7fRDnQTmpcWo7c42ivJqM0lIqrjeKWp3Hkz7c8q/tqwRhj6kDpUnTBPQasbkLoL0s2Id4hoS
80JKyxfEtbM8LIlliDYcK2RB+O722l2DskVQ2Wx0GSVKfEk63r+7MVCUuW+21yCh6Gh7Rcl81vtZ
cKtC65eZhcrRsO6LoR7vmtAe1sAwo/HO15c7l00/Mk2v7qD8VndeXiE6LtHc9XrtKFGxXpWYBInj
V6CdPNQwFux8sdixlEYFQYdBxz82rNJz8muUIQSwcESXvymB/OEt2WUGyjIavpn+wmGaF4yi3I5C
OKcSbWcWvPLMmQ7bk5F2uiUl5mkD9lYQeOm8C3QCCYwF9rcFVmeG5860bsmCvZd2IEG0JAe2OE5z
1NxLVulbmDsELqMRsTXoxdHAVnqeb18Un1KtqXEfNXI4YAtrbI06nT5cE0S+IMlzTxd9iMrExkAC
ScYRKsRapPyuGVION4wh293cOD2uKEo83hy3OBjYdLXFOO2CDGvdEH/qg+pWzGJ01T+z9vOnl45v
WrkI6zIewTe2wHAOKv3E1vlRz3p4o8lDVlThDo0yNkrnMry3wcI8BH63Z7+92Q1T9phpfCJyr7IO
HiqrN7Vq93QZJVvorCyWVXdFbmCZ2s7qC+x7/TIPOAjZLp60zte2bvOTySYMKPaux4ulCU5RixGl
me+UPmN/BJjggQ8unUb8ZOqavZ+0STn6SostTK+f0P5Hnm7+bJjpNS9L1u+wJIoa83s1VHgWTukJ
+aXoaEH0K9ruPgxqdcfHEWZyWBSHBkJG2N0j/AqeJGZLV1HZeg1iFlXgUu0RZYtOQ7V4RLcGKFyW
KNic3s+lPuBv7DaH8n+4OrPlRoEti34REQxJAq8CTbbkeX4hPDLPCSR8fS/V7Y4b0S8VZVmWbATJ
yX32WRtExeCjNU76b/A4MP4UEJXCz69TcEqWIg8zArbiOjfhmhJRmlnI1ZMJ+NbJoeMTmtlNf3nM
RLaJkyrUq+vvY1g3RqsOyk45CHDoMiE50iJlVnyYBb6Y+SXwL9IlQZDUY8OPx637srZYFuwYTx7r
Yu8YC4PABn7/cTb2VBRrSP/xg+I53foL8/utIQvYRNh0/JXaUzCb44NHw77JH57UwXIo/HsNAulA
x9M8YaYlPcMngcGs+aBbpnSZmR8TgMF+4ptkbY0C5hRTT6nxp2KyZXp9vpxBdi7VuUzXX5dvhvXA
jbJjk2148U1jj99dBR3J5hINrXkirGmZ6TemHok5Zi4iBNFTUwwk4ErmxJjgjkrkBEcwFL4WZhlK
dUGKwFreaFu9xtwvIiivG3KZyQetaOH4vJfsggwmxDqFuHIWiF7ueeyMXZUM8f0CcX3t/K+2JFUv
MZPPZTJ2ymcjOFtTdCkAJ+mk13jldm6Q/hhwWDeNJpvY0utb0CFYIEBaxq9HRCJcIyc7OhZKXpCb
9xAX/NBZyihOp6fF8ncE4WIfSbFiGcKk28oOySi+i84ad2unx2hJy3Zn+C+pUdcbN6/ibV/W6DNT
vXOl0ZzWlBecFcpgZlm3ic4VaMrlOJqf7PzTMFi8aTv2j0NBVGtPXhd6/lYG7bulJvAsAJJ8h9Bj
Nb3gyHWAHeVpSIpntaEatMIV/uomIDB1oxZdbXIvPbjCMDcTyC6ZixdAYp3AJAnmq6Q+6syozklf
8SGGmtZ4sJzE5XvLaxJMn3HS9UCdmp98fVvtAvhamX5jzq2iwX4mQvF5wi9J1wVa6nwdgEy99DaU
Hv0IrU0vo4dkhglYxvYf8g0IE/mez+5No2nal8FJ2DytsuazY1L9s6bn24nUYdUOp3gdCZCtlz3x
vJJ02To9LF8kZ6NXPxX1+GGNBMqbarkTOZX/uF5wvQ1CINHoNPoEK3QNZHLEMwzYMOGcCPtmBAiW
f04cpE3fEgpsOMax1RRZqbC6UO059mZUegj+RApcO+2ur9z4nmxDtaW1k4e6856lriKnHlkIDDC0
ZflGxn0ZWQEN76FX2WYYqlf8ogw5KvbQusjIS8K9KXuChC85sTij9XYwyhdg/veg0/zN8DpJCHRd
VjB3Px/9zP5pjOKnyuzvoXMIC+wh85vsoVC49/U8Lju/olmQWXjZ/RIfUbokbxYqqK6A/c1L82jm
3U13Earq5dKI/XUGj+iFmV84xSo7TGID967fakNexp3b2ynNN1kjUUsuRt0u0cfG4qZQ4RGSwPtg
vbBqyiTMrWNfZbceRoxNWzY3VdH8VY537Dr5OWRsvLS4S/2yioRZHjCqoAfFiryWOWau3p+vFGlm
CajqqMOBvh2dHCLPPBWRNEijtw21bAy31lHsGN8+ZKM0njCiZ85WECplK0/uF90/EfNGG7oSe1SA
vbuiZKb1c63NnSDVe+enEv8wnpXM5TQzmrfAbPKrKUxS/8IQe5icFNp4+bKsqozgzzyl/frdaPlq
N8v9JEO7kt1OJvq8guYsJOS5gfxJS8pzA8babwY4g41NR00MxyKOsWnL/ZwZkZ+Rdf++ZO1HkJRP
sh1PWuJpNOeXVJWHAQ9OoTkncjXsQLKBpplOKeBADG2A0frSjYqWHbjRR07P9QlV3i0P3dDMiLgL
zDj40EADyK5I3I9F6Q+yqauNVxrPgw/IRmX2+1AV3zM4PafT78yX/WLbxRfr7NcpO46ieloYIw9L
s3loR+DlGRymqcBRzfF4FISI7RvaAHj+HLSjYd3TgASmNhyTcbwn04gMQR99fFbe7yAG0BTcYcnY
Juq9FiB/AShvDDETeWnWYJvKk63q+wI0z8ZaZ3crgmCvZXB8rwYAfdCGjo12Fbz9ArP8gj0iJUeT
NPZrQjGaG+aGsfB5YNNtrsg2RtlBFVbut1mpU2HObyO/FFu/1wwTBqTP8iXojWtWvkfMZe1mHD0O
fXJjkUzfuPZe5fNBN/FuOAxzvRs4LCwS7PzpHeoNvb2M+n8GBey1Nxkq1UGRp2YOBIvp4FQ0sD5H
p6CfUu/mjKt39uPfsiRCucCfVuv+VY7qZAfqbvTLkDyH+1YlH27FvpERMqIb5vLdY6YePmkzhbRm
SHkQRH+unBt0BMDG15QNvTVT0eit75gYjMe9YJ9xDNgtN9UN0aM9dUBmolVxuYyvUiEqr6WvN3B4
bstcD5vOgwhoCgxHTpU8NbL8bZXuN5Uq56gLRhIjGTrsU/M4mcGD51BELink7DqZrp2BKrsd449R
cd2to72TwLy9YTo7qHeQU4oIxJ00SrqhXQxKFO8UyN1XGIQYnRIkNAftsJ8cDrLHYSTyZGVBt6po
tL2AgX/f30z5XEXV41DBiJoKw9zZDsyGoc8eCIBXMWx7bnBUkvfBj6nH8WQBImM35h78WD0ZYgG7
GYwfQkEaX4wM38v40Q/BLplAig4ZGcVBEUQlEkFPg6PEGB/VpsHFQxHWiTzsEhSB0TQrFOviUK2T
fyRk8tXLgPdwBx+n9sdS1MbLzOXZwNfJs5MwGhLmZhiKOadLlz1YLD8R00m4msjvWbPulGTNHyGj
6UZYI20l5zkefIJK6i8Lcp2/9kxJWCSCxZlPPmd9HpPuWlIsJqq+mQKahuSLgLo6M0D0Qq394tO0
CN3kkhVh6+/FZQdQ+JO+8QNuNXKJCn+8JAxyN5cESOUDHNXutbA7ro45lP1q3rpTpSnGy2IjfGow
WeLbSLK/CT1bXbvNhZDlanhven52m3lr2a6msCI0I/NgO8jxzph1e8yM4s5JKMjJpK1tt947KFNd
t84UtOm0Z0jbGWQVIQg9yzT5gm8FO7XAs5daHVcAJ43xh+j3mTXFMZaOJhlY0a28qVowZiDuxabE
bXtY3aSPBoiYwZyH+eqe+zHAmzr+usYVUcunjGDWGhEa4CPeu6LdMsp4l09C7My6eweycDXWK8Tn
5oJo/ugEwdU6sBjWb9LnVnhUQnigfESCTWcm1J1NBmYSC3rt7zEtuURDenOYS4Z75MJUiPuZjyAg
p3khs13aO+EsT7YpT13OFZhyhAtBqARdyV/Xi6eoVBCHq21qyX0m9ceqr3DOPJc4UjfkgnTbyuI4
ESV+wyQGtpGV/bpkVkktFwnefTUg8128bSH0kDd7uDasnSTwaBO4xqNoxG4CcHtZpJoNHFRGoRYM
1PsLXY70j4KFzXCuQQe+T6nzZUtj2cX2BCyZEVKIhmxPyxK8HRWhG3D2NwazAxQmxCamzK9Q46ss
hZFUOH+OVPVGauR+F2oS6yYSogte0DbvM9+0ocp5UUHK6cYIOEs81/5EcPklQ7m9ngq61jaN+4Wo
osK2HgD2VRFWGQYoHSsyi8a9/MA2QyOObJvGvl/shQuX1tL64FmTTx2QtyGouQF6inrLrQ4ctbo2
Ms62pheboWyf87JmHEleAcaM1ob6eVYBqb6IFBtZpvuZxHGoneuNxMLeip/FCr7bas0jjGwtp+l4
79XzuzfM35BED+uyhNK2PhqdudCSZxC9DF/Eunfhk8x1SB/EbMXjVHj34+AzlpFX58kfaaB0Jo3s
4D13FYn2lfMUq4dRmKC6YYiSIEbijunFkU7rc+mKk7Akl26iyHOij9Gb3m3LrmNq6jlKM/OOwJFn
eyIVMxjrXZIuD2nsTngBvXsaKgS45DHM5vXNDx58aWASsS8svkrpUKmcApsCE3xdEuV2Ey1QbIk5
30z9SL8h3Rttfa7LZ7B5Ac3O+MA5GfZt6mx1brETmyyeamf11rClE/pXQwKwE9EP7wLZ4MGI56T2
tnNnvhllSatltPexhrmnY8LwSjBonTeGyaS+0w7rvescqS+GuqTAmL2NS1XJ7mu+NYsjlbQLdbgk
pSoLQquZJG9DHkIZGGGMN7fuHCv0/fxn8dK3lD7lsoxVaEywAfPAXo7e8tqIrNzG9r4UNKRr5lCZ
QU22khyYRoxvRZ1cFGp2/nHOpxbIPuSGQK+kt1Bayasz9jlDpIssnrXm7u2S6r1rZ0qOSSrahAPt
4ZSQ6MALYCj/tDEZGUXa3qgk3TkEieyCRV+3hf1VGgzspjnk9wtvqFPfOJKeaYg3OwOPyqbjit8G
hsfeMOBSmufhpl52ARTgZUFux8/VRXGRQGdrGAvsmEQo6WrlA7N/ZYwWkmU/TVyeTM8Aap63JAvF
Lq2nbDikADY2mJa8Td/YP7MDdqp8tqRX75PG+vAs4+CtGv0kwM3jtD9NA+oUXvcPvJlPKup519np
zQpyGLJvUYSkwUIhWG/7lAjXO83dlEuRgcP6E0sM1u/pj3zLmzggYjljjbIIOq8m7yWw9PXSAyOB
M0eWvNPfTr34rPmwQKLcZ0Vg741L5HLaLqfSNaG+Z/W4yzL2aSa1f9vOL1yj2EAw1V+WQ7ntk2XP
z9EFHxPAt+mRWKHnwrKNiASs/QuDpPFm7mLcQz+Bfu185xVt+8mrRqpNjKnuiuOM6GpGJ67LImCb
yhIVOxS8XJuYbNF6ux57zbsp7Y/OwktV4ZlAsH1oOHibenbujbJAMhTO20Tf0krmKSL958JTCZJT
6oqnZJUHq6RAFwmhfKxOVACQ9tjD+jbs1m50MBpDEkawugvS5L79ZeGN6fzMTFbqdLovBTs12TNP
k8/EogjzLe0Jaljshjyo+QkAabnDw3WXe9OJtgKDfkZ5I8pERWwCT/OF3Lo4j9ZnUvuf3ji8DCYn
ZuG+kH3xaMs6Egk5hUQAQwEnSHa5GnquFsa6cIgfBsd8G5X7ZXgTujJOt8Ehuy43EWNy7v/emjlM
TEzHbrwpOjjgLADY4C7wZus9vmxefSM5rZAKQWqfCluuCHfDd9vpXecZLyWRxBsvdeZwbii8TRc3
Q8zZQhUz1k3AqLgwN64or5pYfdWCEYp0XIFSYn/qx0evFNdOJYfQNkZqqhr7vQmgWueGEYlLPu8Y
WFtGwYmiz5vvtEoPgCuu+izdmYX7k/o9OlVPF5AkVaIUs729tDeFJFC078pjOxGZOprtFlf4Z2EN
2EVtErrdbJsXNJ5zhf8trgEHu1t+hesxvfWyGpPwfKoNC76TtNINQ4/x7DzEihGKOP5ba+PJJkpI
yyZ9MooPmIm1u9qhkZi4sWb7ZoE9FjnK+vZGdbSD7LGZ6awzAfij4svBTsuPxZpei5q5atIWoF81
/M3ZfLMU87nJsefFySclxCfBqunGa6ad2y4fY3uZyzO5kRtVgCNwbWCP27jtqM0vSqXe08VLI2dB
mjUzmwB4GzUh/QhcEimKoT5VJXFKjftQ+bOgg268r8l8MjsQ0kF9tlnChefvVdP4YTUDuavVNpuz
t6zsRfjXue2365RfcdvitbSb+wpao/IqFhfZk7bkKvB412s9b2Py43E5MatttdfMGT3axoQ5nclf
piwOywyWMCUbNM9NRL2xnjgb8ZyvwolMeqowuBJmQeo5NEO16pykxKzYrYl3zQTlpxTdR7mutxOc
L9pq8swV8ioLaG3GGAV1gwfTT/Z2n4fePGI4NkiLytcbhpeuoNau+851ti54A+4/FnmUZejbXF3T
ak4HMh2g6GMD1/4IZJ0/qnWCB+0h3njoKRuHio6zuD475csoiogA1bs+VW/pRAv8cgquCxFTGEvM
XSI5UZifuFnLeI8i/hZ76gbl9jYGlM8ugTm0srO2pBBdl6J6VKn9Xmkp2OillLXMU/kBlCehuDHW
2eM/q0BiIsogHrcHdmOPhGq/tSr/Zvf7xBSoOoLNJ1N5jSPmXt7c9tS38TvlAX6MlBIlRqg/GTRy
eouwlXFxi61f2QdcRsh6+eJQMnQJ+ZDGqfFa44a95quu0HbX0duRl11HjStn9vQ62FUrKJpVlMWh
7s91Y9Ag4AW2fmF8s+/dLMxCiCz2D3o1mJusQFYSkpVoP7masplNI+QEevtG2OYuscWLu1+Gyroy
SjpYHZMIdCI8Nmp+ajKeYe2XJeiOjMdlm34hg0lbTvVgLAPQeK8Y9v++/M9jYOhzrsuhjCOPEQ5A
/K3NvUoRNu5VDVkGl/Qn/eaLDBg3ARbS00vYBcux8RhJZ8jpQ6IjWwL/qeeMxoG/Z7daFKqjiFH6
gNiztXlZy37YT1To/cw9bOoRIDP1SL7w56jKy2QXd5/VmI/CmoK9F/95ZHaGS2l94iPjXjNgd8tN
kZBzXL4bI0DVxqG0l7P1G9c+Fw0VdhXHX04uxhCJyI/ABojAAeJs1vxNkmXJ766y+VKypcZ16uHh
i73vNLC/pwH79sIiHI/xERIzgHQUKxXYr0EB9NvdtYtx7i5vl106MI7EPjVDvg/8F/h5YA9rkiXW
OpyW/LSa8qFqb9tcTJu8nB/rhO5z6fvHvhVImt5tYTNN7vk/vXaB+Cfd3eKW9/mldRAYFbKh7q+F
mczh0DtcEQEp8EyVXZGPUUdd0ml6+CqiuJ65rJ1jPQkCdVx2bwcnSQWwCZwdpoRIYHktTNTC8SA0
Jv02d9vbPp/edHUJWtT5tI+d6m/O1uGsIG0kyNumy07ZSQJusItDf8BxtkFqvmWLdw6SP3tw6Mn2
5KH5bDjbzK9ZHvPHan6JnQy6kM8eLU2cZMOI9UYrWA660aEf5OydPXfe0FPd55lpvRYBqzXsWHa3
SCy6Ih/Kyq7FiPoiJ3HDHvtJmtXrUPnl1uhFhtEieYMxwgi7b++ZZjJDjB4sgxfToUfsEMohItUY
XmTP7WQzrG7zGduXbutqEAzpFsWeIFN+yr526IXtTF9+rkzyVzNSZTzRXAGhwog7HfdZafZwBrlL
fl36YSGlxUTT9GSVAAFNB+TL1LTYqhCs3PanyDvYL/V8KBd0Zqt0g6MtjqpS42ZJaEwNK+KT5xWf
IyIfd5vG2NSYHoaySY9JPl0KaPvdZcRlg1qZgDvR/Z1ZVTRWbPerubSe4o8OhSW0CoPaVZ0GNEts
sv1VwmjgSDFyH0vOyrpB7BxN5k6mm4n5uhCPSrsNahdK+kLbQ14Sa8YOxS9bx5l+GScMZIRi36dQ
KijvNrovxvuOzPRoIN7oAuS/Rpc/J24XliO6jYaoYc3ImtRS7TGfOogf3BHSTsRhN2bmWc3mrqKm
3Cwek9PZSmK5MG+DVjh7YY7dDkLkce1ybyOLepvaBLasCTeHJBHD9YzeXvgY3PNCv8gak6mpnuma
8fnXK9YfFNk4G/KrskFWZ98KpzaXRK9MO1gMUCS6Ojspj/5p1yPat442GIqFB1kG1XZVDjfjeXgD
0bOt3Uv92TAat05Ht2AlLbPmpZarc/DsBjezaJYrMVx6Qj12GuI38PB5RU9dW5InzuzGVqScFsYs
GMAeEAK50NhmSfelKvsq9Kw6DkGu1Hg5mXpt85DIthoA1OWSvC01b1EsXMJO2buhEOKSp9CdXJG/
KsmxjS0lD3lWYGDismfM56WX/MWdy1syT4QSk0iWNVoy0p9e3cDFWFxUJ1Cf+jpp7k0kFM6oehPz
qWzTYgD3PfRs93hvq112BI1MdJ2psjx6PVvpt02YJ9NBsHEnXrgiYnUU9Z5msQMjZhdM5yYlvIVZ
2U9TCvVQ2fF2ypdXZ2bqcvKm5yFm1hMbUL+vCaJhiVa3Olt5kvEnSAlC1km+WkeOkeePVwk9VITD
wAaMkizI5rL9gd/MIVryu8kcDcKnfSZgJp/YjZrBhK7FT2uj0NmEjYwkbNacyW4Mbo0Lian/9iwW
xXKja/sIqKRZKStczjnRWj86cT9N+2/S6w/oGcItAIW73d06SBMyTowOHX8C3+KnhS13ZskEBS1D
6DUDQyboHsY83cz0mCUpPnk6bYfUeA964W9HqydwLSuaM50/b1uuPul4gp4Oba/QtKh02Ocw3EvF
yr52D9hHhDAxiojb9jF34uVKxia9DbY+osaS4yWN3hmw4PEhPyqjNHe9fwfjgsLQXF4mbR3WwUQV
1v2zmuiIyFmFdlIPoZ4Di0KxXPntk3M6qPdS0iJz/uwpu/PZ7bMJ5q44TRqrEduBUdOATgODmv3Q
Mzd+m5BHYjSEWRPuFM2D8dM307uTkOtVxudixFspxp/ZR9BvcyR43JVPClGAvLcA7m8tET+c5ylm
e5hDb9gyoPNpXKbXUm+51h7RBVWe3xuihZ7vLpxya9tsGqwokTWx5/MuTPyhrX9NZ/5Sk0nFIueD
xdqzv0C356b8wrtBeiX0U/q97Ixtr3/gL8o5q9Ic+cUt9ykIXMyGUWHkh8ok0LmPnbtuCPKrZuDc
droo4SBvljbAHkgT3OoCd5uqeb5p/a2DezbytSBtY/xcluaWO2xOFexsRMv4XN/U+EDa3ZJfBnYV
+w5C2zDIr+1PzpAVW4X80TaDOEw7pNe0cTP+h3BSJs14W0smc41vtPb5w0gOdF9N0E7iZhpos626
/va8C5tFsDXqB4x1E5+KZa77JFiH2+zyj4v6VuGkvfr3kCw7ooxQHtpC8tcOlwiaWB8q7I94cm3W
UoLVfSOA4t9PS9R2rMNxaz3lY5ZzHpivA3iJyLJtL0ycgy+lG4k1eE2yVDDlhqbdDNW87WM2MtXM
HES+6XXTHTs9PE1eu+7t3Mm2U1/eaCxj9I7pzjl92e25eAg29scCjrCmV0snjhKONZYpfTAVqMNb
px/Gm6n1H8qaA1qv5aZqrf5GBaolw3vnc9P3W5gsivYG1LHbPl4Q+ZEZVaq/5tGCIu7Rls9H68WR
OAvb4aPtILkw0UUpVG2D3rut6IhF7SqGkKJ1GzM6ONFihZlzCdqYf/N+iWI5KeILr4p+1DvA3zgX
45tgTc6JZK/CtmxX2G0azkaBHmPNVxb5AxQ5+pclF3iU599ZTn/fjQUyjExeyoX+p+C+lECQ7o3l
T5MfnMeOdZO5zhSpukp2RkkyQmf5f56LR7NSL1pN8UaAQQ69xQy9YWF9dtYfof1D7xCTnf95khN0
rcrvTjNba3qK2s8gxKhekuvZaZ/7AjOF4uSyhyfmOK6DHodPEqfbOOuheIz2xgvE92XihEIcOskQ
2E4Y297Jxnld0n/ZTok8Blh+rhhUfLYuMeNJa9BtbzgAnvgZSoYtmSNqEF93OvaB2uTlUyDpU9se
GUWwQK5ks9xODt0DV8Tv6R0OFFaVMJ7X7Whj3Z/68zIW5R5bxnGZ4lviQhh9QYsoLI1Vx+M1k2V5
rWr3t1/1WYjxlioVbHF6XcQ8g7PTwBA07AoxcnZfqjP6KLcyTwXl7FChnDiHzlVHS5ODXulHY1mt
84gXyMYHvGuyQ9VT4qrA+bULZ9zUcng1GrWicxXcDDhuNpOZHaan3k+vFb00NLdPWyh1sgiLzVN/
2RlKBdGwNmEgUs6W7L6EzBAmrPVNvwerdMQzya28MG3m+9uPUhInFmuHxGnjN3HHz0IUX6pPV85+
ez93fC4iI7yQvPWdXIePxEGEzPPLOH1OB80h48lu/CQUIMpQGOjYuhzmqZ92GJ9YYa9ylT/z+T94
X33bB1GCXoBMi+g/BObGmNlWucmvHvTDYHu/bale/WV4pAsRh3ZuwMn3CM4KIEp1MdsBYV3cO/RR
DVKDpcCSTeSBvxmrtWPLb9J19mLnGlDalxXPftjV+MQu3axaMZ7PTq2MiN05TloCf7hanGXvcQXV
SbOvWLhjabw5Y/YH3KxGee70vjGxtTH+nva/tTe8kjOFGl03t53YWTF3TtZ06MrBoRIT9OP6yy58
vOl6O/oZljpTtOQyMHfaXuJnjAWDXWz9ePYvDU1/m67BWWNJi2oLNALW66wz8fQG6ZV2V2uTZ+m5
bQxSK53qJJlWK+qu2qvFNbfY5lyqizkca7m3Zp1AG2s7Ili6B5sXhrDG5V+Iq55NacJEJ+mOKYPX
QadY4fdLm/+mTXeBTqmjUxv83aRyComKQ3nLJuySgbbML9aaBtcoG6EeyB733czaaq9+Stv+zhkJ
ggBTza+RRXOF19VHLWfe2z3Lgq1QR7s8zBaT4CqnOMHUu8f+DfRPt3SsNE0MTbgTzql9p4x2O7e3
ajWt67qadnNtJFFXUJS1w6GpLepWNOGszvj0dL310/WcVSxAcdrVW7NVV4lPcHtiEruA48gKjGEb
lAbjytNbqfttPw2UACq5MyyK/rlufhIael1OGGWQGFlkLPanVN2tMNWhCsplqyzq3VIVEj3IYVio
hMgSz3cqcb5acZ04rJrkBHq0w/4CPA6NcBlzn4JfMlI+Eb9E57/QQdlrYuCYabl22JSmCWWETuxb
BlZu09m8zeYRt4d1bJOy2lnIA7KSd9oOLlYeytG2I0hxweva9vbroLMnHJaUo3CoXDUxqFHLm3p1
HmMnfxCsKTvfG/dFv+6D1rqKuZMzLBqODQ0yoim3eY4aSWJnnvUbu9NOhI2Sr/yEYqfFFzNUqObM
cmdNul8ma+cpRVWC2BiQWbBpjfIkdP8T59NPMdCryNeN1T2U3Thy0TDyFzdvdip/Mu3+jlMDr9+O
HLNs98Dv6ZctgBU6du0y/UKSpWHf1j3imXHrNOtT6novuacPpu0cu5RS1VD2CfwO4x4Cj87IDdEd
/HFz+rOEse3MlhsGaIgpEDu34w5rzl99DTaw+BKOIIetOCLq3ksPJa5UzesaB1G/rGKfKus5IIe1
64L3dLw44rP0ZMwYKTDakQJR6ZNbkXva2Ajclf9sQnEb4+YW4NGE82p67Ca0GJUwDNt48szgGIF2
cftQMciwCdblVI9BlK0uKUo8hY7JyYGTQpvV37l+/+C41Wc/kFVmmB6sfQxp5vQUCORlJ2CswPUf
Z2VRsLkRSy4daBgJ2HDFc0FAJ+Mm4MVcp/+szTEycKl2pIbqzL6VlkdmKNzAHM19bOPD5ZZHX+B1
rQt3I9Ka2XRGfeLOve+c4cbttR/Sa2TbTWjdxuicu3KUw7bG0zP7OB+1urZHusEJ7ZTe+IbkQNQj
2upm7iFI4ku1PT7amX55WVrsS70jEjxrY2a13NfW/WiNL5WJBAYV6TKRvjcY7B4CSVFCoTgzrXJp
A8KTysBOmMmCOED1Gw8fnW/txl6cRs+Dh9KSDFmwZgO08BoEzVGd51aos9Vk4xkBYqWtNxsH7CPz
ZjBafawG0T7kwige2FZf/v/vgWZg/hFOEbdNGcOCjNPECnvXHPb/+22eaOhpS6xhd/vvIewA9CFc
8f7fF8nnJGcd9/XWXYf2AR2me8Au9tiawDv+PeQQ73rTBebhP0+4PKskwHTHb5tG/30hhHSm9Gfb
OP57HmZrfa874usvr/rvH2ZLDikDlbSt+c3+PTbIQYU47FwwLv/3WJn5oQXU5/bfM2B3LbhdcgRt
t5hvhZ7+9x/2dve+qOer//e4oDYApTPT0Pq/51udhGIhTvRJ7Zv/PlwSrXaT4DD696L/Hi+bheip
1L1jL7Jr7S6+y8n0fOpijFNNO6urf1/KoCkuGXDrNtP5+BT0SXltd2iJdTKP3DmUf08GQlgyfqPC
2tPn2WTx/fejSx8MYYJZ7/jvy7wM8j2DDSL6zwsn8XwiqxDR7PK2fQl1rrD+89R/b+UH7StdF3H+
905zRmTjGvsJggRPn8euOrCdNsJ/X2ZMnp7nwH6uOoPfwzRvnc4aHv+9jsVPImX03enfC7k1pr6u
DuLdv++q3A0XPL1M1ZTN/b9/3LLrd0XPpQUqK03DUTawLuZqCP99G0dzc88bZoeeDGZW8ctzqmxN
cV3R1Prv6xTDotkP1HtECnunlJPdIrGnu2bW5R0t+ItzoG3vQdR5UZNk00MBUjMaoCo8Ln0nw5jp
mydqrz5MZlm+KNQ3rjt3fk1XeHZe6XpvtXbrTWmMzYfo219CZRmX7OtXf8qrb93WjA3mzk+9YmQv
/eZPaSqKip4KHY4mnMyWhWM172JNRbPpT6hVWHIrKDRC5tgPiCam3Jl49trsU3ohvzQirh21dj9l
7917OPy/sjl/9+u0/zTZE1C9DcH/sHcmy40jWdZ+lbJcN7IxD7911oIkOIqah4jYwBSSAvM84+n/
D05lUKHKqq5ed1umefhMCAQd7vfec85XFd/tIo6ScR0WPtIojlLeICYPr2ZisQTNgsuizo8LIJWT
xOanK8sb0aD4isUi4RWuKIqGKsQ4FPmJxHaHqU79Cn9wTULMVqLYzBPklmq73WDDqPfzM9B6zgmf
xo9m9GUeLKfKkteSpsBCPPcR8zv4BDdDaXSnSxUNWe21m6zGpyW6iPkHSSbOvwvw9+cl8Wwg0rdT
FyMXiQv0CrWgdNuWRoQkaBEc+ZlJbiMN0R0kBuGyUozmW5pIl6pR9D4+4pvJ9oIfZWo8E+DtPPWm
aiOB3ACb7a0Eq4pTHqQs1w6W2ttrDq8dv/9UxS+udV96r/ti5FC5BIYLeoAvaIqnm8wqzK+DqeZL
3++nW0cJ87VjptDtpHW3J7rf3qDa7F0ha1qvtDKWH4kojCBMCq5LOb7NJlW91IoUogXN7HFN4Ats
46C85MHBUeTn8WXM0WmjwbVwjGM92bQlLClJhoMrjfvxGBtas9EyogoyHed/qyvpUWlHdQOzjX9U
HNXc8EOxLuIYIEDOgsuvbJ8RdLIpgPZvNSMKbtiNsKVTLPPFT/bwSpivDefwRd34463oGhqThFXm
z65DV3/qqgFzvpXR+N50jcHq28Z3RE9FF2ifbXoPblPYljFniDoMnpuuLPrA7ZELXRWVjNfP629S
tUZZOfImVw2n/kYkyMtaSw06ibUoKnM/pQOJ62uFsSlY2hDujrBlw+rj79SwHE7jggijsq161R4n
+OuEmh9EVVj6ifW/bgoH2htwSpwG7W2Oigoxlj1gYHAJNxqswiuCdgZX1PW57d2wuydGH8ZNfEL0
E3VWr636EXomUeoDL72EomwrSmIi8GnONkI9j3Bm5hCJoRsews38hs51xHNWuHJNddf+7If/Y6VC
bXclqgrHzqB0q7Z5hYT6kCTNSlZ7oiswoDRrKdL57pCDDFzQiOAxpSnGlqXWVxavBQIB5kpsk/Hy
VK7LCgI+7LinnqIIcT6mpjk5TyEacsNvrkxc6nBO29DA9PWV4o3yVhjuMynhIngw/0mlb5jyVlIw
8YuBoqNIRAM4VNzB8+BpKggfjx1z588H0DKotMsO+8+Vn5aEtcAa+A2rYY2Tx8iv1QKiCmMCj5O3
OBw1K3vL1Ny5CX2AN06JPV3Up5ZzB92HfOfM292yBBYjBS39s/yQF7BCGSNq096Yla6obwNORH1b
POHFsSAnGpBXjXBdpgaSs0rQS4fa4mlaiGwzolyaDR1U5oZ0EFVVFNMqyqesqD23dw7AtSSVfnyq
F8VPdYZqK7u0jN3exoaK7tV4CNTxPZHl+iZs+VsnnXjxNLCML0oE+EAu4uIbTrtXQy/MZ8nKHhtF
aXa6qekbW4kC10k1WD/ggH/UcwX3GQiPTLVZT30FXqYqCZ9QvETUmAWTqAzJrbXxYMOy5Y2RtiIq
nPUvGy7HskzfxgJSz7ZWv/hGLRNBmtuc2Htp3z9tVaWDVlTGdb+Qe83femnG0boB2mWr6XPhKF/R
J5duIczOD5kKzWBoTQQkDO26TIvkqZNxoo1SoqwlIFzfTG/JBKnbPnWVX+yVskrWMgCxXd766aM9
jjuMkdmz0ms5qCfPO6RBF916uv9DfNyk2nyD5ZBfWXnaXXo+XoZhHjBfBxGU+LQiYgMz09c30El+
j6AkPYpEy4b2WOot4bWGDcWBxCm9JEDyqKmhPixEH7Ccc5YwbTBw+uG9+HMK0T0tiqc0TfLteepE
IyxYl7rGbUugAcMw7eBtcS5FKYsBoFkdtPeiGFVEsRCeuuvt+tLCIdjsaiwgRIfJ4TIvpepp7PCr
RplefrUm/NbhkNTPeZI+EebRvyDRfGzZj77VnQkkK/NRsM+nRW4DE1hIHORnc7Tjg29JByJkbF+f
4fYpOPEGnPJMLpdbJQxzqlIsQqSlN6J4bogTKUUHmTjLDnP3VfgodciIaxBSX9hmUDrruiDEtx/M
ehdo7V6URCK6GHM/USxndJHe+9jLGusmHGRpl9ngulJQ6pzSO0gUVMBXq3BuFn0qyZOXSYJNtDIM
+vBafeFIL+1PQ1QlWVaqb1ydOvM9XSooSxiVYd0AGGKSn59xGt97acWTxWfUhBQchqLp18uGOOxb
P06zW28+coRyRazOzzq7bptVjAmM0B0o4UCuqNeVbNsXpRpVF2BZnjgTG/cysCr4xszroraglI2I
J7d4EC9EowGr/Yo4kGIrF8QJNp1WbDKLeNek0fyH0Mstt+ggR1CjARwV8E7EczqgbkNq3k8JUTZO
7ktva/xr3lvWsSXVqsa4T5nLJUA2vhgMLVgVUQKAiEiBO6yZ7sBc15qhGXdT5WE4tVROmIDsOJtD
6q7pTbQQrZaGp3NsLO8C9zwEo2GYXBa1WV1aRKzhQq/C76WV7qssMh4rrbDAVPjQgUxp+FRIGBDm
DtavI/Gl1hjV7eA78SKnkSYr1rIYa/Ua3xIWd6tM7vsEhBIEnuFN5HnwRilNjosksTb9aKqHiHcE
4TBpi0c7yi9Y35rNmMrWpc79ca041m7yBPm7UJas+2GmLIKPd1GWur2pW28aF+mswdBao3LE1Zlg
uIR1a67KiOA/FnNy6tdUeo62hfQ+QrQ044hCcq97SBACbsfH7RKR2N6aWhvcFSacFSFEb64oioQO
umW2t+zsZxQQxEPnDqKODoqOORALSL/znFZHmbbzD2aWVMc+6FM3TpPmUQ2jF/FVK9qP0OiD14hn
FWP6iNDFPMaGquigz2MSC5tCFen146TN7oPee9Oz05jMSZSFaqfvY0qTuJQ4yQ5AqpyD0ozOAZcn
/q1exSFRRpm/jnk3VKhh05SJps9ZNsHaSmrDdTKUaYtIgQ6OD1XdRc1fD8szOuqjDwnDwpBt0myu
OCdNEiIATNTr/QSQ1m0HFNfrcNAu8kyN3dCIpCdA8lc9T+GrEXbXet1rT+AWMtzi9T909dL2Smxd
9WC4LpzwveunWfVJRmM9L2PMiM9qlWkPslcV9373oRB2z0pnqqcWxfnQ8nlM4RT9pq48glCmskNZ
vJYH3rEg/nGIyrorsrECIUA4J4UTwTBpX8nwdh2qeD6viWwGB62EpuqvtaIMM3y1nzRM1s4o7TPD
PwAZ0TcJruI9XnlpL+oBvmM8FZVKOtjwIs+9cfo52UL0ak2lNbaiQy1qRVYkpW3gK7PaaFHAnPHe
X7SMiv+tdargMLLOX/v8NLbJgGFOScvs2suU7Frk2IU+NjhT9+f6wfOVra3huBdDf+1LtOl73wbu
3gUcBy20w7Z/FIkB0SfPUaq7VpnCXdK0YL9F9tynHnF3fO4jmk3ZgKylQ1gmJMzQv5cgfz9kWSNj
n56zqkTEl8iJpPZ5dxGeFCzOdZ1qj+XxXI7NKV5HKTxmYjAQR5iaPs2DuRInTV2bLFc2PrIPc7Bx
spbZOMjE1xRgtaDr65zwGiKD7NqXg+y6TEYLjLinrZxRTT82bJsOAr9zbaFp1gpPq7YSA0UCtXJ2
XW+ruaeoqHviw0y2HBtwGilKM08T7sYjYgjlQhSBMuWbWoNpSRRVHcioBFbzQhRDM1zxglTvC0dV
r+NUvxfVfQh3a6OjIReN2fhUK7h6OUJYO9EqGfIVSprTDULZ+l2dTaepnURvD33UFvApMQiPx+jC
K8R5dL4sJYFNMDck7bJHV+lJ9VAm+cer1eerZRsWrPEkDU/nqxVTxlxtWkPQXILS3wgm9JTXxbrJ
feKiZ7L0Ezv6zKd+LpZ1ABLNIYRGtIqGaUhY2UU5kbOviZJkW1Ea0/LAUgnEJ1FcJ2KvCywwDK/h
dhtWNfZsd6itkVCmIF16EBVc5myFkE7yDNwPFfRZovdpoKUFxE6X9qzrEV4bUh1eE2/mc7Tob2L0
Ly4gkD+00mA/ySofPzoDqCPHuS67+KGeqzMHnE0V405v2th+GhotWmKIDy9Ea2NGaGKM8aOvED3d
6EjsDL1kP1WAxtZZFQ1rMUpVe8yRbRRdOlLiPE7RhfhIW+rkC5he8QDOH+VFEY7cKpM2ojjG49cJ
3Vk4rOrivvY9V3yk0+AbUyaUr9suUR91UGNxaB+bRMPjIcuAixGyOqKUbR370sD3EimmR1yofjeO
iQ7d0M/mQSKG4TxkmqaRRRSKfYNXq2aAOgm6Oz9ouzuEljAdJgSHej5FKG8QkOnH53MPpfUe+khL
jqI/qif1RusAWopiNU84e3HnucSYvkqNJZwizsbRjE3TjtXVkIG3ZwNAqH0l8WuVIclsNdN/DW7a
oMtf0XBKiRP0Z60BHbTt1NgA/fvowTDr744mZa+xpxL+YpZfNNUo3QZmwguskeaxmJQSDSTH+hZJ
5Up0LW38fGov27dTgjbcKIe8SYyqv50Kp1uIzzMBKSadWT57BaGKUjmwGZNi41ADqnTz0LSfCBw4
iq5NpH7tbBkMomoqXBQWHfE35F5fLi3OUX/+DTFnqNPfkKfsqcTfUIEaegiz8jvhu93aK2N9ncjx
tCU4IF2pEHs8iGJXxdlKDWT1QW/q99bJ8bUPRTlWyy1Oo3QN2hk/iSZFjzI66St5lKtLguH7XanE
9RbaZHhEpTBZWfDmfRnH7okQaP2HXR/qRJrempJlAhLyCEA5oyfHqy5r7Jl5C+FCr2XPfVoGG/iy
Uujvkr64wDKHZNSc+1RsIXlGZlhvlpwD6F2W/Qg6Ahlor0nNy0TRXG+QwgvcRvYywe7qivrSVokF
AuicXWhG7uZNj2SE3zJCc0KEX5zBPk3Q7zRLR1VLmeX1LEu+0HViQedSGflE8eTVeGrsqkBxq6qD
kWBuEF1Eq9Op+QEHAiz6EQ4qmMDWSeUbRx375tGcE1EMkt48TIhLipKoFz2UFP8RTh8LZuosAvo+
j+1zNI4CI10HqN4sBQE7SNeHAqL/u9AnYLJWiLMQROjWVD+Yjh3f4U4PTvVFYi1bRa2/wbYB2rx7
hW2cdxjhLzd+oXtbH+qgjR0k2V3c4+RoJLl71Xp5CQF0+yzD2rSCxlG5hDoVBbQ2CddDKdWPlaw8
+FXcQ6mDUNaYOU9GhIZKpFjxRVuUPRog2ghr/+hfc8YAjJ35N8DK+wtNbcwbY050lbhFI78Zo9Cc
GcXaIyGYB/B/xFpWelzt1Iltxbl/W9fhWm44sok6MawLiMIfwzbdiKJokMPqDdp6Y3/uZhFJZdV5
egV407xJSq++sjtpee4Aswxbs2h8OU9Ta1a5aSZAfWKQaGjbcFjFSeABuWAiUac02YDYdZjuRLHL
PXOdhQXREDLaOI5vPNkc6Q69QxCAKNbjGLgw1chbUbTi/KHB3XUNmMq7A6G+rpvWeCpGHwCbc6sM
kX7EdQEFvy//IAxL3kRVwZFG1IkkDLP6AswVsGX6ylOurb2pKnZNl30lFhjoueOpK0W2o9t+zIxr
Xf3eYlsAOINcxQ4aMyCvc2Ne5fGtrIfySsY75Iq6U4NXfNVGVTmIElSKxrWTfRfdRU1oKPKOTevH
eaIkl4mKaCS3sroOIGlTf/XBUJ3m4HBBuHY5fQX8Yi8rB890hOtfmRegEL7Xu3PJ804lsVYNsFyc
27pfSj/HiUXuZ08xDp9Tf6f2+KrnBfBnz9PnzW0z4c5fjHMGn+hHv9/5/RgfQTbGRyP2btt07LbQ
scTHc73InerKAYdZT2QD3c/VWcVKvxDleupeEp/AfPQZjl5q5EeRE0ldjnCqqEmLgNifDZ4ih8OH
sm6F21z2033Uo0N5muY8Q1dLo6tEM3ffPL9IxFxsCrrFb3/7z7//18vw//y3/DpPRj/P/gZa8TqH
T6v+4zdT+e1vxal69/rHbxbRjY7p6LaqyTIgUkMxaX95vg0zn97Kf2RyE3jRUDgvcqQa5rfBG8Ar
zEevblWVjfxgENf9MAJAIy8Oa9jFnOFKNWOQ4oRefPXmLXMwb6PTeUMNzOzewfS3j8VeO1O7jhcM
4bWii0jstLSXWUW8b7mQwt5ho4JIQLL2o1i/rCZDOyXppFzqLK17fMPca9iS9Eui8ouNpPjt4txP
NOBzQ0AzD6FMLkKMoka2LTO7PxpZOhxFTvuZm3vAnJKxjSPuNOBocvRUZdeEbX5ThITSevr4oeRk
8s4InHH9r++84Xy+85aumaZuO4ZmW6pm27/e+dAYiePzQ+u1Qsb1aKppftm3cnKJusWcB71d49+Y
a0rXGFEmI2xjgDpkTt6ro8qBNrCsvaOEc3OV6rIB4c1Q3zihVUGhQN3gmQbhpHIXgOr7s1y01UuZ
VC3qM8FjSbj+VYg3/FFWH5O4aR80QFO3MbHcotZum+ioeEAMRTFRcKoMmgR5/jzGAHvg+kldAd5v
jUdiLZLlZGXJQbRmefxh/qH4ML+kybu+rQBaegqqp57XQNZRd0esz//6RjvaP9xoU5F5zi3dVoB8
6fqvN7q1M5sNq5+9YRHp4Yvh/ok77KcON9WAygJgH2x54h6fm/scWtQ6y/anfkHdghSGR3Qf6FN1
gVkHPGzMA5eaY4to5lzZ2XP8sMh6nj5nLfW9V2GYb13Jvqv0C2cHZ5XmdnYzPTfNYqyxh08IxKzl
VG13barb94anXIv2lFMOFnO1AMnpmZcV9MbLurOnZ6+O7wdszPesAZ8mTAg/uJUdjUDD5ZDAWzoZ
w3VnWcFF2xdHUYIkcLx+r++u0XmGga8rMm/RaTA/EuairTz93IWhjZ6dhqqSXq0m9ifbPCLKI4A6
BAr7cLiVvfJ+HBQFgbcOW5LdzH+LL32xLHdsDfmrDPv/lmAh81Q0x/AyA8N6p9mIBIW5kSKYyui/
mnUeXmlwIYhH4z9/Wf5qsRy+5MVYhX7QfCr+/T5P+f+/5jE/+/w64u/H8KXKa4IE/mWvzVt++Zy+
1Z87/TIzn/5+davn5vmXgps1YTPetG/VePtWt0nz5zI+9/x3G//2Jma5H4u3P357hj8LMyvirOFL
89t707zsqxq29g+/ovkT3pvnP+GP3y7f+r8d34bwJf+LYW/PdfPHb5Iia7/Lsm4aILhlFjKZV0f/
9t7k/A5Ejd+cbOvQGJk0ZXCgBX/8plnzIFm3GGUR2qSy7NXAdeYm5XcN6S5cIopjyaqi27/9eQve
32Sn7+6v32y28+sCa8iIxOqKYePR5bXmgDf59XdfgkKfej+LLv6PUtS2YpgBoF1t/pdRirLX57Dk
eSsc3K8NMm+4EfsV6GgQgU56bIIWKKbsr8e629gZqiKWRNRw1YbNJhm6e4gxNoqHMrNip/dtAKYI
vbrLXiGSbbRKQnYj/xpMHxrJIMZj0KJzjkUPZiVFeYb/wrU0KXQrggNg3Ygx86GG4AKiT0IQpVFS
54AP/6TEJbL4IZkIAZqOmao/CkpYQhjDdVzrkDNc6zneYZhXYCcmBtFDe27Ul4TGvjV5VrtgdhEp
kqsWWBM552fuXKcVvQ7Tzc8W0edcPI8TdSBqtAT+j86txrbYnvv9N9N8bhbT+uwV0Bidr+zUHh+q
Kao+XCvRQVzcp2sQxf95XVU4xjIGRn6aT0yAvvb7rTlPKurAD0wbyXDWOUqAP2/dh1vw6TZ9Kg4Z
1nG5reG2mAcHvVJsqtrbJzMDbzhTV4sECOt7Lq4DAFfnsmjGiRdjTZg7iZZTp/NIPZw2OGECyA0b
oM9/Me2nuvPHF+MM8PrULIrnPueryZqyWUiobK1EF9HwV/3O82GCc9ZV7Fycq85Dz3Xnv+1cF9fq
FbjKkSd8vieqaT3khEGvgwJBEiknKeq8koH6wbpcQaqBEtinrGrDyy2N/hWwJGWtIr4pw/BJhKwp
+TDvzXOcZ/tUFHPFFgF7kDXQ0eHHNjO9kB29CLZrLzl93l+NE3WnwWIecSGnGc5lkRM9P9Xl6aDu
4krOd/3Mhl5433S3T9Fiasyu2IcQHSMXNpfDxIRt/HPWEKJPaJQli89NRbtNtXDTzHzmWH1ZLMas
d/Aewxhbz/zm8MnBdK7Mr4QPnXzRVbTJMxf1uasotiaGDUJGLqM2KffJnMBFXpySWgkhfVakCmbY
sb4RDaKfyBkEjRKk/3OIGHwunqfpQw57ogh7mUPMPtTm03x30qzs9iInEiN3YL2zAfl/aGhqeGZj
QCmtEjd7VuiPyV/VNTHrLjQw7XxPhvkHJXKoEb3nYiLi8FHOLcTnbAu9UzaDILAPTb3dj7Ztg3cI
L8WwD51PWVEriceaEDfUBRPIXgBW7kXSdh5XP5PmN4FV7s2ZL1skIZELp5xoAGyOuFiRP8kVAh6y
FNR7kaiW3CM6FhH2aTj+F3C3BsQOEzJztSbtfbns3cGuQyK3NMJlexYno2X563VeD+dE1IGX/C5n
g+LqIWz+g+VN+25OMoO/N+tqPCUAU+LabGY2LUKjGw4JOgzwY2sb+35OFCQjN2Zr7gM5xfIIjL9a
+/p0W3k5+NsoB9s9f/vi+8XYx/PjTTwworIVz44xvwSTA56YkPGaWrF6mwWE1j3UbOJOiBvj6fYW
CkgLzmlZ3zuto6PaQy4wqvfcaLa5G7eE9iM4BPc1BuICiQId8nK/5HctY0DYq0GO4RrG5hV+xnqr
DvXKGPSpv+NG5XtDkzC5FRYIFaPSYA2rIt8FQ4pLN4D/aSDkGDaB0NknEC8RTCBBG2hDEqlmOLwG
CfDmTBQP+zOR1fEsPyDKcPv9WSnKokUkGRa8GBK0RF1qxISCl5jL5/YPncQkokzgjblW1eZ4+pwJ
svmV40UYaiXtzlb6dD0gLTYtZU51e42NzSlBJ2TpFb22VRBtU3w8oXO7SLQOMneRg10ihcN9LouR
5z4Yl2n51P3cpzJLfaHi3l8i+JjvRTK1hK0sRJanLOBhnhn0/7J9NH1Y6HJQiZ/6iN7/Rp3ocvoU
McQL+1ffgXHj/HEid/5Tu6EHYDKmDphmboS4W+c/91NR/KFE8BrTDeo1sDL+TJT5JXQu+vMbxJvf
KAoSFFo1mDyw86uFQyZvs3NHkYOZh/faecy5+TQtkjXZ9lMlpJxM9+ljRZ9/WmciC7DUEm1tyj4y
2xVPukgav2Kqz1lRhjfqvdPn5hrkN+vPP23/MOnnrh/Kp+yHuQdkSZeGBLGSmPof2kXXKczzXa28
fviMv87+9SedLzoelfsRPoL1hysQ2XOXD1OIls9lUflh+Kn9w+VoyUavOXdFUqx+SJKfxTSPXL2U
xq3oca4/D7B0GVLMKcFb+eccnt6oe9iTUyDFc1a0tImtnHL5iOhEGm6I0QAWOifoTxHDMicxnDzI
k8xZUSmak6ZAeeTcU+QCYCmrMQEtGZ2bzZZoXjj5mPPDdGqW1nu1LwoZbiyyov30SaIcVdM9nlSY
2NuZAe08XOQ+zHm+JDG7aObrvpUUfITE1cD5UqmP4rdy/kWIIpSmSrY9/S7MLipk5DT5AYpeclpA
oReyC+F1mu37rmLvE4gdUD/vdc6JncF/6WQtmPCh1HkVwUa5RxDxPZG6mRtIlNMpNmC/mZsceN2M
kKCjWSLjn0prpgPhzHvjf5ucy/8Z7P4dg52iWwpm7Z+enX8w2O1eEYP7aKt7H/GnrU5RfpdBjmq6
ogtjHW6gP211ivW7qmmKoavE21jGT0udjg0Pn5Bs2XCE6o6qYF97t9Tpyu+OQ3gOaFYDbhtL1v4n
ljrAlRgfP3ihDOhwZBxQJq5tAEiKZn8y1cWKV7ZQ5phI4kbdFtqRZR+E/q5V599bwRuQHxYn371I
irDpoK8Pbk3JqvcJwSV4ouesSCIcv4saWirit41qL5Jp3jgPcyKK+QBnOSfwYI3AaLjVkEHai6T1
CfXDMvNePNVJWbohNvSQxf68gsw72XBORI6IKCr1ymazOisFwYRQQOhgcTATWa9U0yXxZ9ZSB8U7
x60FUpW6JZTnBwugJMSL157uAJZrysvB6cONE6SwjsNltqytgmn0eQdrOn4PU0AKu0xKNO2AdoqT
RmutaeUVsHl5gejQDhaL7+Cp6xVrdrcPxCFlPj5J2KLWpVpfSwbnFhRs2j2EOZhj4PW5HX24mySL
a/Ij+6EdHQh8oMvGob5DAp7gitoIV8Z81Bsmh82fyNZVPe8DE5kdooJHHU7/rbhOaV5zRS4Mc2vn
NesSQbe9SJSJKBG5D6+Grs63YTVuhelrVl6MB39f+sAKB7Vzk8Ls1oq5s5tnCJgOAfQ3clNbOxWK
6sLrix0grwX3Z9jpvn4HJQSsMw2WzXlpF+pIYBH0pTTMsj3zYe6c4PT4qIw0zke7VdZHN4ONqImQ
RhKJPO+XRc6akFAWOSBK5jbRIROdFZ3ElYvE+inwJMGPpQ6pbi6iDu+vuJ4mijqoADeqtE3u5tAr
yOGXEA2BV1iWN9qFUsMyvigfVOOO+PXhtZJXABpGB80+CLWIRl+g76Ks8CQla4hWlhKHxqU94jXa
ltJdqUIZ296ScxBEQ6n5sctgZFrV5nqUr5oOZrR67ZkEtx1i5TirVH+JfyiraQGd6jGAN9RwEY6r
410HwndQ4e6/0oY7Ha5dY23H2wrYEPEHhEph9VzxIgwQeVyWhwFCPBmSigXCEdux203f5QfottnE
6tiZbmEvsCAkWAQZTOEWhPA7XFayuXbUFdIPU3xh6Rd+tup4ConTfiO80gHaDZ6fcBvOehDWLbK7
7E6L1uYjhFUq4AplAQoJ2jgkT9oBDMIebhQU1YiLdmH7hcUriZfQr/TDorSWlX9ZON+L1xRw5aK7
6u7DG/NRwp7gu81Fc9dhO0gW1srnrIQMQblUHTdWj6PNVmoRHnABwyV8S33xdVhY7jOB9IviIF2m
AzRhi+Ir50sNQjOYxaDfG1ZEWkf6Unax3iFepO9rczF0mzEEbIAM+mJ8YzPbVy8RjGSgVKDYiXd5
uZxeCJuIm1sMDNzdBt5UE1KjpfyMoINDXFTi1pdDsIGvFPCar+6hrW1vteGQXasP2lNaLZG+Ln3C
VtD6XaE1L8PetiSqfD8Bx3HlzNVs+LnXJr/N28IGqb8oUD+BxDtdoW+Y3JkXGMCbp+y79ZA9Om5y
hQ3T7F2rhZbgK/zj1nbM4QyBamM5gTkBem6t4CaquxdLXTrxAyJPx2Rcytcg+NNmlTkr+167kL4A
keeP4bHVn/W3WQJ+QSD9nlAW5Ajg+YGWe9Wpq+Q1r9eEh0beJnpJSzhBFpAjpUdVY6XY6o/xoScy
ANMMIZl33UX5OFyr39CAqr5U4QJbFg9bB9XaJV9q+8NM9jpiUTmUGS4PlJGsVayEGK6tA7xGtrn0
v1UHN9zJppvfE0IMFbDFgX3VorKQuorb3OgAQH5wnF92xABCIuGibLc3fzgvwb12qN/0V21vPIev
zg3rzoih/Q4yC9i1VRieH7xkO3REDq7k/FBc1xoWoqXy5K2QY3D2xogND7G6hX6Vbb1dd0WQasHr
wIRjcFE/q88pwWzJ1uZ5SNeoPQevZb0mMrRYvXZH4E7dsQDq+6RfBIixpevu6KxMVwUg42ox9KAL
7wtEIqjFQiuwhPq5PDSr6r48NtMhdFgzCLDd2j8IBR4J+8PB6GrNl1r7ytqBvgUIl8F81dNVYt0a
aP2lq+pCjnbqM0YT1Ob5SfHKZboBIoPJRe1aXmjbiEPXxlxCsh5v81slWHHP6+fpPlor3/M3hyV0
Idnb0Vz3A5+/LRET/zI+GBc+9J/8DDa+q+/69cDf3y2Nh/DrVC77Naym7aL/1kXraVdcR81WQXje
2/Bdgtb1vEtZ3hX33l7xNlmzTa6lF9QY+H57yeWr57cHj1Cw4gNVdAP9xXDRPnrTDkIigonHHkKk
NTQ5Vb6QK4ITF9JwMFoY/LYZLzrWHWWf3Ec8lBDhSa7/jLU0cBZK5cKhB6pFjrax55o3/Lxv0mP0
HbYz58W/bby9cWXpLCDam63GkIvj6PcWw5e8e4iQS1c2zh2RpYO0ZhqP2Ot2CSWtJX0THCLDGhqz
6kW5a754Rwd6qPE6HhcddBWPPdxr+eNMxF7MUFPkU9bg7xvlcSxA9N3Uw5Ul/wig10wIpF3OVv3U
9fSDmbhp8pZGWyLWNAAmN8MXVDTsADWohXU33XndN7V+q1lk+fWWsPhZa4gdoWlPagfkWgFlyzVz
6NCoyAPWszWLBchQUh+SC1gKZpETvhkY3b8F3ZPerVKw3nB+/Uh2/Afz9tobXGVYs/7LG/Zm++AF
VgxlcS+5+o2ffIn1o3qZcbnNcjr2u6X3pdrDXBPy6kN/b52g3pttB/+lMy8iZGnTHUqsYbtGxUxN
odxeqznSqNd5hXSCqzTHrt9wedWsZ7Aibk/JjzBtTFdcrNLumhUcIv7iocx2Q76GFRHq7foGHBSE
LYf4q7PX9tEtoJitfqldTVcoaOx5ogm+OxCp0LglS0yMQom8LL5wCZBcgdWFWyeY0eHAr5JVErmK
t+0IXlDvVGelY//Mlt5t4vb3+Roe8PXMd7lTsjViUVn4GDaX8XDR68cR3YpD5sbrxwYrdbIyXpXg
BVIrT90iWaIR4Jqv9GppV2y/iHTDFjaFB/PWQT63PoC1K783EDtDBC0VbCK3Ax4uQI3RBgJmaA3U
ctNH91O+bo2j0m1BL9vJEfAm/dWCAJ2bLHYJm4qlZcXTdctC9DBP1S/Sq6Ba2OxuF86ueENYpnqQ
rvVyo5hLiEaR4+FbQhQnegtjlHQBg6IHu0CyrIndAq3feokWiNGuYnMj6asYIU5oerSDEz9a/VZV
4WlBCnERvuhPRJ58TaEJv6F2rDbeITgMcDSz01jaT2Wx4pJu1UM3LcaLYWN/15/ylXyR3I4IMczL
afNDslbVJbEu5roiRHzVbdSVs9Hc7FtzI226G8KQwFPu2x14pYP2tdzezNIVb9W34bKZXPsKWn3+
DQ76NtuY+SpoV1F/TFfxF3kbevewQkDwZB+4R+AD4XbDohvedTlU/CuV7arDWQFIpNvFjxAbNgs0
3QC7ZfGqx128kb87X+Wn/0/XeSy3riRb9IsQAW+msPRWFCVNGHIH3nt8/VtUd0SP3uTGuTIUCRSq
Mndm7tW39wH59wbtazjnfpa67XXeEivxLgJidg1vALy3GQHdZHuMCZOzus3O8328NzeuP38s7rfV
GYMvasy5M0yeg9L1Mr4AoWXFQoeufCgZS3aAh/sq3ZbfiBl5XNaK/XKjbICoDbKeZ1D2wu/+VH2q
PoieGDdwmTXExLoNesBIV9GlX4dX4cX4YeE0gXQTu7sVO9qrpATSRLTtkETo4t1crh1BCe/kUyKf
eQU7HlfYYTHrchkjhj0Cqg711lB8CUJKChXU3uHYkTBSxQ5vP4qPBPsLrM7Qfbxs1Yu0jHsYLjCk
1w8Bw29t7qNUd9AMPvEKKBVb+vTa+lj+cE5bCFKwE1+Z9KG5/GfxhKA74EI/oNU+bmRV9bG7iV85
/ehvph9DKCx8fIiMyWnbfQXDiBGYkej2NFyaS4OJduwMF6UMrHSdvse4gDNtu8XxWaaf0a+v6Tcf
vla88cgfmHWeGMeKN/VJpkQzeaA9sLIYjIMsukK86ZlAOTIxwI+WuldJq+KidmsatQtwt6LLgk8+
5tZ5HHBKv/OOehpHFzhi4XGgM6BwE8SsybX+aYTnwobPUqnndAya+GpUXxNmGj91gVfKW0YdRHEx
71t8ognpOK655ox/qbtxUVogkQoxZ2QWjU2hQnVJy8yN1ifmRhkpKFX9OmHWE/2K/xhRYW0wuSO1
bD4o7A+bIbJ6gAL9f//197W//4QgPOgfUIkwTApk+E+126rXHQUimtu0mL4DHKmJ9kmXN9FT6f/7
1/iUw//+lQtPkGfy/E4GtxGG77CdLPGJoHj+CiOxHS7d/99vq1XVu5o+EkdqKyPB9i4V3uomBLdK
L6qNL2kFkps8838l1VjhUlsxjkjSvCkGjCDVZXbbR9H8F/L7988/nu+c5dj/nXS2287tyjvNRr+x
vEUbF/ekaNBkoA6GTtcETA/loUNdJTaggdkTf5UnGUs5LKB+zTUuuCtFXQ/GxgTS+6VLtrkj40mo
nh9EMgn4g++YlOD7BxNU9luKTaNNMrkfKHJMjpBgURLwoqp+6PeDbTjyVb8qe3jNZbJl7ABHchCX
AAHy3+JO34rXEYta4AqJ9b3qzqjOYxc54b5/l99JkJYtn/6QMGNnC0630m3rPEdu76vvTNF/kHWG
o2eqbrRQJbVzE4c8uyrs4V4nrv4ebsST9KFfuy9hdsNfehK50NhH4fnvy6nLvQdQlmmeTI3+d/hJ
TiSpVXbRvpjfOk8kWssqjS7aISN7+yr8Yk3gwfx3tet2TxAcT+E/QXa6t3Q1/0a+9IHVItCis+rq
XDrTng/JD0Exmd6I9c97+1t+1NTumXHunMgIpC0Xr/4luMSA6x2/Hgg4xG7yawNewoX+iR1gye66
U75kzr9zG3BHOuLhfe4xXwLi1ed2VzRanmZgwivtjNHefsTa68AAcQv3D/uxljPNFn/gtzOGia+a
euySFV7OkMBBiXauVXozfDzSJMVeLngVvT386gEmxe0wFusYnM6YsbNHP9zxGDACUXxhE0ZONdzx
ChRhHN4F73tyJvaxePd4MZzYSdf6ehHtdI81/+y1frxRVjTlKmT1Qfclcwt+eNVacZbZoQS0xVPK
+sJFUIC04OX8/oovXIQLo7TpXgUHxSincCF/VrboKLTqs7Fck2Oo2ljKa4sLES0xua8thrAXEdIG
9N2cP1KtsnuD5QqnWkFLN5AkP+Mgv1G9lVx1w1yzF56Lh4s72xjUl4jQMPZZRiakh6ftv6MECkPL
imPtxbWc2NOqvyVHrXSNe72RtuYUZMfyI7qmtY1LxPyDncz5MXhG4oQ3jDEx2Oe+WN7wNbWY3tvR
HUydeNJhOv/gyoSbs0QFmRWs2k1u54TUV3ndrKY7d6MOLL86PhCE3mXVTm+V5OV7spf+GQSu4g88
Ky0SARAquCEJylq6EJyfq9xrQ5fbXpVuhhMgTnWrNEbbAgZKgRm9i9YIH4agrl565CcOzhxnVluQ
zj2oumsZecmnsScdyM1/+BYrwh5/d4HcnRlxlqOtB9X6KZbRXkyreuRpZCj1n2KARhA7JGT/mJYc
duSRYuiMH8vuMXxGoMxVGjWgDvMmAr12nta5HKWt339qX/nKyB0MBxbUycQ3ZIg81yJ70e6++Dqt
q2OMzDQRxKyYpY1EdwwdhqZwcR3Qwe7FO132IdZ2qVuJLvai05dUudJ2Vv/0ltbBvI5V9GH+oiKo
CDAsjD+ykoMAxA3vaSm3hTeSb+2LRRK9LZ09CU79oSyu9tXO5zw7RImPFWvy1v+yxUXvFW5UsLAz
YrXtcGoPApa4gjvcK3mVgI0/8L4QJ9b6ma42VK7kNH7go42UAYQVHWvW7il8YYhG9Nn9Zo3XfjBY
0XPRxj1gzuVplkGd2TH/tehf+AVS8v8wN7gNqHkgIPuE8WbcWyTTQA2/gGOBDlb3uNDmr4vbB8nR
wPgVxsM9/7Aus3bIMXvpXUmiCeucpS9QNot7WDr4HA1NEI77dnrKLGyhenKYHpy9iEPh7iH48hXW
HpTyS8mmR+KA6IBOQJNWvQMAfCo3w+pxhcfE7cSY/Yys5Uz4n9VO85OeeUhC5WpoHJx7rO8V089n
zKI2VuyzQytue5M9sheUtBUep/MtP9ODWO+r8RXVi5PooZ0iOtdGjyOn+TI844CCFm8VeEmYStrz
vjrqp/lUWrYegXlyih0mAOzO+kbxFZfV9Hy5c1xduI/1uJ5vz52CidYrGzCPnHDv9xk2d0kCTQ/M
kV19cWq0c4ATpw3hbO7ZebflLd2PJ+NDdXvLyWCV/07qCvZMj2vLVw/2VfHFaDVHm7zCGnv1nEEz
7JIwwjo9iGLwwWVKfViXwu/f9ebGqJ54HtgEzHcX5ELUBVCoNebubSyzjm3la4xnTdiv2BakdoKQ
cpWXTiN7Esmn2rr1vBHnAAnL/H2CLxgBmwMhe9OTLScUuygLC4iLIZFq2hjqXeTfjtt85XHTcW0b
vSfOILJhLsuy/9BcefT4gyqIXEZyOF95UGjenO3oAEiB3B+3d0YpYrv4hLWJWfXjjdab/G3+GPc8
aWzYIlpXz6vaDEFnyU3UtpniZOtmrbjMieFG4hblmgyVayUoN6KF0fCWFU8tMLkkUIULfh/WRSG/
5b1zvZnwHlc8F3q5YywDONGHBtyicLOcQjHkKyc1A4BWZn7sWY0/sUd67GupD/06zT0mdPTZM5rV
0zqq9ZreEUeXHeT6/MzsLLAduXf7xWaJQRzNV9pXRpyiPm/4Y9hH1So0Tmm8meHBtWSVHNv0M+IJ
+nDiEtixkwFF1J3nQsGO3fK77MzsXNtyrI17jo2m9sATKnSJQDY4sP3ao6e/4n7DNIYpbzOwp9R/
fjExxHW0HcguD+KNQxFRsCdL+inPLQyqIPFjZuHgOd/VW3gOb+qPRvh/GLYDToR30LEOUVu4so7S
U/t1pW/G87ctgJGSkfmAZ1R9+svbZYAuwiyHeCt5MBOkOH57/CX2qvGaoTjkPA1wLtBumqP0NQ+M
/tnL18SlIJw7dy9aaZuvM4Ap98nqO7dsJE85OiVbLNdJ5frjpb3pm/yT2TxP/6hLPPoY5LSbP0G/
H9fSHZvpf/BCw8WR/MihrFOshem7KldtEK7MT7ZflWV545BcoMtcubCP/vnstr/E4pjogl5oKioD
e+GTIz3dtI66MffVG7bj4T8QJHPjL+YNgwgbf01TDFBsUu6h89ikCGF8SX0Kq2BTACQCuz6Q838Y
sNMjoj25d5vKreFS3kYvfM15AgjwRg4+Py/wo3NyTKRs/V/EDmzZGS+j2WikRGr4yQLk3kw7+R+7
LpzkeHGEY7hllXXX4kf1mDbBQXdiJdjVbj53hvf4jXgBGqpxfEYHSjYLxY/xV3HnTXLCsHTFav3m
TT5qhix3iKVVdeQm15vHWiV0C7R0L5O2f5iv9QHrj20cZD7UgXZhDJXliajT/+NYZkQpe5FvhF7a
NiUp2WQ7CRvSE/RMvgtUwiU4h5hFVoWblp9RICvdSXuGGQ9pG0JOr8h7/A5OT7kjtRu+rC8eTsx+
hzuLRf7BfJ3rZ7d7iDyb4sjT296m+5y4PFAul+/nI3tZds21vbEpJugn6DcvMWGCJ6/V9+XLui9t
MN9AR+cfnEuaesz6QzR/c9AQ/j92yscDGK2+Nb+JTgT8dYqgSdbRJSd8eNHOMCbMayrzljGbcvWd
/EK/A85eq/43I+/ZZMd0P53FN4zjy3WGhdmu2Kr46MCDIguPcRa3cdvjaZLXoGv2jAAT1KwmTz2W
BRG45iWvsq94PDu72FNWOBucrO20mi7jmxSYO5gSFcnSATgSS7c7IolTqIh87kZjP3ByzDyiC6zo
pS/8koYreyScG9Da2ZfUOExmEr6HmJc9NWezxr3BISGRiCYrr6mhMdpq4cQ7LbACZILxBWMRkuln
Z57pKqZrLr6Jwts7JeNafiN4qRXk+ANkvnntcSPemgr+ng5/IFUYxnczy5WPi2OuegMnolvFxpqi
RaE2bHpCZBDdkkeAiLH3t7RpNt3H+DK0vja68tvk6C43nYgZprRGcngk6yMwvZSKI31onr4ub2R8
WwoCaxIL41azE+3xDYjWmQgGy8Z2kFSjfccDLGTTD1clSS7G/Z+P1fg2/cOCeCxtcFdvQuf3393r
Q7YtCEdnuHjQItPI1l7NrfiFcKWBw7kLtPUG0WV6HRsPjB3SRfmDOaPJu0LNB1ZaiatO2eiLj/M1
M/0I8ehDZexVQLrxLqzAgEDrtqvJkXedSIKPnPKhRY64Q/eZr/OyUzwjMK/1W4iiRAmKYNyYvRwx
BpnkokIQ5BPF6/EtHq9PsNHs0JEboc3vUNK/V1B+UIQu3Lb6YTtDhvBm4+xq0meERM42slpQOH86
x/invFL0eIReHgYaJTZpFZ+UZS9lbsuycMKeBuBb2wdV6y+sfNLgDDfhFV2lxswB7QqBumJCWsQi
tnBnSquB+Y1tjhO+wY4GBMN8tApvEE/JBgcxe7pIM9wDIg2bp4AcfrnMx+zQYaPJA3Myv0cMT3kk
eKCe9rNeumfXzsh2yPd+Zl/loaa2eKoP4dYI7cqT/WqT8/AQKnOQhHvNq3zgaq/aV7dLBnpT3RAk
ops1z+03/VficPWvezcZBQ7dJ/42aDftNtpTYw3/KS9JYL20m9EZSPjnD/Uf3rUUO5b4WRuNnD5a
aabPkzas08tDOC2k/fga0OT12DTiaVkOvGLUb6a3R7GdZJuCpMRtQ/nvA+GxMdMNgLAn1Be5h4ZZ
TLFBEy0+hc34eWbdpC9xcQpzJVkBRUslDB4GLvmuYAZL+6aCwl2e/EHKRLC/cI6FWviMI6iJwrnr
HQCa9QVaEPby/FXrTRk2VE1hcpR4twgex0I7ueYnwfHjAKa6GbDnGTcEBNQLSfzcgQfgu3jHL74Q
XHbLwjrjdxBnr9qquUqWP5sEMHbyHWHqxpHlpqv8kw7lsMGHxU2pBmdHChyjhShN9XNF4lJ7kGuM
QwIR0Bb34QeAk5Lo3pNbKlzcPSLgFPCru0jPd7CYdn6WYafakoxJn89x5vX76Jho+3ZYGx6O4pbh
MF0bBmzZBz4ukXHyRrScV7un79lSrojRrE/jRrde8Zr+hMw/UjvcpY7lMT79wtue2Yw+kJny87QL
D5RPu5dkcExMicCIvZDDU1C03puRlcGL3+v0wCM9lnwCT/gdv00cHZl+d58H0rCyCDY+GH3h+OaE
g63G5jpcx4P6m5+xVp7Wxjdjm7WXRkAy1o/HDvtEPdDeFJc1wSBRw5MEVYeqDjbGhdc1LsBfFu1z
r+bmE/a+uLhEU02mXmYA2rK7bw5QUBI/8600PUEi8OeS5qkrvtKHfhTYjmQqU7SnJ/VoW4qXCLah
uCV5GE8a61qwo1vst9cUOpfkQVOB4hdheOHUp+pWlitDWFFcoOLABCjeQtawlpITUAcr8R4lsTMb
BcEGb8Xvv1J0nkBH3oFWjXJFKtHu532xBqaxQjpiLRDZVe5wQ5edY1g1dno1Thp76VHecDyqr4rf
+O0dAHIlrMrWGW4yfusJuu0ufmJQkKWw7CQWu4avyxXYeK98xKbf8QYpQ1DKWkHSoTBndA4G27FQ
PitVxtNZ1V8ab6QhJfrQD7rXblKuFF4ZbzRlV8mtfr7X+HPC4d0BvvBQVjMmvfOJgjkFIygLOv7Q
LkHcABXIU3cUT5dXlAuPMtZbT5nyJp0w0jvWL9mFQ91qqBkIbhIoPxSMMDN5+ravKTjEDnsxRhXH
ZDMedegl2JT8Pu7ifSb3JfBe1+9FkGxk98lMsRWAeXb3gf5fbWjk7yVH3jYfhffwhHV3i698HNV9
SB5VDmUdrWMaDNiuNSfah8dpXwQydHpEpWeFLo6AybCCCb6aFx7N6YVFxoYn1752Vd5MNu7j031g
bXVYe+yG8l1EwnjVEWO6YJy8qcDkjpqsYzBrhXbzWyhYuHkmmhC1Mo5orj3hTr5q51VEftVRc/Eh
F2tsL6NrpH6ZbhITxOheCt3IWPdVEBlerwLxoJbh00WWP+AEsPoxG3jWH3D3NzH9AaKd3rOKUMbY
DsJB2nOwNPOG0hdXD8rn8/Jqrhjio0Y92lbem9/4mn9NhVP8UhA+8/KsmOdPbQCRGyNbnRPf223z
29BBqnGk28YuuVWqbV5MOk8xSBn+KktIW7VNCXBI2JRs4YW7w2eE38Doy3iXt9Dc9vqRNiFH3JoX
aocwQvDpSzwXXprYOAaFQtXWki18mM/5O5V4Bu3kH3WOdXdoJptJsikJxvE1xDNH8bC4i1KvOIdv
Q22XKLvG3ghEaiMisa1KoTNYelfpXcINWKMmfgDYxH3Fd5KKRw6/0KUToqV44vUbjeeUlp4vc1uF
DmCIWwYIwxfW7A4isOagKXdW6S/jqo5syeMxqN1aIQZWT+GvdJmpN38DOusc2iJu2e+TEQ+DInHl
O38PrMpdpkdo394hbd4oKQpueRXe9cv0HiYraS3jIOXI3y0hyk/vclIgxN2wpgaLHlBbvBlzwJbR
XptNhA3sPbyyKQCjoxFNU72qfyYpB3M/rqgzVLpjJTbPP5TrkxSM3+mpo/gmnHrRZsVXN+VdpcgT
XzPVrW7mFyhUDfFn279QPFnq5/VsAjO25xdeozs3Z/FL3aZHi8/aOC0Fzr9+lOl1+WgCJXyWWluE
BnTRK0VmjcFVj+43+U128yuMUyTQq4jY7JhHSj4VWMLd5ydpdYrCsJqClBjs1xjt7lYjCjlAnI68
x/iqsuFdk9typTegIKplB4fd068FmK48nV8Wv2Pt/mVcUGuXBSG+XG5P7wK10Wv+ADv1QuGWvikv
+52vuh+d2+0zQp44eGkEsGkhuSFYbrtDftQPgsstTT4qHqxt7DeX6myttVPq1qcpUL9wEVMwCneS
rbzSYON53Vt859GNNoCDztlhdKkuAqYXY4++F2R5ws6zK62LACiX7GObMxsr+vCQWRDmL7BB5er5
Ifp79zEcdD4t5dufp2QLGWhHlXJxoy3jPDPXmXQ9soubusouMIF22r86Aq1EzKmWaHVr7vMPWkwE
LqgNeqZCKPnQcEgK5kMHfRYRjc1yVuS1fiTETOsXayNuc7ZPjp56x7qsNtmtjF3jU//iaz1ctl+2
CBaK9I7HC2O08r3Z4+NDxBYTEbm1fBo7L6FSMzPzQz+dw5bNJ1TDQCGzrR1k5zF6LhHxpTnT9ylQ
ciOjxiYh+SR6r5SXgSBp8SQ5UMjdAUd+41tDrksgpzhi7zSv4xUQMK8TF89KsLlVtw94AJ/9S/6S
bFmfFK/L3hZQtvNNeu32mFm+9Gu6qPB1oMpP1niRd7CcxzWResXWx1vkxCRBxFL3TgkbDlGxl97R
dX8noqpd+Frsni1iQFunj8e8to71Z8Sgo72gp77RE0LdpnKG3s52Asc97XNeZR0fdMTSD/favLWk
4CP8c5d9e3qrqe6iTm3CVzo6hB02U2wKCPAfnHQvaboxzzSWnZnFO3fv9V10G+LozK8+2bGZx0pw
lGP5KEdOEE4afUPXkPrEzSGEgzmypXof1g6ODLltnKTZmSKnJDxuzvNLe9VO47YJsnQdq45BZPva
BGwwR5xeha31koVr/SDSQMLJjPyxfAtxELo0xWyTyWHnE3x6HpFZiHrnyFHMYA4A+ATmW2O40yu1
7uY1ebVuJKWdieJvWzeAXibhlxe6/eYNzkARuQZxLYoxX7Vs4hNKqvO/2HKst+SFhOEJdgiDjKTJ
q0/NgdEv3ikxwaP1SplI2ct/uk8y1XgIsBn8eFyZpGNLFBuguG4krrCqJp58jNuiOiTiSv/Wv1PZ
ZtOJuIg7w3C1dEUZPX4jp+rf1JlyiKdTuBKPTCFjW5eexh84U+U1WRUHpgzJ4IxP4cRJlyvHPHyv
6WFRWFxQaZNxJc67blxZxSXOzoyf4XVSU2olMP2tqf/diSFAjBFmADFFbUJbuYXfU+rJePXTJ0Ga
wxNkenm5GiuvlpwpDfoG7DxLFJKQWyOnSXTLrlhlTYm6TN0V8YpaE4hEGqL25bYLnOyD15oJq/g6
W8vg6frGeM8lrwrGr7hYty0qgL7VdCeangk1QE41f27IC0ZHGp/Zyzmso+cBHF7nVfc7BfI25gka
nrUF7aW9p7Sohquo3IH71FA/VLdUVmW2j+nMCJ+kYoGyPk18OLpFjvQ9b6JdhZaxPENYsht0y9Bp
ay/irIIkfP6jzMMqPBprk7IpllUKbag7zmnK0j5u7Fm4GudLiInjtKlpgtA3cu8TkfCG8+xNetAy
WtkCSMBkAG3gShwqFCOIreXn5a9lLz1W4zoXtsN07spLnB7lfJ9XK6Wkkd2hyXARXoVxPQ6nYt6Y
VLuoQZYUJjbTAD3+a9Y3qkmz2OtsItcUK8IS4jJiIYIEgFcNYgghO2G37Jmxz17J7cASdZx2lhA8
aKqbHXlePQZXx4YJ8fBNvVgn2pP6jt5Yp6NgXa4EwSYwwuJbKj/x8monDDLp4XhlY4719XDTv4bT
X2G/f1b7/1fn//tfSWFXB4gu/KcX4O/nIjN8qiMN/XD8wqSHqejkzWMMgHqu/742P3QVdJhxGh65
tTZN0ct7hLGk5UnA8pGq0/LoNnE44ifw/JdR0VE/zpK2rpudKajkin9f+vumvBQ0bHZI239fk5aC
b1vP3/j7f0i2vlnXVtCptNjnidx64hT/SOOz1/7va83zG3VKq/3ffzALqv/zr/994+/n/vMrptoD
JxbioXMHlfLW3w/lmamw4z1f6O9Hu7AkMUnkdDNoWXMMh/X0dFJVsfaa+8dK4c1KemwGzdiW/iPE
3ZseIDnpOlC3QID1wotvaT/vm3A+Tw+Gi0OTu1bminbUi/iYZdGnpeQXRRU+ZXHofDVTVceivMGA
9joWEq/hee0fWHxOShCVUoLa+/YQrNY2kmzyM/rp0nCYgHC3oZ8nkNhKFASroNSY0RY7K4noGjDw
aCA0SJN7+kQzbF+FOH3Lh3JcDzHxKRMnHH0656aOC7NdtT2UVp3Kdjx+lmIpb9UHbVFtuJpN1eOu
rJOCa6SJmAhLMAv6Dml0POUdtnk4eD1xmdqPKVKLNxW/gvYwp61rNvMHUyGtnS0EHP2gA46mJQ1H
BDfPYkqWMf2dGt0W7VCHuB7R1tiOHIRpi9g8itMa+vjbkMibku7U5yDJg/JAD+90JWodwlzS+1yQ
wtHKEGSuVtN4adW9rT3hAACLaKYbBrCp8m8r0s6sP0cyW8lfFurlUGYZxluMnwTQTmGhZ2Sx9nBK
DTKzQWfCZNL7gk3jOqGbQgUFivOTJLkS1AnJEcTKtHVhLMhYj3lEsx0NgXPxY05F4o3AEKf4UpE/
tHSLNQNpQDKH7nOC2tVw/HWEyML/K3qNmwHj/hKj0iSSz3h0AY1WtHlnRGURFEzQ2WKbYTWgfU3z
SisEGPHsgXOZxC6X3GsnWtylOIO/lfdvDzGq1lX+T0zofHg0NKwbUzbC/9E2FrUAcDh+LKE5NF2c
HBIwyH333Guw1oprpi2kQ1LVNCmUJk0LS0dGnhofkWF0gfzQv6xo2c9yhihlSnQei5o/x7TXpnyi
UEXbBAs4HXIN6F9WPlZaZBL08qitDaX3ymGaVt280M0dWejB1BQVvXytWYkenHZ0yHrNRBTNkSmb
GSb7/5oxaraVOYNdQRMx45kNuuD5eIyRSJ+GSpEnI3Y1PtgCq39qHv4keoO0lnG2pRISlcyS7dDQ
5FoYdos5b4xF4SlJiAbUpH0XcCaIqyfFt6NA1Kj6EyeusxnI2adW50hdTfJmMO5vd8DBPKO6iikp
wSAU6MoDVVUR3TBMONoSxbr2aojsB4DObdjKkirXANDQyT+eHiwk9zEgRsih6dZVSHduRvd38Q94
b7+TUnZuVcZVu6+JyGMmUnWLUndPSJM8womh6DJ1appuS1mlz1As6J7PxGBxHhoHajmAq5w1fatz
AYYa9TDvWWbDggoejpG6MmVa/JcG82RoW3beEvUVVXoGYhG300ZSafcWaTJgiw1XqmY6s0oZIsbz
NM8GSqRx+BaVlJRLA1P+Uk6DWQGvGWMKHzzh635rQk+e6FQNcTMbv5tFjUmA03uzLK9qepoqSlMd
NcQphXUm9azgqDFtJnhN5rxpALOgdqWzeDbUvDuWMB7idPoWDfF9mrjXpWbNgElTj7bsr7Ykt988
IplbOytHeFdnXNZei+dIa/TXAgRFjV2PZtu8oAdXay5TLqjvKXKjrFCrBBAnh9HgZyoIGIIIedI5
cFoT44Yh/sh6M/EYotsqbWTQFQnuRBsokE4hYwkPukTiuT4z6WqbfZJtS4UycVITOXSSIrpDXTZ+
IcxHGQQyDi2hm5oP0p5GuWLgUND8jmZoTDCiJIjzfr80jN8Y0bGQQvkgyv1bI/e4uvCc9Aum2ROu
CzL+EiRabXTIKxJQjaL9oom2KqaI7WRzBpPEvC77myw8LsIjpE4Bp25DL2LdadtII75ILIrk1u7B
Flmab2KKTPnIEwr4TChIydyt2mn0BD27WdNzXEHvPzozeqxFg3B41L8yHYZOp1uBNo2Do4to8LkX
6Ybspvi527KcRy7jbxL4J1rNLalMXVMlX+pHJC051IMl7GmbaIH6RNarWorQTjJ0Ch4zOuXaiUYR
c4EOHD47/Zw2ZL6HivNYJDr0ATwI6TcsRLi8nEavYn+Zx/a1LS/Pt7h5GBGLKtKFQJkftpQoGusk
e40tJfKjAhyxHFOjaYp5pIxDj4dkoYyYHY8iWMPOt3qC6YLCx6ALPS3QotNKs+AsUfjwhwEey4No
1NDUEmOLZd1LEcC5NjvneT6v8L21R7MNDFVeXDFaaGxYRjDh+fyg0T5DYzRmDWf5lgERXmQiw+kT
V8qbI9aNKqd3O7jzU6ZuCcTVmHtqgWNlLIHeFaECcdwgLlfLYDrCjPYFUYYiRKfdMxHRIDd3Sycs
TMPTPVFixUHn0rKqqgGG/FQBgw0zr3yi9qyc0b4kROWvtEdvD5AR/QdZWCrE2KoOpDA0noy0LIQm
qqEyN6mPG6YiVYIXQcEgWCaxT1RUj1Yn9xs4YW2DwlNkWDMTiBk1TIFebDpHQGIOdq23VRAWtPAZ
unaYJzRjrIJmIEtFT30/NlQHv07uDYBWLxXK1g0NLVnFFNqlKfNjTL+9JpLvkom6LLC+vQ5BrUxm
jL1i4WZlrek+zJwi56ghf6j5VS6SV6EOV1C6O0pd7YgOTzIiFrLbhwy9FG3C3BKHSd4Y9zbV5Ndc
PcxKo3GQY9SF2w0N7CkTW135wxUnZTetO17N4xueLd+PLL9Ococddj+02zFcKxP1ABnE2FaTQzrN
LZL6IUeFaixzZxX5J/5pEcxEqvggDqbINDbK0t8ACowsVsIaorsK8jWTrUivVBqTB1jMnNiLPq6F
2RvqT7muvuU5hSyBJrbEeJD4xmhY4HUzutGkHyXVXsumltyJyX1sp3fxg6bPgfzF1Qb81itJDYqU
1oWovSyGsY7hg0sxTQ2yVAdmHSIVhsz8KKH+obRjTfbVeVk8IWIJxaEC9wRzgYExigdVLvuWIAnH
nvfvdlrYHMq5OTyE6H2ezGilj6gxMPBy9ax24iqcUZNy2VqC2hhwH6D/R2ypbKtiFkxTC645XjB7
GYFIlHFQKFGAAzbnYEQXf5nUjCHFPcOKzxQIwpcXEQu0wxNCbh3CUZrXRo/60iSlmwqD5YsVRfos
StxC3etCnjh6SHlV0xlkFKV/2th9m2LHj4Un2qDnLfEdF6y6PfLFXNc7a+rU6yLrzN1KdpUzkrYQ
nATLK/bWqs8E+LKypA0WtwgTD1attGi7MdIopkDVlgx6hQy5WccaKv3UyjV5zqkKcwZuZ0ZJAbkb
Jj4/ZpUDk1wM+q7G/WRxSozUftpalxxrphty7F8VRUnWWZafaESY5IaBSxrqa4lbHXeT4olC4xVM
+9qDURtrfPS26qSGlyoBDyBHTtvQqmgqqu6rdfdhwHfZ5Za1nS3SFUurgmH6KLS9XOGbzqiwB8ae
EtAc/x9557EkqbKt6Vdp63H7NcDBgWFnaJGRslJNsEqF1pqn7w9q31N19j19j/W4B4UFIbIIAtx9
/esX1NH2c6BbDw0JKauWY+U0RbAJU48kmzR+HH3nPbQ6ay9HSS5W1tzr+OmcU5OhLBvjVysWX3HD
CbXASV2rOwRW8VqVUIxFWr+kRkhfQ8svITHEkICHY8+du05VRURTw1kILUFRkiBpkg9aqq2LsLvB
6nW80nel72hbJ+9WbsPKqcwmoqeCT7tPPVSO714MsuPFo0XgNDNtU4wXaeuXNBDmlWhgKWxNvYBy
jNs4tz8SETKnyjvNpaPShHm9K2Zmb1S2B9cuxcqX8L8QbFpTB4jhs/asUYiU1vhkDiliRSdsEB/X
BGlYpGpomBHWzmtuMA/3idjFOthRTgQa1S7g2ziK2wppwaNG06wP69d0iOpVIHt4k31s7yyI+fFJ
dQYltNGdlGT+aAIDkUmW8miEO6f5slrbIfw0S1abMISqUYUkIXYf2jRFK9FkfNO7pkQD3SMpC/TR
3ygLcWjfhdAURz/aeh6l3iTjBy8gbCRp6dXya+Sr1oo3HbkQGz2lY0QVDZ7vxOuQsuMghbrV7RK8
q97G2ngU8CaGlPaQQ5NCUqVCYU6nDZMWPgP9gTvZva+LM+F2wdjOiBtcQW4eOE5FunaD/iBzYxd4
FW1l8tnuwBR+iERHt5GS30mYGNTgCgxkaN/iNotX2D5vWM2LVd1oZ2+kW6tZKSxI4MYRsrSl7hTV
0FG37nqNhlg0PkV+u3dnJzo70BNCRwUnjJsdg6+of7Z0Ya4CXMSh08162foJcfdwMgr4Vjdmlrkn
K5/2hJK2MGKtYCfVQMCrTuVdsZghWx0otHQuUoG9+sK/nrx5saxzcbIuhZBTX3Odp2ty1Onvuu9O
1VagUdGJqLPbyDeu+eJ4W9UUbKKv0bB35cXWordYxvGutjhDbcrgRxDb2rTje2OAPd7JBmrJyPnV
5t/dg08qddJ/PDd51pQHzCiaE8Yy6BTTjg4kRjPkBIpd0lj0+jT6LoMLNs1PaTY0Nqy4Sq6HGeer
C3Gpgvd2sI7V2MQn16m5OhyTtk5F2CpFi+5QVvijpGk9obbtpX0IcMdPoDHgD/wRaHAqKsCBsqHo
cemrDyZxnjba/qzn7BaAM1u/hbDThDS8RU5xoUpUW+M4VHtmAQTQlYSnCx9Rlaq/DjCOxHCyn6EM
NN4GpLjQICZUDRLC6mRkh7aCX9eaU0a1TRy4hE2ueYWza+G4VBAfibRViKqq75Gh13KD8Zy2ycRl
USlIjLCPepfUUhOj+0sdB/uum64nzYhPmQPvb5gIk2+bmhRXD+6gF25wU7vD2hxodDJOcm7vWCYD
k5nWTyqxacGRHdw/T76vHTEEeepMCZmrq+0rDkpd8XsGe1NMsGKwu9tkVnqSWYtQqoE7PY5c16nY
Sgtdw/gkE4UUVZuGVVTArKqZDnyu+n7Kte2QBd6aKvgZakahVcbHVD4EBkFr86hv84MiMF3V4cUI
Q7TBMrzLIXYUBgzDYiz3dZysS12QqFChEJnoC/PFyAR6TpTcdtNB1mgrhAxPLAvvQEwmyBb9LtOM
bwbKT7LASFrBFY8+V69zB6RrrzbFVdVI2mtGsrIyJ8cWzKWgddzHbLS4CRUXqk2zsKeGvzEYbBBn
2R9TGMIJgfje1hrVjupfUVA1/IhVdR4tvmwAo7ossmEryog+h2iCu1G9O/49EocCTOrKx6huY/fG
m9bQTOnn7tH4YpPKtE1U/WZolHXFtvbMFy9HW4oE66g18DySNvjZaIBCEZ4BUR7ht96zrIpoUtZl
+cItB8Dk6ehFNBNz7La/0iXEU01lBjR37V2q/mGq6Gk06hJXOVSA2oHOp0Mg6+PPwA6z2wmqvpHT
KiNS+WqwKOEwcdwXvX8WCCecHghkSPSzN4XOA2k4J4ALIELAL1+G+sXO9XVuIaOqO6iaRFpnD5PU
3p1CD96pbT4tj1taV4+Za4FqyvqT+e01VWAvVuOzyrrJy7baA2dagz9ssRF/xTcaXtah7ZlQQxMx
b90CqzE0nFMYLmOGbr8x1qFMy53ls4ix8WqoZL9l6qI1YeZHu0+IFtC7d8+IipUBUzz3WJ2MXuWh
uu7IpSfXdHAY3rJR/5l47o9sitCvJMtgRfPJGy4EeL46et3vJpXW53IwHfpdQl+rUCO8xi1/dr25
m8uMVV5Z02ZU5nRycaRsI9Yt+VQRxal71wx00ckxXPPKL+Y0cUd/LNyS2hATK6ieiOKs9oXJKyQI
sxlXRJw+OLbvbryJGLK6rH/gRrxWY2muh7xElprLB7Nh/Mt0s1onfrGzhSZ2cFSNAvmT5yQp8xwY
z8DYlw0aBowxiaMpvohVnimMsUj6Tex25wkWoQ5KTulljEKphh6BVZJGZLbD0j3tZrt5pzEPwmxD
IgMKnBgx/CdMBV/J3PzACNG9CaPidtIQdfaGHLZuSrU3kVOL5SILeVNtVGSRXKRtu5GIHNPNmot8
7yGepAz8KyrCEm5vvE7tmq6D94yv3saZJCT9jn5GEP2sity+dYCjqRrGK9XZTy7kuxSHVTQv5rix
CvGdme2uV46ichM3dlt9+gBvm7yCK9EXctq5MDGmArC+9Fh2z6h9rqX51rcl7smBb+97b7w4w0Cw
hE2P1PJGFnIliwNbwCj2BByE0WDE0MGv/KkyoLIOYmW37avvi6cot611oqiSgyJ7McYp3RtWfPK8
GnO0HvmhJE6V6rxZpyM6ftEzkOY6YLOsbyvhYMVAfuaV7QfWtn5rRUvk0Eg3aeoRdagKv4K6rZms
RL3udLQ8WjZhURlm9PbnyOaBGW4V6W6yjwzN3pQGZ1UM2odqrXtZp9arK+BYOVHxFqnhp9aQvV6p
M3Ptbc8v+1R41nHQZLIKshrGSs09mCbmNspeyJ+x916Fj4yAzZCd4x4hfwT1Pe0Z/BtkWUwkwxX1
CPOzKslAyViQLkZq+eI3+y8fBmN11zezoGo2WxtcK49ulrf7pe2MNKrnIoL4sDWFP1asy5vmze/d
tFR4Iiz7vx4uH/+Xr//++NRV0J5/79sOHcZ+p4v+m/8yQCOBN2c4b5ZHy0bkBEFUs1Xn793l0fLc
8urvN//tub/tLu/zcJspug+98jZjjFTYTYf06MUF32acv+Kvh8uzy/4kB14SKW4fhps/LH6fy4ar
C8Xt730xkb7za9+cdbboaMIXO52sfTyJlSu02liZQJlHAj0mviWxxaaXXiXF6Oy9QeKW49A9TbvS
wrQ1sI4TPulr12FJs+w25fTXC/H8FluZdB6E3P/+wPK2ZVcACu1UH5yWp0LLNI+D4aBka7XYRL+M
b8/yvuWVZZOnhJdBSRP3USgRbqsMQVc0H8bycmNY1iE3PkbTsCAMux3qVgVXIMRF7MTCAZet2a3I
LmnmewlzcVnQ/TWj5qGJaNB01VitVI5f7bIxhgZCRJBXE/zGCYYIrjN23nwOAq5F5lign5EenmIm
cLOiYxZg3AozVazIiTL24ewqFc1GUdlygc+7y3Np2kPdbu2q2ld+s871DnnD8krnZ/q08YrsK+lB
5X9/LlncgMdWHT3M0Xbx8heWv134YnYeEd2JrxPufv9/v/6X5c/+es/y0jAbget9hir0Hwe1OBsu
b1w2ywt//O3/68u//0LhRPXObevD7/f+8X/mobMPcbhPdBbAeGYx/DkpRgqWG60D333oTYiLho7O
zh6bcwz0jJ0U7hmdk9EMEyHQ5c/Y1Mu9XXp0BfLgYMdjdlABSc2i7ekqxfTxG3/fBd0mapKD8OGt
EE1rrrBYWXuu+NlV2rcyg/TYlTTiiUsHBWXlQsVpUWXjVCCUAhOjZ2l4VJ5uJgccYPAgIqt259H7
EAooYE7L2MbuIwuw/BL3cwxlqUGd1XCMxBN6jSlziViJZn2XVRA/HWoRc8DUoMbDI0u/Oj8kE6uA
A8VaYN2SkdIC0a2Ry8MuUvljo2gglAHOIDpMig6UbM2im353g14xTEyfIGj9wbCzG5a3NfksGkSE
MNonTMH7TulEuM3GxTp1meaF0Kkc9Fx5SyppzmQWeu1l0GkstXQwdUmbrp3Z4InvHrt8GNdejGgr
EnCJramYuLUwxbHhKuP7QT7nlVOI6jant+hFN4E3Jat0cqHQ6M2n5cfOZiJ0ak1ExykP+hb6qQcZ
HSt730EAotnucwytkgSJcO37IQqiFkZPVgPei59tGyfbKqvfNXsbJ0lDo9Giox/Ht3VJsR1ZBRzq
AL2uBxvUoLl2Mq0325I/jbhFPFsDppmjvrcU3PEghxiQ33QxdEM7KZ9RGaRXroPPSdX4/lXpgJPq
cWgxBdYThhyMD8LMh0NpUzv49GDjJqxOdi8u9AmqrnksNdbFJNvdNxkeJmNNgk47XPpYP/fSIcgy
baNN4+TXopHltre8G2GY71k547YcjuASBhwxCG+IWiwDM4QxsZd920l4Srwe4bhfiusgA0NjOsNT
KBSck8S4+LiMSK2rVhX5DZsSCsxY+MYqi/UXrZFfKhZ78uBXRGeV18AB3DDBdEs+80OnquEW7NHw
WaxhM0pr17LdvY0fTQkYchSmNqKaiuOD7lAFZa442d5DbHbWXZMY35aBij9MfvgsUFDUZ/B2zdeu
1rBLaabnYC98nTJhMqK9Gc+8XtV80AycC79ebJySWq/JEfHJNtkUEaOaTPWJ5gprVpnR0oYCW2c2
4XCDa2zy2P7wSVN8yoG3PM8t1kEfbsse4zYPXHfrpd5Ri8MDYOYPozS9Q8kZEmRuAnXm1g89b85J
6sKBcxhEzbRHVmda+04Gzr4pvOs6CKujaWaMI3l6BBK41hBhDXX3SnzVm0ZC7gZv12swvrsi12/r
YKD043x3GMVaLAVlO37qsRLXVYhOwKiB8ESgw6aBhxWH0MAjy3sJQkjVU6bhqROkLDrRABOKdp1P
CqyX++Oq9sQH5RqMCu2QuQh8/fZkwrDrEfbUFZZKDOdb2ePGV4jUh1Oblu+pAjaocUhcS4X5ngm/
TQfag/wS11t7MvuHtKlgGUYQZTi3EJibQFxY02Pgp0O6HbNTY4f+rd0yJ5MsyFkI/e0g9TcncjXY
MBn8SyP+MZphu6tjynA9sK1LF3gfDRBaq1tYYhjQu4aW4yrb6DZsCuwDJ4l61mu5u4eugxYzXrkd
yJTlQ5rqem9rTYOxKeymf2zznrZl/1jWtQa3NPgyZCtXJWDBtrHg/A66obOG54/SJYbj0s5KxN51
VxWa6aROG/xOImMjuhsO0VgbtdfAGAX6MIe63GV4VNLGhwk7jPkp83vs5RVsUogcu0kIa9NHiCpw
A0pjmMaqttKDITEWskRwQ75dD0drdkKge7f1Iqc5NL52U07wwmhW/WjJVwHRuOvreloZDtjHWOjI
CzXfPPZO+xHhlArQln0OEZaEfRVkrNK0J6GVNWe9QoNk4ZRZNuNJsxyEba297aIWCD+XADzSnm1A
M8QW5fAwNAZ8cDMELRbrySimUwO5JrH89HommXHl2nkXnuOC3JcqTc/gpDeCgAoI6KG5ycl8oeyw
q13bwP/vhyk+zjFWW3eqL6YfYk5TdLg/i+HVjuGAJMNwE4PbH/uCxkrqIOMaIvLfZe4etCF+7SG8
2sPwmiia6ZqKrttJwI8ekVooAwmTVsmVb0GFH7vx3FZRciy3Y5/eJYXOmJq5P4usBsxvkPiq6il2
tBDOTPGgaGplU4iLqGJmToX9qeZbVRm0cOL0XPXcQGB2rPam4d3TykuvjQWmOXz7CMW7riHJdlIk
yGXwqLu1pUPVdcsDvJy0hIiA9z9/Dh9mYtnWtJmRQc3PLS9MDt54pW0+5nXjn9zAegkTnA2jOc2l
nR1s+nmj9zFiCj/7EYggOAZp5R5Hc3gJBEYVdSbHo85qD3oJm0pY/sZKoRNE8KBOcZnph9Kd1saM
Hnq1sRvmGkCzqQtK6kinzvWdNpt8LhvjH4+W3V+HOH9gNmQ/Zpvlia4xWM4N85E7vf4o4gSTH7vX
1g7acniRz+nQnIpszHYsHycAp5G0CpKyeEgjPb/KVSbXuiswIKncXYYnYlq9Sh/uv+7C81yW9MuG
wLvpaMybZTcQDgg6BdvabAh6iL0332yH6ddBybrup01DPkcwX+GxyXzQEDpzpbhbKC4pIkoD65J8
3iyP/vZc57jMmwqBUWVEgJNz5SREAUbkyxb2JeEgfttS0C1BU783xL5izBpa/kqj47wyS5qde312
Zl0sUv3Yp2bJtN0why908yayZ3f5ZT/0jfw4laAxbiL3SswW29Ns1b84s6bVfdc4+kHZOBY582ZK
IPKKpkxWvdbPTlWYxR7bAtVZlVvXgZ0zQCjDOI5tLo/Lo0oTxrHoVQ6YARTrzx6xpZTzWoxEkXlv
OYblkaK+JXQdClcQngur1I9N7ehHeOxdoLyDVeJmYsSQfv0iQASf6ARJBvKetkh+zHSn3AURSY9e
/Tr1rPOo9dIVbYOSn5CwVc8XSHbsWh4LQ5fHWkbVumUOvWoU7APbYKicrZPxunTtDLcAHG8SDzeF
AkJpQbdurE0SJDpqGfqYt4XnhTs9tbmcXEreTROK736uY5ZNOz/Sew8y/SQBhv7TJtfOQmddJQAi
VeVkp6zTkS8JJjRcvQoXIm4UwnBmA756yJuJRBT6o1jBs1nO/7IrgRSTFDCH0+1joDf/Bqzc/tq4
Ax4qDlyBFUEXMHATCiIjkJBK+13ewngpWfC6s5Hw7wtw2R0jNOX5OHnrtnYepOxfiwJNXTfNXMlo
iuptoA3vEnk847596Ifi9L9Ss6sDsxHDxcCMcHIPgDuYb/rMvGDWmE/GuzzeENOFOkx7mz4DCogI
mHADvRo/x437WL6Lx/xEa0qDpApTe14L4rkcsSBeoWiyz8GP6RV7sc/hho6F9yN4TOF67OwRh9NV
+o2J4nxTDjtgTzqIBbokWgHjlTQ3NEFmN3mMI+mGv2Sz4RgWJFsG9ekBP+mqx+h122o7XB2Dbq/d
TzfNB/HB2ght8MqEDIHFET3AV4PbV19DzGle+K8UvTjoX9WVdo8YjSZhihoc4o06h+86VQzyVJcP
TdAZ0BuLE9qpJtqwcq6GHYoQw9wG1gdkGOxtC4xGH/XXOwysNuEtsSfqCpkxRItHAVIqtsjOo9lo
yjmPH/6tcYadhnHBBn0sjgQJrdfPguksWakH9WldjAfxJo/eA3g8a70aOZbEe/fKC86sGRhWjNfo
ebzxPge04c89HtjNzj/r4cFEwN+uegZtRSG5Ncu1oIsFnfyM+exUUHRf5S9cByjgJ7oTdI3OySl6
R3FZrDJvo5tbv0JRgCIWvgXCXgweWnFFaKUNAwVEzb7qb1mJMW5AiXfvzrAtdsO7X15Z919us21G
qPLnEZ23UzIZ7s1y79oPItn9Ydd++1+DeA3nn2NKIZ5olsZywrIdqKm6Zf0tibcohz5KpI5QUzsW
AsrKJv4Wp3wfv7dH/x6X0wTewlbzbkN7PabkrSO3cK6nD64Q1rVw9JLZ22UkIm5beSybDoL0Kq4v
fxc4B494XvR+BR6qayl2wjXosbNu2BlQ/l5wNIEZ+DR94+63JS7+FReOazSg++Kpu4vu08fiiVwE
pH/r6is64lj7kvw0EbjsuktyZO6Hh6lxwSKs38vdSEdiZ98xmME12EObQU4NfRrdvkTYNO6MfmWu
uTtW2LzBLJ1M1FHNk32NDfMAmn1W3cZtt19V96ke0zN2vME3wgQEDfY3CihrWqkTVdoaw7TX6B0y
pPYJbg39tX+gsfBY8qMjtcGrmFe4q/FrEND6oZIdEMx6Z+uOS7ah/XgP2ax8hmLhXPLtBaEEWl2w
4YTzd4QS9WqHLLL3yTtc/a24k0+4YG7djf81vSuE3XIXPiazT6Px4shNeG4P2j7YmRd0oeZbXayQ
T22Q3jd32ABCeE6fc5xFUL3AbNpAd0YcyX1qowZ4jzar8JBZ2LVecYeNN7MFwKPUVl8Yk4X2htXB
ulmF6z1mlph90sEOEBCe2ll4cUKngJ36Rr+nWakHrHTOQOS4i8/uDVy20Pgu45pVxlqUexwZDnxF
fytv9c80PZT74SclOIfKBL6zjuXreHJfqSt3rNy2rM33AsXQejZauLxabzAJYYhujtHO2fybK382
9/8dQf3Xha8MTTeVrVzX+Fs+L0b2NYwuo78YTndBsxSs5zGGy+uH7b4YM8P0KsSt6w3ZDMwmhEY/
UCTVs+P3zFX+Nwfzz3nYvw5GN00Yzxrppfbf70IragZVuV1/CQ2wQv4RsR6QT8wpwqINhQ3zxxqd
XYQ7Bn2wm6K58WngIrP8gX4kvFkO568I2L+Ghb8l0v5t9//LgFrQtv827uJ/Jz/ff6Y//ynwYvnI
X3kXjvkfjusQSes6hmmwKiPW4q+8C8f5D8I0DCg0OPbrbAmg/c9sWovECxsoBR6/qRTrqP/5P/5K
vJDaf0DRlqReKKUsTbr6/0vihf63q8zkz8Bg4jA0Qxraf8n+jvTCMGv0Efsmhc5lOPgOycnF3rjP
EV2RdFNk+7r0sY6o6RMNiY3dQ+fFv+KP/yn9+M/w9395GPacw8vRaI4xZ/H+Gf4+6XU1dlMn9iAY
KC0Twzk1Xvtu19onTbu1X0ZIByFcbNoYpX+jCbBeY5D/JqBb58f4cwCYz4ar61LCBXdpJVjzzPhH
Br1j6lHtdtLba5VJLzNhbTPqwjhgKCU7FnJ9/hIrD0NA94Voa8wC8mZV6Cm6uywTu1p23aUPscP6
74cC7vp5yv1jZOLAbOkq3WJocnRpa/PP+MeBAdWwxrcrb2+D46Iyb/OdGZU3eh4459QG4BwGc1jn
QYDzysRYYRNgvR4iw2QerTFB6DrKCkuZ5H+1/rErcvcMJbRCXbeLB88512TG7S03ve1hwJ/Hf2yS
wq7WgdVj1jc64ybrgRRoWQ03UxmO9B/GZ69Mi9PgIeKWOAxc+yOjuMq1L1E66mjeWf59aWGS4rKm
Hum4M/v24uDr2bfrOQQZSPqUpRcBhtcA8sm1pyeYNmkSxKWKm2strT87VrPWhLM8Xzu71iLWpDld
dDF+oAhayTpCZ9dsbP/odX2zY/EPhXHsMMwElNzkIY2vRgEslQKuUPTpjvGtGdEkSuLE3bllw2qg
TPDDBmDyfLzfnbbFEsE9aQJ+qGFk50SDAUi9i9zF3jvK6c95GEcHsJq16qD2x+h2toa9zr0EPE/f
JzCCV3H6PUJqO5BDUl7JwP1q5h8kC4brPnyGRzmiMGgRlfodSQxEJ8TTXCnW5pFgGizHG2fX07zf
lWP4laUYfQ222iC5+baz6TZ3/VsKQ5jDCBCGrryLsF8s33ubOIaaXgFhUGg8ibq+iVmPTQWC46Fz
17Vv0d6XuFjaVXf2U3NXC6oMqm78DpB6yMq4nbxqb5MvM3O5cZRQamfo0aFrgVwBV3viN8a1lfY/
HKAf0Jyy3YjBT47FUOI7q2095KuT/ebTCt8WlsTqKvCe3SGcabMDykKp3TVDc7Hj5IuKlIZJioSw
SicWSXJg6daT/5HZr3rxgIIG8AU25U2kvfsd1QqyD5uKRAuwNUu1QdvJGHM0SAZWgQq4rl1CIlP6
rBFZNVsbu4TUy4brdtTrreO38tZMYdMmVcBVMQa7ocJ0JUrVx+jDnxgjnUbB2H8DVIMd6dDdkxa8
SlfKA08s052e+M1Whr69jszCus686mzFPWT0EjpqoQNpAQsc81Za6ESB7BbczkSqBSFvhvC0CJHe
701Kq2hdYkx8tTwnrPIdxtUEnXBoOJvBjfJra1vNMZfLU52PZIbFK/vLpmmzH7qLTuj3W5ZH8fz5
5RO/X1ie+727PKqsYdpFwtq3MyaSGXPPsB+wIIBstFmeWwrz5REUfHtjjsmzEcz9xAUr6UMTL+bf
b9SpGK7yylZYj9CYXDa5qwOBLw+5ZOhRckorzHMQ1S0f/PXkr+3yrtBFsTL1NNqWXfCIv/7Ssjup
1qEXtnz0jyMZNRwdvREaeq0R7lAiLV3e/vvYnKWn+ev/WZ6FBcnBL3/eXg5seVguh8sQkq0iKMGm
om60IvcLFQOXF/guFFn9vY9HLBNMbh7fgi1T+WRdBD5Cisi7rT0NDwsy8kbqvGqoemighL6Y9Wfa
3nTeGD0pZZyzVB2zPuvu7BL5jmy/m6E/FkmO6t6Cge0VAYTxsU33csIujvtCOwgG9ivd951LQpcX
8PjeFMrYWLB3oC5H9xHGdZDGbrxYc/dj2dyhgsKvJ2vfkgTCV4uMQ9UVnssu3EbLL9ROd8xLkI0e
6StvuuZcDwV81SbCI4vxG3M5t/hqOtDlTM3GUGG/8oyKJb5FKEKg6Q9upsGy7OCxD15Ayz45mN04
PRq4mnui/qix4ppC06Br1Q+r1ALYsP3yLpuIxkGmOayLgFo6lNT/qTs7ltj4DoX0pNYjCKBt6PDG
UUrC9a03deBqZJOkJAYMKHlDbJbsMMV2N5huhKV/ldy/r2V7owJ0xaGQ07b5jG1fnVWoinVFR39t
BEOLCG+etFzIutCkNhVKDYcMwG15lQ9as01dMHK3CEc8uIYfo0JOKDPCYzuBSo8Jrh4C69ZGUt0b
KFAM07K2YftZ9emXOU3vnVb9sESV3QuI5HtDuBBomer8PixuskRDhufXNvSSKD+Z36z3wBoaGK8N
HcguAJYo4+5nPWDvbFfY2kg7hBGomEfhKp6CGCMaVzvC8GcAgMLQARZfdRMthynVkTNExBV1Bib3
7bpObh2NnANDJ4WmKILvMO+OaamfrKr81J2i30I93xTlTTkEL6ELochAOHewy/aY2i3MwFA+q/Zn
1uFDjvQUp5SkHPYiFw96K6tdh5+t1OFIZrp6N9LySw2wH4qQoIVxMrGfcRP4B8VJVwNerWThmPl0
IQYW+yervqIZCGI1wBPVQJpwdccpqpTb2pbQ/i0sQI1znGCIwsJTI0p3zYV9o4xghDzPetNUfrHH
VBv94qlsCSTwxwA73SYWtzmrmUM3fE02l1fs+fCdsNz3m/4tzLVpbfo4pfnBXRKmH9zihw7Ocxjb
2CIV1nmq8Baxsx9eA44GNeMRYU3e3TumtXGG5j718OAWlfGz6tCiB1mKeQ7lcegEL0CpqLWIjIAS
RWhacRNNEJJgmZ4k5uQp5m2xS6utE0ZyDiv/VgtgK1rTfafk/Zh2L70nHXQMw3AKIMuKDhdMQ92y
8jvElg8iOaA4DwGflT/cV7qZblXZMuVO8tudCTO+cRpy2TFbpmC+RbFzUu1tKOE5BG7xYWYxeSl2
2aBUJFmBZj1lavjQu+j63K7DyX+X0ayUxQ00esj9tENo37sb3QeQGg5a2pAF4Nw6dnlbK1RrAwoA
Fk6vg9dfwy94qtANo36alZrI/TtId/14O4Q+J3p07ryq3lh695g7HdhKCAGn8hPcb4V7b3sOo0tA
9z7w281gW0zCFcEaVm7sC7t7jjTUTA4chwhWKzcH1mFxuW0ynFFKGZ6VohlDPo3qwn0wjGfVDP6V
JbRzlsj1MHXQ16Z7YwpokBn4HPhe8VZIzL5bU3+iyYK0wJSP9nRyQp1f0QuuNS15HCP15Qzaz3FY
xcL7IQJ1jM3qYrGkDaL8wXfBLb1oPJuu8wkv+zkvoPHQj0IJ0mLKr1I7QO7jJhey9sxZwTGkl6RU
gDEZSSvLK8tzv17WE8VaCtvbOC8eSyaZfdIZL8u7vCKtsP3BpZIAYmyqWcTsDI3Lhi4OWglPx5s6
TrPLlLnj2RigFdIlvhiFtWkMkW6SMinRF0KCXE8Kk9Oq4G408IK1SxB7rfTqKzOuVp6jfdt7xLXj
WcJ72wRhdl/RD0+L2r6WjWFf0xLAomYiRgc6I0Eb5EGriSnN04rhWoc0att8w/lITI0gE1V7yFwU
LmZxp8Ubd+Y1VlO3LloLJ5jw22+m7GaQOZuBfo/ZdT+RHQPwxi54cU6aSOwM3nVrj/Kavgep5fI6
B1JujCa9dgucX13YvkIMb6KQ6wRRByWSdwYfcQ5Ii25peCm6uHBikJSXxtRenDQO4fkW30Kom9iW
w3Fq/BsoopJJr5EXHcouyq/k+l2LcAU0pvyg5epg5ETB9VZ1bfZ6ffEH7c5KDO1gp3V6Lka8ShxR
81m7vgrmH7FARrb1E8zSNSPP6XroI6QFJAQFkp2xwpQ7RTgiBnVqzdLFSKNoL3HdZ+Spob/04ksd
BeVeH8v3MPeP0vTwtIj6GHLBdO+1/XgxB8c8oh05wij9DhTH6MY48nT8NylXVjxZ+aW3cIDsxnkJ
bj2XGeO+VWt73SjXeWO/gvEOq6QaCmq/sYN8qR26WNszL+H44WQ3CXmXh4y18Mq0sNWfJhRFEJw2
pT7i6VTn5ckdg0PWOP0lmTeu0X8hyzS3qcaFrqanxEUla+2jnhw91bByQXYBkdLzmosjw3fXH3qs
NR2i9qocJwKtOHjG9Onkw63lvqOh4bLoj8vm/7B3JsuNa1mW/ZWymiMSuLgXjVlVDSj2jSg61U9g
crmEvu/x9bXA9yL8ZWSGpeU8JzSAvUQSOPecvdfu5i0tt2G/3Tbr1oB7eLvJ9FuHkxQruoAsEVnw
D5m3osBCk/57/3alLCrgGLfN4HY7C/k/7/+fXllLFyo4FoMMlQFqC/7bVk1kyW3rFvX+L3dvd6nm
R9y2fj/29rDfu7et30+FnJhjVYKQ6fbMtyfg+K20hua4pld7jenk/rb1++JfXucgP6Zo/E8eV3Lg
D+eBnSdRRf9+KltEBCf/3kfiWf/xcn881++XCgWCtD/uKYND6nVyBxut0W3wQvML/uV2xrvEKd+u
jR2LCOffz397vrZt3ytnFCtKJXiu+fyacak4UN82k67eJb54gl5BVTBLwrQsofA0kxdLpZsm94mc
0cgIa2La2Cjqk13k1+g6Ymyxme1g72iTZsWM7yGI/Es40I2vJr7VLYlugZXmy0rm6CBQSS5kk9br
0vGSk5PW1ZosVrjN827nGwBytCBl1aqGdV/0klhM8znSFWQ+k6V0orwZwNmrYmlZ7RbfKAoexzGP
NtZWJA1Xe0TSLaNt21XJMQrC5FgEGB901FyNAfNn6kF1OpV+jmwXlPCkRqwbvD0ytgQQTJRVzQTI
uds/sRCfjl2mTcfblsOkG/Yz+uTbrjHfmpkOGD8v2tVl+Ofd/MmAjGuB2Y4Ng8wpAHsF72RSb2Fq
ZacohAY6jawJ6ljHX2R6OHMnY6Vj1K/wZO27xGOeNV8Y9C7qyFe7qGTwG/TSWib3UtNOgpXK3s9K
8yD8h4QTG/8jnpDlPKeXKYdKOl+gOnkshbI5LnOPytf6Y6z1AOliX6zqhBgpzS5SlukJHYYhfLZF
VZwmx0mo3ZjjuzL7DFwF874FBezW5RYZ7yGd4NVrxPl5JSvDKUGgnLtRurGG8MMryVhrovC1ci0I
WIyxj3ri6Mfb1u2CJCL96Cq8VyIB+B0p2E4UVLiyj90Ug2i63asYoYrTmZkz7V11KNMMDpNJrlLF
wH007E+X5fzRVlW1z/xmhT5IHtv5m8L6gj6ltDrOVH+/LrBprTDqqLv+R5FR9UZTKo+3L9Zty+l6
BCRKkMJmiJHCsTm2fWttFeKoo9s35iaOopfJlQILOagpZRxRVpvH2+0W7oKjg7AgAEIXgNCgZwsY
Xc+nHfq5fTHmzUHTB4ZzSrMptRzvKPRUO962Et9xWIBBVXWhtYdgttBXbsNWkRZoKi1bJcgdp1bs
Kwuthij7caHiLj5aIomPpt1g89m4cjBg+XOtj4l+aZkkH2i5Ex3tf9zzdvfbhe0cIqt9pNEZr9tZ
ZWJ2qbuUI2ficP6wglTinJz/h838pb9dGC3eyskwAOvVjIIC+JFT0P95oYU+RN7b/h+bREqBrLNY
4bba9Hy7oZ0fkkct46y/3PG2eXu22+23XVuH+mXGJvjQ+TG/b/j9qrfrfu8Sk2wuZUvJ+/u63y9a
4H5A2vFioghDwhAQH3y78XZR+BZLAOmu//L+fr/i7S635yxv7zzp6Jx5zAIgJ/DH93y5XBkBJ5n3
fr/2P729f9q93fmf3sbtsbf7dU34mbTlqYrAZxK6pXPeZU6qivgat8x2+wDldIWHRKZ4tXIazluz
MF9zIB/3USVgmNP5WVGlkwTkBOrkBjFMjHq693L3YOrARiom5VOMzXOoiOjLVGLs80SII83HB19N
2ILQoeHROfvRS23jrqdnARwm/hTUuSuHYR0HKVa6MneAufHrlD792EI3kSuqOnh3gJrkiQ03unZW
Peq1vWRktkmbgm+wMDayBXCcjfrJapNXuAHlhu4Gy1FzCO/YFTveBAjVmnIQHbmz1owHfxpnf2r2
nuqj89IFH0UTrItqMM5zwAseya1WdReEKT5U2BBqOIsnmEyk3sZZ/BZonJanfuqPsqSR1LfmZyvr
T6K65W7udKy6CBhBM0T3jezeas95SBXRxLhr/QDscGS8sE4jnWNMVhOf0YrjuQd9yqCl6vT5Aenx
nYbq7AqghmjDCIKLljoMAIZy6Y3+gbof9LRVrDHYsnRy5U9VYE0udcIg+An+EHms6KAHwB78Kt64
eq6WkBPOQ8VVWd70dIOHO0PWM2kGEq2o9Z99Wb83usLgAHUgn6QJ2ud1ipR/TWtiLFwxu7waeMec
/nMZPXSlCBEPgF3uvPtupKHDT5mIg+00yJglmAbayqouuosaMw4Lkvg0KDAImQ9qwnUdnrXGqjeR
7u1zV1rHwRmxl+eMYVXaFvfNe+RZzrHvxuKxISCvoX25yzvMVm3mzbyHVq0DDaKXUeTWGfUZtKUU
aqWsp3XXFeqHEfnrrAKs3uVAmrXeOHk6McAIefZJlg1EjAbE8oX9l8hmrUDmmyvqbLgcTd+u6J0R
8eFO08ZL0WPXHmqeTvnajoIE/lEA7J8l8QpXG0QlCGHrQHYlGvxJuxRjcN86fbtDlEiXoyUCQLWF
2OZj9C0DJz7rMkdzwjeKTptJk6/fJKPfIrno+nWQIEhtk/4nq75FNFhwPhwldiW5ArFhNX+M5f5n
6Ps4Fl//939//OJwtQxnn8Vn89cJLiUbA7Z/+3//548B5vKj+fhfX1kTNuP9R8oDl1/JR/9Rff3H
x/w59bWZ30rXNJkPzCNa3RL/mPpyk+3YluKYZTAWFowg/z70df/mUGQx9TUlBiLT4EF/H/oyKpYG
4z+eD70Og9r/ztBX2oyP//04UVeWQY9Xp4hxeHuzEOIv48QYRXNkTG657fCCLWng7CejK9cMt1j/
IvEOU4yyvgRWi9TPBSirddaqD0tyVrD7L1NQWQyEiZpSBsmEEfqMMUJsmGMGIeOApZqKOPytIQs0
q2KWy3ZZsNIBT0DLhSLOkJEMQaZVSRwc2zrX1pr/7lhFDQWlse5qiutD6BAkbmqNvjTK4ENncLyp
bYv17pjuwkLAXJTqEFvLLNCRPEyOvwrH/CvO02kja8UYjz+RhgTNsax+lQNtvYI/C0h61SbvUqtA
3WDcHIayAS5hOXduYD+Ppk4uUeCxdiWuAzEt0GQaMCuvwos6eeTJZ4ofvFLXHDyV7tMm0VrV3HVe
MB0gRGyySW4KO+RMiup9NTr8jtNh57T6tLX1plzLOn4Qvv9ueYlx5SeeL2IHclRKCPHEwlcf0boj
8NNs+l5NUDE5dACpysiGUV7SO5l8/Q2768LJcvduEura96JYcTgFSeHbb2GxrpKTWVnFrm8gQlXS
+JoyON+RDTI3ETMYxb1DGVkvRUqybFWH76TIh74mVlF8IydC2xxDkDW4OWBZFGtoTMjnIJhY+nfc
0+YwZ4ZNhcWt8AvGCjiH+JxF85wKH4DOAEJITf4hIL6qc/xfSiMbJMNWgCpIXKpOXFSModR1Y3Lo
2oDijyJufQ5icV9hgQLSEX+PMiILfD/B+WEOybJtpiam0nqEEAa1vCawrK7GgyqAfLkRjW0cPgtV
jhgpLBAWKmIRyAtZTE4Wod2cmpxVayvEJWOOOpo2CXctAmv0kyj3r13YhHehR0YEBc7d0COTTGIk
h6OP/8zxL8JJj6CSjkr/WRWAZMp4PzCYoh2HhSuKZgHz6L+7iG7HwrrHgwBKbpeY5iUe43eIYjT1
8/yK22BlO1nyHNMfGhZTSnpuYQZIimK9wrugbVudKPIQeEzhnf22pGHG+d5GIhZ7/OUdMC9LNQLd
M2UPxpB1il9+oZUs7VudwmNMtqavFQRmibuqzSEbz2MCTFUs87phm/e9pINsb9uiAtyr9cOOXt3S
BxcFLc3MMNQQcmCXxIQUyDrDyH9EYgx4uWlmI2b6HTk/3CY41L1TrhjsnT34bo3vcQ6n9DuNJNpU
dX+2KnwFurWxJ6T6IBRBpqEV5MyXGThzzCKBqBR+GwITT5pBtVRbz5mchaOa8lxb7jYar2BJ6lUy
GLSSYuexDU52YlWrJIYYOVThpkkK5sQuFPY6jY7Y6GizmTH0rlSHpAi/dGnR0K5jDjUxQMhd8bNi
1f6g7s0kaPbYfejSkjdRzMc2LZxQbHp+RGwASY8sIH29+5GGhANi1Zgnawg0R4Hrfo90H99WRQ/U
AsYugY+sequ8lGMyHM1pNr412HPwafirwMygCoWFJEEdiJXBymnqkh8ORdg2DfU7nRbG2osZZdqA
Idcy0M8uyuE1etEeYM6dFwbEOpJlkgTZFV5riWwx/U4iz9g0k5+tx8DAJbXX0snY91fgVNuOkaSe
EZGpQXgwHmwAR0t37Km5LsKMDk1mZKR6034ogKg7nv4ZhV24TAU6S5FdQx/JYiekTRniwTiUmY2y
ugN1TpO6c4A7+gXQi2TIiYQWOAl63oBZNtUBM011EH0UM3GdfnXxQHDNuDbH4TkyFNhOA2lapxx4
8k2zHdvwYg81yFyDpnkOKo2jUmUdhFD+rmjpUqfP1XzgF8bQHnSDnmWeZDWjftjOUx4eZAjmJvYi
gh+bMj6qhHQQhkBQ7DqU073aUFQNHHQ4jo4uJGM3RwmReUzGUrP+FjajkcKbtAPdPe0QJrVC0SAe
tEwp1OUMc2KNkLsgKdNDkLQ6XABeDkcxUOme4JoIObhW5SdzGIk4MFKy+CYSJnx6uUHp0t/MzBe3
nXCmSZvBQFcyL3KtU07ziGD7MVoFFS2UsJGk3c7vopovblvl9B3Ykb2/7aSUsVu+aH+8yyyIh0Pc
YsRFQwrbgAbNWDKW+2OzBDvsNM/Kzae9b5mPuW6KJYuC7WhAl62kuAwmbhEksV0QE7Y0C/pvW9ms
6pcaDZsmUjqlfPcNUZQgnBEshIheu4RrPSvZJIyc7qpZRKSPBCJkMl6N7nRKmlHsfWAJO1QRd21r
D5tem04lVv7F/6gOb3Xkf1GAUjlKCsN/XYE+fg0f9V/Lzz8f8Wf96Zp/Q0AKEBrJmMBC9hfVoaFb
f7NMIWxAH8J1nFlq9/cC1PqbdC3GWABwXUM3ZsnpnwWoUNSmSklKRt2x55Lxv1OAKqn+SXdoGEJJ
4bi2kLwh9Hbuv69AQUFo8DxzfSejqttadXcFnMtKGsobHFTrZLloGoRX/Eh9jySvaTxmrbsMJ8Ui
jLuIpDiaUFvxTDtr5VQ/TJV+VDXHW023t0U+4cDoHl2JTNd0if1QzrVvjCPWmyXCAbJquoAEtkk+
xZqV38W6qI9QwT4yvYXizkAdQf8QijOyTWRtxt6IYNG2hbet6FDabf0yZTHGjQAwBWZ1YMnqUpr1
PDJ07vKs99DIcU7QSvMBT0mN837a9E68VritRNswwJz4XWmfkev65LwIhP8V9ohALARKTcpjoq8S
I11N9q4KA9R8oVGsHNzcrdE+p7hwJwORhulmG00LH2t3Djm0yWFqwSlPZc/oNxzERvdHlO04v7z6
vXRIJKroUtpMiAb44pbN/+PO7O1ub1T7vLNR883HvrzXeAPUqPgQ4W3hYYR0EDl/7MmhFKfb9UZl
mUTH6SfHlsY9tSulcR66HIh9VF9ISo80CoZDrZnWchwmYyksVztn4KMfPHPyH3IAW1ne07aGoU3Q
U0MIvSp1mi6AbJyUZcRtl2q4fEAnFuuhuzYF0nuYgPLR7mpI1TbxQwpMzKkD3eJ7mXbWXZ9gXp+E
DltzvPPtgqmDdi5Efu3Mn6k7QBVBJyAWNJ7hTvqc07JUbArIuHMiQbnSPD7lCDS4xG0Mg2qKCUcx
VW7SqBUGOR2ZTVgfX280StTufWbbx2qcIWKYfFQ32PRtc7g4PA/O5y54GCo7vA97DO5ji/2zCfAc
VbogibrPHlxL105WPLbXegyDzeiH9bK1VXPNKiXhVN937i6QRvWkazkX+rtvToCo5h2hqrXs8+4B
i9oC+ZX11KXASDMtfNUTO6HtRiZHbNXR61Tg/R1ZEa6i2nwd8np89MzmufPy7mfUwxkbJikvnYWf
Oy8x8wYeidxDq7cHSrF7W/O1rxIGbO8MxX1XGmR4J9h4dN3PyLRv1aOwzHsodQ1Wyp7wlEpcB+Ci
v5wy3fk9Z/ZFTrvd0KzgLe/5iaO6rGJQ0riRrB9BH0fvBpPtRW/kznXEnk8L28ZB0KOScTL4WgmD
+23J53yhGUeJTMPj3ZmoGbrY+9nhGvG04Qxwsn+qbdhzMx0HaY9Zv8ZQfhPQ6mflUb/oPS3rQYNe
RmnkP8cxos0izWkuDq7/nMams6KBo5MUyK1uLzZGCxwQDI2zjYt2fLFrakSgqg+1ZFkyVHW8cyDB
gqyru1/ph2YU3o94wrM6OOUBz5l7Xw9puPANy90kQ0hUp0FUnszq4jGw2o2KeOmkhnJeRlP36KCZ
2IMvfMKUQIB64n9AqigR/MnpITf08RTEAVFCKV0sCpz4UBamvcfXCQUwcYdrTkF/zYTYtopI0b7O
OnDtXN8HpLI0Ieq42z3sunKhu4Gp62jzdXY6Qmezh4uSTX/KwnD/+yo+y3jj6+EhtCwShoaseNEL
M91MTg6Yfd4dRzGgB8VnmKY+QK4ugQ4Yn6Gs1xcFnvppJBvEivt3q3SmU18G2WOdJfdhVjOKn/cG
vyc1JyA6IuY3MeAVfOQIRD82Hf3jGMb6S6qT3lIp9TgOfYs1yn1GIL20dSv5QSeUMN+Z3o5o9k5a
QCv1KElPshqSkwanLzdbmgC+YEhUDNDZPPGI6rvfgw+x17ntqWshLVxKiVd+Be6mLaPu2JVgly0N
f+HEGvCUlXV15vOjrO66ACMdgRW6mz/7UquvWmakDPYh2KUe6267KMJtgQaPJUT4y3GMs5Po2uew
bg1Ay7Y/vmgyU/vWpbl+213mHakcVVsiZaul/ZrwrUoCI36RLoxRe1JzJlLqEHQ+1Xc6Xy9ygwpC
Ly0/f21XnPKrV33qPVLUAMwZRfPdoTT4ISyDII20e7a0mWwQGumu6jy1dt0a5YWveZfMUBgxa4I1
vIZsFacr5QMKnAysLj/hEhrdonXTbNm1qM2BnBTPds6HkjIgOgxhRku/cM/9REgQ7Cp/z1uOnlC5
YkRNxldYY9XawC5+RZjRXpwOCZnUg2vZS47VnlVsVZ4nRxEBZkE39CDjQuNnHrUvlULcEubZHlZ0
+DTUFd4sO6t3RRmGT6IqIafq/EW3W8F42LFGRZBOO9CB5HZadjU9KKu9GP7UHv64bt7NOjIbilR/
9oqpOTnzxW2rz3g/faeCVTPE3WGwYYbetuJk8BFWQFRPAw9ks8/Zd8g4POlVTaMsZEoUCqZx6HAo
w0FgQkPpt3Zcf2MkMTZu1xIqJ0E6Qm7iNAgiOcw8bBQOI4uJfwLfH4eFeuoC8gfC7JZvpmX0OxDw
2yDR2x30yvWoRZzYGTIvRGV7x8JjFpk10T3m4LgCy9GkF42j7KL1Y2OtWV/GREEkOSlsUp15Yyzq
8tDFBBTBibv2XkgLnMXjdjI9CwV1RUh7XOxMs3xD2bRBCiNWQxf3W9VXPzkIT1AAAKv5o0SYnrcv
pR1Hp04OH2hYmKeTSmYrzg9tTHZMMV7DLqnWooOkYzYNL4toypaS8Z79aY/RIxwXjqjxXQ/sYlFX
w8WgO8RG+e2FhK21lb4sLSDUdUOQUuPlC1N0v1hj7RCtsPazDYa0qNPmeQIz4AjCtZL1Kz5bdNOt
4kSaiLVtDdjwwsJbBPCKC+RvPszGBb/WZ61RE2NuELPkZozk5rih+2yW4tNItVNj62AuPBLG5ZtT
BJvecC5tTlxplPRfdgtFpyxTOPyh9QRX5zm21aa2PGtTtgS1FONXXMBSV4l2x+j3RXnFJ4MEkJx0
vyg1bLM3lvoIz4cJbB8EF38igkit0bR2K6/z3nOXzln2q0VOaccNBomqqDd+63V3esVKH/fr2JPY
pBLFMCP0P0VMq0lP1WU2zZbJZxhVr5NUyynpNtlI8mjPFBf3xL7si5ShmPGSN/rVgzWTt667TmEH
2fp3D9qhH5+9Ec4mMKPCpwMj4Ol1zZkF6b6iica3aQWRE5vPA928O6eCRCICkt9N7SPu64vu67s6
hnuvWdvRxhXKkZi09OHREQTH5VpRw6RAhBq0kP6Ifsj9YRHTAKEP+ShCFs2TYyCYi8olv340/g6B
T30YrPFPUQZHO2QD+B8jZpAzltgyrWMZQ76T5VNO17lxOdeb+3AWsfqyY7RaH6mfYnIT4WgAERkM
HNZZ7y4T2ddAd6DVKsKKdQ/Pu2ufZzCoCXsiszMYsCVbc9kd6hxgUv+VDkh2n7jdm52Wh3zKPrNG
L7BJjHCHEX00VR/xb4Q+JiAnF0QHq5IfoksOIQsxgmHd8cEgToW3H2e4AiHEFHw8VdBexzjF4BxF
gL7IQxxnb7gHK4yvOspLxwpwgujPem7ex7Pgb3DNcFWq6G0qTRt4C393TcPEDSOc42KgkOue69R8
q+fnYW7w5lcJjCGvh62EtXgMvkrJb8TUys9utn8A8YPg/YRW9N12jJ+R84szwAMQYd5qAZeKMNSs
dr6Rlf2USNRFg7ZGz2jQB2H7gPcI4QZ2VOw+H51Jxrwhvzqr/xrD8iiLr7qWOL3z9CizYKdqPnKV
BJ+BCi8NMAzyJYoPI7dywlZGTl8jzQTORXRc3q2I7zLngY2j6FAGwYmC+dXouxcffCBDgHuncC+J
GB/y3EwXYzq86U57yst6L2nhUBoJLAfBr8Awy9sXMJWzbyPHM9pG6HEK61zFiO/wYuOytzSwWnay
zJ36wctgvvZVxpdkUpiETfa0/oFp4UNUyHc4RwylCWPQ6Dfnw5Svu7o9+rXclvCAVugNkTAvoyp9
6Dqv2LTYV2jMoc5O07NPxs+aQXFV0fimGeMvS2ykhfMuY3I8y2n6ok1VL6q4PNRkFKY0hlC83FE0
YH0ALrc1GXzWiWg2ltE9OFiYc/hCntvucs2O1rIzSpA29TobwlNbooNuGsMgftxfGrLUEf+rVa3l
H5A22520B3IWdU3ds95fS7/AlQCti2qJ9bHh8D9wpyE4SYQpo1sHD/jLHsO8+qZBScO8I6LTTNae
lM6n/yO6Oq15tdwsfIxz88XzOLX7GPKWmtcT3lSTjzmY9U65fKUyl4QjWotnWTYvBqTTY1/NAvVw
jNcxObwVKs0x2NKFPjFD0n9oyWPIoGMhVCHJT5qBfd2ZlZ9c+iNHE78bIDIy4pVj4K4Ni0izsovU
RgOSz7Hbeg6gj68Ucka0h9G6gxy31D37EPOpHTT+Upqou9Hs/FWhJ2dN68WyVM65R8i49XWE1ZEb
UbRU7rJAzrp0OPQzeBrercpud6wTdyoIvBXipHSL/v4tjHJkMSmr+Ax3otGgUy4SzVn2LnCwwiSt
gNkK0VFN+cqIa91Uzmpk4X+N07BDvWV9IEPt7/ycY9+7gu91h7Rp2jZM/TjYkVhRmvpE4pJ9CUZv
zbLWuSsr54eVcpNfmc+6IOu1rgjY0cht9xvnXKvsMnoc4O1EP9WtRmRr5DkHWFw9p1eHMc7eIV+J
6LJRe4KzdAffP1xWbvhKDxUHkepPfaZ/ByMgTnqN2baIU39llJKFtQ+fvpWziIIZYZQEGNx/79+u
pMv5Es8Oodv1pMIUs4DyP97vdnOkh3tWY+Xm9tAKcV4ezmFn/3iJP66fX0z3qAgh4h9vT3m7vid2
aihtqBRIDIkl9rMDzpGa3j+edtnjv1S7vsrvyYACXdd/BSnFbDPqrzQ8TuGuhkW5EPAnAfic4dLs
HNo+i5CQ66y1XlXY/YSN9GVH41dpElHYYvSoXXNn9v3XFJPil+fBIyexA6kDpcv8BnosjGyB5HuS
4msc71hTBsuqME75iHCp+zVN8LgTBA10wY1jWVhLGWbZHSaxOVsX8CcYZBJs82a2tHPRzbqo29aU
eM6i60s8Aa3dbluIPbcbbxdB06Qk1qqnMh6gi4nwIw0SC1RzsgUIXLJctenWt8PdwFCC4EaXgYn0
maNmiC5L0Q6crp223t/2C9b4+6Ldxk0C9tqA4AAJiYZVjkyfbtLoQjGC6ZWtTEV1Non0JZET+dE3
KtHEYCELovfJCchIMfEk6J1p/HEh/rFl0f+jlPL5EQ8pwo9OxLsRck0momuSooOtTbTu6pew6MHp
10b4z0nvH+o4BfpH0KeqPoPae7LDYQv2RAnyr6xlD+2pN/UVppK9NNpNF00nkBWIaqVAj1aupCJ4
s9WXWGA2IaqYjgDegEUP3w0WKeSCioOXA42t4QGmkqW+HV6wGXaotlaNZa8aV3svDZ8zg51BYnZ/
YYDdwSBczCWCUpSzlQfHM7kAODvYWbVvysvgt6ciK8l/g5tFTqmha++N1y/p/VHilyvFVKpsg3dj
0k9MUPgt4f+kR+fRTYEeGkn9wclgOQY/MohpW0ja9+6AuR/3hTUl66mWh44hPemxsVYcpR5t0qFi
RkUO5egISOHROfaH8m6IWogQWb/pWFAz5oI5XNt8gwE4PeYtjcs82StWUQ7mB6atCym8Fwj7eLci
1hfD3hVnaVc94V/NT8/BiIQwDARRkTyIaGfqjbGQiOvjYrxzAUo5o1MfRNPulUVHgNH0Asdufo/H
C3QSVYty8p3IBuSzRVfs4KetBvDfWtMey9R7ygsLrLCMzxAfibopzqPMCPyTb6PnATcBiMapaU/c
S6vAtzd1Yd8FKiD+EtzR1DYbXJ3Ul3W07vP0xWud1WCYYM/Cmb4XhI+M4drUhtpXsgqg4OCrXzNB
ra6Ajxg8uoxUK8s3F7UcnwLFwVt2lb/UyreAtoMDPZUVE2qv+lPmNpmFcQlMI/qMcsRWNG7pTBLd
IvqTjJP3wWurPbo/NAkEO8q+2DZWENylBTz/3At+Mdls70NJ9WgWi4HsqruENJwoVthL2vaRoRxL
GQYuMutfyzkcvUm+eqt+QVpLbMv02bili7YxztdKIAgAqbdLp2siQEK7eqtBs8Peq2tPjh2jrAzy
fTC2ArmDOmDWS5LwR2rrZ+IcGOqOlw6I185oXqWst1rz0jJRNIMC6k+50xP5g5FVfqcT/tEjwrxL
ypBE0k59V5p50hCi5SXg5BKxc+qdEq8Gi0uUCT2U+zrpvsopJP76wTTKlyTHRk9wBXzvDFo+I1Om
jKpZdz2snc7z39oi/zSgyps1wlTZnj3/2eGHaJJAEDtkCReOdzGgLS59ShHLqK9lrb9IFJpqyK4+
kLY66TlHo67EPl1X9jWNqp1s8o+4RKClh56xgJTHoCtu3wLpBptikj+9CDQnhEyoSCp/DIL4ykDt
O+BAIabyu9AIPPaaS6JzzLGN41B7Ni3Mn1MIUY6DgmGk345rnJq22I+2/T5Ct24nlzVmtawl+alF
Tu+/Q7iw7sFb2jFhFQTrirdKDtEWydgjpK5rgqzDg7zkaE+53l8Sx3kHYAYPFL86jXzSGjE7n7CH
bd3xqU0bZ+2PoLvmUhWg73ejNRtdtAbwdPOp4hTQopCXLj4G0ADMnOG5TPZ6DFkKRpN/4tS3ptt2
SfA1auqTTDFkBkR0xOLNNO5bqjdrzO7zqd81g38hreKHJSnKJjrFLW0PVRLTED9IVAT8Kdp5aOas
RKzbrjyFhj4sQtO+lpEV3VXjTpk9wS3gd3HRvPW6+yMI4FQ6oVjZ1Ia6j1K5LwWy5IQ/N0/Qt+gx
Q10xUkEnK8un4EFBfpn/xW1aPLqJi9GOI0JsBWvRBJ8a67LlWECnyfgTgrcIK2Ti1tmyGZm115H7
JAbj1FvszHZlbAAcPeFR7xQ5QE742dVqPMkwcBdKaa9JmLyZIfKfMHKXzkTys4/Psn/qs5yUsDQ8
335IDVGJWvFN8fGEPCBf+UOyjBrSlUrnobSQl/TMRZkgC2DQusH6o9IIvhpebIs/SpAaQ2Q2i0Wr
5TQZTydhsC6y4iPjMZ6rAzXJN4YzenknmHZtglb/6cHSN+LgIeyNn4ntcJB3ywffaPjd1/1qzAt+
lYJ/YBXRwZ6X2/lIsiE+iaNV6DQEY/eeT3/XZVmIn452iDYQHOLDs2mZbPN54Ljk3EFMroWoQT2p
0nofFLwz23jyAhocXf9NjfvcJldFEuMa3+3Sg0235LuFuwMx/YKxE+cViN7Ldgh86shx71Vg8ln0
ERBl6QAGnXU8EAtc8PpJ27XropWcUIX4mTpWuah7gNbKO6m2feoxCKY1wEY8usm2qcN4UesHkaAE
TSwW2m5PJEA7Klqu1KU1zSfdWQQdPi04TFNY5kgjBaNDSJ906Iy3yfhIe/KAGcFAoEJT5c5HyJJI
yqH7sEyoiKiaV1baGUfSBpA3ODPFo+LtDVCJOY42S6AWnDfm5DMhoHROuDU4/9jkRBpQ45DTtDgj
KwUxvEtaY0VL26fTRiAnQmFjEwb+g42XEFnajGICaoxNyCEgwiakNAyeqtYcOGJV66pxXyZ93Jh9
89mWjlwQXzrym/PPduJeakGXtDGvTTm8FKZ73/mzFqPUXunYKp0sioEI021KjBipqyHnWU5oYTj+
DINxG07kp7HM+4YfC6G6Y83KnO9uHMhsb2xOBL0breivu0SH/aRtb/MTmmim46sxxRvWEk7ZSfhr
IHdYpjYfXBDHq//P13ktNw4sW/aLEFHwwCtBT5Hy9gWhbqnhfaFgvv4usGeuTnScmReFRNGJAlBZ
mXuvDecMo4z7gHtJqm1sVC94uTeV5A2oWLgr1dJVnv1+oyN/udFsb937HOKQSpgLqqhZNwWuFEvZ
OGL835Q3zwitAavN2jrqZ0VNMv0ZCcchMGIrE3cR+yTGKtQdNpDhVpRmddFl/6L77J96BMtkYWfh
yY3oJ01wYrHK426FfM4+xV/lbfbszthl4zXFUm9dXKcZT0qQPpRHlY7roGD7APTgRdRYY5uB3Asm
bECeu09rRmgW4Qh0Q3UuR1jTBCnywcUj7TXIuR7/JXLQdkxt2GB1/irRxieR1WfCMx5iv2KDlsXE
qvn1p2UwTlqytIuRJpb69mqxY67ymumpsYI3+jyCFdgmDRImVItbG/0eEXMzQQ3TZaq671JrUGt3
5G/R59frF10yl3YSl2ZekvwCv9IVUA+V2Gn1DvvCrVPAKQNL8g2ekP4/c72SdrWmLVeAwmIEPaBy
nMCrNVhblSoQmZVIqIhNpSj3X/HTUDdE6rPsUUkBy/VRbwXSRBXDxH7Tde49G9qnOByAZnvuaoJ/
ZZZQ8qQw39sCCH8oyQdTY/vREVK10hOyGWNUihsdmbQ+6bc2g0IbOynae658ppadFz6qGmPM9hyT
GdMUEtdZ0inZ633nAo+o24WCmXv7eu6o0W1UqGrBWztfgwWmrnfJn+zNDpOq7qxThwRh1aVfDSOz
gLDLJ1RkcmXQCQhaCBTwA9G3sygzEVgrxlzrUes+7DDG6mxSGAt8Xr7rJUAx55dI06DY9USLDd6Q
BE7pTeseU0PvcpNdGHfkPgNvG48Rk5c1jTFuHR+k3cM7jZEZxNUJ7vse4d28QrIuybYh1KowyRM3
4BzScn+YOj/EXYRXt25KuTE8B21RIhZRAcWk/Rq65r0FaAVxGF1CTychwS3fqygJ/P6lT/tyHVdE
RuYq1E8Y9fXSRWtq9NS2T24NmkZxgUFiml+4PGwTxvrOJcw5k5k8mXv06TZsCwt8i6nMLf5jOvtO
O7H+6N8Jmz8Ixyy0PjySCo8mhvihyA/ZNBEh1A37Ip/zTW45h8FniUvL9kAtfV/1DHvA7Jw1k2lD
ko+HJPOZ0eXiEOX6vJ89yhCHvEbXmIPR78Kd1hMInZrJtuwoEax2RMKLHK5LJEAbokg46bQ3ECPH
pAmzbV2vu6ZCg1uPAcluJOe0ng6lhAhrlSuw8tnMtajyu+0kp19QcJEtga9kepavRfGQRCOhxJp7
DntYfxFucIZGm6pKs5syTB6x31J4QDilPUvXzkLNxqh2n+BrSZlOroDaPrCPhYkpsL6lTGpV6eZH
VVa7OTl2RnmHnRaFJ/ts/Br5w6Ai/5WAdno4VW1rX3TnNrN0dli/A31imbH87jaEOrfWUpXseL3P
WNVcNRVhJzBKgtGqq62pSgzL8brCmLeeY4gNumbKzURHBDvMxS6NI0voQ+06B0Xu3dqWPREtFuDV
1KHeJEzeCXgUzTZsbLoo93YPS4ecG2+js0Y5VYcdk7gpZiz1cWAeGbn6L0SzgF5q7bbJ2lPsus/e
hKchDPPsljxZm5y6mj9pH1VRfGBbctLIWGd+QDsEacQha4wAyRGQXlHcTT3mRBcYEMOdlZDdHekb
jDoIR9ANV7E6NEngoltluMSOqXXnzZzFj6aH9rKJyn6XJ7W49wjeWdma+QzL40HFsmfbsURGK/OZ
bLftbMHFsxg6HhTGj6D1h81Mz38rwICvQ+BJuYaNUYIiNGgYZNoFUQHKjxF+4qzoS7CHQ7yTEAVF
lkATp8/eGw39U669DCB0TRhBiP5sB14oS4/4Ngfii2WHrreEgksviIlD/ynYfDk1CiHkDfcYQuqV
n/GfJFOFytUrnI3lQLNlGv2qDI/xW2lup7luELfMSGDrezVFBvhkv1xnCIVXZuV49JG8S+xbhMJf
CR9lfC7a3L1omXuKUhsRlJnRWuvfAbclu6n2Rg7zkEbFWZAnSneQnYhso8AxgszovRU7ijKwWlT5
TWZdlhjqoQfL4+HEKgojKBgua0ED32otDTrZLLcniMjkDHbql1NZ2sq2mnJtqjeu7TXzSf1L77wG
SScOqgLEG+rx/lzsvFCtoZrvQw0p54iUkdmQgqBcNVSHGzShbKloyjfAVtbMLEtyN5mN+pkFLjXj
im1jI2gR4rIm+qzPIVFJKJVd1uziNNa62mY9FmWkJnvL7f5EekqbK/tjVcj7a/4jHrSNjdMkxx5J
DOvA1o0tQEvDLaidI2SrTThBjPIS9Syr9DG1aFviqjuG8/A88dcYSn5Myae0ZY0hMpWbGFR17EDL
JOoQ7O0kONTVsPyb0gdpFs6uQP+j6/1d6Pvrkv8a2/2CPIRRrmooOTtVuVEgq+zLWGgggpCOMBz3
yCbee8bvyJa5EPlN9zmn8Z5KWrizu88jxby7qv4wqHqZ1ZZLOa9P13YVRv2Lq4/nbvLCLXghsAKq
ENi3wDEk+aczmQZXTuPkG+IrdMDojdT+1Lfek3J2sTKdbZUOd9PUXHxfOisUSHuENf0mpIkb4NHo
dl7WfWUgzdl8UgHnwm3u+8Y6JRDnNoXMto2rhcdcNx4R+CqmKgwKRcqiTZRWXYIM1qg/CTek4WSk
66yrW4jA09qioxEkY/HheEvk+rIsefHIdd8/pqzjsGIXuILqNhorpj2yn6wd4DhV0X0ziqvYfSC8
igC2KPp05eTnxwhBqzMy2R4YdtHRtAIH2wcMC/jECsLJrj05bkOnw/IftTi3EV90X0i72ETl2PAM
Z5KErpsdah4Hhqah7aqEYlPXX2ahfbXRaB27ujq0ZJ0+eDfekz7G5amLvNUAN59+Z/ToEKORp91d
lc73Ud9AE0vW4RiPl3FecYqw4+pgb5jgGgDjziASmnM4F+pcya7deWYtAgwvYtWAyAuarnq1PSHe
nM5+aE37V2Vnb1EBDs5KJ7HlqqbcB5sG684kqPOENKphkkPBWZXSJoKCC2RmeQFtJkJ/XQKkI9s7
jPUr0JbxEC48a2E3v0iha44FYLU+7O9kbcKsMygxq56GT91qLRknuI4jexeD/V4cuNGmaaxVqeWX
EEjUQVfTdKu76Q1kNHgFCWwJZxa3NA7oYafzDuBD2nAxFnHf7KWlwyRNBrGRdOiDLiN9IRo6Cuyh
A6eXhl9xwYhtbOpN6vg78nHyXch8aS0MmI8AiTFKAEMmSkLTItYsk8PAU0BlJ+dRr0Lzwcqrgz+0
1m6M9MeEWdR+FCV2D4l7EC8UaLjyqBjsH3FEnTXXCNdi1J91OoS2pYinCQU5S6Dij4bpfaY1bcep
tfLtVNgMDzMSlHXFrgXaiW71kvO9LgP0XYR+iuRFnzuMHJ787HLL38VcaUpSRsgfp0MWxnKXmZCr
9CVwh42wWtml3x3QgQguJR8kpQI2HEpty+y9hZbDGIjvcDIn4q5rCvAN5BvMff6p7Ea/1Xu1GQqS
DezsJQ/z+yQ3f9k53tu6IGwrx0xDwFfWLNbi4YFo+UVRSyC9dt39amsS5r5kK1+1hiDIxCkB9oE7
yCvD3jWsy6Juv5yooDD13Y59YH07SIOVUh2HqibgpokOXKfYTZVwsVONq6+JtK/wQ+Dr7Di/Eo8Q
XStJ3uuKdbmgXZ1oZUkKfQaFqqv2pmcdBcqkg9lQWw/VSCrOxjUpn6Zo/oD4sx3JdHLIX96IiilG
It/gjiUbaFrvndGGRLIwNaFC/h7amtyqroxJMiZw1CdqitspkOGmABtzt4XG8ToPfYfolqAC0fJm
DeIPI0J5ef8kIir3VHOxcStrpjssXgXV/dpV6glfF1aOpU1sVUm97iv5VCQLf7vDEFGGtrm2Y7jp
uD+5tmThcbJLQaRl/EzKZxEYFSl1tWGqoJ21citirnxoSRpsKtNni5NDZmONUMq9q1ph7Rx/trc5
c4cA4cpLllACDnP50g98bhbZfTihqosSDT1eg3BTGF5PgtTVfbMu9PWUm9wC2AcsGCOqQwxvhT8U
WMc1yE3YBLtdv6OfglhziXz7/99msHuHvvC/d7xGwf08pKYUCpwmluVJT8smuN7xep+6cRDaXX+m
j0/0ws8r/k2Wu/6cTDG/uj7gP779ef6/vwHH2Bne4f/5Lv6+yb+vyHpH8tJ/3hJZYbp2G8gfJ6cF
I3p9muur/30j11czQMMU+58XrrWMEuJ61yZz5vbv5/f3ya+3/jzL9Tvhji3nAwfpwVcfkQPgEZhI
dSixXx0kqEsuM7gmr9+FaB/+fvdzmzfP5Ov+/JwisqKr9r/3vH4XLVfqn9u6MA/GMLX219v/PsP1
t38f/PNaP4/752lsbZH16JEe6A599E3S4yNjIHb780YaQ2MCcX2u//i26jhWcZ/zfq5PXrZltDVG
+/lvcpwi1xpsqrj9SX27Br7FS7bDP7f9/Hj9rpQuuIjS3/5z+/Xx19uuT/Lz40wVyt6nlLRbgID8
/OLnxX5uu97lb9jdf3uu623/PM31R9gOzUrv7DigA7L7eb6/f+715+vLlX1N/sg/T/P3Tv/taa+P
yWb/6Hd9vXOWYMCupCzTLU2x++JHN0wYoy1f/vlRXLMD//n1IEj29Lapv3RcRPt/HnR95PXLP7eJ
SsFOGC07+HmFf17m57H/vNR/u5/ukxCMqvP/vlv0hc2xPc7Xm68PsACjQLBb/rKfJ/iP3//zItcf
//21BqBkP6X95r9+BD9P+/M+/uvTXO/4z32ut8UoyDaDa373SW8F6HyREYLxRi4xSEYfemG28g6Y
YLL9e7kYzBeNlLhwPsdG/Xy9GlS08I6g4qqDZWZuzApO96HYGFlGusPAls0xtWURywjD0j8lroMd
09/2NCFDOtnLd3TrWosttlNvlJ7ZO/7mi5HROhNe8STCVuz9JagXmmjTJ7QcNVqablkyRuxQ//VO
tK1Dddvp1dmGRM04kZq5K6a7qVZfhHWv8TR7iNIkew/msPQAMXXmIL6Eh4e7NOAeFDqk7Xx80muf
uIUGUUQxktUhyaOYdAKvjYIqKcrORQUqsE0EwKy5jm8cVFDnaJnDVGbHFKS4FDpaAIbYxB6S/3wS
lMJM0WvcnJJotKY/jALUpjvM4t7yHGM/D7wzh+3q6L5SmrC1kQQoDR2FjuF10TaBhtfCbdBUwVaf
zxSwGboXPb0Ft+5A3Zg0uFOQH5d+DKYWhP7zM8jWQ1nXZ1S6xHJ01nszNMeqmvItBVSysVnbqVBu
4oiJVBrTdmPHXq278jDF/Q1dCfYYKW1ATRA3FaX6SphMAUJpJduh4bOzpYlxNY6fImaI2PJgcYQe
seeMYTpvus3U+Kdz+WA85b8zU2c8qvybaMpSYhd5njIVR72uxx2zsxtDiRjRU8q+pY1fG/UnDSkg
haAiGGfMk+G8crVa7iXMWyQ/3i6xHD5pi3Z6TRDkhtr4hVpy3HaNqALio7/c5K6IGNqjC+SxDq3k
nalN04OhRahaBo3KnEh3N8w+OuXHG8b3xb7WaBDUfdwS+qIPO0vmWw+Nxsaw+MMjdI37zLsfE7/d
ex1vepzRfMJL0o6i5B9db83YJZecbdjKizzB2IBzSRrs7GPtjwwhErbjeTmCjNSR5zyevxlhUyZ3
jAca60NqbnipjP53A7o4WCj6ATJARSAbUrk4JhrCEmRJhbhrGFMMUF39ldXBkYWtujWtTNvNmUDv
LAnmpiHLDMeQr2GSIeYHhIhmDTs3rFTSIy3cCIifSjkTkz0qQrh6Gx2dti2iLryfdJhcjferznHT
RiL6nJS2lZ5GjrxOXabDJ3RM4mVLrFx+/KUtytdqjOlrj/Ob3+Cod6y9rn27fon4BLzSwdQFXN9U
3M8y9AJzytdhrJ4m3cOf5t/0HtU3mYgkzyqi27Xsd9bo/XZuKIxpPNZbzXuBhAY3NC1CXFIEmFqq
pBeiVTdLTm4wSBIoE12/jUa6EwXT11582o1F2TO5atO3j13WPCOmJ9KHTqXj1++6VBdmaEUAZ3yb
S/VSiZAoeliEQRsKEP+kWFIkjGLlR1WIfIpxR+rGe9vSBHWy/uCk1ouW0hTFtgbwMt92BbGlZVof
TU+PNkLv97qJ4DLPp9fIV59h1ACRTKqvdH6bjWxAphb/BrfE7N549pr4WeE+OJWJ1LfDyde3wlH+
pxx74p9gXoFsA2dOQe6Exh9YumspnPd0AOcwzq8q928sg7sV+nA2Bfo7OVvpRiFpkXVHWjz9Jr2c
dhkowFUyl/F++uWonQrzpww4st6XzIXkBA9eg0aAZ9Chk4hJgmu3xSCsIU1NL3sarO2wjjgmAqDq
qOPST7VEfbY1QhhsFgfQi7iAiZQNJHtEUrJz18Xv04GCBchQ2OE9ahS5GQhiB+PgPjtjsTbLngsB
sato8N6GqCc10SdWpCN1d9V1xWttkxZvy2mdjxkppxlxek4raMgsmHRU9ptOy1+c1LhX49KcflUO
U9+GLFSnQxCRGF+VloE/MX53jUmXA5hPL+yImOACx0xPuVaEWQAFlbiXnKlWPEVvOiqFsUDXOUzV
o0ibS0MMfVFON3VPo7OjYWXA4AtiY+t3WO+ENNrNqDn0NUV9y9xqlVSkM5tuxL41Gg+VzqJQrMoM
ChF6Edqj0sHzrR9apupu52IeyqtLkdHYMt1D0zifHRCgarTuSIUv1pbI9zHwS0ALgKf6AZAA6P2j
ZLIeOSUJvay6m95M0bUPKls7GrMbxH2g7G3gPaGp/fYaBnyhGndmYjIZGNAouc6OqfeTpc87V8Lw
rixjZ8/DOYvLZ7Lqt5aeI0QHGIgJIn9PbA4zrXrzRZUeFWAmb2XXzQMa4KfCzl+mWeZrq+2e4nb+
XY3Oq1Ghq6E1XDjNFmwvPLu1m9Fw1TukrKBizlWNjKbqmKRWDGUcC8IEKapQGncD+bq0IXfJO1P7
Dz/Kn5y6vxkdzONiQOCa7zsrf89GjomU/HKjpzYw1U08IyKa8LkJKAfrrDbuEmIkzZbzk1QYO9+z
60Z9mDPrSwYHiX01AaS1PyY5flwDPdwcSahX0SZImPgW2e/BTZ7NZnxXzfydMqRVkbmb4Sj0VvHE
fJWJnKgealylfaIxHc90vpjxozUjSKnmRAGqIuu2wPBq+dFn53UHovjudbqbm5LgxdUg3e8OBtNa
ssICgELCUEKOYaVdsnOHVVOKch0uHiFZ3meRYJeEMGKDKWo3Ov7hvejSpUHmHaqRMT0mtSjQJujA
ccLarBmnJu/ZL4cI2i3X2C866qYOgVq42Unav0WB8UgMbwQl9wdRvyY1cGAx5S9+q5248j0mbQhQ
o3f56KOLXlMm2MZOpsN+rMJtt4feuu34WLhIIJVIsFytBsaEHzHpzkEPZCXxFvWC7DaiI/9q9G8y
4B95DxKXoRAmFc7ewQu/83w8LsyCAPbqK6qQG8OXd72XB4Ss3tcy+rALxAS9TxsqHfJ31wfgO2P2
JMmappZp0RueOTaITnTAXVE2tDrEXjluSFe54ZTcWf00H3ycyVVxwRuA2gYzEJ4ZTpf+1ZG05eYc
vEcXVbd5SoMElw+fprWAIoroqXLy73oxrhQyH5Be988Jjfh9GzNVQdDj4lrAY4DuvIzUCelWvELD
+IENhqjd3tg6RbN1OwWIxge+UgPlDdHS5wmeL0brpoauAAt1kaFO9SJXW5kzIdrK5EOGQB64Lg4C
CCfFujdcf9XhYafPwmS1eERPXXPMIWZCQ72yuzZ5kGojQ0c+scBRSd77X2Ls+xt9IsNYVvbeC+WT
Zk3s5vz+A83vapq0BLssNNLO30bKY6pBGJ7uI5nLadKQNRjkVdWslxDepqMIa9AENhHjM2Z9CFKL
bF/MyjsQkfnqUtTXrOC9qtGBUxsTBouvEyh3mtxY+LFUNBDFl3K4NMmDzuVn3fWca5BjGBM2N1FS
/XG7hPa4zrg8M5/DzrsgOPmlj6hS5haq0oLXCRNvy7j33JM14FAsRjTZlB9dKEGAZ9tnI8leqLVf
PMeEfhMRzDEb42+6UgxbPDVePJ+lxoFs7/WfUU0Etuvca1FKe9xpkG7DsqmHwGnp3dqqYNrk5NnK
8qjBnNzaplHyR219S57sSm9XzN3J/hyHZ7si+tsABTQVGmuryz7Y6e+woTLs1bI7k944M9dftMRg
y2RsbZqZKeYcqx26XJOA3bXulc8oiH6xU24CO2uQvepM/F0OGu2PERqfwEoPocN0MIkJKbUuRS0s
ME2IiQlqJkLWBkndZV7gY8pJZ/vc9v5TofXfjHZM37pJxnCD5H094ZQGfF1vpIruUkXQiSibd0jU
x74kg8+kOaPqj8bSUKv6iMZEFT/XFpLRsQ6fvQEBbSMi6k5M+WhlMYB7aDkECAHEKYxXZuI5p1VS
2p9pD+ZIDVNgRfA3LHN6MgTmpZQzMOYTJpoXVrmtfdsIStY5aX/sEWPdQQkyfszjkbnPM/FKYlUU
5H0XOp+TNVhgqOHWYmVeNkkG5Vh37jL7VYMxYGEjQ66q3ozuBGHOESNjAFt7tCprqwjWWS5SxDMK
Dx/o9OIt3t2BBN8s48KmmScz7t5VbP4yAPVswaQ8iglklYSYN0WwVZKWitD2OforbQIYS+I5ZwhY
eWp8mSDpqzLzj7kk+jhj/81Q+3rdXCWNbQSTIe4T1PWgUYAy+czuNQI2AZEan7bnfSfMl7AKVgfT
GIDXGD6TB/2hsclurnUfUbGJdS6r7OUBmySx5RoB1n70MgbjxhToiCJdXXnUAWkd6D4SHsQdb6ne
HFoY2hoCxaZC9Nfl9XOal+dYOEfVktBYUT8P0mcGDx975eSL5S9drypAlbQC3mrra0KSVBdzumZg
hU+s6+/dcnh3u+F3UkChYajtGPoH+k5oiSYZgOXcrMKxxdY3DwwEOHhq61Fl7n3PMBQmWnFWOJY0
ZpSrKvXfUxv9Cfqnp1A+9JZgEMrWfQVaFp68G64ZKp1z8J6WzuQzgy7rQBZat8K9BRV1UoAlyP0U
d741PBtKexZ+X26jeHrA4abWoA3uCxhCiiSSA1utN89/8Oi1IzIp3FXJHDmQMqXApsB0XHxJKcjb
abCPyMZWqu130o3RD+F6zp8bHKCE1YR7jsmgrUFxjqnOToxIV0hBQGM1w6HzfOwiTJd6h88vSmay
EvGelu5maMSbludHr+2NXThOu2oMt5XKMb00bo+kSv6Om2492eaB+gJPOAXG4K5sqkp2X8OtyA5U
0vZBW5QnKvFRyCiHl3E21Psavg//DfwwGjwv/Zrc+C2W8WYiMAVfC7HgqW8guppeK3hBm9DY5WBI
VqUiALrD1eKkjPas/i0rmbDDnorWkP2RmDktWhh/wO2oY+F099wtXcRXTvY8jqzeNsCibT0srDdH
Br7X1SuGANBzXf9oVV91CHA6i+uLjOKtmYEW9qfxVGfGL0AQ+zBOezZt6JEb+TsZpucMFdtCc/ZX
DWf8xof0H5g+p9IwdJdy2i4xLdOURGg9JTzPLGIUCqeKoCzo06QtpJjs4FPSC0mSL2KnboSLpokt
mM223oYRDcs3Hiu58qizV21lfA0mpo78WWd2vUP49uGiZnHnkf6JXxwys/4CrGlv3Sr/SnOsvgOo
ycaIL3OEULXhS9At83sx37YxkOq7kdWUU/GCU/kzMcKtYas/IFkuoY/PK+EaBcJoUyj3xdfH09Rq
KDkadvGV2d6q1kJXxvTPZXqV+cZOW1rhcT3dQB0i+SYp+22CgNFh2EyGyfDCOYoaRK8RuQyWs2mB
cfI4GEgwozLSS/RcPONB1dYJ078Xy0A7MjThvYy//PG18cxX9DNPbtFTbUJdsdFZBB2RxCtEHSiS
0FK67BYoeDk30exWza5pna35LhwD/4f5Mha9xgfaPlR8eDQFzXstz6a1tMw3BfdDjwa1ntFq8Z/x
oxssBE8ROFt90b1ZUdxRCq+oAByOLP4dBpqzpjehrla4HpVx58fRff3NhTeMEPM15s0Yq/vcYqfm
tPDd0qFBQiDe4rYjeNSoLnY+PI3oFKCAJXepq25MHx2Zx0zWYgy7ZhN4M2DzHifzUf9ESv3p4lzu
BAdmZr+4sfNoOOUaf/459uddJrGg5NOxazlboKAhGtl3pnjrpf1Lc5GE8HcdMFVtcePSjElZ/905
gTVmqENDlkHjnDsuAL6VFEEr9fdw2bx6WkSqCloNvbrJDAcstep+1824aAVegAyjZYiRaw0AdYSw
EYuEHC1UMT1IQ2LhcVPZTJCrUP4qLXVfx4SeeEQEmW3/6ObWCZEFAHioi6sIqb3HxJI3pmlrq0i/
KQB0hjKGXFlp9Tsu4n1qZ8cWb7HI7K/Ya+lTtS34tlyPtmOyM6b6kjnZGLRNfoCSh59E1Jumsj8z
vTu2BpNY304gI+K/TaX5Kw7L+zaxN7wFCNFggMtLNw83pQb9JnOWRBHwF4P5EEoNd0b4Zy61J2Px
rOHYedKyD4XGwZ6NQItETc1loO0s6rUp4bn18mD4ySNEnOhQldmXDJcPO84/Jl29ZiR2w3LHadwB
YPSS4TJlw7lKk0csFJ+UEJ9ikTm7ldra9fTR19Gw8gQLuVb4WRDPFWGhhou8ub92KsfdyCVzbU60
ZkViHFGt002IP3wsQctM9abII8Jl7IfCG6yVK7T3ORpuROMfY788G1zCgaLA5K+QGAwGqhq5SYbk
LclbK/jT2PVv28x/hXVNOrZR3Rdas0LCxsXFwR0TYv5wmtNcDpsQ26tDR48Mivpk5sUjYshV6aIh
KVG/THDQacSHr2mKKtbuIb/Mg3tKwA4zpkZMrxHt7TTlEIhAziOURTfJtnPknvKq/HSs5gPp+K0q
Qm+TcJxyhrzidnA3Wr/2y+qc9F60M9o0cIc+2rhaGZjpfNFCstByNe8aG/BuD+mHJU/b2HngGZxd
qCjV3lYozBc99ehhsVv+qNr0H0aX5g2YJnblVHQcxeXZzF8gyKzjvLprY/kWK7SvyyE4T42xIt0c
R4bDgUIv/4Ldb0dH/C105YXO7W1Ikhi7BGPg6qRv7LQ+5VbxKGPjvRgdOMYypqwlQtnz501sSRbG
MnlEvcA6LGjK0Dyu9+zGHuVUvNUy/c3u92nwpDy4+EHMktxyCAJvdn3T1uE75UF/iGNKlJBG/Q2B
V5sWHVWA2D4DxWTsW82irZeSWpEaTXRTTNpN5dYakFTxOhZL2kzvbtsa1C5KCwLaJEIcDDV0xq08
A5x/LiuNAQFPAMNK+82+dzX16skiF2Q/ztqlZld+iIqMJqZHNmUysGnU2q05dVpQp4ju68neTV2h
H7UcLXMzg6qLCG3CPhWD+IaLOE1+c7A1Dzn+5HsBDrDiAbwdmhrIHLvrj39vC4t9ynnJ+Gbt5kmG
Frg2WKukzTa+qHZ57K2jcnzzrOTM4KffOi6eqsafDpVbkPTkuR8OfWQdA/XKNXttz9+znXUK1d4K
6fTpRcDW5mXO226nqNDbgTVMtTQgE/lYj9VnL0FAJQ6rz6wNB0tX/s4N/7gu6M8pZzTU0Deeu0Yh
l0RF0OFN0fpJYmGitHcG/Rs3MCcNFXYRhr/M1AKb49BCh6oEjZgUAIEEi8izC9XnEefI0jzXEG16
ezd0CVQwML9Yq3TiIhz24cGckxth0bGSvvHqZ5ceKQIe4XOzvFyyTGBMR28QiH4MvvfiWRAxvHJP
qBcy9Sm9mYXzUNS3dQqGAWXNY0kGEj4KFOe1RUvTvcXDuGpd76sdbZfFEJKXnd+ny+jA18hzm8f2
ZIlowAVhckb45bTphTz2Ct1jEzXjqoIzTnE9cFqbh1JZ3z5JHFsBPwWdeJPFdEKdkHQ0l3h4LzPd
lUHw3gaE1G2bqrex6CiHxhRbo1n8GZK5O8uMJHfa28Jmp0zkEgss6EwfV9XGj8VbMrlnP/qDCio9
CRKMuIhaKHK8kstj+lgML6GJLUV57NHiCHlshfV7lBUq4Qplhp+yd3aR5cGQ2aWJ0F8z0ua8TAKp
y2ixQIOydzocy57ui6OsC3vsJ0cUr13h5RutxWAAS/4NiDisMM/YJYsULkWRyT+RxG1X7C06hzSp
0GnS9sT4O+fMSrA011pznDXnMtpZtkMZxKOMk8ksbCs853PGkFgMtCpDxXBFRTyqWxhvcmQPp5kQ
lsrcCzLHIb9lVk96TkaIMBucxZB+VmBKIV98ZWlz1/rlsM+nxV2U4xkxrIMsZI90h8FUN9N8ct3s
s6fJx2pTaZhN6ZjlVXyIUrUU0Ma77eB/pVsZ7bh3eycKNEuDgbxtGT2FHw0dFoxLGrWrvME4gGkQ
Q2WUQ9OjGLkPwbwAmaPZ2QuNdMOLgs4Z1LDgN35pt9T8jD0cNXiHvqHjl8w9dGYwalvfjDIYHO0a
8Rzwuzbr75uCIVBnd/xrgOnTlz9HNlyFnr7NSIqbPtDWpJaqD6nCQsNuahc3FtiBPhFnydgdRykX
Mddw8dgk59ISt35tmTtL9M1WTdVhblIMGlm5iQ0LJF/E4hBFVnca6LdnHpaGNBtfnBIfqJDPTM34
/5czsDlcGmHSEWxf0VZn31pgfHVOram2pTDbYGjK5Ea6zE+blqZ9bY6ARDmKYYABC5TIPdlAvPl+
uSntpf6spH2a1cHO/oe9M1luHdiy6684ao4KIBPtwAOTYAeK6vsJQtK9Qg8k+ubrvcD3ql7ZDod/
wBOGdKUrUSSQefKcvddmJc2T6pXEJnnEcwaJ36zmwGzXmVCja5veKPBtOVlDXZtbG6Jjh50Zc1lo
oynOzBsL0pg3HLNs67XIsY05RhluXXNbCigRFtDkrckt2ip3vSXvYMWuWGRuYZk31paQc4mKrr7B
X/vW2by2odHZUPYyNDTc9n4xva7o101t8StFhsFsimyWNUYytju8WZ5lIAUvblyakueoetBpoXBF
MejmXdmRlwDlESTCLuR3GwoEbc0SaqxVlsOsZ2e7KMHTaDiaHNw3ulZoO9Gb5YFhsYytEkDxBfrI
wO+rv3Tb7B4LEZLPML+BY7hRgzNATUgr9JRYK8qZEdECQGBKFr5J+zULjVfAir6VtHufyLaAZMmF
xqEnvAaABW1zW/0RXc5LNBOKsDp13dB9zePBPeJTGnZRrdSmQ4Pqi7o+9uW5KbmSLcKIaeTRvi/V
hcQFlpupFCdH4OykrLC45kxl/Jki60sXv8O0/OnL+sFT6c6y6vultfWgTTCWt+EX2j3+t0k+g54/
h5Cl/EmxZOZUPLY2DrcjM2ZiJP00Hog/0T68xnSRKjT6lvUOSYFJfky+uD9xZjLTYey1RRlLrbFQ
i8xUrJxrD6JirSymOfPZtk+pDOfAxoqzSTj6mGVPMRtV015T2iFXyVOn5fq+ce+FqVEY6vPrMAGo
anW6wlPz0g1MROwR311UtmCAPPA6U77w7KNL3HYfuc2ITP4SWntP6sTMIZhdcRimN1NwHOjxq21i
T6NmPzaVFd9FFa6ESjI2oFYZW/S81fABPAJNd3jJ+mzYmP0fuNY91QYt+CHSnklC3VQi94hZLG2a
H/JlCDkepnlX7NCCfGkc3ZvYmSGHJeapSNMHzVRAaCzoNrCvK3KJ6F8bA2c+qHE0/1X5V5fjdzfo
VCz2eDRYew5ZWcH6zL9xlJNpZ2Eu0VxOxsJpHvmLgOtb+IoaZeWHWILxXGo/09JjocMWakJ5X7de
GlTokreyho+EF3BW3pnrqNwaNV6buBvHW4U1y2wQskygs+L+a56rO3bYlCoYtL+qEpioJToQtZ/T
qr3BWUbX30vVvb6oP2mLFqSL0yehe+E2rmm9xpUFoa+mcYKBrr8r7W1SaD/02sdPLToyfUXGrpm3
Q8uYbZnKH8eBD+qYHI2a9rZenTmpoS+HCKrdXbI+WHTfCs1zgus/4VP5GSw6Dwq0P1uB+wy4YDoW
CMQ3GRIIGkTZniBJyILNMPuqZh0OlfGcwojnOtDfWhWPviGEs43k0SVOwTcX7y1KYqAyRDhtq7YY
dw3w90sxLtRCm2aq6lM9tc+Do5aDwIC0I7zrdspM4PMl0zlYIPWBmwcXsYtFqXPx/hpM4ijhWGNt
VPacvLJqJ5u2vx2U+0h6iE8oKH5VZTS3cMHVJktAUvL/EcATaoLzaEzvmnCmyU+bEUfh99gbMEkd
xvJpb7xKu3ZQd3yqugwP8YTBugJd1jh3BRMxHws7cmKU86HS9gMjViPXWr8CWpZi2grtAWt4FWRN
P0Hvr4GHhbdAyS6RzVmFYxk6WAUvVsvoxxjooT2lKHKmvyy5wNgc996QzUPdZ7RhbEgcM/NPk30p
yoma0vBmhsN9GuIaTyziR7sSPriWg3+rDffXsQa8h93r1KE0MxvKDWdGYdtixZdy+WNO7rGR0FnT
X8fmAl2K/IckWuQ1Tkftp6H6L8muGaV6aTLEFERBJKJ9nsjD8RoUPvg0d+jMX4wMroHjmT/m0OCT
lwZoOcJsySh2bkSkNjnzl90Q2ScPyU+g0unFWLDwRcD5rbziBXDMP3ADDn2sbXGK5PspdFOfBOtn
CBHMTR2c/MjI0azNd4NkemCZ4Ud8jwKFVWUbEojVi87XhoZAuQxKdtmf5iG8Uy0DYodeRGZMSHUc
fiY2qLeitP42y3QxwRtQpcJIj88YkssNV6eGIKjdZyY+LXIxCFheM2/TGEt31mLYHOSxtrqTATGp
L6YnbV6MS48WSCii0arkCJfConiXf0UmwRnDitAqMs36JWMz4HUT9bYAUc9KG587Zmn03L6E2XU3
6D9Z7d15r3Wd57dwlD0z5mpJHvIKLl/EWl81h9Y0TvaQs5UDSN7lhvrM7QRr3YRdSWh/I6v/yszs
u4OozNUvDmPN+2ISFo0PKtvbSwuuliZkmhKbq6VM0CR+PlGBBDFxsdFhYGJr8TIPaJYRPrHCBmmX
vvD+PzrfDX5JP6JfQJuWpn/r6fgOOVZZ0V8o8o+tcP6qvHtz5/aJKQQU0pR0B83pmDvjLqtDjgOm
sap3mKNqeK5tE7yRHnvupi+WmiM/YHZkR/KsauPbCEcwSyU6sXWaVRJssOGkBiysVCQL2+ehCWY5
HxzuoBL1XsHCHdrau+yT30bgxIZlPR0qQM1jiHu++Vs67ZunIrrRZXVXm3sjZOdkTc/h1x0Lc7hM
ACXwzo4MT3a9myCp0021jyhUa+XkO2u1ubD4/HHEXwaa7i5evMuEJM0vDfMnL6IHzMJxAEMomKzl
aii/KABhFO7Fjb1mUpRk1nezpe+QzVlUFxAbS2K/xym6aTtV76O2fsQHttMtsiJUZgYNh9KoqzWM
8qAHCo9clDzCSJb+jSGuYVroTrLU+LvBKZoEgqD3LjmE2dFOm0csELF3prOxndpy3QcTg8S58jlW
zb3sibsE6sDTSPwRH63v0i3fNvT8bIC5m5px+TaZYeg5MrtJSVUgqBOv7qSYWE0MMaYipVmVH+qO
fItR3XWLbkBtHva4JsCrZRRlqj1WJaiPnp5wUkLe6aZy58YLyXYsQGFclztddUHkpqcwIsYFXMTZ
AMC4g1/zlnBYzCf8LkNLCdBFcOAo+gFA/IkY6NUpYAUv0hJfm8WX3dV3pt4dCy+fd51BvZt3uEOo
q7VtmVewtsf7LpLfyjxHklVzSkaHcdivh8ahIjUc647315m7L5pfZu2+MkE5TGXErCQ7Sw6lcUQZ
MUXizkmnu3hEUj32qD2Mk4ryYm/QHrAL+34SmOFoTzUHVesBXBnQZo14ayd4N2tKtFWAWemGdOuV
9m25yKdQpo8ma8redfpD1iwHTxlByE5uuum2rxiQ2SCT0pRuJBa4FIuEqCfpI6PkMzei2FHoYlp4
xnpH/E4Fqnow9k7XUZXQbPRKYhCUlt+YU/MnTIc/WcusIl02Rv1IhkDPTTNjhane0d3/SSbrb7+G
ZEE6l3quDro2MS+bARnWnNrt+JuWLAN7DGQ0z7Q7WS3PseW8ps501IU8Ycqsfa0TN8morXhZNDok
q22tFq/tzS9a6l2tKzaMttkOnrm3anZYffxGsn6fZ9+mXAEH2Ymm7gOWMMH7V70toec3oA+wOhkv
XtWgRvI+4h7XOZPOGw1MwgahXY9wlmTLwn3Ca0WDu3Bf9Ga46cPq7ory//+xW/+P1AODc9z1lfq/
xG79jyb7Ktv/NffgH//nn7EHrvfvtmmZjiM801tlomQojH/b7r//m+aZ/24btmfbBJlYlsvg+r/G
Hlh45k3XILHL8ujR/GfsgZT/zlGG73b553+EJfxHKNh9RepaVbb/2+f/jdnVfZWUXfvf/00Y4v+I
PeDHEUpoOYhvLdOyeRb/NXirTmphKg6fwGhcZn6EQJLB057jxHrNTQeZlUii3WibP3JBQrO16Saf
bK/5cKZa3/VoVY6RPT+BB/hovTz27QU6FXIVCV89evEQqFZwAmns9dNOyMQOiKD13ehCuBDQUDTc
fhp6ANx75y2a0+ngafAnTZTLVzwJGKzZcpaLH7spZ7VCY3UzZmsvhAS/jEpUZca3O23DVG9vdFS1
oLqpTTsHhUthSNhmlfOb4St9aikCRmH6gkSCO/J3jnnbhX7ZkzGkPHj+6aRbh4IBC2/LtLV1YDHO
HN+bpSdIFSAOsPiki4gOQy322a1X4EKNFHhYUIG41XLPicnAT7rofvsQc1Kka81qozv43aoq847w
zQCIp6xUaXK/WJRZIxQhTKjTnVXdeYa7ZsX26c7TC4NqZZUTF/j1o776W1rOX3ALbDcNle8swDzj
xTqPy3mGAIOksSTCB9DC5tYYkFpWfaC8UJyZ0F1ago5sThAHGIKvYyGeKCakXxbxm0dDaDd1GVDf
glmDLbsGgt9vmE93XRPe59jI/FrP9IM5xNomGZS9bYrimPWJeSaAFcys7t1R8bbbhcnz2HNqGEzj
DdZ6QuwmQNkwwwEcJXvaKPUeOQBoD63amx5MkGq0LhaCY7eODqnnBkNFGrFaQ2MnQoU43kzRwchc
iMplzTlxjudtZHnPyirhwjZNc8BR7keY8pDql5+Vnj2iYDw5rfpsXJKDaKWR86k5YGo7nVmA1yQn
aKK3IqoDL81w4toxwWB6+Vlr6AlU9NKmB6dcfA73PykjqD6eHjssA+5MbnIJkCC1ps+YTNhtbmME
KExmhLpxx5zmRCfFOHa2+643Vr/Pm4HkIc/4o9XJi9fuQk89N0QTBE4OOFgazhfArQ/TnWF29Ly7
tVV9OWs5G40ZGkOXI0Giac6xiABiVECq7SUMz5BdM0hcuDdsji9dn22m2vzQVfJ3EU3hiwoxuVQm
pSv7Ci2PPIcGvuCXSOF283Sjr0FEFsLOey2Npp1XzO+pFEdEoYeZU8NYM/PsWhAxTjEcJWqgJdYf
28n6GZLcpCUQHdOy/RPGHGMzhsi8oOKhHd0n+kVy91qlnNRLnvUVGrzREVVMvX3fZJKJKkJT2pqa
U9PqwBc8mLRQJLYUNOc/TDTxM5ou6wf9m1rITzO1kEqHo7mtPHtvcDR1jIygbEwy1GQVEfWPlT0O
B3vBLT70yWsMxaW00VZjwz3GIn9VuvlB6Cotoe4cIW7yFBIGfTdWI5qbx2okmT5xH1PuuM51b6xE
3IaNk6JLHUpQyWhJJqCMMh+bA+cXX3O105A7D6bm7UymAnPdp8fJrEEcAZgTS4NKWS9+xDCmiM6K
+9oBOzPnyXOk0buLgPBFXkrkWUldUdQeXdwhg2pQjr8aCV0bLa8/rF6P0bbvpIb6y9VM8DRxfGs2
zSn8qO2J+dkU24GZ9ltJousxoZ21MTrrF0iIuxH5FJ6jR3flsWdhjc5KBHSA/3DadPe0gMxdUuTc
Ol0B8toErBBRRXr6cCrCPBBl0+0ImniHalcG7AFc5vT/N9VAfzRZnI+xnB9RmkCbz9ORaq9k9h/K
S+pqJX9N01IBZ1s5TJdIdBgklZdsCdoOj06McLZYMKvYAxNfYSbTpkimzxGLtq+D5+CQ8804q7Ga
P5k1RttV0bE4kBaqloqyiQUEjhU4DV+y6NM7mdWICzK0uXbUkkwXpuuUi1YIveITcJcg5lYB8QUq
qJk0utF42UlhC49ZjpAw/1NNTHAjOJxVRHuP/HmEpmQkeJnggJXj7lWMlTTbc8/9GD0KJn1o+HAS
p6FgLOMPSrvMOkGvMknQoJHOGynDDpxCdfjm2xwLOFcGAeOrbCAm3mG36BxX3LxJ9pNEtdPN887w
EPkZitO9EVeI30foZF1dvIYYddnMEELFbbKTjOq302DbG21JhV9xsp1jcCaCQNevibTE41RWbLE6
+Cu0OXfDpD6SBGE/wdy3Uw3BgnPoOzG/+mnq30GKtAwk9YozIzFi9H+2Ko7dLWwH5JHZXUP/H1fp
zKLMuIm+xniw4G9vUUJyHGGUNGUYDRuP5hMZ2Lm0XlFlv5K74uzqodH81CpAPFs07VISGFYcG9Cm
/ja3hTyMeRb5IwrbjYiyL3jfLzgmiMB2EY178LfkqiTKdqvCFjxafxQur09XriKT4QhietqYU31H
1goHTy+IZAuavXQudqWxI9pJELry2JQ8ZGRcQFiAlmR4r4MdvySkL0WWZKTpMfSWuH/UcNOkK426
j3hnF6jsYu2gxCy7HLYhYFgw3Qdh8erkWNnrV5KMK98O4R+phW9Ui+Zsh4wpayiCMpsZa4s7u+M5
aiwkDE8SMDyD6Q9a11zsuiOsMZwf5sL+jGra2M00npbE8M5WNNJhoIJv9HkbNtzIlZ4fUHTHF/CP
N8mMEryF8d3p1VGB/AG3VH/NiIxTcS5Dh1BnZf56UnHlz3umA+1LXDPqJ9VBJyJiQ1O68vvE0/1e
i+9Ax+QX49yWETcfwArQDvII9Yp8NqomFP+1n/TeUV/Cv173VqQWTpL13I18nVkXjaspL05EOoU7
zZnvrbt+5sLLjPrT1tGnayMb9KjhOGcxAzuOEqpDp0vnGgkLF9wIs4a1xfxuuBGxRPXvg1a1DJTx
mPZg25d3R4djUpnFjU7ONJF0LQE1hBCSmBydrcz7NNJaofdyqIDG7Bk5jYewgV27j8L6BIgCLgcv
oBOaw87BJ+XLggwGTeqH2AR3Zkw43KPnOhsQ2hR/RZ3BVGNkD2PjFI75l5kVeOsUO2lJ+5L1iMWq
Zcp1dPTl5JregxDeRGeOSjAx57c5oZ3ttHBvUFcijKxbZon6BOm8RGAZdeKUNqjdwt6ABxC7mS9i
AzR+PZ0wCqDWgbLH5Cs8uWiVttVCesqC9+lEFdgzuz1Nknc9m+kcGJKm8lBI3xuS/ka1S+J3Fm37
hjRSOk/ekdwEb6VowGGS8RexkYh4q2bPKOSWfYl5ZyVnP3LsjiuSCzQvwzexknr752EavG3Yjvol
Jz02Tp39UKYVwivxbjkwLkrE+4BooSCtNVdGc2FmAHFyU8xtUxgwbla4CTeGlfdHUIk3pP2kp9Fm
C2T8ij0rprJoGLsa0Ciol2Ti632GQQ6sbhjfeeCm2MFmnlKtPy45INqweYwT4hloFhEShf2CSeKm
abtTb8i3tu/mk5HSGk5LxmW6hPdhjA4dTrRxsEiHY95ZB6Zw+Ol4Mxnz2N6OpkN+sk2doOv3nNoF
AnOKUBf+wAVqzadR1N891i+fc/c3s9gdGSGw31KC2qcMRxsyw/PcR9525sixLcTwa7SRg6irrXaO
ZFGeRwdOUo1e1qpMyk1KzdBEpleN8nb8pUf4Ncf2vq7kpRDAYZKcHLa4l+81EoU+60zfTLtA5Qk0
qMndUyK6QU1oboeIqknVvh2VcxLGCP+uhxI9xsujU084Cosm3UunCqx2es4G1TMrq1fvklnumsmV
nDrIQWl0Ms5tsjXaiuXdQh2wOIMFEhT/ESidel+I9CvR9buSYmXdDdGrePR6PWcz2QCLypPzx3Wi
naX3xobYc+6TBn3+CEIlH85V8Yd2GoilAQaG7bpnTq768zyerESh5gSsk1TtD7XSJ5VeSd4Uhx4Y
jEQk+xbxEbuGgN9dN0E7ExFNMZiitNKrehtrlg3rpt4NNkRPLuuwQEyqc2zxnWTGoKqfUqO3L3Q0
bCbJ4c9ij9V+Zs/pibeEKg9jnuiBHEekb4SgdeQ+iwdn76K32c4xg9Eih6y+GmSxSLDEIQfMKu2M
5V0/ofG4i3s6YFFK1zbGNpEN6WfREoOaauoCdZHBE8Appl7lOoodz7TivYd+Ti9aTPzB5KCYj9zx
Q+8xichmOTZK/uYyfyJHEEKscXHjnCOih54F5jmJscCOW6Tva0s4bG9KW3GMaYj5GgV8tLm5CZPw
pJEsd3Br+Ro5DGHrfqwOdp6TGzy+LJzCmB+fCRAbImoJpFWBLJHMRg3g15mkgMjSfmR10DtK2RJL
3A5kOQ42LuT9arputBbhj/adomDd0AvA+FGtwwRJTcJhB/caeMC90KPA3HUc5rs5DlyIyZuW8fWG
opb93GA6ElOIbbMo8922xoxQZgzuCvp2bKe/2DRu49bZp0a8hu8Bw1Oz95GY4s2AYfzkOdqjXuJI
SdURNo3JFPzFoU/JQCoc9xFH9nLmbFI/morTvLcM+IKJuPEjNW+ETm5HJtBUILfd27B4OGOXPqIj
E4tM9uyhPvVWRzDtt2fNi1HrNjO6VKap+nOagtSeGHLUfQOaleA8vU+yDWoxkm7c+pWeJQk9M1yt
KEFs2lovKk1528W7Z9HujVOyr9cyCicAqPVyN45p4gN0m/e0nP0B3H2WYf+gbSg3aG7RXBvjdqg+
ulYjKDjRh70YP0mVqc4VS0FSuu4hjcUTPGUMbKZ6NosDQtEEBo5NIrh+r7fuSklEJcOID2dZtvOi
Nt5W6U8ZxW+pW1s3BKxfGPm5G/bLyfj1tOaTuJ7A7bANNkt9cNeEBgGcVxQIMUKjv/Esm7AFtE92
jJDS4DlueuFG6EHYUVy2qKi9L7PPsZuxu40tEeNjeuvoI8ObXzFCEEMOisaJcLTQItHMGjHCkT2N
5sss/SVchcedsy/tySC7Jh1Qh8I3HcMHRvybGEJJkAmJrdjQNlrvXvRk2nF603aFhvsBH8ZjHhLx
1QPBAgan6A/AvB3nfjzOMJ+rvLvpTAzkcU+Pqo1Bp7n6sxhr5+TK5a0gQ00jk7kAngrc3MBp34lj
R8Vjp3gqBlqz2Hdd9F8uqvC1LiEvO0cOUl4MSzMPHSl2rKf6qxq8l0Zyp9ndq01Q3F7a4mesUEND
k1aziZ6ZqSt+sS6+2HS1LBFdClU8DzpLVLLmQA0IKqIifZriGq1ETFtmm+bRUw57hLPYfOkI2MMO
jDcr1nXxWC7Jeyb09tEA/kpe4vi1WIexTdXJkfIdu9H2wsj2KVni50W6kneUBSwx1Rb7UBW0Pe/1
Pz68fp4Wf7Ievr2WdOmxRueuGoIcrg8G0Gqbe+5w/SyPRBXURtkdXDO8FyAUZ3DspzAuvQDKsbYP
4acMiQ54ouhPbcHoLTRgVlmzmyxcTXw45qhu6b0dYgNHMDImPPkcJt3G9PZ5hDU0ttvhIR4xntTj
bylJKEQb3OwiEd+3jnjtW8j2yh3Ko+R4ZwwDOGNW5J9Ru7djq/8ec3Wqc8/eDCSKnFs+QoCFMaLI
R4Q8qDV5ZhMLU53zekbND+LIk60tNCwskGGuYe14pcudUQBXNkSGEoeTYuxl80570h0ke7o+3svQ
uWijTQ05kyGVROqkdz1NICPhSIe0r+3mx1CriJhvkXLnJIhb9Q9LEYHr0r6YbhFkY/5po2yoIg3Q
uKZvmyy6Fc65SUxGh5iElqTHbgPHowCSXSgXlxXsJJAKnwleAf6IAV1dzjyezITH3HOF3znqg+3h
bCA/rNMUuVO6LKQSWTew1qnotAyCHNYkRKPubdbZH54S78orHlHukFWlhp9+8hBKVuekKvStaRNI
kRJ4sWkHclpkzrKyKKyPlHpctPp97zUXYx5QDFeOQX823IiSgD9Vt7cMzOXRysunRQMsqh4GS8sO
hINotFmH9wKgkSPDaDMWRRaMY3/KiWonMmbfgMIioQxaqVsv4SECiU874daU4gbLY723hpXp6clu
M/Vx74OFUwHQzX8+kOWMfX/9luu/WXHYbjVolVt3CatgxBUOjEPDGpWLwF6iu5ZLCUQfn4V18YKA
8TsZ6JrUbd4SSIYS5Xpz2ImqAlN3iaVsMT4ThUv6IknUXQBvUwUlwSRaPro+ctN3mes8v8UjJ48a
UgVDDl65NaGEX5+5Ni3jgbh29HaOsdAI4al2wxoz44wxTAxcytGQfcLyemhSSn7XclVwfUAyUfGi
/OfnBm+Untrx6foUrw8z4ysms+v9nQr0rbU84Yc4dzL19nXko2PgC95KaGIWjNQ5bC5RK1byz3r/
cdqsT537dr0ZpUNHSwzN0Vz/9uuPNKLoP376+rtlltAgjdyiP9f8klwri8P1L7acHuHb9XW4fl7G
ZCk6Yn60ZP/tDQLLAe2TseXdtfrmwFAzgRvbT2NAfivlFOcxHXOxLDmMRWNget1pTBC8ahUYg+sz
va4i10+rRi5bdz03NetffX3qjczfa3YrthjCYTyBzBSV6pF5S3csw2rH6JBs2H6kbBT9Q9eG5n6y
UjgjaMABi0wr7AldVLmvS++RSQW8vdk8xoD6D9RgrAmF56ljnC60peCSzcWkHaQNm2KbpPqZqAbz
bDQIIaBAj4hdsjHQow6iQ+OgX11WFVVsZVVw/T1LBPTByhciBA0ycxzNaQOYsFgVW3G0NdPWtzQX
Z8BBVBjX9TeLoXR7ZXvbzde3EGmriUiKdlhcByTd1MH1o+vD9YrTE+130cGLz+WaeiTwYIUuTIJ/
3CrX+2V9QG7FgqnI45gRQQW9cnEzpeti7/Gf8TdDVVdJ2nPlyxDgSWlv0l5S6CUQcaqTmmuUEMr6
W0Q99N7cunXpFOx1BPLB9UE6DdlWHbe84+RDIFWNWRADNlQMr6FvFLYR/W5Wm24JkpZSncNVBUEz
hBaUktjJxuYbHaee6814fVDr9Xz9KIYWcAQQ6GtNCaLf8mCWRfVK+VoflvXS+Ontnl3W6CsJ+4vk
vd5+0cu0O13fB5G75T/fEbo5rtB+tAG52mAn3/XozTcc9Zab1uzQD0Rpc4j05WUSluNbSXE3a64E
TstDjUOn18S8x0n4iiBBXiZ3/ufXjEYjK9d2Tw56kZscnyq6K33nKg5MBR2JG9ul05UjGLx+QzlO
ZNFgn7x+zSjGGyIbf0fAjYjktIPZjPNBz1ChiTEaYLwUzXCQ3GgMuMviFtfsEY8hPn+6oaj3EF9q
oRVfaosehDXBTByz9a+qFJPp4YneAh3chiJJrE9ab5hxKQ2yTEGhcYknjqXawKeauXx7xArVqeyR
75p4zssjhKgLabC0L0qjvITzb9Ub8Y0tWnpINNw2SzxnJ0y4Rxdd1j7tOD2P44zxn0vcuLBkiguu
TccXiC2wN+c3cVYvxx6IDNjaHN1LjCPI1T7qaHWdp3Q5q+LsYiAg37UJa19N1oO+psIagFgVtBnf
0vP3Hpv2zlrzGozR/Uma4h5AB12HdgCfX1Nj6zcJMaq72E5uiJ5X595btRqzsnzSWVKOJ3G0cm4a
IvKELM7/enAmAXQdupBfhkCPHHsfu94DjVs02QO0jXNhzERjLR01SAScJ2Grc7vKt2YhwOtrglKI
j8xU7DRD2Eddz4uzXFySrtcHKAw0gSyKs975O81O4scEDSVehc0dmnJgmBIM/vpRvT5cP/rXF+JW
iWCCBL3NmJhur1/QY5C3KK0K/1/fd/0p1282jQRfHRncta5hL0YfGKCrbsmCWD/0HPyV6NHJAbfG
ACHt9V//9dCMpAldPy0bfKGVhbvEGCQl2uQEZdfpG3dZdxL65EEU6m4w6SLbj4V+RDXo51SE8wr2
GHGm4y/pvtcAVn6AgVZ9PHgjCjOFCXby0OqwFfC+sDxGEloTG+dJsapCyeyCAlY3TfmR5DgAM2dj
zjHOjRPkMIpJJFEnU7CuddfEIVaBjbSMHwvLzWC3bwnhRHRXtpXdvcuq5vZyu31ftc/JmmeUEWw0
XhOOkLjzOh5pt/a3JSFI+ZqGhFsqhoWrGL01O9FiUFh7mIEkRAmQTwpj28ropA02GGdN5D+TXtc7
yUuGseYHLn+zcQklmORz6r2bM43xZE1u6sz5hS17lQYSgjGPdLqq5slxGXy5a/JT03HOXrOgKvNQ
x8lzrIPBoplhbTke7Sbio3JipEIp6DxKErp7Vrw1aaptFa/Cmj5VpvcuYVThmkqF/+R5KD6TYnBZ
1+7krK12xOKuEhoSTYKtyEDgZgfNYuY71kF1MtYMLK+mWFhigkIcyNZOqW5d2tpGY3PXh4Q4iLw7
r23ZtepHEPQL+4vhl3O06/RezuS9CoetdCGYi51hhOhyl6+BXQR3YUI5jGn8Xs/M2Lz8GVrZemFx
x5AFNpbPZAnHuAsApiwVVwAr5cHzJnvD0aHeSqLDFn4YgCc6SgDpqy45IC2mY5wjTkNGbpJJndPs
h45slZtFzaB7yCjLn9suafxBivuFBZA7GFDVmmomasyl+qJfgHZ/dAZtSgLQqro4TbDeVJF8KSYB
ThHvKwLTCO28xNq9JlQA3v1sE6tWY1Lrc2PTEbdmGx4hEs4pJoYNsv0t2iJGCkPyhXBjN/W7XpHb
ZicPoetm26zFzbMmuylDnjWi3rQ52hREv429TzfC792BbHfdr1IAC57aWSaBp2tyXOPqlzEcDv1I
+Um0HFOIG9rnJoFz+a8mhiPpby8haXSTIpmpzP1sJKWOtLrGNp4M+yYkw66Rt9kaaUf/72ki447D
DW52GCDnWbMn37KRUC8DGXnc7QbejP946CV5dLPLWlrE6adaALHMa8ReZhK2hwjhTazxe2D8Szr9
RPJ5wL4BjpLsWkagZcceNFSbAuc+ei7V2zR7DWg2bnsbAv5anPF52zoLcXhU3aMAvZKtEYEpHcZ+
DQ1MLVbeMcrkR0ztgSpqZqWkVpPrOZNeBW9mR7c0aNYHEY+0pdSccne2zS6JnFvUu34iRR30UdUg
KuYcC1+YVMy1LLw+OI7z0BZLs1cdreNNshZzM+TrZdtO3/aycsMLDjHOeuIYBgW6xZkPsQpXOQEW
FzOk/r5+cbpL2yIP6LiqwFgfpmuFVuhDty1oNaN5RaorEtg5KfdKGYsZWhmGBafkHs6MZgo0G6Ov
xYAOXaO1HcqlQDOXeaSvWDhavQUS1gg/momuPQbR+lBw5An0T7nW292iPbklfwn8Lra86zc1sBeO
sV2Cx0p5qWMHtjaEDSL+1g+nVIUnJIZGloc7knzfxNjx5xRJ8z/ZO5PtVrU0W79KjuhzLvWCRjSu
hCpLliXX2x2Gd0UNi7p4+vuBTxzv2BkZN7OfHQ0ECMmygLX+f85vMlq05r94+Bg90gwyW1QZSoq/
8DgEDPZ08uuIhWCEatRjyV2DBHWaYf94Tp77Qe2DZuc2Pd3ez7eP5w9CY49ON9cWlR9ANlPBCVOy
8d+paMHndcvS8qDoxang1Gd85A43DFUEPB4E1+n0xTDrZlZEPlsQII4WwUeU4CgyFbmgSVcYPgma
7ataR5SEu7lZyPDXbtX2hlIgfhiBR2iMLJpANoLz5SGYOGHJotvl1IZvlgcrFBsHWiKs8PkvRJSc
eylDHioBsb5uSGFZEdAbbSNpPKUKl8XNkIJT0kRRebJCzYthUeEHwFibuRfTDeTrm7rmisoiK9Ma
DCn4j4f/FevlTdSM/1+xnolO7v/8Q/7mvTfv//FjeeH5Pfvx97/93yriP/T+tz9XHr7//W/03XnJ
n1o9TXX/wAetkWUiTIaBJlK4P7V6dK3+QPhlzzI53XEhLXxq9cQfKg1321GxmwJccMWnVk/7w9Ad
R3WFQa0JDdff/vHZ/htSPc02+GiUcGdN3/xZLQDsFtaBWfSHZg+Hmv3PUr2sFHU9JHZ/coy0xUQ+
T7Dmh2FIphst0qcbfRqKdS652X2cTyWXiOWk8pel+SECE5XDvdv2zZz/PPZhd+O7Iymj8xLYwKzO
0HHPKON2vlIuS8vDcs1c1uE1pI+9rFTKpN25JOaqQxxvg2J8DAscnWvcRjnXe/zbryrR5HrY+Nt4
Lk58PoBpYa6+PM8ml8XOzF7MObiXCnB+U80fIVzm6ZyXXDat0qbmpuEUNedp4fLAPZ3YHHy7PP9c
xCf1DdZmvQnqeRa5bAZR3v+5ZwxCkHFWEo/Ej7XVrJCjA7Z8Y86YEleLuzwm0Hd2BXNV+tjclxnt
dIa9DHqZZVsjl8jG5lr/+TRd0ohzJYxvSuArc4BuPiWWSo+WxaCffcbL4vKgAL7hQlgSVe7nrcoY
qKO8P//lnw9gd/jDA3Sl8Bzm/wawECZCmRReOzO9wxnILbpYMv8kBJwrd2BrOSUOVi87fO7VV/qz
1RvKZsJLuR3L8h6POiPc+Za8LC3hu8tS1BpMEH7bTLHeR6dkxNlWGbRHf76pJ43kS1p2XJ7r3fxF
/rLp8+i/HDM35q92bCBaY6mFGT9/js93x7X4j4MuK5djfLzTsvi55/LCTO7kyG8tUZI5aIkM1mVJ
MRuaYwQsGkx2WVxWLg/llL45pkoowfyKz4fsr6dWqYz7vCD1a171uf5zX6uGr1zIXaZo3CjzucJS
B/Od82N5Wf35gOGOOv2yfVn5L5//cqhlMcKRtU0sA4AY77G8ZFn6OM7vh/jlff/TYux+N7K+OPz+
Dr8cKZ1rRlqHR+2XV/+y/d98+F9e8Mvi54f+5aX/cvuy5+8f7fc9IxsdnZkaW8EYba3PJPvPn/ey
9F+u+zgvft8cpUaO6uifjqPMNPnl1BlFCnP+t3eQC3JeWTj5ZjXYO51L2udrPvf+7bDLBnu6hpG0
gPTxU1g6L8uSNhfsPp/+tq5YRphoQIub/7S47LpsWpaWh+VAyyE/n1pKxxVweZ4th1sWSQlksPfv
333ZcXlY3sYyIca0PRTm+fPooHa612Wxw6SrblBwaDu1F7ulXAwCQt6MS+08blPGiXMtfXlwUkC2
649Ny17L2ibqCc0UE7aeuox7z2xIHQPBwqsYhtvTw7IILjYr7n45jG6j3iF0KfE+auofx1KY0cTH
qiIvJ4kKi0wK7ZbeKO50e/gaVeYXf0K7l2ErzUOCpYaq/ZqkzNarBklPl36fIyUyBFa0JWtUBJIa
TO9ER9iw+HOHWdcY49i6ASuLJr7DCM8tCP0hqA2/KgX+pb8+5cefMZqoesaIZKt2vqV183V8qUYv
T//LdfVyC/7r4c/6Na/9eMVHOfufnroEZHIXnbd8Hvq/cRjDseBzosRdXoWziHvO8ik/Fpe1y2Fo
KHPf//efJFMjyPNjsfv109QD6g4aB3K5ky3V9o/UirnuvkRhfK77fZ/PzZ/7fK6T5Rzz8fn8Xx2W
7gf3z+XVn4f4n73NctjPd/k8zLIOVfmXLKHwPLqMF5aprT7fV5elZd3ylDv4BY7NuP1c34U1k+Fl
l4/FZVO83FeX1/x2xOVpttwhl80fey4vmubb6LL0sf3z+ccxQ1PxRsWi8QcZlD6fcqZaatFhfAsH
JTuGU3YqehUdwBwnOLQUY2q1N7DJau4WrbZXOIlKj99o10QrynUcyq9JB/XNGVH+cn8GDhiCUA6Q
7+2wCpxq1y32XaPh7FLRtyXOm0HmLK2Hm6R+sxUHeaHMDojM9HXhI+owxT3CHvR0KvRWpS6/xdOs
qmSEsYmMs2MH0wVBJSWgwcFKTB0mjcpHVdC6D4ua1GTlG0XFaDdqFMWLyToHveqsY9qspFXWbu7u
kIa4Gwv3m5WE4GjnnoQ6o4hzoi5w+9YlmnQfwPjY23R98dVafo8XJdlmcqD1O6T9NhcmtO3y4ivR
T+hGyPUnPJaxbZ+YIlDL6ulVkyT1PqZIoCwnycFDDYXn2BQKdfUlM5LhnEXypI71pmDs7tH6eeiI
7DpY5dYNK2IFi5IgM1cZNmaDvrrro3sbr7Bn0z9dvRPnmHlhixZzVEh1Jg0oxnQ2vRZp9C6aydho
qJHqhzaQl9KklVTu6f5mGynm65wV7qYKV64coZ8kkQqywaEF3PqYZQRJPgjdbfjMNnVPXa909HpF
vkZK8Fb0zGod5rtcFn0cOaFx1Y3vaecaNxnweBihArRqON5njX3KI1Ttlj9Q1fJX7XgNsoAepjzG
cvgpM42OXFmBysAVyP9CNluNvt0qJYhk5efEBTcjW5MRRNNIO7nholoSdbCFrb/OWiwV4J9IhC7d
bzH5vUghdOc0GhnJDrRFLbeIDqHQgYheUTJnmMgjWsDmHL0nm53m42YJaCcacGRhfMSI14BG82fZ
U38YeucLhZn4rmvldG1fnQdsrt0OGVq/otnyQyEysMzlNg3V58Kdih1NVyqV1F3rybjQUV8XsC8t
qlcUuVH1WeANNMg4nQzhBJJPs25At65y09iGeVofypgyZkTuslc6lfBCqGwKYm7P97FbWVm5B7/4
JUjanzjQB490jpbU6LtOhfcwjrV1Z2lHKohd4vpnaTR4kgIfdCL170F+V+zA3/Zuuk2zWUNWqO26
aTVCXuTPvDQvVutrWyn5OWzCii6iOUVy5yaXMu7Q9FQ6uQX1TEfHkYMhTLpo7qPIqwtu0dAQIDvN
yCkn6Dh5Ju1eTvigAIRyHIJXMAl8aabhajfoPOpo4lapU3WZXzFS3fJCdYS+hcrID+QXBx54pE04
wYnH4vxArUb0twmdAn5Fy2h/JevUOQKyI23NQZ+nttnF1U10k6N21OOY/iUta8wZ2rcBZ8EG70gK
cHiUlyG3D+NASkSVIomWDsL6IW2vkrOKTk5GFlZTgDTRIkJAI/4TJoDedTY6T1PfcQ+vVKq1rd9s
hRFouxKGot4OJejc5oEIJ2c/TYTXRjG0kUrCfy3oILYMoUvAmLc0R7IwtHaDkV6Gnulfl5gjSa7W
U6jAR62mcd/1dFpJ1UbqWWtUkpCWSLoVU9y9mxUNoqEHqk1ZaqJ/jFqNXHvETBUmbH/XWsGwhUhD
X6eVTzTG4ZQ2hnnyy9ldO74ZDEZsAwe4KWS6VhwAR6ROIUfF17EJ0HnVZrnVnCPaTghlFd58UK2j
NQORIKatwzZ9KRCoG31brLAew24361tap4hOugahQkiDZ6JBuFK14bVpugzAdL+X/HNXehf+mDr/
ByaF24hEMDseHvy8vNS+tHZO4yItKMVWakrpNYqhrOCBPtKc4EfhFxUUHPC3jWE8UII2vSlyDyDp
4Jkqw3jpqa8i+FF2HZJ06FNpsm0yy1nJYiYsCbltUABsiwyMR9psynI4+4b9CjVEW9PTxq5Fw7go
pi/emOv3cD+fOftwDVUt1jUXvDtRmvjgYcL2JvPRhEJtMAVH4HK7oaoJYx2B/Q1Z8BRxmu5a410r
tIECCm0KrRTU6aPpYfDdxBMdBouxCQ9djDZUU+xTEmiPWsuwrHG7k2q9uamf76Qe7t0GVhpGHIdW
S/ZgkEiyQkEFOz5P0MXiDLDdxnrAnth1DkqLOxsE7rHnBONMI648hhHuuES/jyDh6wzKytjpK0s4
ziawr900aF4kOSd7v65Xeanoh8EiFro5lwNMpVLw2+vRic0hkIekecGlRzmVCHufy13TzBJA+EJj
Byq0cUmxxG+0sgiQ9cwEj3eDoWLDSJr4SYT2+lhfcEFsxtiMAeTDN8nx+0/jSNgeoiePEw8BCOiw
HmfF2oxipLWQ+RviWRCp0x018W77z5M9FmtzcJ9hNU+wS9E4p226bkb/vWqtY6cDMekR7q/Jb/hB
0qzigcIjsy8P8r3PTACahv6QD5GGFyqqNqmg6x6qaCpAEAMA1LZNWCabWIvQcdr6l9JptbVb4c+k
UVvSbVed/Uhviyl88YWKWnaYOkZEuE22iJSfhm7cwol6yqfBXJFUuwduKlYCaAeCsulUOmbDbL1+
zJHjrVoDpqZrhGfIWv0GKCvIWi3y17WTO1DzA7LJoa3ck1cBC70ptljrm5uCc0MkiGC5kDRe073j
cNsEKMw98HwXY8Y5MsGDXZWoN2XSIP6mONEn0bgnJirZ1XH07GcxXYhYOYvW/GoC9wwJ8L5RHZJ5
LGAbpq5i8hztc1Ep6c6MJnjr48mfv2mpdWdq50yWJFc+XHqabHryESqHDnn0XWoREG6TgQIEQOiZ
qoktrwBtBPgGsmgnd22cPzoUiAhjDaiju9uwpnEK9gRxjqW3G7PPzy38MEIHJa1QtXioGTmUpQ3g
q2kurlFWq6Az6H7q8s6y9We9Uo8FMY42BA/bwCImYll76OiyMnloE+3ETvzbjOtgael6yoJTpHdf
Zc9bqdjfcjUZ18ISNxXRCydND+/NAUHIGDdbWpLfZ9hZn9yM+vAzxciyBgUL8C/QDjVdyLVhJgT6
mlk7g1Wr9fDTAEqM7wOZsi7MJ8cNxdpQw7PfOUiCHbwfpUC7mOexS/iBEq2jJPcPJUNotSpOWIbz
ja2aECG6dSqQOwgCJ9swbVdtchK843pqAX+iBaw9szTUQymG7VTQpOYaB3fd9W/tPL53TFR9AkJC
At01cvjiwjTaxi35GpaLdiu0bcRv9rGU+zwdo4NrqF5QH/DYacfGnXLG8xDlYlJO9IRozkIaO6YP
GPTeQN8aZHXNl86UbCYb1wGaxG+52nMxCeleYQaeAudxyLAW1+EOxNNuDEwsESgOB5OmmgISLDDU
ex2cBgyF/MFq2+9B3YGolCpZF+FrGrty5QyhflLMcgPltd2H2QCFGU1SEcbIsYV1TihDDxP4YFN7
hZLr4s8pbXC38sR9kOGW7fB1g3ZrZ1J1xEBBmiFRTMTr7gAkrGFYSQoIsztYfeua8U3BdxwY7YyI
L+4z14l28LKwfVvBvp3lfKpe4XnyJ1qOUTxt1E6/i+3qkgbcjENydNpExLcy7s5W9L1y9HOFUv/F
yAXsuht0NVDIE2rdU/xjhNqPCBfKsOlaJFhZE79Rsk8VARnZSc0VQzQFLRxR5tgjafvSrixs2OUK
zM9huGo6Zlkch2dFcoyiqah043lYxfi1yZrwIXukVBp6RAOtmhyjpg12gsDHPhhv/SpUtySNvkAm
DnZ5NSFOZv6jU68gRPpo6iY+zZIfmKu1Fg0syh0DXoE6Cd/bMSJctLBRwPQ/9UY7CbfTDghBf9rB
E+V4FB71+LNHffFsheDIEkXOA8vB2PQaGe/wudpb24s13d2TcnlU6uAkm24Gr6vBzlFuM7dHZ1Qn
AOf7LXgm80YbcKUnUUkWaXAIqArvqdG/WwVGqr6ZrFWH4ST0CcNxQfg7hCXQngzV6FunJwjHTZui
jRuZKxehaZg23+cm5xaXzNGBfA3KAEm+zU1BCvebjeC7iEm7r9xbS9QorWzumICTaz+4Qjd5Jlh+
jyTjyaw7IPVMkleGGB9RIvFfbZ+0ANK95mNHEWpC3ml94iodrfEho2+ON6lePBem/h4W/UkpxGoE
J78eHZIrkmgiowfjR9Jo4b7TCfSpXP5linatmkS5qLHlXyRGskvpH7EWEzeyrOqH7lANaXL7sU4T
cKOmos8On68KdD/0smoI6VhzpGVDNxnvzSQGr2w6zwinh7p8IPW3v/SkpjWiIshvxvD2U9KtejuO
+SDBkyJhyq18RrFx2YpN1+FtG+ijmpxVlAjOnTYEVzI3g+uY+lcEkU6eFUcR9NZleaAcOa3jcWIk
Wog/1+X2WO6mNuSU/2tdO+GBwgGs70pHWRWO5d9l80PLj1GK8sJJoXPJhz0wZDp6jfmB0iyt9pHA
4eUpMnvjElciwm9PRsxfuy3ra9t8IY3BuFnWO0qpX1I5TNBFMW197msQ3nGoA+ylyy6/bMAfCtX3
442X1ZYOviwaacktb7Cs80OoSG5j4IeB1b2sWjZGiZrTex4fPl6JuPssBLldQRhfqRUWIhkvjaZF
174cfg5R6R96eBjqGKenYbDMy/IARK9dEyBobT/XpWOX7/waPFSiKohCoEsbJ0NpbxIrsS7oFKyP
17aRTTsHNMAYNvU6B0nHPzXFqTBZ0tl9PK+KqdySrwc3dtkeQupiZDRcALnewUYAeEnEAedOa15c
l1wUKzoG8xOD6c3HA1OrL2AzppvRTHmHNJhq+EkGN4e/9gMC6+7TSYXSO68TamEfgyy6YIxoz6ju
AcnOv6hJookb0JS4aVbfFYy+MNc7wVWPiwfpB8Nx2W15sEviw30nl/vl6bIvAS2NZ5Vkdi+vWtbp
o556SpHcpi1WGlcN3EuaG+4F3ex0YxjtW+BX7mVZrwM4uLPxv/mxA2J02c1vx4MUeni77MEs8KJG
qHQQdcNbHKNmrwSufSllIS4yJ45HCx0kKMMkLssGrYlJzgaIuFqeLhuCRDUBCyJhipNZJe+GzbYG
1Qn3bmTk1lmnz33DEq6em9Ril+plvMWEFXiQ4cKrzKEoDybR0YbwkQ6JBngtaP12jRcrQlbDAyrW
5kBNifjrYVBX/6si+O+oCHDzqM6/kxG8gO/5j+eoCsB2/ZOY4M9X/qkmEOIPoVsG4e2qY7uaqdKt
/1NN4Oh/2NzrEB+4pr3ICf5SE5jqH7ahaqpwhGsb1AURGtRF24R//5sh/qD3b6sqJELV1F3b/Z/I
CXRLQ5jwq5zAdAxbaI5pCdA/wLi13+QEwWj2kCKC8ADzjp+eXvzIOtJV9D66q0VTQT2EApxKCpwA
s96b1skOgNaTXgMqiavOtA992xHWGgCGnmIuP4wSLeCzq7on/dUW70BE79pZtFTYg0+DFG9tQvbZ
Lo1D7vaBfxvZqEIn2xvVG50h9roKmE20epVQyJle+nfQSnIztXh+22nvtJI09EDuKVLr5B4m5VbF
9dtxXZ6QMFbOQNqtyU2/GyGt6tioRBBmJ9Ppt7HNGaT5XF6CdDr1E7cWQbxWEJZ3kJSJj3IZGCPO
DBNulKmuHdyQUW7u57dKoYEeiDt7o+kPbZhFnpG03VYFmJeqxnQhSAH72mibm7JmuFc3yAC1Ed2W
bKS7GQzEfha2rp3pFCUACnTiQN4pwerDQ9JaztYiTQd7wWrMS/AZ7Xs1MlY00cLcxa4aeakuMEhB
F0HktbFHeVv1QwvVn7uMXTJH0RRyBih5QFstcWhCg95SIoi3YShjT5fBNpzG4REFFMkJ9bouUqpO
WNA83apvHQ0R/T6T+iNDNtIUQuURehQ20voZd+DVMqGV9fiZbUiFFZMb8oqK6GXSo1XkjhtExsde
und2Md12rfukCvlu5j7Gg5HQHaPaNhRxgaI5h3mrkYIPacLFTf3Wx1DIrZzk7yZzO+pI5hnB5oxO
J0eQLtvRGAbYhFqO1j3U9ribblCT0SVBUhkUVnp01O5W76CjF3VymkbdweSt4ek0ACWWdDAiXfE9
Rr/cZuAD7+JugiJHj8vz0VPsYrPeIrVAjlXr3abgB75qrKxeq6Wwji3T29fJoDqYz1XJih9cUFCh
xYgoif0DUwNLZdSDHcRDHGbDN7KTH1U9k1vNrMhyIo9Yr0LuMKpBs0s/Jb51RY1yVyQhYTn9mxlg
v6+0+LWUYXVXYf4aoqnfKwZetqSllBcNgI6haG4U0uCiSrNXg5KEMxgCKzOuhD7XdrAvKRbl5U3d
LRk07s4Y2xHuoB0yvVbAiAb+JmvbFz2F4sA8It6Qo+txJeA0G5jwYE7BGuuf/Eq5Qr7AbF1Wd2Sg
3Pp1tdPqDhebaYAHzIpNmglno0XhQ1IjVKFvC6AC+A1MyHNjZuWtiLpt1zT9U/gI6/g+qu6p0M+J
RrCaVDl9j5sMlTJ5P5ZTnn2fJKGcAoNm1tmuTSvC1TC0Q2Cv+k3hNOErA0yf6Ky9OxA/2U0IZxtf
7EPmzVHyGsf38Lgj5KHS6wReWUOzzqKKSaQJyIodX3Jt+DEqndiFnXUGnwNLoCKCmRjUwgItOiVa
4YVDdxlnc0FbWKQGOGSzVC00k56Q2NQtdzazg6oJt67qX+vuztfraVO5KHMYFoucdrKR2MZalwCv
hCmA2U7W4AUFfnPXQpFOHNZerd/dETKXVr8PQ5t5QhXeGKjv6jT/g4JZa62bW+G3O+qFXMriOtgr
DiVG8uO+tbqaellmmru0mg6l7uqntKe4oBr+/VC6/lOI0rRMH7KwJA07yt/HNjS9wgiDG6w8/DFF
+EOiB9Lc3oDVSBBDaog7I0DKjY3pWbgGyeDms2/HoMEGDGTg6aMkdK6dAcFDUs8duoksXhdrphvM
LW9q2Rs6NSdG7j/s+Gek2M/phJE+G11GY4n+oyfJCCcA/HkbqKJiqY8iyyg91t+CyOjPhgVOv4C5
A9qCWrZua54rvjo52asU3EPPNbhgITM1YmoajuTKVBbTbkBGtmpTM7gCCRVtddso8PdlJPnvVlG2
863RsxsSCTtKUFT51FMicNsmxnGQlAtDmpJVaD4R0RfDVJelV8eHEVvOjU8H3ylSHeZSg7kIL3JG
6vU2BKCoYpa7LanzluqewIq7vut3gMmBzsd54HXcJfEn69fMRdJlYgAtZYZ6FIkFHJyNZVlerSD2
7/QB/XM3ow8GwnuSjBBmbeaY5Q/kXo5rUpli4qHdNxvD+j77yZz0NXaYpIu0vNajHA4aKSQEBjjJ
eJeq5CjZNlc4Li8N8IfQnDMsGsPxIhV1rRpUeNYk2gMX31ZETk5p+eolpQkKhYPfDpQsCenWT9Rk
J5RAO3ehcYBSXEI+LS9GUsNf0Wh9KPCVTJG/DuQDHO2QjJxppv81ufRSeiWnyJa39R7tlnJngn6P
Q7uDok2UXNGphGa4D1GtGDdFR9SiQonigo8yOyixjRit3lux2GhNC5OifGKS+Qghh0Zv8gK7zlkN
Tv8CKDCjNlBue8mAvBAlcDTb2JEaDiDdcA9lJIk1hN6igooblRoZY3nnoFi8Js5R9hh8SlGd3X7U
V8XkUGgS7FdN7nbs3Cso1PHqtyXi4xEo/YjtOxpKZ8up9iar/h7YiML0kN+/C6U/k/wwGXP0+8jX
m/U0GjfUT3UGaZBrizurtzyIftJrczfED0+DzZQ/CstsqUMUP0qqt2u7HB2P1hIZoiZoDApwdBYI
p0vGWfkRfqGe8li1TrLtTPM+YAASpZjlgbu0m5AoUrclyEjN8GKPIIHopdOKpZMM69rrVOJUNBui
Sfca6dHenwYHGtcIhDXYW/ge79QKNm+kB2+lEPU20pRkr3ZlyNcSPnWFD6kr099CP9phbeUGz0Tc
rYcXuyKOUi+zRy0RLxacbg68xhzbq/7ekFq4KZscH6PbkAUezGxbTesIrHq3lKl/pVn2rYCJsKvw
Ohu6cbRBI3IC8Y2piqGtDN196kg6FBHgGLDlxDUHveahpeU2ZunkNzDuIhf9PW5U8ElYQUQZtOg9
gX4oSnefjQ05Xd3kFXi5vAJPG0ohHKtucwoGnJDo7p9Kl/iTKebKVQMSvy1ig6MAvr8lvrle4bfR
5VfVL40zyGCK4VTYh2iIb6aRGVQUXiMNKUQirXfZ0TvQquka0QqIrIDecPAK3IwrIvCjSnlMYvAN
RuiDE8dTCXqadBAy/25rE8hQmE7XlGRa/M+xhflD+5llRKWYQEQYPjiHiuHTuupB54Dm3gCIGbzC
fwF/624rPabZ2OQHRivpydHgD+Vc66Ler7YZ8dWbBkDMxgmsguoyzYhyjkGv8P36It1O4itF0n41
4JgHvgWCSv+qKEO37nRyPhVd/VoH+pupF/ahViL4l2l01DLXxMYK3Ve5y1Uu0Xk/QesZ83u/LO80
URcrq43viWQoC/rpYHY2jR0xpExNSRHOidbahC1HFtmj6KlZ1uZ1zCvdIyJlPdK031Y1yL2hy88N
Yx8RMkR3He5jPZ1CS58v7rFJwWieNbT3ltprhNZUV2FYJydrbv1kIlaqG9p9qiD77f0SYomCCsC1
JujNQ4fx2pbtZqqn6ktmli8MeRnb1XTcjY6gbwDMlzYf8ZVpsKNMQl+kaZSPBMzN2Ytxe0s9lV6o
oTic3XzfgighrPOXwB0GmJft0yA0omHo21NqJy1yAtxw7BSYHyZQsWQwAkxTA23pmPZ2ijHXwG5i
l232ZnUHUcIyNtrnSq23SiwYpJr6uQtoQpv8zdTiKG2AN4TRDrB+cFHN1BayByQWK6G5jM2UydnW
WFHQWIvkLvZVOsWyLd9KPJJYwWS7n3xa64YShBs7K8011MRnMxK7iVRe3FYxJeSsf/Vl/K2jAucT
7nJHv+VHa9QQwE0bSHVmXYiZNk9WyxWFqALam/R6fFsj+IpN/P4Knzhwu4++1kZ3VB1+owknAD5T
/WuYnpTM4q2UItqGffkyWuOM2bqvY5UOmkJJoh30U00t09rlJRGeGpTGoq5Nz4or+vuAXIUafkXf
sAR9vGUAPB175L53obcI1AKYUuJe7W587kneUgmj8XT9mKXlW6P0ZCblGqWmyb3PugBsHckIFJVC
FZcN0TYEs93b0r23huDdcQK+YVDaeACR4NC2Ct59pT24lba2TI3EM3j9Zn+rJ3ARQKSA3kJtmTo3
aioOUTZHuAObRPzo2bW9t/3wq6s9DRPxkczeOgB8so7Xmu0+mYIkRfDdg/voj+43Rp9fRMc1xPTV
tSK/4JB1CUmpbLzY3FocNWVukF+mhsuf8C8TZqs8lM+R0m0kPpbJqS/ElXdA38W9hespDaeaqVIO
UiqGwDbEsxWVOTUGPQ4Vp9ksbfA627jRMsIgMx9MrK4Al7XDE87kSzzpr3lV7OO+X1sdwnSfK7Ti
b1KrOKp5cC4sMlO1gZYa14WBb5OfI9QowN/XQiX/oazA9WgpN20L2Rd56AXoGQcsUZk8uiZYSFnd
0T696OC6avtLK4sNLs0TwJW1qBXsMOZmkjI60dbJ461mqI9hru7bmKsyXJECJ+4Um3dDZb7BTnpU
a/0Wsde5hXpKfIEjxSYYkjeAX4z3Sutrm7knxr+zOXaggW6234bS3o4McRI6LFLDCUdfaU03yMHG
WDK0s+P8LOhDZnX4zbWGawp+VfNjpn26uFiO7cHMeIwifV1mFA3mf02OCsBys21W7WeUEBjjFZia
h7hAxKb19CMHWqo6HW2pZDdDod8Qe7APDQnpQX9xppYoZq7tPXek+TtXeuexwubpBuGjL2+7Xr4L
dRflOMH8DrjYrCBBsXdp9f456IAS193G9Wn3kJ1CGeSJYcUz1YuUYRSzZyX0L4lNbyuO8pXZmdbD
vbTD6kjwYztTfekSZcklAYd5MHrGU1RcbgFLYZW2aqI4phrWBBcNUje6fmIeVWSAj/k3pap9COiG
xMCVmChD9jHwJnLvxzNlNLcRttIBIDT5l9Qdapnd2r3yEBX6Vgmjaq/45gUMNTZ4nR8+vJ5hk4z+
EQbhaUoE110yoaqi/FEQxMDYplsbnEMT1tu7uhQvbtZ1+4JZBPjkCQFi3fCTIMF3UqbzjAVOyK3V
W6JBVDV8B1p/jRAgwfzKNqrmnAyw9VSuGMYFxpmUmnYrzrZzW5UMC+AsMZkPbxk7fhWd8ZWgu7pi
GBf33C3sxo3X/HrOAKAAuzJFA3ga7YnM+QqByjlkpuzWFPj6Nd79bejWFxnAgGuU4sW2Y+J2IO77
tfq1UvrxUY3uSgcyguuDPPAb69EMnFtufZcOEujKVsVOjMqj3Sl3rdE/67gIuChSrVKlu1UiGPsW
Xf62mN400seRXoZQMUFN+0W753e5pSdeki8Gar/Pk9tIdZxzFGhkd+iw8GWIzTUKb5Qk3Xb+nKUy
F8qhmTxakHbxLepvRoEis5bfzI54ioEMnrhIrYMBoC3WDXVNZsx74WMw6eF9TuJEFm5xVoOoecwj
gs9dyNwzWBdBFXMbwh6CCcU3bMMIGShSCPhZNthP2jfHXPPd3RCYzNu1/nsW15LGN2z8cKr2RHKp
YALxyWZJfzL6DtucoCVhMeUohgfU5B7DLUBOefOmOTrCHAY2fVp5vamMBwuGz4y0PY4hBbam9V/n
PnRZ0XTvE9qgbg3vpTK0vVYB5IngoCkWxUl0mpIZxc+s4wRtRclM0upe7SZhvtA/pKlC/G9VtasI
PDfRLcxKevyOMPsne6tL5dqmeu6xd7IJdSZ+mSWQdzXJXtd9ZneTteeeKogaJN+k62pmCQzO3Jib
bS+alBa8tR8H+6YKU5qYmdiYpq9QR6G8AWOgux/a74WBzZ2uFfD0pqdaBYOiNdHIBmrvQdneFDrd
Lwntv0G4vEplfe7j6gJhYqdRil3RPBw2pYJQt/xmIQXjDI6/T7Bh1gkTOiw5JLr6MD1ISdv2qU++
miPgMUv1oQIuof4/9s5rOXIly7I/NGgDHPo1tA4yKJMvMIpMaK3x9bMcvF2ZdWu6yvp9XsLICIRC
AHD3c/ZeW0FaYbT+XaP698isLp5DmLnn2ikJYVDUWOUwFxzapYYRjhzw6K5IjM+QtCcIbN0pzP3z
pKG2F9C7BGHCq8ouSWkn/wOaibLPxKOHBGLqbF44IT9rTC6JSvkSagfxLvpjq+QUB0blLVOEDkRD
hVNjE4NYIj5ADnxGdKp7CoxZ1SqBvzFvU/V4a6Zgk2x0mM1zXvvUY31rXbhEuxigyQyh0xFLqYyS
q32APhj0lfulqOLJmqhIWZEPmcAkRo+C6s7r0h1JpxBrwgSoaTVkBx+3eeHjOrG1lKBqm8kvqSfL
AIrmJPald0q0GhJM+UkWqVh7HMpyyXRPCAcMZnnjS4BDECUmsqH6Th8abRciR1PiiLlFjiC4D+q/
/qp82cmXkj/XUxTYMdTQQ9Y66HOpfc43aQBgbpyZDmPJATjf2bjhuISEXyxrrpn4nMN2o1OwIuwM
27PfaqSFA8vH4l4fikwNVpRm/sKuzDAg/TcH6Bs4RABliCGvYrERaTtjDMct5eTyUEzdDr7TuP1N
ZZr/6hsmNc64T6Cl5QkEoza/T7UyjOAOVkfU0CxF5ncPNLTpcBZWFpnKyYqavPONLJuhLzOUaGbA
zH/9vo9Z6AqjstjVJj9iJ23svUssfV9NpPJJICVlaPy+lvjrJkCetaSz8qJL++Eg3QXQod0R8TN/
IvTCB1BKf4QTeukhbBh/MmGeyplyVhuozFBUbznzigM5GyVuILD6YHOR8ko9/3zTctZAbFTff98l
TOfALLfYlqhEpa/mv7ctRv2vZ833RbPdTRrffj/Q5zQwkPfCpy64vCEF3bKUxC/2jxu3ku70+f8w
RKKDlxnUDmeBU7v4WESrbO1WOWQ12JzGF1AZ05Jkai89Q/1eTR1pgENPAbtMvWNqZyqE23CRqMg0
tFbTVqoEzlZNRdhk6qyCeJ8Dh2zTtkbQzGIlchUa0GmsbBkJ7tOMgR8knypRfZeQiF2iPandD2IS
jKekE9qRP4H/pshrEXy+DjoLTL3SgDTu9qwJzBOak23VwEArqEopwwNYflzyzG6pQloL33Aee07D
lYZWFtdM+jSCoN0ayBJtDspjZOifoWBgQfbVbeIxeoT7WZwUpImFhjmca/Rh9Ac5CAAEN0Uv1ogX
74hCr4/qFKy1fMTvn2WbySnhBA467m5KQ8vC9g+TDmCOy1y+nDpUZ4hYhmUaq7sM7tEh97ofpZI+
qUMt1ogapFms7dN71olw7tB97xOvZblU2UA3LJ1+0FaJWm5yJnHC/2Dtm9wVihZuLE/G+CXEHxk9
MNriqxT5tVYvviF2pc5ShVynxKbumZrPsQbHP670nwQ3PFQsqpOS6OVkTPY6eUydQgSokSCo1MVT
TCowqFJU4g4UXGytzMnIJO+Gx3q0D1H8iIKSeoveX73WuLlVse/d6KKGMrMuf6YYz3ofqTlLyexp
BDSjT+TIdm33FqS01HnbwtFolZAeb1uFugrC6CtDWksYZUEjbnz1yANJPR3vhpo+mIb9Yih0cDqK
skjmX0naoKE+VV99pb82fEMzojACT2Oht6IG8UANOxcPVYPkMgQN5GukZY31i/x2xDW6zjm2LFKC
pubd7vw7l8wKM4fzTWn30DOfaLpL5Dus3IxFqpqPhcf8Z+L0SIoEKUWhPuEO3hJQyyoxbL/qvmF6
xTqXCjhjpdgXqqEc6+aRPA4PBm5KwnHi7EUZbkN018DYGOXLtFr0YfozNoyEjkmXr7IRhkhekZFU
MVqaw2L0EFTr2vhYCARIvjkd64IalNb2GYTnurkqo9UjXiqZ9xHx3ChBRcVha7aU6R3FNpd67HQ7
UDDWXUYVE8W9xEma0EiybJ1WTbvMJr4CDu+N3HU0ivT3EpxhpytvlxQx9Ep4NCHs1nxVrH7lN9aD
1kaIKHPjTLrFIurI9/YENW9Po+DrlefK0kl/4PeoiJDZkEnrgmWqYQE6L12lvnOtJC8k16EcIwU1
PL5zWQHj6MbPuCJaUkmAOULea3qEsIZXPYJjpoAwWkxs9KufQXDu+xJ5D3Vh3A7mSaNYt7PsXD0k
TfQxksKlifo+tOpfdkwhdEK8NqZo1iHZgmEjA2AZ04hQ+RVRXfg49vS3Cak8cZbQ+w33NLnlzWv1
rz7tKpRd1FxzkEfEPkAO4g/5EK6KksC4+kvUUBgd49kKOUm9sON0zJ8rW7tif+83ZtyRw2gQB1o+
s8hyl/T7naWP2Wlp9FW0dz3yr2OWlGlqPkp/PgcpxV+3t1m5oWa3bYhAUYzSvu6YOuOYKCEDE5Fp
Yp/gOOEncaqjaecvqmJeDKIZVpQRkNW8gDveC6O/Npq/CRuLdxaOsYzDdq/0prYDa/8YBRiEHAtP
i1/RvCMpYuuTl8MRhGUyJBs9j1ltuYJUcgCFiCtZvu+oZr8qge5viDU3xmNsa6eqst5KpmDwNHXG
0hhAt3MrXevDQe+icNjAGfop8um+KO9ska9HgzIgYYRU/HggMmMawaX3Kg94mbHXhu6aLPa9bijw
QojYhc16H8fQQcbove78nWvlGz7atGotanFur96N8GrkZEGszHF4ChARL6NYuaXwworuQ0Gts3C6
Bji6uh+hpiytyocurNE8RAurk4c2ma2/FgUcktJ2V56u7GJrvFCnIj3Lkkac+6yFz55JYqx+nd93
JOt2ocYxXoGG7EE7vwU1kC+BKkGbmHIbKiTg0LLxJal49Gldb1ojebKh+9B19Qm0zsafittscwej
2kBNhcQRimymIKKsvdU251Kn2uCWquzsZt7NwpKqj8SIpMa7Sx13YZnmJ5q7ux5eSl2VT1EZbesq
OJqZctHd7hAGXBUHF5hTRLGfQpHfIGylC/tO7PRBGe03Akt+OcmHityLzHPrMUP7gE2GXE8bxXtO
171Sd1xce4rCVFgHlXCc6o0yLotFJ2IZ2WwzLrRKVr5HfnpDTHGtoA1Cv5p2hGMmqy61pzVzkBMO
j4PqGo+marwUmGQseAcL5pZ70siTlctnAVkB0pXKe4GUoqANg841oHuGEE3pDpFprWkHvgOAT9dt
UjxF3XDowptqNp+qzxxHxMuG4MSE84SBFklud1UZDLSAlo2BHCunTKxN1CWdQvq/NLrtFVGK0UhP
rIiQU6oTJeZcnJ0Q14FqvJaTKrtXHoLxZpWhTmjtUQaf0EtRSVwvix9R2+EuatSlCMOrHlQk5UTo
8prsy3GoIJF3+eok5bpu6o9yNN7SMnvOEqYFbfhUWt0Pw0aA3mXDPXONbMP60WYACCE39/F70Ogb
l+4EMHgaDVn1YfJ7es4gOBkwg+Xa2km0GEXjgx8pzX2Uq6diWAm1LPEWD/o18dCvM9IQAFRCuybb
+JDrq9DmFy2QtK2zPuRIMKuSPmXxSkFf5gkShFw29CW1+L0pUQR4DBS0xfSN1ZRnNaVfbLBjkBNA
ZeqANPfC/1ErxC2P5TFDSrYwpCgZCcmRyuudqWBetIN9NBjvPW4ldvUjOOR3imYJ3P1uC0ybanOa
fcrz28v9clkThUqJrVimApLhYFiPhmrvu4DAqdCiC9fr44lMbKznlQVmVthkOBEd4NuNea3bmAUo
aMa85FVM5TnjqqnW5OpYKfMWszJekAbsjAwLmWpp4z6gZDxP9+3mS1jUp/AiVsA5NDk0ExOCGLXD
gbHEDQ1881Mx+BS1on3AhF1OMHkxonP4IMJHyLMUlQk2F6l/zPN2Cgjk8CkWWQu8JIYl5typMZhK
uNG1TtgicQ10ZHIapLn36IbWqxrQF/C94TzG3nOjQmOvnXitlfXRawNiJrLi51hmXDLEdJ9FCJnD
OMWgEx9zlkNUFaSUD3OorUeomux3HY/cAkzuyh4iIiTqaE3W4C5LtbVBhx9nmW8tA8oggOb1fpsr
5ks5hf2+xPKzQHfdLO3wpRTTtWUSuSWXVF24Ir5nCoRGYbRfEd7sqqlyMWkFZHKpwNBznR53SyYN
SQ/rpL2MFFe7lmT0QbXeBsoVSEq5rvDjGuCkgltZwvPSpDEWIIWV+9c8qF/FBC2+H/RppSBMql24
hKQHbDWdmFm6JwfXh3hC92Zp03GlGXQsalYVeW1ekFQDCXCGJw4FxNzlnTD7fo/s516xSVpVk4y6
NUNtmDGQlV6zjgb0/MjDyhWTNfCqGd+cS9Q+QzvkjdR96honRcG5AmU6ZpJnKwimLLfd9FFW7gp/
P01w0H0WhGqp057vaZdqjdFTJ7Du3BFhCAnS54S61ZaeMzBBLb6ZBYmZfhxh2dq78aVikX3f4lQc
Al/f0zIjWIyfpEmZ2TBgpZG0z/nOtDdwQy4K0E9TEaGVoppXtCnzyEBdVO7w1FAW6kV2a1CNl50g
TVitnpsaU69uvrrFp9XY9UohJX0BCv4GOuyW6ZTpKnqWY+33Ny++J4TnOFETwaoE7orqPYkqPQkg
yq9qmmgphb3FZXlwyZbr9qbZ/hIuNMPEG7ckYT8ZyluCfUqFwdBnIjvqwORpmIWnSfOR7eMvYvqu
r0PcOmJKng2TwzojqE6h2AbFeJU6SbZRLHIu2sLf9XUjpeLqyhgFxUHCNz1I4Gvq0YRTAf9cTLrK
NXHMVoHOGMKvxtwm2tct1pyAIiricrA3LoYT4APYj7YOtpyJgnttKYQ4NN1HJmjLpIX30A/2qyaG
Z8oRT21G7DZamGqrpNZlyFpq0eOXVlGRTYDl44fg5yYYeJm2XsllYj8VKiGjTgubq/fNFWMoh2lS
30WWEZAfXmUrO+5k/tC+dKnVE8r6TkbJQrTpK4hzDv72rQ5cQA8VffnCI8/O6c80xM/jQOdALXHc
0ZuFjvfTyoiZiD26Hm1LCE3P8tOfUuit9tUJwSqkU6ctR4bsnTWJq+kbTLQodZqYgvGud73A0jJo
H/2YNcs40VZQ9HeMff42155aUq+XtIkRn8Cl2+jY5J0kvYtMoHGZ3t27mXjo7K86wg7tOhjqPUrY
TfsKtt4rqvScmDA/JPeD1ECkDnaSbD1vOukqJrxUSJsgzlra3bsYWTmGIWrptbpj1UdqFRkVLMSq
YW3l6VMYtosgBaFWGBVZNeo0YEVaemQEEAWRY/7wQYiH1ocxDgSNp5G17kLtFhgqjN6eMN56tF7b
DyfHBRmXdJMoMba2pi7MMaHc07DkwmcdeCxp4/7JMctzICwyMRxr0Uz4ts3yKfTqcuum04MllPgA
5CNkwpdE60YUxqodgnpTJa1Yo5KB0tLQWct2mt6QTEcDZ/I97HD+1ayorGte+G45Itx3orvWCvmz
Fa7vVULC7zIIh3E1GebWzTob6juxYpZ6ihSE7wHlFeSU2OPzqiUUzJDmrR3NHG+dj323M5WdKLpW
uiFpIEYdCr2OHq5frHV1+JrVx/8/m/U/4N5M03XnPfU/ZLMu35PwF+fuP4u0v5/138Q3sG4abDbb
dC0EjRQl/qHRRoH3X4YKc41qoWYIjLO/NdqCCFZHuK5Gb9DRhar/1miL/zJ1HRAcNDhHtx1X+19p
tPk+fyq0VT4WklsLGbiu6oYwJBDu8/0WZj5Zrtr/AeiQw0loh0uGBorSlbopmsE4dWoxbP0C/2Ru
DNm+NUJnVYb4BRTZ5dYa3Pyh1z50HtKMVE0+4dGcOiCdkGSzS2hBHAiAH4jsmqqucvCM8S1UnAJZ
XdLtSe3a1W7x1DMvvmbROFzdxrE2f/wQf7Ht/oydNWWo7J8kO7m/VVcA2DRUwxGWDKX944sZ2VjE
btB2F1/o6ZY61FI0xudkVCbpY352ypFjrDTS/7ZZRXxK29bOqeoH7VIExs8mmEhTHrprbhXDWWhJ
ttNbheBnOvVnqWNS+6q9s8PAIEOePDOcJx0oVS85c13+wkEe7tSBKEm71RAqUr6hAtGt6bV2Rwzn
zdZSs1/AAfpjxZVhMRrNmkVTT180i45620fHuGEZOtiYNsYx9teknXhHPeihgijOqvY6/YnwBVJZ
bJR0wZolHpOV0VEerKnQd5lB49MHBvYf9qn1Nzm/PFgMVriOK1zTJsJA/ds+De3AsdyxufiImjZd
G4QbtyOEyW9s/7Hz1aXJau2gTCyTaPGE26yI3piHfDmGX29DtxTUv8BbIBS8dh2+vCZvWmLBOrFg
rVoNlfkA7DW+QfSTkgjxxBiD/9YzX9Gfd5DXKGx1RZcd/UFdU8WdEO0Qc8JSpX8kowyBhgWAFk4x
fF+yGrdJUKC8EGl+MQYtALHgIf4Urkb5yUmuhPKt1LZrmIdihFuMotcedZt96U53TmClzyPjeAeH
cNUATT0j7L2OTDvtAjtlOE4NaaDmLQ6daRcFTfos8L2bbXnC0fAww1F/33RuOADAi8Llvz/GtX89
eW2D1ilHucU5rIu/BSvT6PV7pUjqS4Ziwp/yo0Mdl10XKbsqoD6D2zM8MlWyzkNnhGSgB2vLy9al
CI4Nbk0COs1L2xj07PF664GyRW0Lq1l9/vefU7o8/jwVbQ3/B3JIlw6vvJGH1R+noqnSpi1qP7uo
AlllFJvnjMLz2gwIVUR04P6HtxNcN//l/VxVqLbhAEm2nb+d+qSXjFNZBfllxQotuCraz5J6y0JR
hInuDi/A2MRgbvXJfSg5oRb4pldM5vOjizbQbw31Zt/wivjPja6mewhFXM5Qv7F4TJpQec4DCrqo
dItt7uE8qSlXnHOmlOCnMKzWqmed/8P+kx/4n3cg55owhaEbliVHk3/egbath4GfpeHFNPQ3MOLB
0Q44+AdHq7hcsVT2rZgwadvs1uj1lZPOlehYTa3AllLekJygLFZpXGg8SR+5GtaFdjffxIb7k3we
e6+HnIKjNsWrXoVLMUzMDuug2ogWe3mn8e2IL+43fcvK3Sv7Q+lQKARyoh0m9JcHNSyNTV3ZyUW1
mRCjHJNqCyo7YJtHzSOgKGL+hdTIaVdps/TdqeYSUNQbv+hpAyNjJiCHQkDjqmuybAcYxwVYxbr9
1dS44JWK7CCPAZX4yVA7OWAA6G/F0863EpYPOV0AtEnZ5d/vd/NfDyTHlsMjyHkS1G1Dnn9/HLiq
1UJKNj3SWeklegOKOsj2945ZvfaBwoW3g9HbV06/EsH4FWtO9FMHNonTsKdkbmuE9BjWNVAidR/3
SrdthO3dSEweFqHctqNNjWz4q23jC8yL/SCs6C2SlamUQOortKPxrkxS0jzNhCsRKcTvhubh5Stu
Rulgs65qdz12k01pZ7yLEIqjgZlaDFKsR1CvPTDVJ3tblASSTA6KtVLNdvRny01mDMaO1e9aoX+C
IA5IuWFlyQXRw6Lzqh8dqvIri9Xq2bDvK4F416nN5qxq63+/gwURAH8/tHUDuS5+M+Y6+NZtJjp/
7mJg96xPqW+dMc1jfdYS7QjMWzuq9YDT0w+1bTJZzm5+YL4ZHA9hgyK3qRRlLDe/n6N5pPVMBfEE
/3iZPzYx7QhB3/ziv1+tq5mFd/ZYrL5fd37YQwsEvUC+xfeWk6UoS1AxqHIt6hDznUpfIT4XyeaP
J84PfL/l/AFJivc2rmE8f99HniWf4Pebj27Mj+HZrbqvA/JI/l/f6ffWf72u9oWKEpOn/IrzM+a/
/viw8oHvzzQ/8v2mbZFeSY/XKoqhZuPAvZCbzRt4RgViYv5zfmS+GefdP/9pcMrG5SVgjN9qnTat
SV854SY6htKTbwJXx6HfSa9+J1375Bp6m4Z8yWXPPPa5M6dfgPvjzdg8jUr/q8sJ+Wpj/RQZ0y91
aMi1AxDQAApIJDEgiIePgtLSimoqweJg/0EXkLehFk9ea1+imtVrUls+mLHsRYRMV2lgnWHbwoqh
iEvl5siAjzZNsgyiTFnjyyYsT3IOipl4UDJNQMx0EZKGMA73NIKJbgYmE1IFaHoLgxUkquXUIGCJ
bcJSHOgKwqNz6ajDQ4/EYd1KBkPoUItXoTJIOgMZaMhswoMBtqGW/AYA3Bcr/IJ2dekk3yHUlT0/
G/wW0A8aCAhCQMd1HPX2QsX+sEytZlzRYd+mMztCUiQEOIlAciV8RHicvm8GTNm0ktkgtISQjS1N
XTIpJJ0iAlPRzbwKB3JFCsKikCyLWEItJN2ilpwLF+DFNJMv9EOs2xefrL+j0qjpIslHcBJuu6sk
UAuB9cmkIMfd8WuM9iiQjA0tGb4is3gQ0oOWW+IW+dXZpUAsK5+3SSqkCgR9pWR3ENmjZN4j0fTe
ygdogOJunQH7sIF+VJL+AWmCYHBJBNGNN7h+S0+SQpqxAHWCRcKRQBQk2VsH6ewxJ2paaHRa4I1U
xU4BP1IFcEgYsY+xJJOAOYFRgrHHlNSSDnzJFA2fYZnckCIoZ9yx61GSTgp72ODFoeljl5TABg4w
6DM9IrpT2uYtmm1zT/ENPS0hV5Xf7LTIZHgPYHKZ49YCILRvCUrjqp7BMGjoSxACLBaixjEwtfS5
RcqlOLafNElxmWQzVFqYkoE0BlG3a3sC4uCwOid/SuwriYNJJRhmghBjQ4pJhmfDjL6sHMzUUHVr
04huGcECJwdXXS5hMzl4o00JfyaCQ6PbwYmkFQBc4a1hnF90EGsyyDUdQSoSZBMaGZl00q9iJDtP
gdCSmM8DDP1rX2DVD6iDF3V3V82AHFZ6E8QcxKWCioMFRKcqLorE6iBXw+8oUTs2zJ1OwndcKDwd
NB4dKo9KBs2qpscGNQRkTyPhPeOANQ/vXrSMpuRrMlB6CQn7GfC6SPhPITFAJTygNm3ihdGrJ1+W
eiqQQSrsIFNChLBukBcZoJGIHf/QE0idRfZHp/hXLljJwanj57ElJq53C0jKQj+M3pitiYI9pJQY
QZNRGAWGf08q8sCpRe3Qe08tpaEMGnMcEI/Lap1QtpEQSMsfL92jHSVXvSfDngsihMaMwuFEPQ2T
CelAQ3Rpa0NQ7zOqRQSFqSSMe6NN2kmxSaQYbE7lAZLAxPxyYbn5E5OtTRS5T73lRxvSR0+aWqf7
RpQ/OIZQBpDOudOJzViYKXnbZT+RcFyaPxR6RHT+unhdFLGQ+EUi/aBILob45Fh5tbaTVFuQPvog
mKFi+8iyXUcldymUEouh6/zs6xLxjllnwP7sI8uhDxPIXi73dGhaYK8c5VkJYcmMlv/SQcZiKUaC
6gQsy5i2tHPOGJfIFZU4rRGuViQBW6pEbZkSupWwKkJHHd0n8Lg6CeaqIXRFlbEHMBTyAwDvsiTG
q5BAL0+ivSYYX4OEfbVQv+IOTS07spY4sKR5CaCDDTGYsEoCw0iEr1YuDLHRvMtLiRTzqBpGM2ZM
AscCC8KDoEsrUWR4e48oBNqFC6VsVFF/DDimt4aGf1mizDrcdYDN6CDZbmM+hGqypQED+kxC0AyJ
QxNV+kD6MzPQBlQa66KdJ+FpmvlGAPSJFjcUy0x/NEFA2h6/8AR3zZkBbBLFRl/lQUg42yAxbUIC
2zr9nROs2yZ09WIunMtRwt1iUW4DZtWTxL4VPQA4oD7bVPLhJBpulJC4SuLiKsmNi9UbesjpB1rm
BSxq6o6uVPXp1msFdQ4kzbqAQtdKHJ0Nl66UgLpWoupCCa3rJb7OgGM3SKAd6qfxLpeQOxXaXS+x
dy38O02C8EKJxCskHG/MGwSSCAxKCc5LJUIPJtux8YDqUZi4A0vzgMV5l0PdU6HvtVn8U2ulmr8b
duaE/lyD1KdKZJ8m4X2hAYYyLIgRigY6QRLxZ0jYnw/yujGzF0tiACcJBOwgA1oIWmrEB3tU8TXx
f1xgiLswPkk63Y2jp72i20Wprho95npXuZCWrS7nLeab+d94yvyragXD0SOGGXwlT5PP19gxn47P
e3fTpNwQWA47cK/21kdi+hg26q/5Nep+lC7D9qVkPN0YqQr2DGrOdVSSbDnJ18hwrxL0/GFFcbjK
MdxfhiavT0mrk+rpVsqPLiUTRn5se0oReCInusccke9ZiuFDBo5+jLAjLCY7eaevUn2JVDtaYd28
KgZRv6TI5SfKLv2ZPulAwRuXD4jNzbwpux4hDoVeqVxGL1n3hJzSibmvDA7d71frSJCqk09ho2nB
B6te1cyB/R8oHZlurf7kFe6rKd+Xlvm586BlobCr14PqB6e+bcyzHzNkFAZ4R+wt616zyq/BRg05
tmX7wJTnOLBqXo8eEJau07R7tfXQBMvN6OHrRmF8jDW5pHqY4dLwB+1g1g1eS7UKn23hPM9bmpNx
idJAvLS+M6xDezCOALD9S7CKFdJ9NbdDn5vmmPDM6svxQ4iNlh49uBV5eGIktNluLOXeKIW2mL+L
Qcu4UrP6Y8hBa6LYDK6tnbsHi+DETUcyEyt453HeQVpS3jFclS+JiSSa86A/lnFZXUy7j1a5Kqr3
PEfXKfdQYdF8II7FvBWxl+wQNnW7rA3LW6I3/LJyE5fZrhM43jvlfJcUWMW4uLoVHxUlUdalk5vP
nhs8zJv6rX8jx5myQak666qgnZZy3NHvS4HdWq3x3qDV+96RDracbMq6m+ZNNRl4QbHT+ka9eTlG
svnVeszTRevAgPN5DbOm79ZqY3Gq1RLEwTiMcB3T/LM3XpQpEe+dF6irEpXVCS5DQ7+NRfW8QaYc
K91IPiIwXytFwajfKUpwwVTnLL1Rzz7dnPVlr32kVlCsDKPPz7A89HOXaxKwyltIEzcHHM3zaJU4
zXT2LLs+962VrspoxHyNy2L+KFVLdbWx3bPTVOFZK1pafLnDmIya/+R1u3krpnzmsuG9Lvmg6Kd5
A9WNnPdRuc2fx8IAsczGUL0AUm9Obm3qq54swvcOm9/3BwpIHcxzYLVjodFVldKdDPntGx7N7y2o
Q1RLB+nqlYsn/m3ZUWzysXmrh/r7W5tuj/wp1LRrwnL62Lh2ARqs834g8f3+2vT7wyU7KLjzHTM9
pvLSJBf3P6wwZ1N2zNTw8wjXg1jp685hSlSBxikJfmRju5m/iwcpQqo7UWsrIWuDckK7kiFzMsPx
FYHEdn6dRjEl9M+K782xQmvNmLuxLCV67fwMawu/EVBtbFRRNdzXQvHJlQLDRBNevDA9OMxbxD5M
35BT4n4qC2MvUnXYRFheW2HDFiMJ1Rym4Z2uoYvbYgwxdufiZpbqJwbX4Z2TB808QdZXBzXWWQ0o
adjyCSiY6OnZ5lMidG9HcI3sypI9rtXH+YnCjAaME218YDxPaEjRLbOc7Gl+EO1NQAG1sC49EvPL
UJjp96tG8XTre7V9jKragladGOsc9uS71TO5sfz3ZqjSTasG+d5N1PJJUOCbPz5Qj35JWUs/Z4gm
rhru2MX8MbtueGtMO35oa12nhedE6/l+XHAsIpv+RzHmzE6wCOz6AZPwBHp7/oi5PvqANkbtFDWh
fmf6OP/mZ1pASGWQn3MfRpY4diPX6u8HPHclkjZ4dVDhbzOlwrfiWvGrGhqr+SUhsIwrZwpZtKuV
d9+MIAJci0WagsQa7pPWoBovtbuiDvXT1PQKcju++1AEe8o803OemazPtIHU+8GdfhQqU/sW2Dtt
DjQtBoCuoajEAaBW+tCSgPn9qcjJJP0u768qYYFnR6EvMD9QB9Ml9u3sqZusYt+4+HnE0CL0IUxX
/vLthKAHFbsJAS/HeIsFBfZlfvveO3WbwdHBHxKlno0Tisz4+VUrrX3CS+w92FqfHGATQ9yQXyJR
joKB/s0B5rXR9YxDZsitJ6cKWZ7yuKIpGsG8HGKt33vX+bDDmWq8iWiriuATWoRy87V4OLgGUlmd
sb3xHBs1O6oMRKrFvoqsN3KyyFbU6eXmgc/UhH711jJy+1zEkM8QH05cCTtG1fbmkre6j2y9WSAG
6YjJ1La9Sp++cqHBMvNzrlEz3camMs45QHDVKVxQZy1E5+nDGsHiidCY1npvEaNW98aKRMFxRfvl
zXYK2jMagNi0d/Kn3HH3IeGSi9Qr9cPQObsqYw1IMrB9tnVW1b7RQnFF4ahNontQEuONMsYuiRzz
uRVYmoXAsNZajdgEkiZUmwVpxF3VHqYmLo8emOHvG5/ovYVNPUn+aNmfLoTZldB24lgNZbCdPQnz
Jn93K8z//775bW4YWiPACzsd56fNLzBvNnUy8WD+8/edXMZRhdimsWgNmZI8OwpiTIUADOxlp9SU
C5x6PPNa+XKwkPZ2MTI4G+duGLICCpQGbq/TPIfBK7nrLhNiNKyVRQZSLR0TpbyJW5W5btEx588I
TNa8uj/0TcjOVZWV6UB4dNhFm8R6txt13M8hSHkFlXEyYI10bdIyCAzR2umutoEIa96gG8kGnUOT
Upmk9J2hdFQpTu30QTzECZ7WOqgPjfozVxS+EFkrRLnIm9EFZGG6KBT9Hu5A36yDNh0Jz+pew9qH
aRiyAECmVts1giCzvKa2frJ/uzAwTK5FDDMuj3FoW0TdLqKye5q/HNXR4pCmCM4Lrhx9Ph0a4yNu
eFWFlQphAeGT1mGnq+vmUY2CAfkwT2j6in2lqSoERYiboZYrm/m++dGsZopu6cT5tmO8IgZ8GdhI
/7LMXjFR8EkqXM6/W0Cu6CovWMXloIjQdEQKZD1ry3TssY65mwSDuyD1IByJ7mLgW09blpbgX9az
FcVxyG+aXSi5z8CbZ2Q0eFbrHbw4IBhAr0H9SgfK96ubEEC+HSmwUtxlNIA4CIxmj4N2V9My3E1a
m619LlW0WFRwvHStV5ZJySEKE3gLkw1kv8Nt2zXVfWtk7VYNaKSSDTNsRW2fLGUEJRDGKHDpQtMQ
KVxlAxToOTTCjZ2XqIN81z2wWDQak3wRlSBBzVUJf+wGipBdiIzQGbRFJIMRC5m1p0ViXGsgoQ7K
4H32df0V2R4Qh7aKaa/pF6PDrlPl1jWZSA4QQ/88x5rMwR5z1sn8VzXnlWDtzKBHGx3uEmvaZZX+
DJ7cOnsJWc+tfafg1Toi9mJ+GBXOvuWp57qHpZ/UrrGpSoV1emQa68jGZ48lsd16Nhqn1gKbALl6
KboYP4TWuWu909qLAjV/7/9f9s5jOXZkW7K/0vbmuBZAQA56klowSSY1OYHxiIIMqID++reQp/rW
tTfqnvcERlGHRZEIRPh2Xz73b63TwcZPZX4utF09zdjbNskUuRfHLeUulQbE0S521gwhvR0GPXnq
O1OewhHw1QQnjMYujsY8GuDCG3KPm6B48DtnV9QIxKSYS1HVCXDzl8gewsesJOAp85xyb2ponwxq
PFf8f6pT06HZZjGxfHNiwpE6GLvywTQPlcqJuNnBZWorb3drCcLJGHMcqst8r2V2xjBOUf1yAXny
GGgBXb20oFtgxotTIlj/XDLDLNZDCTBNeMbPKEte6cNr12zAwpNRdjDJDFJlI8MGBBFP1PpET4g+
ef0XPRvmbhqtx1gSe/O0wxHcT4lic9DZ1uz8ua976jPjjF+QZTb7QZZ3aqkT/edSungE5oaiXUOV
P0IiL0CriF7Hrv/n+8fqRtNXn8tVV/UxLSb0N94uSE7dKfHeAmAVOKaq9tS26UNSEPzLLbDetw8V
/36rpyeVqYLzNi+d9vlIFpJ+N1JiUCf1yZooaBPe+BFlzMRRax6VmQjuxAgKD0UdyMGaVoY/r3MY
1A2robGU9zlUzbfRLI4D0KCzQ040S8sAF2HI5sjjMVrnQffncnt3KTOk3m75jEA+d0v6wYblJ7ld
lDScTVhg1RqdODzNy4VSwXyriPGsTBFLcijlfdmLl6BhlQda0/+5+ML7+63w32/xxSRGT2b5sFPo
Kl0qN29v2WP4n+/ePiGotsMxVh2ipfD9dpFBwnOlVq+RDSPlFiW8XdSSawzZsZ3++ZhPSpy8d2Sv
CUbQfSipkovphVnFvocBUbqvXURYOZwpmvGXf5otnaQxWac1nRsjXXHeCPidk6RZVWdCytgAIWMA
FcxGpFGftd2i27RaMQK1dvNQvtn9jFBji2vYEqlQYVWeB5NCiXZivYiWGazRkiXNm2VQyu/qdnHZ
ra9Kkag/v5JuaXqFPoZKubwqbj9O1nAPhRzXhQF1ye+g7WTfonPSs9OD75jM4U9d05+6J+7OTYlm
yCAkfEReA3s8Q2+M4mE8ObY9njC6wPAOhgJHM/2maaqiYwZOhSMSizaQt3ZtFYIyh9v7AZbKKOzy
o4WHdiNQ1dY2TXqqDihea4ptLkPKumOLF3tnkfsmrlbg2OtebhVkBJ1oW11qwm5v/Y+PRS4vxKCt
mbjyuujaMthWuA0usHvAKsdNTF1iVtwxK4SEYkJLN2Ifar6Ixr2nRMt0l8OYVdovGXDwHbWT/sPo
WruOY+43Mxi1gWvjIEy3xBBDKsOH2gDPH5qXbkzgpjQRH5fRwfXm7E7i4oGZDidpjOuvQFn0VhBi
Uk4DUbqXYCSeYycYnwo9B/cFHoNSLgEHiK4ggJgt2YzEV25k6v2URNPDUFMG4rYGVn7fBcCBZYdM
gUU+DVdCjBZL/NF0yr2C1PeoKDOgD9xS7SZWEZIyMCCYEoDrTG+4Wii829GvBb22w3D1HIdjlAmN
KXannTUbxaOiUmZyXfkY+nWxtgJGNyDTVx7iywfoUZKh9bJap6NF4VGf3Zn4xGBTynLnWjnc+Soi
lRP7FsGPKHjJ+/RXI0LIFMt7aPFsAUsWFbDt2VoHjv0+FvZ6Mjzzq7MNdwveFPeFpZL3EZz77eNe
RYBqtGLz6MqseWtUsy/L1HkKhvKzmSJrE2QSTalu3YM1YYCxZnJ6wmnebeb8xwoHJTURhX4vzdnZ
jFHBUGj5rJ+JNdi/cSWroACkC7d0lZuxcRQAlldePzXvnhue2M4HP2obG6kr5y09EdleiDZGytkl
ahif2vvMTfXD7SJ1lWCeGINjCp4NubI0v1ujwTxAtCvqyHFyVEt22smnx45xO2ePt7o1/DdY0cmh
GGAv5PQXGWVsPUbLW1MyK6hbY3lobBAtjOozaF/2dI1Jrqwtx51AJ04lPum+5Vet6/WYpxNgd0LZ
JnTnkzezAuXd1BxF7JB3LvLfqukEeZKqegv6jNlGohHbbKqgSHxHW9+3AS9mE+wInpU/+ug5yPpD
VEnxNvrJiZ7YeJ26Uf3iWWN+LMa+WePgQk8W9xqfK98EtfOp6YJMtvWM7W9sL3GeY/ClEHqVpxmP
wqDV16ZW3Rm6ZvhbZlQPaY2VaAtP4jg0dfXWMOCgXjt/sOcU09co792gwCprWS8kmtoXCPe5l4JQ
mtoUuHmnHwp+Cteb1KGFdXV3u9MT1we4XOw8gKHtxL/hr8ajrnjKieBcpNVcbu+ZHqY9Q9RMbjyY
VXIxrodz/HAwxtx+98Z838yl+gGdflqHfRrd9/n4WY8EmhiLon070jt6vmNdneUy9/Odk6KjK2Fn
nFg81r+aF1mQ5u0j3qd1h7ViZTbNsElCd7pKZ66ItzBtCyUW8xKzSDEx0LZC9p5hX8gPC7ESEDNI
AnhpP3zNVoJoAHPt7hPflbsZtXZo2o3KlyBAtnBr/ytapASkyuqOARFZCRW4uypzBKOPafrp5+7W
n+P5Mwh6HFF5rDaEQLpNJUqwUvbUPreqZgUlEPJzjJKFkuP+NlIKXnZGP0R7tmcEYullYyGLPzFA
Rjvlx+pENXtw7QgPYgN/N4NIvtaOSBgg8iCwYggJACT+fvf2WSacDEkdtoqlDutnd2RxHif7g9qF
eV+HEZaV5d26GT/gCuK4s4a/tCNmSIOUsvRB/jBhBjj7acAG10YBdlyarFAt1ZpwH7PSZEI3Qd4V
7s9AMb7H4gFNNGQQwJRkOkTC955mE7BUk5I7s+U8vBR7B/P8X4KIAD1qNBoXEy1Gxqge8ohdUhKQ
mFBNwhxnylKGDc0Ob2L6aifjp8jIKXJ/+N+W9q81yI7fAynFIQvDGOD+AfGHvKYGT+FUDstyidW7
c7KllSzSp8lzXWgWdLjA1Ir2hkfuPfIMmnHHfnhIcvMzTyJyILNuL/bsbUw3rd7Ie3kqtV8B/QzP
inu+kHb7AIi/WBuTbx55Edn8Nfxy24hMbTrdtcAeXOdc9e1zWecvZi0Jwsj5i9qBGGa9xblGt8mT
NrS5aWgZP0Rz1b/zbz6yxh5Xbc2N0TAqXtcU1C+NREggQcURzbb997kk8mbrdaal+yGZ8KviONbC
fJCE1qk0E7vaDkERivggkZIOyEzJ2nEH+1D0hVier8Cd2syBhYIuI8NcPzAV5sAI+XJtZ2R2ysLy
npuJOgFM8u4pzyQzPaf0Tm3WRUfUo5meUOeSZiL+jCO6xubc+BFDM9716cjZNZroKmRF/qnHX/Y4
MIMdZHWRhk37T9Ob9zrt3kYDEKZfKueOmP1X05jNc04g9xQu+qbrN863/zmWVbTXrWO+DKaVn4NW
mU8FD0+idDpn51vI13n2vtPK3Bhx2QIhdK3tHFrR0bRcmt3SlJjmjDDnE1U79o70V2kTcDpr/XzP
WISHGInGO6wy6ApJ6e2ZfpUXuwNs6NjGJcWkvWVeXD1VDUhkiF20Hfz5C7ZQ62VkvbhKjxsfAvy3
TtIdbmRj7wxxfvTL5bci5HOdJfIospz8fcgc16SJUfbO+BTPo3FP7H1/e89xAVXwTNEXDSIfwFJB
OIRQp+Ml8lc2l78ax7R3UGWph9LJyDHC+x6wxJI9Yyu29kDb37ctg4y6nl/1iPHC9BP7M+hfC8o8
79zBnzBUauMiha3OFNAtViJx1oAe/r405d4zut9MMmjrCjEWGpKtRTKPZ6Oc7vLYTF8TcqzYosig
xTTlPExZFzxwV8IwaU1Kz/Bs/R6dXKzTmEwqY6r0GXxx04BJaSaAKZEwnrWMeBVqjULqWvRsFNml
cDiK6bGI13MItzej2GVnxbW1uh2mterac5hbx2HQwXNuEu/uk+SxU9geRjfQ9yxRXunf5wPHqmr5
CfE/GZcaAJiqh206vCroDxfEC/9etwBxjLp33po43isYv0SjzerI0JhaiJrKCdLyxqV16uDEl3vN
xPCecKh6s0YyzOFQbMeQLOoyefxO4rrY2Ongbic9sUNTDBD4afKLXQ1Q39AXTgCl2r1TFT9ReB/a
PLGuQxb5uwx5bFMB2tt3Po0WDqUeq9bVJ2Ad+s0VaOmRorNnuU16XZByTurxmk3OD1EpdznCD1cs
9upss7VfL3kt6MV63/YIvJkMXyM54i7Cx/ozXHaUxnhwCUPQVmmvS/8qJX0FTd/3P/yl8LML4i16
UY49yEwe536Z34fGBj5192qEKbS1MuFRF6IozWVEot4FoUXa887R8tn2mLK4iTE/WAvwY8CEfQC/
GO5yZh+M8PW3GhgCdY36C42GqZrpqbuBzuETcaCn2q/go9tpeXD8flgXkgV7dp38bKtyooEr8o6G
yEswpCa5yoGWMUhiw0w2fpQHG2Ry5ZX5u1MIJBb0+qLNeOYDA/sheFgQR1bPlUdJl6dJt/Vu8JBY
st1TZNSfpzKJzsqM4BKXzFOtjlkWGWFV1hHDW5XDBDP3oFl4hiXRhxN5A99wiOvb2JRmpS9JKre5
IHECJbQvHq3UoZ5RZMyfTI5C/Nh8U/I1agE9ZEV0rdLM3PKt51sELPNJ1al44gZuoDW3TEZtwBmT
3dzdrOKqiJutkehs4xI0Y12JQ8BfAoSbbLFFdVZzJjfcnKuEp3zZTMcIA/6eHQdB+MDKt6LIm3XG
Z87g9JszZ+V7w8WTFbbD69jklzrr5JG9SbEpbGoi5zSWZ7ZZPN1AeLR1+jh2Tn0WmXHJYyu79zNq
MY3JjsGE81TOchHfZcTObNXqM4VoR1Mo4zGMZnMFJ5QKD9Sw9yZjRll0by0whDxR960v83ujns1j
68S0w/AhlZnYaek0tap8uqfO6iWC4PPSi9bEXhq8w3B1r0n93o/7EenkKaWHjtK32tr3Y0nVop1t
/RKdhBheG5fcMNW86WVT7CODrY5y9hbjii9Qx8MqLZ0vx+3qpxR8ETle5f4QtbmWZRQ9Z5O3tKQS
o4mSLzyRwa523OLQRu343uJLSgtimKC886Nh2Po5A/afM/44+EGkF+If0V5LyRq3S/HMbwNRCvD4
GSfMKpp+tNDBlZBfY2SSXR5DuormYDwlSXY39exz4HFQ10ey4rvFVgwXuMBiB0eti8eZ4Ae/iXTq
xneCJ/Q04adgwOSN7+xZMFKGzVNny41FwvXKGYJevaIJiPa5zcFBwFi0g+hyuySj5OsWZg8LvF03
duu93C4Z0u5k3Xgo4/ugMEPVKVTrRALsiiATiMEQp5AyyYsOeRxDgwfTCJjwkLexONFyZ8E419UX
StVjK8MPg8QcZ/GerRVLQdpxfPU7P78vvqyJ5S6FbYWdyi93mnEOhpTcwLbV5/uJjkf+slP20s4M
agJOAn1trHhKmfchYEYUe7CYMlEvRpBBukStTSOs2y0HmiAzplPSadqNqqY6kyTkoAJv7eoPtjy2
mPaK1jQvk+aYWeZezd7ESEkH063Vgi03xyG/dq7dXsj33UUurUxWV2IyUwycDUwt8Jd5HVS1OgmE
70Bzo2W9PNlZwu7aZ0aFiBk8+bpdB3n0paUXvHWlRx882xE8oiWViKNT7N445BekW/LiAYPJFvD9
cBfvTUESO6LR8NWJE9p1xHAhAc40UGnzoYls71j7xYfZxOYDPhYy/0l9lJ1bvHqFeSrGmlgpudVt
QkQTsSJNfozTqU33g2+FL/UwDS8WJBaaOH4xx2ovhhPpKydgxXwvoNExhFmoVFkS9knrizcweBV6
kHizOkYQovXWhfaSA1iKBiZOmx/aNmjYYHBx6R0DODOeSQapOydr0gN7IFzR44h8VgIw8gYAPnHb
go+x1Xdggc2tLQwpTfRcSYAwfZeVnyBwGOB4zm/JmN0losxG1GEX7wT7uvDTk3JK84JMJS6KUcsF
O157GhrjriX0XiBLAWfFWFu3cXIuo/C9RRM+MMFD7uP4jub8mDTEmGqpXsLW6q5wgleOKpjSsw9V
AjJOZ/j47Qxmxp0pMLcxNT06PoAMlEr5JnyZ7JLJQP7PHOvNcrELjOAzngdlItX7+lcyAxipsOlQ
8zhzfNWQcpA2duh6jWmFd9rs/WflVZcYigailQNjFJFsauh7dFjpoDCF7N5EJHcWqs7D2IPtgF/x
7urSfrh9KIYwty3Kvjo4VYlmyFMzTwTVEGQP1lAVUTWxWd5NlvPTRtJal53xrup5PAHEGh4TOxof
TQfUUEAEkMlNh4mIaXLq+Pj+R5G/ceK7J6pUb5qkI2YXCG/VYrw8MH2XKB+Re5da9QM4vWvrW9Fl
IK711KJnkGg0Xr2Ovlvt2DuiaSlhZuld3C45Y3CunlyHm6kwiP0btoO0BaXAmBAnC0TVg2/GwZ5s
o7Ux8vKVlDo336wea5IpW9sOWGN989VNkvoQRRkbBrPEyzBVB6ZimBGbhIhuOIMLBK/755IETXDK
illBDiyqbwVq63y7GLR8rRNygUguASVTLZQRs6yfMfubV68rIasnCwSFrDkobs6hGCAAyYBkt68T
+WG3AfexXMA91YaNA8mr3U3LVHVj0t48iOzTLLA2TpPZb91pNk8tuxWkbpni4jRSPDddtJIqLQ7M
ok144bWzbsbKekgausFI+7WH3kA2nAZKP/Q0Ui2CkkqAp4BHB5lzR9npc+d6/hlJ2z/Dnk03Op3r
rUGMezVnGqw/ZOVnnb7QAZ1vIjPx970amhesIRzkdWutjVb/Ui42E3uK5001jNXJAVzOCUurAy71
U1AtLpjiW4cqukz90jk7T93DkHBjhuJV9t1C88Z6ldWWcTTM6GmaDe9+LDv3ZWq536HCm3/O1T01
4Gsm0mjUeODa5guC0fw5upxBnZCWiNu7GETuaJ3BI45EsBJlEZ+of7EfKhAR2Etne1041YfUrXwc
hl8DdUWPs46IMpS4gTok2AtnyV1meiVxqgmsIq0fGx93CZDn8D21R7BygxBHK+keudGY5FsC4HGH
X9RtQm9vLi9VuEXgg9r5NFCZtA37ZYCdhPZ5vF3Ge1Sf+tQyWi1XMXaeA37bk5tZ4l4NSbtphuJN
WQN03cKXn249H9Qs3WvtEhwoy2NZSveXHUX4irt0fBq8+o7dQXAYEmgKaZmlr4wDg/tksZP7sjk5
DXtrn7Kpp4Ku26pB08tkfFLIUQ3gXA/M8R2BoW4P3o0Zv1X8SuqII0+iAesOlClGcX80EVROXtev
JN1TT/imwVpnsX24vYvZq994RHMfZ9+8G4FJ3pU9bfWZz70iDXHBzVxuUUrddT/l4lKKXlzywWJF
T3kkmjLSz2P3qQyoFpan9XPJFtmIrM/CFeI1cflVREbx91u3jxm939D2J/dea2CfJHT1LPPggozS
f9JplO1oscfYZDbrYmwCuIElSwZNyjvCqB0jxGj6Qhh9lkMzPie1HpDRMwIALoblblDNg6PBGKc5
VT+z7p1XcDjYyku3/eBHYjCWpOV31/qvTRRdE271fezM6Iuifexm4ieMWTi2t6ELryce/R9LStZK
PRzacZQfc4HnSRSYd1Djwhdb4522Yvfkxfl4LwVhszjRS3KgzI+EbJuTJczwlO1yaQ+gvPti4wO2
/W6dFG985X70qePtytb9NXgovyalKJfSwoBV58J4QkIGiQxG/xPj4nvEcPJczHyJgdP40W2xJ5SB
EV1ZP7HbZ8T4cuxGaJSMCvJ6jJ9vF4PCw1U0B97JGlS9mWlm2AyVl9zdLknHgKOO5fdNwY3xWZog
KTZVByqMJfJYR48tq9chM2CppuivzNN7fxu6jJmlYWxLJm3Yq01SkAlc2Go21R4n1oJ3UQx1e4or
a4w7HPDocvdbr92L1EB/soHHu8y+wCmIGg4cY7w6DjgCMZk8+D/IoAXXFoFrrXNf7RkH6C1LmlxT
9iPPlPg5izxc24P1/6vxfv9fVeNJVsf/CBFuvtvv//XnX95/q9//+79efhfFb61///6vvz98/EVv
3Z9/9TdywTfpvvNoPLJMm82FTYvd/6nFC8S/KGwibmhBZJA+138jF6T7L9c38SraFjt3YTqkmPXf
tXj2vwKfZB+gBp+/a+Db/0/IBWH9j9y2vZAdSCbbgmSpIMS+5E7/I1fKFAKyyuAUx9jEtTKPuHXM
5cKhoD224q3D/wyhy6rEehZkMQzMDmu9fPD2mdvFUOzXV605/P3BcbEq/PPp2yduH8O3hn+lY+Ti
ee3KWRxLYPPKk7iheW/v/3mTdf5IkRgQNzd0QfGHq2IwQdouTorbW7dLxzGY9t8unXYGAa7UlxCx
mPdkUH15c+ApAnJwebNe/i+Znap5bRIr4jRqEOupk+4UD8axBme9RrXCOuFnb06OE6BW1bhayHft
fB4gvY3Mp06mwEGwmsOBkI1VmFvPLajO5M6msWTaABVYpXZg7Sg/++b0B891rF4bE0Zdm3k/DQJm
4hNWJNZmKz2xkMKvtmdGnIaNJt3R01ZV+QOMrcfBjrNtPi2pQGA8kM6aTUJCKu8iLNNsIBGJFjdi
lPAQbzjP02XbtuQkho50TBF/IL+ep5Gsj+1LE/v4zLSDChRDdtcxh36Aq2ht78d6RjocyIb08U45
BBWH0V6JodpZyn4Xbv6i6SgmpY+UQiIR2Xz01qZSV6aCDEk9aNW2UWFnDJ79CDotnQvgCk3/owAW
VfFc3jphKmk7DDjCU4dlKt84iIl6tkRDSC87SuoRQaOVUeN9ps2kFPMrBK6hTT/zsdgWyTwTF2MV
DDHSZOibu4CegY2Hvx6OJMUiSxV55w13FnEE5Zk2G9QGMlfykMF8pQgNLxY4902+NI0TvQMIGvsX
W1fjwbbNv4zCoAk6sQKMItUjM9z6amUnBy/hdsqNlmkzHECC/TufLSIaBYnvwjQ7zqrzkxfoBoZR
sWWgYeyTPDhHLW6ukaouxLjx00qqiMF+Yu5G0wfKHbo/huWruNMlS8ePIqxBBCcI0NKfvyheSnam
Tx5luYPYn0L5R24YH0UB+5pWHhv87ECbSmz/jFqXQar0sk3u8bIB43GkuQEQJuNn3YX5urVQPW2k
TJUHa0MMGEzRzsY61DsSe4AtowmdUu6opUXHy/zsQA89jyG3OYk+2TnNcJxxOVeNO7Jb9tUmvIJY
46zXbwofk5e7zFWT/kfe0QAzzeW15ZxANw7zPxBENsvaDvMvEDtgaSYkADOs2PixEwLdpp+KZug2
05LDJFwFq55wrYEfm99G4UKRwyEHHr901llV4zGMspdGSIaBBAbFfKht+xeszxpKsXLIQog7E2kX
uxA4vzHBxeLL8gevDp7t3ZCQMqJMHHYj86ea8Z+BEx6SwopX8SZJmo8esObZzvdGhfPGxPMVZoV9
RlnApDENO/q78KyUJECdGQ7tMvqxIN9pg/7PmfJfOLKQY8mXiRwhLK+u6Iurapo+9EBWqrHl4rTn
G6sLaHros+1mjiN9VPaLMt0vrH90KNKVJTbQcb9cHdDhY1K8HIQo9XI3wDj2fneO1x7g5cz8OUL0
cwsZqsk0uMBEHTDt6nWExIsgRh9vIc7kPIatVsmqCi6mTRJugkHat0x5nWKfihLmDe1XG8MaU4yT
Q470YP6qUUVV85FFHQ1+FXxoFpB9judhE8ec4+LiwV3+J2Wt9nM/GPvYo0wKnUGYBkVdcFIeyVr+
yh3W1Kjbdcn4iD+RzFxuT+u+aaIjc4hwBGCBehHyC0pG3JPFseE1JgBu7OYcrm7MQBj6dTTt+xRd
m/m1E+AxHnrx08p4D8nxOzIo7rFxfRJ6CjGD+CrnnBI/TVFIIidm5eyFS8+Bl2yA+kW64tUY43uq
yfIHtvsm0Sx4mTANGyNw1KNfMMqkUo5EFmOOwiPgVLCrn4eafSQoXHrT6P6sh/BM8LMvSNw5A6Df
fvB/2xiRd7075QemjPikjt3UZ1+5WxwrirII8qoPx/7LwPuxNg2HCsk8ofSFLuiy+stnWIgi2B8M
LOqHaMhfRhUSviMkvS+yHjUwj91HJ6ZHpdAbjcHrOJusm92vqo5mGtDkG5APepQysMaZHopNWQTW
lld1T2EGzC3b3Eb5dPS8p5RwAzwhLMaM0YjAI/hZxHqOxQR+XZkKHmn6gxgOX0e2zjlc4trWV9/X
X7JJFwot8Zi6kxO6a2xgFSh+jMHwPU67SiVq3VG3o3oq+qQITgQN9VkGD8IDmo1bOD96VvjZkLY+
+nHHUwabTKhixtjUM0DH8NY52tbByKdw3+TxYXCo2wwWYcOo0J4Eru0QN99WeaU+xhNR+LhtTsF4
1ia3pBzdcEPv6BWxtF9rvDd9tCNQkG+IjtL7Dt8ZhwfCjoMUoZ3gIFMFcJ5N9SybhwIpAn9z/FIr
nkWzNVDRK2hEpTg+2Q7ZXw7oI0QjJAdmVd46FR1t6u+9XR2CfrpUXcVCMxHCnvN3XyDYVHXHZAZ/
oZMUfxWBC67BaZotM0Z/Q43sNdITw7/5pXH1Erpnvtjj2mPbUINRkzZpgoTx4kwhW4yzPdQwq1Ch
HFm/NYgN+0kwlUh3BJzGvaHFQ5LiGWv7GtM/DbtrXUDSA5X0ZBjOIXBqZjsl8jTbl1M50UAQqXNq
Cro8nWfunA/hA9itK4haTYaYsTgib5eMjUSmU3/rWU/VwtayM1DO8cD2gfEr60CpNylTRqaE5VEt
nrqbsU7G1pfikY5pzr+MXQGziPaPzZzl1xhGJW6P4KuPkZqqrDyMkSP3YSSou2V6hwsF+5HoC/q8
w+kT1126HewA9ETsoDIJBUvQL77/cZ32mYH3jiPeE8hSKplhB0d4fo5J5RxqGNkzzuldGPwKJ11v
Haz4+CLMZD3C9lqxnzgMhvGDNV/vAqN+iNre2UWL6RLJXK7dgc7TzLV5ZtFpsWrIza3tKeVlOhFQ
SqZ96ugrtTAbjnD5kdpR4QCv5WgpqAFAHGmssQRh1IMA0c3TzcI54LXEatj3LbEXj4SYZFedySc3
daKN4VL40dhVfRJxCC+L/6cWBXlxEFX0cnDn7V0Hg4XQG0/mnDWXTawoiLljYlqz/l+GAJCTJ61+
P+r0FLmxsxugw46yHJbmDDBfE5NuGjmsQ1lX6zb26pPd5fXOyn0Mfu0MZud5it/gTSQb2FMl4w6+
HUS2ZYWNj16gkl3eA9Ax65Ea2TA7pY21/lM+McXQJg2TPSFjtB3Foi/45vhpJ3bSO+TOyxxkzlF1
1sC6R7HdsnfHHAA0eVLQY1MoSI7RYlujRKPGeVBToLJxaxMrFmB5UAV9vRHo3RtMlnRCJahLN7ez
Cr9sHb6mM5tlbatow00iJHXPrWwOQyzeqFvVO3rlKJotTwNefaBOHaM4z0anpSxq7pmZt4374Uda
nHThDZs4sOGl5dEM10C4W89XXypp9H7OC3hC+FM99lFYj7ZOVHzV/bNKybUnrBexKO+LlBE76sQp
qOXriFE2oyAsISy+7iv6mztc4SuZut8Bc18sLxiLAxxl/BrCepMM4B0WJ7IZ5W9z0Jl84/Y6UsEH
+0Aaea30DjdJsssgi+RW/7vPQmML8zeMsoGIefxXO+ZnsyvlqRIvFSYZfBpyOtnLIcImZRG7GuA1
w551V+Lp4MswpwiwFPEyor8z2haCPZiosCAXY3Y1aqfeOwrWgy/qgyEC/MR5qdds+ujnKvR0VMHT
zZlQLfaEIfqZe5Sh0MyndhYAaSkpNV2J2Qz2cRYdEoNYP4V9pBxrR++hKZ/sIZY7L68+2VEEzBdY
bDx707ZQDOoKXmSjZh9IR/Fas9juXLmJUb3OSNvPPR6Rfdl5PX6KEW8hJqKpO3jYaE46ab/ZPbzl
dZlwW+kzBtY1hl7sH9mOvqaJaTSu1SygE5f0gH3qJmePh2pk/tGBm/bw/t6c/fS34Zgr3yn8HemJ
o2nsdlPbg7patVWsgzGgzG7x3FuNwY1iY7kcczjyYVSaO4z5Xgo2L6wW47AwmnXU5XdwZFg6XCNg
WaE9M1Ijd7cPC4YTYXRg1MKGb1rSQkFEYEUle05WlyQcktP0qBzCQUPLl/Nk9FIShNi1KQPTTs0u
ZYzLli9l6OimahfE3lvkSTJL3syCN/EiYS7tFnN6witb4KUo8fHb5NMmzDzhMuDTWDwTk/3C4sO/
vcyneNH7O51tA/eTGMVXnNE91RPoTS3i4VJ2W9nMZ5gLbISY71BR22xS4KqnRrCl9pwRYzic3wys
Ymx/KbqpCJYqxC7/L9XR2HK70GbGDix05HVQM6/R5exqR+Xfl7zq3vpSj7uB/Omfj9cuVBgZ97BE
lwvJXjDKedTdCWHdNunbWZpXHqQ0z9RMvWTG6MBo628HphrKJn5Foqn0rs9Ou1FFDXzetemwnGOQ
+plbHiCAr11ltzR94ojPMbzs2veExegUzsI+JbXCx7i8lQ0u/U41qzXPoWKVObrZRoWAibCMP+UY
G/TRDN1B1/aWhBPHSrt+DCAO74Vbe4eZYYhXE+vpl8/9c7l9LE+ZrEQGBcrB8p/UpQpPLgXghel6
u3Eqs5NMrpZNlCsqwumnjbhCGMZ3TujjPEBLN7ivF25ujMB8KpfSoLbGkV0siQkQIj7w5/JjgBbO
s4ER8lDGYHQS8fu/2TuPJTmS7Uy/C/dxJ7QwG84itagqqALQwCYM6AZCax1Pz89PAsi6YF9yuOfG
zT1kRoZw93N+UROqtz7VA7ECjFTiEqBFzMPs+2+YijUXQlD1rQhVL2nEjHbThjyAFLrSYSgHc2d1
bsFnA6Dh7IXrRQptfdNYGrLiqlu7L0bCu3Z4h5bC0S+6Ktahfi57O9ijWNzslsT+EnZZdDBCc7qu
Hg8VSPlmj2ICo+WiQt06m67oNOKtPZSInNdzjrK8m+O0Pp4jtLFCMzjwDdDpXTDYseLCfi1Foelf
9aF65/Ret+2xtcRDF58/N0SuKdiAmyQ12jrFZjR7qFKdeZkZlB67NAfo1ayPMU/e1jYijDkyw37Q
U3wp8vRDtljRJ4XUTTfl0Ltq9BXtYs9IvtgjgOYOiv81XMM3cdl67+qaoQGs9jquedXLEPf3IOG7
Gud/9SDhQtieyE1A+GnstUL/O13AJ2fVtmcU8TwAPnG8CGCmzcRgJvt9bc3PK6qAUKaHTyCNRxxk
IaKm1scO3wCETRBMmi2wqEraayixAJtS0v+Dr89nx3a+QVd9ht6NcNagL4fZwmp8YnoWxtX8dk2S
81qWX8KiMP4sm+pCUODjAn7jbZvjp+qkpb0zIzO+TP64YfI0P9UJ8guBv+6Slall1dsescJ0vEJy
OjvIzT2Sxa0OQbFAQfWn4CGpv0LNRSr91ZwX9ltmIOauxXby0CbBzo75IlYLIOTUZOYb1TgjrNEA
xSRiPLG4pXloJ284MrvdtQ3x8Sxs24cpnMOHCKkiZ/qyzHH22VTgUL139+lsPbuB+8X/mEdG8ESv
GO1aBZSMHZCzfYC4Sw0Luo7L5aHP1+6waoFz9JYueIgr5RDQ9Ujo4RwVRIV3HOMZ2p1jQNyDyuZZ
31ucuM6uk05HMIyY6Vm+ts+78LlaF0axOgOM1LNnqKbdsrd6d9zF/vSVbDpIUhgAMS4tqN6rDldx
dIYg8nZELRkHqk5YmD0Lsvoggzs0bQcDtBj+jIH6/Geju178luRypaXPsoix0HJBrO8nAWpZBjgc
kwXMzVz13aBiTJiKtpdeFciP7hAw4OULuoO1rFjXK8ZZDuDikNrRe7LIGrTDYDpFVnxAl6S8QP0q
L6BhXjOrn26LkNMm6FqbLpLvTXQwPUiyUsCK4gPiNuRzmnyLXiJdffwaxu1ylvUWPf2lY3qW43XD
WAFRgHrrmh2Da2HUCJlGChOTqwV67VbXkfAZ3BgGpUME4SKDnrDjoqWWG2l+yEoDTAIznYppjVfE
xnGejfI086C4hvGX0fjxsU6KcwHU7aS5dXA1IwzAsHPfRAFhFeQdCbcsZXqqI27eOOcuo9xgOHF5
BEWGIy8MFhzgPiNXez0bmYWPVG/sUC9EUGh2v43LbFwX27/6PlJ3Zbgqm8lhn6OjFqUwnqbxwtGH
TRpmz+5qAU73iB4nJklMKOUIFlXNq7ThXCMcDwrndWRG4R4BBDhMyxQ+8rTCkVsqPpFAA2LcZ5N9
C3z+lY8kz1SOx8pqrpGfY9JCkJ3wEb6KGK5hz/16sEAFjYDCkHHZ5Y1pnr3Uewtm6jtBrezI/c7m
+VDHervPcdjEtmN8n6XFiTlbtF98yLakNbRNyy3YYNKegaopzb3fIYvVpu/zxPo2LGXJ5CjDvy6K
UWgI0Zibj1mQEenpwv4AphhnEub5Hcp4c0MXDXYITN6RoIZ1CjQdRzYtHfeWE84be5inSwBAmVgp
2C0kbxkRrU2BaEeGNYalXAAdhLv8h8zWkSBZva9lFiAkkD/gFD+R0uDyg/WjMylbsH1jztmrJgD+
2rqGA7I0bsiq72qCvDvOzOAmc9l7UN+wdb0Oi5EdvWF9h+ox9Ju8TvdpQvQaZC4JRQsqQ1YQ2tRS
41W1IGBvajygfvKA6coGpW0+5a45HUhnYCUcNI+ILTPESL/NOjHdKWgeZvIBEBuLz8kUOCezCPFw
ybFK6tcno9OuC9aYm6bX3hHof7dvQvIvtfHH2BH2VcPYcvqiM7vepKbevS3W5I+IUdHbruayuwY5
YrsvCDgzHExy0ERYD1mP/VJMRMXjd92KxJ0d0uOtjrMt6+LZBbXiMSYeyXI+zupGN4vdYHEHNypy
AaSZf3qNvx68/kMZ5AgbF957Uj8fHLsz4JnbNtnrHNwLoZBAgWAJNz+ReQ9JLGgFXQbqLHHooS9p
mKcShlqe0puVWgbhQD/47fxxSBNgrPiJ+X5+MNwl2NV8s+jVWuwjIEktw3TK8JYkmG/Uh8GALa6l
4Sl33Lf4j/D+jEG416Npvxruo0sorut00iZF3V6KDrpykYdvsvBxWCAMrmZr7IFuHfRwgkvhovmz
YADsTqhNaDDItrrRb+2IVE8RWAhqWMoR6S/LjJ/MEnPVSKvwoTY/RfHreIjC86LMq00/2ugMDzYE
TghgOUjsKS4U534wCsvcGpDuQQUlGwbSDX+WzkclvPha+xkTmO8zwk4moYqofCR97TwUUfyxTFGM
AoU0QbGCjs3T3ec73TWZstWvlwRvdkiOyd7WDjP4wufO5gHx1ncwXHzmS9bOjuzyOiSfSS7ypk0u
OnLuH6mB6wMgqkPfLZZCS6JbCDAEbYqdXlfLYUQjiB4YKahIt4xdSJgFTj5ssXTXmn/gljLu0sx6
b/fm18Qq632DcgVet9WHsiBUbgzKXcqIry1yvYd+nhkqE00sF+N5JRzeLoco5J2rB/s5BIuEE+mI
xk72nNn4TgbpWoIuZvBTBP4BLH7Mh6L8EhkzatuOS0SqXbcWmZOt0bz1CIxMjHrAvkwHNGMr8Izv
M4AhUNxOK0gwcC7aW10P+3exjRLNEnwqs3om6gakqueT3sXuE2SU70rPZrtMoNb9ulQTNGSEjJLe
KGYElUYdNH+/QPUoZ+zRLfGly8kpoJOgnYeJuHGw4A7jWrBGtMoBJAqNCDQ+OhJ5on2Fs4Jje4hd
Yxcd0qTGOAP4zt5voSd6QCMcDZUexEZbndtYztjfKMGvKNa2nvnKKq6jwZvWpO8b5mcbxMqqY6WT
rOgi44OHBPSROfN5hVIVYecB30cF8DKYd0g1ZrgHHqccBPryqkOnrs1bd6tbuPa47ePK7I4/InvX
1NZ3s11PZNb4/d70aUIRZBPGwXAumvwxfsYKiq/h1XVKMkBgdjZewCHGuG4eQxDDnZZ/xmtMmcn2
H0kiOFtcZ16lRAjPaaVdGwfdSXsF6WPhrpnn/as5BiVEB19sYS16hxU6bFJBKTYxPsetDD3Nbe+V
1n6GX6w1TXUY8+DPPoTcgxC++xilOBSpF6ojRhRqWFsFLRJ7NdMBp+YVoZ/oXEK9Jf3lxjEjA/KT
AlzgiWtnWD/7rg/+F74P03KeQjwtcu8z0c0/G9DtB4xiN/N09kD3PUNwIR2Ue8whGCRGGHEu/TVb
0ADlW7Nb5+Ls6uSIAg8Ux18ApcpC3+al5220VIWMRmLsiiKH/llupl/IsDWHpAdNQvTe2dla+q6t
MneDJtDbEbm0jT6TsCt5pXfIecI5rlHMhPOLsEQ3P0MeQHqjTQ9+M2MSG5OBBOi+K7oeadU05qPq
gRZ2FrRAfUTiEOmMWu+Qe1Dy7IVxpc5wHYujE6PfPxqcURgLwqNoRuMxIcE55eUX+8/Uya0ns1Zo
3jbZtE5lnx1ca9bJg5gHlwEaC5wPBw+YzeB33/nGeNtG93wgSeO1j8guzHwz0OUl8hqvw94vgq8V
ISpvJRWcTshFev4TuVz3gMaOua1GG9NJmBhousBJ5kf+Kjw1DE4VVf23Zfemtho93PyojLbYTxnb
RKkulL2yjpVqoiONToIxabakcOrtUijZEHq26mLlPh3ifftW+YkXRf6+lt1lmxfV2+HU5pUKJrgm
r4ehDgE58RWimytZPFZKIfvem7cfcT/fi0P/tvntfMuE125krHyqwxQCtDrLpKI5kTrD5KQMsuXU
hhsbgOj0YYPA6Ht9tZKjF+klcoX9nwTFltPQ19mxqfwK9pCV7uvU/RPU+GkcPyZNRW9oJdt4QbTK
89pL3pSf0nVaPsfIPZSx5z345uCcNHMlYqVmJQFWXkq24Z+rpdIjaHwmOKhrfQ7VVIXx048i9V0Q
IdIGdRAYe6nGZtCQ5lFbdbqnUMvEe0f7XBXX39fL8Tzgoj+OkquzyUZSuGb680i3hfbK2NIF44ho
we28svz+s27Hurfvx/qvl9la7589BQgjgO50GBpOhBo3nr1YO2nG6jntfq2VmiyTtdKUQg5wb/7d
vn93KOSAJ8Zt3ItWJUdItBFXIlAfcbU84Kr9twstQP4v11dqp+S+k7RlT7dh9jP4ZzDhE+onPNLk
q6nC+l1+VGWVFIrUgbrr+b77/Sfcl1kYFfwvCu3/C4XmuRbor//z//7vv/L9QS2x/fJX9RKDdtvn
p+uPbv5Dty30ABwLwwbBmU3fuv7f/00z9OAfOhFB4GcO6hOBzpnKCtbNv/+bbeD6w0edPXVCUuZL
1x/3Hwjkm4Hveg74NQ7yP4Gg8TNAmL10lPAJJ3po7nukKBxGZ78h0PSCnizUVu1K7BH5vYhkD5kb
XrZftduyeuaBT5dETaWlLlv9p3VzyHAK0hb4IHWU+/GkKUVlqCi+T/SCRMRrSLqwUzroLfHo9RBt
+OpmXcx0r+s6vMIiPyGGrvoM9SmWApyHkuOVjdoSsUBEBFknW+X/vOmLw923uR9JajMqPJt2mD5h
Y4P62K/T/HbWSXTM7qul9ts2t1/WaZ7OvGVOEFD6+btKo/tIxBY1kbw/1147HruwbC84aYD8sTHt
2MIJp0+VpVJ4bvdP7YzR7UXWrIxFQTYQCld7y6IcY46L8Sz1+4bSlOK+5W1zteOLE/zd6t+WRWXl
H7rMfYzRDBtcvT7fjyQ1K0DKTm/cg0ihzRaWfLia/ZRGY+z9QyRNluGGy2rSYD8WDpbuMpnqvNut
vN/F326qNEu5/35krswcPdxV3RqQTmsTLWco11xS28d5cvZI7MfoRWzkIayKGjyGAZBSNpRlUrvt
J4808sIWWQ3jSZ5TDFPZWVYXUCgaKwbXpU6ST+jqD5gn31a+2M6c7NcumLiDbHd/+KV5O6j6gfiW
z4b2JPJHdmK6vFIwd29ySMlk4F2ffymV6NMStVgEF52LDp0qRNpJmrYS0YH2XCkUA1nSKo/bk1R7
ZDowTYVVHhflrvdLuJsqfy3F0CHVpXP3MaMbkhMpRGKPrEx+baFn4dEsW/0o+bdQwbNu2eV722or
SKVu+clUUFUpXJWqkJqVIztnqEKa+bp8XJfa39+SGRGI7KC0TzgaM5oi4ErpJ/EIIso7IWVWXERi
KPJ69NZfVMm/zDj2Mf+bm13GyDVDaQlJr0KqIvE1NTMelMVrNwocuJH6o1xYuQacQqo+8APUg4pi
2qINi+S/6ZnFK83DJDVN3VNqL1jO3H++Z2CaajZMrl317NYKY9ArIKs0pWC+8qOZFc2j30GCcZR+
VO/VJJTM1UbkQlf/UaEyXOvSIfrC/3RP7sjZ9IEh40zAPjVa3KEUsoB5OFq25dLs58kD1ChRuChp
qDrEInZ1hqx+npnexV8bb1snNZ6dRMmJ26qfBDElUVJUPKEVTixb+VFyT2xSo0PYmSdZJHfofq/C
A7oO5SWXeCm2jx/qroww6VLh01wlpBbmlNtWYQo6HTBKAnZCMphKYixQoefJXlG5qcaj5DTv2U0b
upRp58p8gNHnLbsto9UZCW7mmcw/mljr9oY1/OWTvQNoooZ0VqY1vIGqKm1Squ8MP6sPjgpca6OF
8bpUQzUQkxpEoYSHKXqQsLVRlqA++mj+EdCGz43OF/qCG3cCMOEE0R8i7LYoyLTU7k1/Deq9vcbf
ZdEwRJ/8cXb3cTXwSHgaWk4YYoYHK1ofB5Xak0Vx1JvHhLwmkh8fazvney+pfHWxvoyn7+1ZRxvB
nLUaMNXPK7xdJlECnjo12q17wzxDXYwyLvB+ldKU663VwNIembP4bQgU1gAvZo/JVq5cLtcTka2b
1JYsUIAU15vMUxoB0xhmLM8Gk9jsi+dVno4q6wJsbhYl76i+hPd0ZKD8SWLLON4X2XbxBF/CAQVH
el4S9fciWnOitE6ybuWuVH4zHRqQ1iLWN6lZoa26bWmClGTqKG0HigZhYJBJeInQ4w9aU16k0H2C
MIQnxgO8ogS1R2KENZnDnaeeeVdJvRUeqbu0GKdtW5fzRZaF5fLZq/oU7izSZlLgMgeGswLiPJGr
3FnkqaGG0DvO+G1cpOb5qNFtyqydz633DhsNlNZL391Wzdpd6qKYeRyURGCginGG9Bzoc0H0Ts2R
RfJNHvBb2276EBxIzOuNcakr0wS5/YL/kWJdfF44gud4ZTS4pkerZ6zbW8JGPc+9ppOwId0b9BVQ
hX/WP7s3wdkYeyCAhAIMgl3LalykiCLjIxKFuECpTJKuMP1SeAnf0/syaVZrGRB3V2tkG1l9b8oy
KyXHbi7uVVo2PTSsRHXoW1WWvjjOreqTQnN7vnuYqWiHtmsezJIp5rwwjzW72Tnr3ZvKJFU3DIBU
bFI8Oww/gHA6oEmmssjgk/Oc5Woo2auBVEfEUGnLsvBWlfV8VF7h7oDhN9G3DVg9ZvSqk2kjjV8p
VVkoBYLLDCJVoSECRKehHrf7PtIc31gDmqD3PWWpNBdX9VmZuY6Yqbg1QxPVTtRB7keKQxw/zMTB
powBCv4IanUl4xmpwkmkM1YLU1WTZlZM3IR7+29XI7/EeWRL2QnpRt6Y+zFl93vztvq3s6X3fZwg
rY79UN9+gez34lfeNrwdw2uQqo0wA8cNh06/mlWn1ynZWWmHpj3uorDvbstkxaDWSk2K1afLlI2l
dt9XmsPaxJccj2u1lR1hJHyr6jiYQMZSh4LBwVKp3pbej3M/FT2ijit8Tkjt1/nup5fafeMXR7wf
67ef+Nsu9+3mhC+Fn5xM9bIaKgUrxfqr9lsTwfJgS5rNQedRZW5V30aerHpR2A6eEqGz/CXLdazv
CMyoodl9u9+asuJfLsO+A3XXIdM3sp0l44XfjnU7y9+uH3DMJLXW2D9+8a8Lld8uV4EDBB8pqd6u
Sm0jq1tL5Zvvl3rfxjEi5zw2p6CerNNE7FD+QSnkz5vQhF63SIoXBy1zwXPAWRhzHJQBwzLIA6bx
GAMQOAipSehMngz5pH0vbgvbErwjFpcmHZMaF97XW2oIdTukHETasvq2UNr6gnydUa7QYDwNwU/M
NupJh2Co4EU9qeGNrjn9vmmJrvttGiEL2yIV2NQeOBZESm/BUNz31umdQXLdW5ruNCrawGC0Ot8r
3iX45fVlkLGkMMPMGK+Prd8SH15ACOxDTLovgQJHSS0WrJRaZifY3jPVx5j0Z3QskFFVCk90G1jg
U5ccFZOtdjVMvv+FDPFQrAToWeYMuRIFtItUIQtRota2o9mBJfWMt2aMNUuORCbeK7F/QY8K4oBC
Q82qGJDWPiewVhHz6i+pmrVIrRi7c5oyZsCmQ0c8m2JScKWutYDMV85Xe9CHy6jmQfdClrmMEHbA
Gxf+6w7ex4pUUtVZGh3FGpPPRXvdaNI/VgW0KqQ7BkLJ6EwV3eqMUJw/ohLDZUn87x76k9o9Tpij
Ogu0Oyxxs0TZ+VaYwOO71T+E8m3s5cu8qvCDRIZTqcpSvUyeFjsNDssUg+qG9MegOeF6I0QUft9Y
wsiym6yRmhNvaoXTJELUvyiQaXnZlLWyLGkA+2vB7OxgqI6I/SGL66Y2UEnsgbey7L5CarP6qwBS
Bht0q37cX6ndi1E9A3LPZZk0e0MFfe7tW20d3sRQ7w/ZbbagDigrZGfZL4m8p961jQMZ7gIwLh0r
Y0Ngvb+amnSRsUz2OrW+EQns+6ZxUioqwhJsX2yUE29PEjTQgOQegxWlsBO56fGCHgZ/PC7aDI4M
+IMZpjo7Jhjkbz2vQn6iHh6kQHBi6/WDf/L0GS+RSIXWpRjIFTOIsP3dqA/17QPewDH/+blS3zAU
PuY9dusJcpn+csmtBmw58VpLASUA76BA/6s5rDYsnntbarKNbC3NOtTzk4Qg/9ek/b8xaTct3fov
KcNP38Yvf315Gav9scvPYC0W7bpluUjA2p4NIRcb5Z/BWmVx/TM6S0gXTRU3sG3Q2OTY4A7/JAg7
rHJclsIeNn3HcP8n0VnDUabw/xSedXFMhqRsBpYVACxQXOSXBOG4RyKibGuLng0Y29g6e48OFJwU
YMMIyaNtgl488xwd9NyXYVjR8chi56FtlEeZ2b4Pq6bcjE40H1wtPJaIeO1JjdeaAge4TCv6tmGO
ZbYdtIf5ixGPKCtP3X4YyOoxm0cVsKvOo7ae8sEocSP03regZPZBGpJKMsrXYVc5RwPRvCzqHsfF
BXTseLu1RZu4XBG2JdgEwiwGZJ3273jqm4fWsZ99KzKOzQAYic4u2urT6Cknw7PO3OZi4Ix04C3p
PmAX9uxYw4c216uPVjAdrHJ+CvywOweM1ZAmnOatrqXVxbebVzGcp83itDlUAeNPTwuifRhi3ZdM
noGshn3J9QGCk18gtx2DNjIH/zq4gLz0NH8D4QZQeNHuSlP/OHh4qxjrNXDyUxVG9aeq6l4n+vK4
QqKAFtcYG7OcsNTCagN7SOWdtb7Jpk9OiF0Uj0S3b9YJicHVeBtEeNzJHm4EMQIVFWZyfpkA2B4g
gCKvDvgK8cV+dvNtm8LwDLPXzprUxx5xpT3RyCk5GkjfH6rG5s+uvw+DcYHZNWzjvoMhi5Ttio8K
3rJ/uRpeap0fbvPYcq9Thv8R3hr4ZhJ4cl5NOoq6JVKoDUZADeIcOzuYvmNE8WlGjPykhdE+AgC0
C0pEaAkK4CKQxDu86OIN+vIdTAP74ABl3eD9V249j2mzU43beIJSltsDZh/AeYA8HUow7Gbvj/gD
FIh0eREWhz0ypOmKnOyoGa/rFk1ja2nx3WiDRzdf9I3mZUQUCdxtR3qy15FyQ8qzsd2p/6ZCnua5
B8ORGwBuiOMe8mnkPfCXARc/MCU7z8zz13UDB9Op+gfvnW+C7486pfk6fHfaMXykr/xaJhBzAUTD
1EsR8cj9mCxbjYyF3QW4u042f094XfWgOtcTAzgtQi9pHK0nC+nyqYiQs+NjX62T9TGr/QPd2ylp
nQzBYqVhGFjXlJHttgwVjckuF6z3oveBO41b2Ck8tr2O+FWhP5nx3B3jziz2oTGPjy13cUoGaBsJ
w7IRzx2oOFZ+0q387E6Ovgm71oeLPJ5Q+eadn3IHq+cI89us/FglqK34VYV6qPVs5fHwqRlKlEnL
97quMS4ec1hpCcNLlDFnZHqvraGBXYtBJ0xJCMvSmNYPyBe1GydqtS+alTwaE/oluY7ZTW3wDfHh
Shqads7IVD21yTAdQwR1Dn5SfDSReX8sTB/4nriSealzzMPYevIL/wHIT3FSn6sSwrAFVD9atU96
bjz2uj98a4a6evD08GH1KxRwUuZ3MZ5cV8KKDE3xc9rpWl89AlLUj1j2fjKdGhOJJpn309zhVdVl
RMP83oLR7dq7FVHmV0rDEZ11dP4S4m6PVp5BJS5BvkRtN+4chF32TtcB1hyrYd+4salorN5eGxU7
wXAYlwJf26XFRDg4DD/Ai0mfh6IiykOoZ8TmB8CM68NS0o5d1K34P+CyZvFPYEcH9E0B5dLiIQYN
dyvyNEUtNAQaYvO6ccs110DjeUJqLLDmb4x2nHdZhClUkfb7SFFthnLeEd1l8qe7nxettnG9La58
+4lj2SGqyEag7cRPRQpLBUyGWI1Y7m2plZZK/4c+7Knb+kWFVaQt6+/N25ay0GsVzEBWvajKqhkY
3aGbDcTfOaRsIst/O+JgAZOwMvM9Ysdqij0YzGGDVULRaq56q2oV1Vi1pSYbSXHfJ/MUm01WM+Bn
qntfdd/nvkz2lhUEBxguDkxOUT/DYVIW/v0v0OR3yQa308lRXlRvu8lZblUrSK+87jkalz9//ItD
33+YrL6tkYUv2r9dp6yeiadvZ69tt/fj3rfr2vHdAvUN7YVf/6PsdrvA+6Xfd5Ha75vLwhdX969/
2W3PF4eXv8CLVHLh/gvrejQBYAD6a02Nf1qOL4XtNp2OWv2vGy47ySpZKLU6sM917rRHPoGfImc0
bzvctpptF2PuEWIA4udu1jPJbs0QAeeqNLZIYdrwWoEdo7b+BhZkRVSToH5a5926nUufx0WW3lf1
5NCOaKJeflsuTUftLEe4r70dpYtajvXiiAo3mdYk22b8Iq+Tvk+VMxD+28yOpKo1ROxv7SXRSMBg
FL97sbAMs/GcwXGTXWSF7BfGC0oV+vQqzJKA7wDioReIiJWBeODKp59YTe4H10bF1yTBKTXJKVqD
1cHoztOdWWBVtT4lQTgf769oLZ+C2nwye9PkjayugLHprjLuGWPg8ozn3Lbrxm9e940vuQ07cfmc
Y9wO1MkjL7iqYhHKgSqQiMNn42+a9+1kN+4GZMwRi1vPG07zXF8RpPfOthLU0OevpYogtG1HHChY
8XexrelTWLjvqpBuPnE7ZUbLt0NyWZJyk2YzAwl2+/K0TEeLIQ75l8G96IHmQqLG7imcsZofomi6
SNGpGsqrEZ5ZMNRPdhXxxzBPFMY1OsuQAFRR96txHP3qrM1ufJViqrBIiRZ682o0NPCSrV9eu9wl
lKNuqSQnpPBWawOD3TuNKlo7/yqGRPteG86EoHtdVchKMGV1Z/d1O3UJqPLVJHWLUfCMR5ybo9ab
zxloubU8oymIxFSpKbMShacaVwabvZW2O6xOrQsqn9ZFi7RWgRv1nbBy4QUXjKDhdrhj88kApNky
IqE741Yh6FYYNnIgdZybeyvDqwS1j3A7xW541q29o7ICgRYbiJZcPRtKrMcMfHdLxKjs0C1D4zq7
1kKzMlZAuNkcUfNS8SdhIxfRYNJjaSZu29QClyw5c4JHYeDKPeDJRmEEOEm+ZQCwbOX/B6Y+XqYe
Kinu7JKW0lXw85asCnPrRPRmOkqGSlIaN68nIkE/fV7WkqEBwzzJB8GqVqTL0C9QhgSjnCRowPcq
ohAUc/GiiJbYX7ZWYT9NWgnVDkQM/7x6oJ3FJz+lm8t4SmMMsH+ldu8539+WLTC4oGZj8eKrr2GA
ih1jxsONTyPUGsnZvGi7XpwAko0hLSbq4/KbbY0kx+SSiYCmm2KdUD9Vz5RcnjxwhQScbvdBrfHD
sx17+llS53LBUrsXsqzPNHM/+dYf4S8vLOaP5DnAzJN//7WQVDV0m75r0I3k6ZFHSGr3Qv4DadKb
MFxNkTJUYUoh3QujX4p7E4W+T5OS/CgX/XWfTA4RTJUEv1UtG2u/0Xdwe1GRp9+Sh781qw5asRWF
R+FOSW7uXkgKV5qR6TfwaOBPTha5uWwyv/X6giSE8hGSAq3SGnl07lfXNCFyRIgxd8N3yC02EjOE
qOT/E/iB1GTZvdnDTe8gMJxDJMeOg+MeUNnkMVoRoV8mr726g2tu5jqtd+mE0QcWLcq0hz5PLsjm
lUYwtttNOlyqUjy2jAiJflNbTN4sQABIkcL/aglDma/8kAyYOXou4Cfb3MBpG3ZZrKP8baUPUZI+
T1geKsWVfG+0kLnlxw6Zj2OQytTDanBvyIrbq6Bh8lOO2J6uRFWnJoqugzcTrF20kzwdvQVze47z
Z8FM3O60AofcHwavsdKL/a6coRm1CErsZjU3svMvOLdYl6AtnaunCo3JoNb02dapyO/30qtBl7jk
9bZUBnvgxP1ToseHMR4+DMqED0EYlGMR0gUbrRhmpuE8JMq2b40x8OuVlZ/X1W+aDBQDfhca77ky
/FPWf0uDCWCr7ADJ7AE19qpy361mhqlwckII/Wyl5sCEYAq2mfpY9Mpv0A4V/kTaRlgpHye62kAZ
E5bKotBGPGob+Ix59V/JSc+0mKkO2gcLlkaJ2yHsyXHvdcFrP215l3BEnNyjxbQXdo86OlwANVcL
/Z2cZ1rRDGz0hwKPxciD2FHgumj0YDpctwJRDrhK8kySXYoNhAQSfBtrZIV/JLtuWShl8Nh2/XM8
0Ieua/Q+VCaQqbKD7Oyvq43YtAlJ4QqjzVPGkbPyx8SH8r2jTCWjooQWlPfkRbMVHUP1h6Bj3B2H
zHyogkop0U97HYfyjfY9Vs6VONn/AYVi2fuYWobK3XL0kWeboc1F6kspRSl2mJ3+ze6AU/gtKeZO
f+dj8HICUF4Rx8awgZyAKjCc7IlZGz1U/sE9ezhwYjUAYCtG7okPyp50LtIdsgFv7znDw1N5efYp
ebJRD3ej8vnUleOnXFtc4wKqozaygSRBdlEVY0G8diTIgp0dn5llhYTSfojIIjHZBmdLXp2/x80+
9LGb75eMyL/lJctj2pf+zqq9rd/TO8i/U0iKFqyWEvavEFpXmhqSCJea7yckjO8LA5Ux17oFU3M9
PspyU31lpXYvZDP3vq+05ahZgg5UDepMNn6xnVR1E59Bx3W/3/aVZUU6nRM0JRCk/TPTi2Ff5Tmh
6aqPoFLa2q5z0nfkzdfHYDWyt0sbIrk7vcVgRNtbZmnir6pCaNpysEKrQ3kN/b0l+BpNxYe1BmW+
5pO/G+bR3dQrPM0VPj0OoPXHaCiPha+sD9EIbWNYa20ZmRvMBkL0nebrVOTtn+HckSirg88Q63Eh
W4gphSO4Jbsbpg2BVGwEdDx9pxF33xWbXyM9zvi2fO6U7TSs/vCVpzyBQ5gL21L5BHsYBq/KOdhU
HsKEmAa87fEVzrSrrEc+aNq7ynsYh7XwHTaO711lV20rh+JEeRU3yrW4VP7FKuTyBcGStyWM7YdI
uRyDBHAQeYCLJis74JYznsidckcelE9yqhyTW6yT5aj8azzqiWM/Bsph2SEuDAaF0/XYL8cpPswT
omxY4+HNXCy4NEOcXV9XGEEkysG5UV7OpXJ1bpS/84TRs1zEIt7PHS7QtfKDZvbDC8F4/bXvtnzm
lW90qBykUZ1AF1y5SsuvXYkprIGb/VEo72kP7dOjofyoHYyp5VcNyqs6Tl3zOin/aidDUP327yh3
60T5XI/K8bq08L6WQy4IFo+zY36ANdufKuWVnSnXbLDDtz3hUCMiqLy1O3HZxm5bjqgrB+5CeXGb
ypV7Vf7ctvpnDNgPvvLuJjJYnfGAKaCl4OyN8Zxcu608v9GBcc+j8gFPMASXA061U2xHB7fweKnd
p6pCZEt+ooOpuKncxXGkyvfdgOO4obx5ZKXeXQPlSr4qf/JMOZWbyrMcF9UHOeqKZMBWHrFBeZzL
Yyc72higE40239o6nuixckeXn19iGgKpvvqQQIwylJf60uCqHntV8CaNCLAGypW9HEjFKhf2GZTe
gYlyhHc7AuURkhi3LQYM3B1XS//QEixZ4AqB+OKD9KZTju+Rjod8MtvHULnBD8oXPlYO8bGKjhrY
mQTKPV7OVJCIm5WzPKMtc59Gln8xlO/8ohzo5TiwvGABYRaQgwTbax6O9bPyrkcjLtnKFsg77CLl
cN8pr/usLqYrEwPjFWHiAk9Xrqedu21XLf1n1Bi53aFJR+8XzSs9hDsux8DnkGm7438GlRiQezPS
hxKs5VMer+NtiwHB7XFduy9+51iordn9Q7Ek+pMTkomTs8x8A5CA/pJX/rwrZ8166Ny4fvK6FiiU
+kuC8eR2FvIuagO9RibN65FkQoMzeKSLgDCptvKmTZ0u3tdxcAv6dK8DD9qvPILwYCfkvP7Mf/yg
yoh3sz1ZjwgiV48559pl7WR8Ja55+z0NmhGDpuETp7XhA5nHYddYdv610K5yJgMRNyDqVf9Uj9gm
D2Gs78I1N7+M9kfZANDqssUBwX7qDQRd7K5AmD3q9adq4PaMI2FqrW7/YkhOKHLq9bdeFNf0bWsH
y6gc366gCzaj4TZ/dXmwyd3B/oJXgLbNEWF+ang+r+V/sHcmy5ErW3b9lTLN8QyO1jHQJBB9RzLY
JiewTGYSjaPvga/XQtxX0q2SqaTSuAaXlrzsogHcj5+z99o8xk2fxIQut+Htr9/mRc+lLOy3QAOH
zjRLnVyhWVcuJo9rXQY/JW/W/VuViS8u6+Lqhuus3xcqSPdmUdi3wmGgcf+WvBj9nObsT4vgOeSn
VX2FuTucwLCYG6Mvq3c9rR7v38rd89LpdftGa0VtW26JYzXL6AEShUXlkze/TGT2sEvr3yaH2pXT
OtqTmCZjT/Gk7WbHTJ7dkJZ0DiHhN8EPa93rtc9EwyOMY15rwmvkjhaeNzluYnJB363Zut5fHmC/
b71ex29W01bbMRzFEf9q/TCiRvENq1wqo/f7d85dQDJ5L8TTGPTAzqfF4NvXp7GrumcY6MVfr/cU
ppvC8qZPLSmbNXB5eO56GJ3HTmdGFsCNnzt1uT8Xr/Q+9L4zX91I67dzLpFs67gP4foOiNq54ER/
ub9AFSc5+Ndz/YSTUh1QP087gET2c9zDFbp/S+CEW8m4CmMXa7U0vOHiGlpxDixswXbctB8igwq0
vIZ06sh3ytkns4GE8SDNgMaPxcHJPfnkzNm0ikrT+uoQEBlerf0gVCdYD23RnHNbRFc7AehIEdn+
yuQTsC77a9RSNkXPhZibYYYtK4sM4aLv3uthutx/V9Tq3xoJLC/MF0ghG7txD6hc47KFxMOjtr/6
2GMmH4gPz577zexE42mRND8Q0aTTReTx3D/cP+1CT7uC8htOYlma7j+2/Pz9O8zw+F+z8f8XnLYL
sfo/NjJB0/5q46+u/ft8/K8f++d43BX/cKWnAz0i8m+xMhn/czzumv9wDdvVdZMwGeF6C2n7b9Ny
2xagtqH3u65pMVT/57Tc0sFpe3gDgHO7Agaw+M9My6X777xMlnSZkhu6AefWtWEtMLL/+7DcRoXq
OUXc7xkY76M2CGkHVmcrdvFbomT17bb9aLVvVZs3qfeMwYu53eScDXyVOBzFJeODWGvIH5H5e0my
id7KF9lLdQxzBlB99Q09+9xLq0EA7jBdJYVdjw+Q8fOVi7kHKBTIG49IDMzlwDNwrBODsBiYHKzA
+fwaL1nHk4AuEWlPnHhjvzTdn82oXl3PeGK+ifIrHFhQOPy6jzoI5wHcAomEouKQHjJaXtUZMSMD
JBrxMxE51lq6hPr4GkhG/0ypnrzphmX7pR7stTbnLzUC9qh2ro6d/OoG74G99DKwjQHIZn2qrwq/
q1+22QzI29F9drCPOSpfGLrdoA/+aNIaBOa4aXR2PermN8uMHjtXffc1D96xyw/iGr8L2C+rseBl
Rsrw5JQ2gxKBopfXSYU8Zg66H8Q4EgOwNTNjFwQk+g35lYSejS4Yc9ms317yAe9wF4rBABRKEFqY
sz8km7qWh1jnZUNpAJ6FH0kCu1wtrIkQPBtYALVBpH6BB0A2D9F5K0vtpWURIp9VPpsuoCh6kcuU
f68vWwjUt5Gk9U2pywOwmM/Abb+Cmp9j+aUtkmg+EEgiYjPbjwJiWZ37laI1BNTPn8KZ1zRmiPSI
UrB2Y3hwSLrxe2U9cVqGFGwa++UXM7CDsLm826T8/bY4J028DmVKsmY1yvekM0BOJgRk4E96akLM
C7hX/CzxiacgaKcEJ2APHN/6cdVQL6ziZrh2Oadtc843XVWTy0gSylrn5I9Kn+wTt4MkVOTfDdy1
TUqIC8Dba0zu8or/di3VFqxuNB1t4b7XTOdPxEB9BSkI77b2XhIaNus4vIQmze6UeNSIg1mjJ+TK
ZMm8tVognsKdHrVefBn1l1CxdjOaYE2MeATuGS+8Ga0rsCO+HRytWVfb2iWSiQixQdYm/gEe62C7
hx4AScRY4H6zBB6sQD1if6iEBd7+u3R7fQ0Z44m8xJiCyXupxvCd7KKrinl/BS+Qbj+Rt0YWmwiJ
iMrBMwIKXluENSRVztMst9AkgOYE5QjB/mvsAx+ZaL8GWXXzWuz64Q1FfOvrnnsFj0caF+25LvX+
kCMaxdmtNAgczicQzPo37PsRDc1y41XqkNLpXWW2fR0n9T2SebJC/yOZTBXv9rCklq4CS3En6O+C
0RfXKMwMQTg3aXnWwCVCBBSceVyBqzCvi9U8hB/kUMp1WzjQTjj50c+pP4bEESvtgOsR1Q6IKl/j
pvOZgldldiZgfkSa+eJ6dQKQA3a4mI+z+gUVj6DGzDcqXuuOR6GL8NuqxbobtkTtvJCLuRVKPMqI
9A7pctPUPfq4KINeUGSHyhpRsGbBqQVsTig6X3dk8ssUMNZYGwFqVcFHXkf42nkLXct9MUgtIAOm
2/CVHN51DKOec9c6dVhPOZFzoogGlCLECHpu8+Eq/q5D2xBI24j0YTpLVk/lgLYZysechgKQFkma
XgajvVTZL3jlQObb6pDhzIdvhj66QOlpQMoqw4rEYt0EURs52zoVt47IPj+hBbDPAPP4xtI6H2pO
5J6x3LNdubCtiQBKWCyLuv5pFN63MabK15p0DX9oXAfVBJG4DHaFpZ1ko427NjQf4QEfayYsGwK6
YFhHbw1Qn40C+ASsxDzHJFryfADzVk0X4cWw4C/FOZsB4hZeiBWEzUsYnHQO1CsvNp9ph27GVmN6
OVvQncGE6In6NmmJ+EAZAW1ENkMJ3sHeshs6pE4H9zp3V9EkX3WIAAVZVL6wV9VFz2rsA11CsZVx
+mHwwPKW0RejANuEgCR3Q9BagGT7TS/I0O0VPF3gvo/4k7eW+QAaG7hHkJ+NMvhShosCEuhVVCa/
uzx9NgfeLWV/DC20zBmdz7aA4LSrpvJXqYBU5o39QqCA4TsmnTVq2WmlGcRtWlwuy1oSNsbTVKtk
HXotkJjoWa+739SIr7WTGisJsB5TUfjoqt/3q3z09kxEolVSg/BxdgOYUq6GCRqcWzzEBJuBhmK5
za36UJkSVeeyYYFyjf1Z44EWWhP4fYPILfDMnryw+JfZA7Wb2p9ul39HVrZL5u4HnidQuiL9rWvc
i5nZMt8zsl1mGfYmhoHA6ZPcXQ9ddqpHpyrxKiaWwc4e7V3Faj+R0q6FMbRRw7mC5LgMgw79X2cF
DnrDr6Jg08X2huKIBX/W/+hO+yZnYgSjdHqaTYrwOa9+xN3sEuDFZqQJxVI+kh/vOtzLc1/XbE4k
TzYezyuX1BdJ9lMf1HtdIoibGZvSB5BAPkpd/2NbUeLLYPzkCB4CJExDn9aJZVk93NuzPZCOWaTr
urabVSAqpudji73YYbHxlIN0jp922zbfioasryzW14wlfQ1BuO+Got10JYvP4GovYGJYKiRgnqAz
nvqu9qsONhkAefjbDEvRsLMT6yZN97Q/VTDEKvgwtPZ4EgMxPgQ+kAw+WS5Djavp8r4SVrTNXEAX
9+2Qm8dc8FIf6VJ94RCGw84oNmZBZMb5Mk/tB8lgiiw62ER5zWJrW0/01NexYGqABHBeRebFbunH
KgYtvmaXz9rAc4m8i9kg78coypCUMycBd2jMOcIvpUtcGhcXZN7KNcR1mvWP+5XjceLlCgCYS+88
IpwCUhCj344tbmvl9FvVzHCl1pqHoQ/eSRglF8Wm+331XFNxISG8tke3hQ4TPBrzEK3bxOX9J+w0
EQQzFxyx6zj/IweBRsB2SgxwpC5B7Nn0fQS/K6AVDSTdfcsKSiWlUWY5CjspYS041lZO2SfbVlg3
XvJ8bzhOe2qN8Z8fqqloTzVdDXq2dU7JtHHG3juaTJ1kW4o9FfiPqOJMqQhCaJrsXhxDm6hBgwwE
06Y6DUEC6PiVNztyf4auDeumLI1sFdRMiNE7ieNfn+vNnK7zPkHoWRKOGxXpQ5JY4xoD97NcRiXl
hELiLg8CL9TKkLyRTkCFX4T9kC674x0pfv/0/qFbvhBsiTsntMz6daek3q2UDKpRL04D4pLYiE4q
kw+WM9l0HrEUeEgHSWiHxq2ZNPeMWgLz2joSV+OM73tsrKtYwIOkUCAtU0G0tqwqEX5CDPQuM/Jd
Y7XgzO8m67upeoRAY9deuq3uXyB71vLbuNaovMHazq0Ij1O3YYKyvJ/kUXno3g8xwkHZ1eoU5Vfm
GfoG7JGBJk2EZ3IazmXHMKNOgXiTJhWesfeftcLQ/yZe8CxzEzkWsccaVPM8fw7sP0TeB+DhyK1p
vP6rKOr+zISXtIAnogmuZbUwrVOMFvyVVyf6hLjiHM2AZDtcigdmOimmEy4Y2egjfuWAlvn9n8o1
KHGc9Pv+GYr+JbqHDpDAU5ssfodkGTze/wV0yQYqenIdtzwlBVqb0XB/5BrRrxUXK4Qj58PVQX0X
iyZhiJR5dHST3I3/9TlxPsbGyaPfWTsZR4yuLiqM+z8txazXVdSOAX8HgpRxFFpApmEaeUw7GuIl
zH7pjMt5V2TGGTexdqoTPFGhDap8+cxAu1hzzAJdPsq+XPcy1U73D83y5b8+Hco3Mw6CrVO07oaD
SrwqsnY4tV4rNsaAZEd3nf6UkbqCt4AiQOXxcIYpCXDKIP9gqsMriB/7JKRnn6osd/76V2DV7tpq
NbiAy/+7f0tXMTBs5qPAfrG5/x94IDYEaKZsbg3yrGv0izDtSzAk/Z+SB1uOev1DLaki0iZgYAgC
WJNeB661GpzLpGnnZKYKn63hOW4b7dpm9ikfDJIAzCE9VW4nXrQmh4tXOOHu/qk9R1eTfvzGHajN
sCIZL2mciHMzj9Fq6CFRTqSsbFNPhms6/MNnOYcMB1z1RGSowrs3/sg6F8t359kbIphM6Fc25fnC
R+x4tQkeeflbf+HxL8TIv+RIqos4b5v//t/Echr/G3lkOa1bDgRFx+FikbiO/u1pPfVgHDEdBeuZ
NfmOuInlrBqridlbTgsRyADRuhxLerS4Vszu9f/z95nhMi2TQFj0f9ct8JimT15bgox2x1d7rq61
SzHJQRAO52+KfaNpIGE60TEQ8+4//tsLVOV/e+q4DBzDgmXmyX/3pyn+NSue825PAodkT5eHpvNe
xnSi609yy2zpe2YZoX//q//lC/m/+kIcgUXj/0zxuS7UnX/xf9ZFCs7w7/0vGl3Lj/5rA8z+h2Ub
jmtJYuUMw1ncGP/0h0jrH6YhHEunYeFY0jJ5y//ZACNPzpZSMIyRumnwY/zUv9pFzH/wrSwhZLra
uoAR9J9pgJnCWO6Zv19YnrAQIHj4RGjP0Ywz/+095SoIuXXaJOgqwGc7Y/lqS0JeIM9s8tLonhLK
sKcwGY55JtKd3uJBN0vdvHEfI9gDIHm0M6r/IXduWKm9zdwY+Taetfw8TKQeD7NlP7IFSqIfAZ2E
2zDMk+dCozZL4yE7N11Zvpv1xRPKV7E+fwZdTny7N1QIEPPyBAxVrcKkmQiZEO5T5c30zOwge3Yh
7dEqCpfINfMmUcJsW0MYJ7uIvZNDHPBWVKTOGFFlb8sRVUMxNeNX62mXSC5JPJmTnqjS0v08Bhmx
2dPwodf1Omji8UdM7hY6FM6OSAp27HDFO9OGJVXF7Q9miqIN5drrODl48rWpvHTt3L42meygebcw
amUJUkAX0WsepmtyAXZpNmcnkAgUj09TEFmHXlY/iQzMAXOqnajGdJvFtjwnzhzt6k7bDosQEKyM
acbvhEePRNfRLpmJAPIy2omEwzcBenRerDe9rddp6ZiHxJtfCiczwaHig3Ac6482yA3GXQtv/Nys
FSM2tAnjgFZmnSPw2wPsuXUKxJBrMMIw/Di0sm2ui2ZLIHyxY3yQsMq86afkSSeT6jHsxo9gAPkN
waDfTAgI/Knuir23U0PYb5uhyVdYfJBv9uIRG9Itr3txzUiJXTlZGu08noLhnDWJep+J0KYttBw/
kZ7tGTsax8alLUB1l7wF9KaW5Q7zTR2tLLwY+9L6zX0EODzJrL07OQTreDRygsJ8WUKXoBXiqpFR
8yCNbHHoBuXBK3tKPtsYd5Aexq3Nm7NtvWjHaLbfEjJRH9Kx0qClKg3W7ESEckJPoFVFtCInLzqJ
QfsuGv1XqenTfgork6PEMewD8wBu2jvjxykPI7/UT4PY3LS6Ex5NA5ufJK4C82CsbbUggVzqSPxW
vWc+mmUuV15PFklgpp+1qatzuXxw5/aE0jfeR3lXnnSVct1HdJyQbmYBqiPXu82pa1xkPBoX07Sz
dZNaHGqs5FnF5TbmykLXxzY4JBPOpiB5jNnSHXwIT6OJ2UBwOvGdpqJFRiziiodBm0UnajpEMgnK
cxofkzDL1pnmukBSwNxaWYcWHnNPBJeFjtP0lk8AP+mhpr4bA8NNaFY72bAQsZN5B2eeRIXJ6bdu
V25ECSn7ZRjz7jTW0S9EdOmhriDi2U7roxpK14VeSxppzO6Qse+n+Ubs8KnC6vzo6lnuZ0T7+jqu
jlVuFvV+hOe/bi3ZMvTiYi2DNiZECxtHI0qFtUXJU8zBV4+s+tErjGcnVMc4MM2LEcq3SAuKU8rp
qmmIjO+dsPjICrFz64akDVbgC/fOu92GMSuXcLcinZ/mkTw8xv1c3HFyyoOSJrRmcuTKOSTbDPx3
XYuHKIHjuer0fl5h7ZbrIFXcaBbLRF2UznpIR+NqEoZyScxol9T5J+cJzECySI565Tfjq+alm9aK
u0thJILykbY17V+ELWZ7jGQ8rW20HWjmygfXKjCxMwhrhrE/6rP3IT1QsjN9rlViZz8EvNrCsYJt
JbXiR5wQo6e72w7c9SXM2vzqEK51K2OR+albRmd3mkHUSiLVl7GI7+S2QzJk1j20bm2Qwqs/GHRK
H+TgPpHeAL+nmDGihU5/rThcZrJyfw2cQKvCPoRl8hYO4Qw8FGIT2WZ9khymhsMFhJv40CM/XjeZ
S4O5jvHgRghZY0NL9klJtlNSDM9JYDwUqb0l+q2Dtu14fpLWBadR7D5ObT7lU/euT6z84o/uRgYx
2na2QaGnXxsPLGq+eOnDscfX5aGRDrulK91bwbFuDN+qOJjGgfdmBlNwpb2J59AcEBkEw75LOD8N
STaeHWKft5Nue1tnJlUDh+/jHMniM7EH68E1tddJN09Z7XSvhbtpjMAyaWzLtSHItGLG8Z3QtN9q
OlpB0n2js51XbB76HO8zZU2nSqqPNBbPYTzSKeRU2auUlMTpq+yhrEeGfE007SNzu1NZuuSqK6pH
ZeAFNKKOprXNS5tlEMtYvBmgR8QyTT2fQP+c9fxzwum+6rMs2nZ15R0479ClCifQ+PQQ9x5XPCnQ
Xv3kaQfTMn+TrUiMTFjZ+1kPH2OJrhLZZ/ScTMrwhym+jbqqdmSg7fI80S4Ae9bZyPBXlJgMrMaI
9nGVfwSRXcGeyyBcEUXK5GsmL3nWkl0flN2W7pSxwyyFB94uXrq0Q+nQZOPOEYX3IM1+rwvMkm7t
tr7d2/rZq0roY0A7d5LICloo2XwgpWVYywiSfj3lIT1Oz7qowvk0BN3+3jFeB1GMRw4rj3OcheDZ
HPtmcQ2FjLmcQvQAXgSQchiKO3bqcm2kJPoMlfGN8+pn1inxNhFQ2efe25QONwqjn3MecVQkPmJj
qeY17D10Sq3eNee50jalkj8jaxqOhTZ8lM1RE8CDHBDGfuOV6kLFfvprI3GJ64kkobskkYmNVdX6
vm7YE7sOxlOaEThAaGlJcnSTPXppSoK48dOomFCQ6C7oA1cmeHoamEnFTh2B719ZTY4Rtu30VY0A
6gX33rzxJNt6R0d9laFO3Kdmg0fDMBOwrNCTOzUd9SBFJyvIkwmGLye9AeQKlm5bsmsF/ca6UuKm
EM66be+dzKrY9QMMisYGYuSaD2Fn6be2vY5NGZ4sER/ridT3UtFY7yBE92Mwb0VE/81uyuap8YKT
xwJ0Loi68COVIeZHhXXuCb53Kr31kzJzmbmlfyqmNo+Wlkd+NzxVGVd2GTbjLdS7Z06s9kuNWi1t
GSnmooIv34Y7jUbWOUs+U051B9lOv4lxw0TgLaMX8j2iWCaXcUZx0jZ1yeNRYc7ssaANLtMAaSpJ
DJg5PgfLkVsDOWw5hNK/59zHKdc+Xep8H02jvuWdJlMVXpcXNiyNBfBps9XCwzDTAZqlt+4L2T30
TkfxmAznYKrEPhiCEJ+HDWxIEo5X90Z0duziT1ePAbZnsXWihcZIm+/QMNN6JGr8nRwfdM/Vc+tq
xXOyu5cRSkcRhvE3ybAX6FXF3Et1+UdfbTomP6M2PwpbfbkJZYdlMDuwSvciqQvX9IXrXQTsBsL3
j9y+aZE1PFiB9ZNubwdnfK/LqgGLnzRPSxrDiNzpJFP6VZxgzqiGWyvNT2k/fZu2GZ2ZfbuEzc5s
Cm5s+l6M+ThB/nlqRbnuYhzcOV1JqrWkfcRnPCKAWvy/3SM1a4YiC7aH445EGFhhuo9MpfBZR0v0
bSi2qeu8ZRyOV5qa9X1WoOg3XGWvxl6H0G2nfr/A2C2ElPtJTq+IPOOdaQQvrlbH+7bS452dDA8R
tdsqr+dDXiLZmlvu+ZZH5BjaS9IdjUDWH25V8hvWdD6rh9LKN2Y4kIYbVwdVQlpIir2urGDtiUk/
2saxWCrsivnZmkIGBinYr1Xg9DhgrPItshbohV0eZM+Qj/CsmxI5s/touhRIjZAKjY9FCI7cjMWh
GS0TN5C38Rxyd02NIrweimbTN0onpyr/nedsuQFu2bPKJ2gpU1msotZF3yX7jt3OmXecukDZayZZ
1hF+2UbOuDiXHaVR/XtGP+twL4Z4vKgQ4Mb3bfncxB0WYXrtD3NIuPAwe2dXEYHQpQQW1Ub57I5I
GmIRJ9sqSp9UZiUXvn5MiTPHKEcyuKbwAsX2XG/IOGFyZk0VKmeKssEdxvNCw+QlMQCvt4l30ofs
Ey02URxanp6rLqkOfU7DxdVixRSBCGjORAzwphJse4XnH0jBvhsTmtG92iRVyJ8aU/u5NslYduD7
b3R2SzxFwYawhWIgbWkSNFU4PS1fxPUW8bDK1ZyV0y4nTW/07OyG+od7l+WY8Kz2UAA28KcejWxF
sQ1UHvNfjIWCqtI7aCaFbxdTUzMm87Egg9nLuCormik7JnV7t5WX3KsHn9/crIXeb+Qk803RffYG
FZbNOWDl2Bj3rPHblZiv0NsytWzVl8VI8WCZ2F/ckpl5QuQqKZnEvYQM1NfDXAMVpOeMhp9sikrL
jqnXHwwsYj5iLONaoHRcUnqjYE/YMpdAZFTrNEw+EnwYm6CRKVssywBv3aZJ3xKnmh9wJ9jA5mV9
aCvlE0+MpLIYhr1TC/weBoOFgahAUeYfXk0FXCBTCykY18wuw3VAwNLJGsfnTHdIm8FUjfXa7Dlc
sdONHFj0tHT3aPpe5kZNfqzgPdiuU606D9GB+1w6TceoFJxQqbqMDdypqaaDmrQtrd+lyfTuJZW4
Bq3LbKdZ4muWy5JhNw5mkhUzpS7lVL7Hkedw+eUdxjgzPpX59KPJSA/qLbJxkiJwtrIZGcfOAW9o
rD46T+Kp95x4jQGxWTwEF9vQMF8NBCNWIK+3qZOER2tUJzKfq4Oo7N8CIwFmHUgOxKAwfsTysR/D
YGBfbcg37wvFm7S+H7hjOSk/aLPnaVK84r34LqhfEEZGyQZ+xtdkl7zdaCjtypLnlsOnHzUWTy7D
idI5sXfWB261OAPtPkx4uerK1RfYZrJSqpfrgtn4djIkE6Za7puGSQz9vWgdu7q7V6VBYUf0iRJx
cSGw7ei4VCtWHOhbAek2WjX2V2yOfqBXBS3okNjwoK33zs7DWbF42dBisG5vA6v66djTVzMfWs6d
+7kZvUvZK2K789y7VIF2KEfM7vVIvnvnmuNNGKPDezgNp6mE2UivI/VLEJK5MQcXBI6fnFz5BvQ1
x1m279LtnUNp2O1jXTzS9t6xi7cPAfvRDuWRXKM1IBBLejsiTMgJ9s4zfA6/JdEQr02bbvVaiTX8
J28dN/MfmcxiPVZjQinOISyZ5Dk1NPHihA5TcjmnO2QohP9yNmX3yG9RUB9M22gfgPwis2yhBzoS
243MmkOdX8fCsM4GynTcDEFT+W6OkxYpAnFFE14VkhyBmi6QT3Kb451mpYyEG0J1JjsXV70ttyCR
1i3ZIW8R469OLxWSEK9bC5Nqp2B47XvzefayXaxKdeVE0O46j8F0mYb6BgsgYa2TrBluG7ovli1w
rA39HHjJq1O3I04c9jlY/vNUP05MNE5ZSshREjQvJMNnjdminfFsQMjjbrGRPLajfqPjv/Rz3tRI
0aU70jmQWVNQExEo6EUiXXuJqt4L8rlFQKByF8+7KrBxcDQD60tt9Hushccsj4aDNssnkTW4AeRn
32Bo0ofisRSo55vW2xRzhuqL7eAgTNOvO+tkzbm2n3ISiTLDGbcK+O7atQhjF0N8mMSl4zh8idXw
kbZa80a8EA2D/FerafGzlcYfQdJnJwJjPu87VkJsU0Bq60aIChbMrL32NGJm4dTPkWJ9MWvzAv9Q
X0Xk3RC8WRkHlhVK9icC2NO3yEQkNLngkjyeWz214EsYwcNOAE5CdE7RBOEO4ELebgc9IuOzaPZI
BgmumdSKg4hONhUXNXv11VieLdJwnVOzFR+8ZGiZqrnVgaxgd6TeCwcBdStoiaYKKeeqxKDXhCrG
mVExpSmOOFNrbiMloDHdMrsrfyRasZZtQu/IJP9Qjim9Kas42XnyjeBLv9iRvbEzLOBwf4wD0jtr
5Y0GTYxGj67OxvI6eahGVF1O4jdBBR910A5NPKtTjNCe6Eqv3YZj5V7yotBITO6eC2/g8ePnOvRZ
vbexsuz6aGFQqIQImSkCgTLYxo5JHQ7CRULujZb1axHQV7jn7aH5EMwfLUFXE1PO/GBhJdunSUCJ
T3avLDTvohe/5dgSv1YhQG9auY5070ek8WpJ+jM+xV4IUWSuH5tM3PRZkY3UcZqhshkeq09JDuJ2
MOsK9y84zyAozlmm2bcICk7S6O9R35qfofYRBFp3ik2bnDBsxVCMwlMisd5E3vDgNLgehVHvrETq
+zRmnWcX19aaptGMyfQnLVnAZ7HbXxfwdZIOSx66VM95VwH3ytGj2eVI9BrXbLE0a82hudlxTTNT
ArlISMzYzAkBsYUFacTV87dGPY3ONNNKcb4ME8ZLr7n5g2UVdCOHlzhU7oM1HEJ66GePfdkQQ7C3
mzHzG2fiaONZ+Wp2NOZxGX60TMpgR+OcLlbu8keStDuOBO/44aBGVAqhto+R3CMEmsIt+BjSJfsh
WBktcUN22TPOWToW/dzluMPcbKfFWDJp6LebPtSybVXXalvGhbdDVg+QlV65m0WPhTbdCgJX/dSx
rt3Y9W8APIg4DGqY4fKrtwvvWSXCey4tOgQjvQlpPQ6ONvlCaN7Sck62mAwOWgdcScOA9xyBtdUo
7i5DqN6blGMvyyVCGPoMT/RH/GIs1GaYSdUhYKairQ8UqpjMPbbBtcaAgGnzFK40JowrIll3zNl/
GHTNV0nnbDASxu+MivdS1W8V4u9+HpYOx0JRQ0WnSDwVS/tDoujMo9E74HCpjkVZXR0HuhGtu/Qp
GYtnxGPujuprPKQT/uyxhy6tq2jvRfgFwLY0Z/SKuB4Kg45rZWAN0gzAmfCQbFi99IJr4B99Uu81
EqWlm1MfsVcQn6uWmPZffUl+zFCi6egn8ThmZraVWv5TagZ5OSrcEdN7ZMdBpqGxJN8t1+3oTvsU
uaFK2Y+cJSo7dBdXunu9E3/72scJYKLkpG2s0hsO4JWpUD2K5YP+e4Rh2WRq2t+N4G1sP+u0ULZt
EHxq1ahtLEjZCVAGVIQlhOqajqvGN92jhWUX7adMgquvELQ1vf5ABWJu75oJt7EqX3a4YJGxFHu7
qzZOy/bl3pVodK9WMQomwsY6ov+oqscFTJ54E20jtBEmtLo7IWFEmSZ52ejd4lF16+iRY8W6rmxt
tzjk9QWkrifOtUGJshvm6skKjMXoCwtay8Jic3+c9wxMgQ8EdHqLw58ocM0rXt2uuCRWKPyR4N20
l+OekprFtTCgNcb2YjUyI//rzru+k64B1A67bFKHasEq3z+ElOuqwN0+VTQHh0E1myzc9GUbbO1e
vRd1+hu6QsxaFJ7vUPy7nMO002+36OZNF3Yo0hhD06fJ23XUorlSk7sbxuprxJbWMDgqNHXGA/lj
Dj7uPHljxupWWGRXaQC+7zqUkNApUGsTQbsL/0/XUGfRAuv+hoGg5duuPOYva22hMFo24dRB15/v
8OdpNOBVRsOvNoJ6ERrqmURp4VPuNeB2lrmEVRwsPEZhTghiGi4WSyF4p3N1y/Fpgp/P7XUTkz8G
7oLuIFLBhU09IwSf5GjuKHVNaNXHHJY/h6zVaKhhE0M632q59yus/gd7Z7IcubFt2V+5VuOCDHA4
urKqGkSD6BiMYE/mBMZMZqLv4ei+vhYo6UnKJ9OtN38TJpOMnhHufs7Ze+3so5TzrqucxznJvmNK
9vWyx2c9M8hgl7R5rxw+3fOGGUa+iPTnQHf6o5DIVKd++mJFNCkrb8MpMMPtoV3b0SUBvBoA8QqD
xk2uHdGIK6K4MYjVcI+PNQAqc5Ybpevt6jPx2R2vCH3YAkFDfCIbbEl0NnHyp3JQ6BqTat7Rn+DN
E4bPvezFE9p8A+mOs7dYBA4OKgc/rMqFUT89eRlBXZ8zkrkt4XIVy33d3hjxpN9qrkrf3LLbJBqn
D8tptSMojsdIG4Wva46JmXt6FgMod6SZ2mpEfc4YI9yl2sCarUL5OtkionqECRlABF9wDXSsJsTx
jE+oZQh/kJHX8Saowq1hgfpWJRo5JBOfDANgXpDy26rxKTXvf31fotRiBTW9lSbtJ+is52ZyHnPv
w+qemzi616YoWM2qfneIlqVz4Sk4LPbFRe6M2Aa5sT5tpNdNGxuHNcxPsjLwQBxoC2urtu1sIAdB
x1xHmvuqcMRR48qRIEJAtvyN7aJzls14TRgxhyLelDAu6SH6NonP9jeOKZ5tglhvjU2syZshk/d0
HNefxH9Neu+uqL7oMabfojj1KQdg+2Fsr3M4fpGewVLgVBQ4Q/+qFdVL+82NbnPDVlstuNHbBLOf
Wopq8dTo7YMEYgCucBVM/X3lYigQ6M7YEojUjXh3q41uKCJqc+8pbaJtoLlPERc9OhEyNTNJfyVN
jEE17IdZW+fjbVjX5oHphjriA+MltgtJk04xEVKceGc6ZHW9iwo62gyZ13YXtyv3ZugoB2tjQqA8
lXduOhprwSSJjEyRexsKVsJbUj+aUXkNAAHovof3qajpRhSGQpua3kqNcAe28Cl+CGk/cXwBSuSx
7YTmQJig2TM6JoJvaWnoR8dCtTkR0d2q8SNZCCrFvoq6DW43WgZawbOPwg2yufzQzHIfNZa3CymI
DMyye3PK1ioK5f6T5/8JCNETeVR1NdJFE9re0UyUrJlvJ16xh/CGebmuKZNM7yNfEhVEOHNmzgXM
ZIfWF/2BtWYnFJWed45t55UDcbghjOXyyWBB+rkwjyxjHzahvvvME8mC6Y3JBCVGgirfmkI+G4EO
C4v5/xY/V81JaYBDXNU5ERf6TY+zbuQ8SQ9P6TscBQBfo+CY1xyrRweivz2OL7nh9T6Jss/VcrUg
bPWjW/PXabU7TgiKDnNw0Vl//tAJfsoGZUzmeGK51xqV7iginl9Q4omRhCBgCSV502KJDUwOxGVE
QLQMt6x15B/PgroQ4gykPHxy8ohufVxH4cxHu8gvqBag1AUc+koV3uo6N+GFx0qqC3CgdGenfNDT
cnp3h2obxszRuqKhaE540Msj//xuyN77OBArpx3Feiy1VwaY5RpwxPN4R04FwRzZqsLI7U8cfCuO
M7RnYTWKot1ldbOuCDpOcuee/WrYNl1975WJ9ClK56Olk7OsG0D859w5e6MxrvukX/B77yq0CdRc
NJKY9ngKQkgqZPPrZxSBtfVMlmezYKjmLullHE9hRAHrJPSzODSgMCQCvp0yhmfLYs9gOceYEKT0
470UrWsmEe1Vtdxm5CivLQJjN5kXsHVlqOtxOXoLf/9HLYm+tOhjjrO5+9y3aWAhl27fTV17JBTz
Ei3vFNeE4Bfae7we9y06HEgeDuaMLp3pljFFcPrpolpYH0Hij2jiauDlO2nWz1OfhLy9sSp148mk
I3SSerSdzEbemw0Wn6QKWIrt8Ya/JBJQb3iEuXnhZHtHteYisEMOm3s2abtx8cMyWCColTeeLi0E
dtmLyyepVhXS7n46D7Lady+prsRhbidnXQASQFvdF1upf2+HmtNTGaOVxg22i3uaeSj3HhpKQBJm
2uZCR7QJAH63rbsPCDRYeVmFBQbTAywGVsGlMWc6JTrcxzrRAF1E0R3rREBbkTYGPl6S0Y9GZbAy
GmF7UM0QbNsl/7xzXPIiSrR2uQ6129Z2Da6EnZW2GSaQ2FnTsZNroWk+7ktoQG7rF2FLuyB332IC
GQ66wSHGmS49I5FTE7t0E1DcqHi4dCEigAXo3aj3ICm+6vyJ8X9M09oyMBeg3zDRD9ZfgD190ZI1
DibrpFckUOvJ18JAwoIhHLUAFuXDaCFQp2DHvUBljSU6IofzvhTDgYrHYJdcJZ7ek/KJqYL9sUBE
i/MkmJweq5r57A1y2hvqQze0fWuI4ECIHgnZkIM8w7omCS9e56TNzsgdALh18ugwsN23k9qnfWAc
B+t7UAY4WWSIdwqzEH6Dbu2VP5oyyF49tJhVmx9ESzA9bgbsT+uEE+R+kIUEoWp990ht2CZgylZL
SmiAHyaOEsgI84gfMK4OKMqx0Ht66Os2DTJppSuay2LDADRdd55TrOQINSOQ9jNvAvg0NISithLU
RwgDwmRjLZP5wMsv8ZCFe9Hd6z3SHQ2a6oQHt41lyIcKl3X4bnJgXcYp32wP4oDOf4YEnG8cYkzq
XBbcQNFq1Bti0UOCKov84Fn2wIQIzXtAki6dpocG6DzGuXlao2Rob1XSX0On9auU4B7P+KB9b11d
FJ+UUmcIaN2mDyttN8S06xS0DkZqF4MC28ptewPGa8cClezdsrLWlNKvuYLfp38EDczI0BzhvHoe
miS9rKAVFLuAxhCrFacUgPbZfMa6gj/DAZQzT6dxXJI6HGwjTdOuof3hNschZwowPuWiibVc4rw6
y+n2wnS+9+d5OyL/REQNFHCSEgignTAsnzfjVmeA5geJ/CKaR9MxmwORwO0mHhO5zK9Q/qD+2Oot
8mKDJldpInNJizvEFa7vpHgbxxwJQ+7uUzKc6TpsaT7i5bEIUmYqQxlPwmzfTQPzxoFxVyFPo75U
ayh0yniXOFl4svXy1RntTW4rb8Uq6NQoSDlTR1QdAnuDyaKhYdtetRibPIxJCI95YFaFXrqeJlyS
gdzHbV0D0xcfLv1gOLaaNRL/HKWPWVWTZF9aa7PWqO/6tF3VGodktjkHyQxysGa1ZJgnSaM2RVjf
U+WxSWPGJxRq3sJ+22Sxmg4yQwfU4IKwQAlEOcjoeM7vchoFGzPuvzqN9TB3AHto82+qKjkEF9s1
c5qmjI3oO64zTx30JvJdOTbHskXbPenpvsOSiFJG+EkwMD3EDJJJs/XHlNcOI+e91oSQ23l3VKl1
ZDCareug2iUSl0dgQL4Y9YqcZZFCQsIPGbbGN0a/5tquHBPyb04jRoxXXIj5Zrz/zONZIoTQmMS+
dOcvdQwvoQxgy2XJ+GqX59CDHOhU8ms2AOp1B0f3VcznPC/7N8Q/+TKjQ76feScGwdoua/Kty1X8
zB3vm2JUnPRGZEjLrQxEM/p1WdFqQ+WEncahFXRITK26s/PimmSdd2R+Y29kMP0oMenvzcI+I/su
VpQQoL1SHJoiYuNNS+mLMLqkGOICbFl7hTwvz3oio11jZcq+XhW8W6u6GoDelgyamVtswpn9l0bK
qhpIEtLCt0bcFZAwn6p8N/OOkgNH60EIw48TfIWtw15k5Tq9XmfQV6Pu3aAbMzfMxEcU6QInmf1a
ZJPCC6AQuowPYZ5Q3FsiWo9tzHQ3X94NxO9FcSYwcaK0G7p5q+tAcG3jxWV8lMuO/goyUdcoIQIk
Txk6RB+JBmU67w9EZGZ7B+k7OjGmOg8ID1d1Zse+J4yTawcvkVcGG0XkexKO8cmWDXE1VrRfuvhd
ayOMUaG5Tjj/z1qzmYmnW+XTABpVRukWXda1roD8OmPrGwZvG1c2AeK+WsM1GB8xxEW3TTW9Jbej
kt+IVWMgUBVPVYcxTO+9L7H0hB/hn81xZCGDA9nMsnnKZkqLou/4TKAGw4BG8UbuBZG99aljFB8L
9mWPURjn+fg5sOyEgwdmt4zMeVu3uuNQLJ/EkTM0ax+5VfECTax11Xenyn5yHac76EvXwFmCxz6/
/Ppfh8LJniSR6jH0LG3CYDrhRB0+c5KxdxS/5iR/5kT88d/P7/75ZzmpeKuOwnP2MrmJXBq3wBuK
Y5+QF61jTmK5UIbvNu6DTkmYlsGE2qjbBQ2AsCTpQGIv35Ed99t3n//9u599XuSPa/zdRaQcKRZi
S21aDI+sNLVYJW0TXSIAL1vcqxgMyg5l3hTMm8Vhjecy2RZR8yQH+RGqsLnESTxsAzsFLV67p8KN
6I7YS9YycuS1zaUIO/MgZMYrzkpoiKqjK3oaghNjV9XRLRz65IZ33o4lVvgj6Km18qLxMhA/3i2J
X4UFfxxFKZNK2hwWo9qVVPEp5PdThO4YHctazWAmm+DLF1y03llmP1gzx3Wps8ypdrK2WJV2Fpyc
lTDewwTM+RS04YaMJ0szElZJ0+EIpTCDecaxDMSby9JxCOxNMZpfKhFcpzBwdg4l/DLE1tTwVVRg
24O42xiYYOEx0BeahomX59J4iUnPEBNQ36MowtqwgkPEATnQnlX+Q289aFPGG6CZ7zRXo82sB09h
TShaak47s+1IaEpTbA146lZzA7u9cXdppaQfDFT2w1h+zFMCJWdiG9TbZ/TQ9KVnloLJzXDPsWJS
EQHrxikcG+oe86rba/eoiMwNT+ppaOwdPEiMb4berIWIv7U0KAivikd/9Pp8Lxr3sdAik4/aMG0M
UjTX1MsXc87fXDU8jDkHB92KOfHkXoamR9JsgVHoRsrcxfNsHU2zto79kjQjS/cRA7vizEtFN+Zj
t7SLxo0zTq4/Ns1tppR2rD1HrQNlDwyGP2qLD263QA8/A2TKMaGRdRfSga1hCJ1KOFXMqjFMblWz
zdhoNnGeRiuAV8U2GvM7Ak8eIs9tGa+LftP0+KeITXCOdg4xxp3yettahSQCcUL+Tjt18LJdyirI
o6OXnucT0YQ6C4onDm7kZafJK+GB5sNeLjUeDvGU+QF81rBBK+GVvBZGmIuTdOYXCsXV3GHYC70h
2ldBc6xwgBfzaOw/n7/RXEzboYUy6rdMy49inmwq7/zFSUkUGM1rMqB7i55lgArI1Yk6h52XoMO3
7hUO2bWg/fR5Q551Y9o8J22g5RzZmt/RMwDHaO/RbUxwI+nFeo4Bp3ByA7COYpeP3rCvo77f95O1
My19YmgFEDUvTyn8LzO7TYrkWOaK++3p6U8YlR2ce7ACnFrjjcN5GI0r1X/q+Rzy3vCaX9TiJ85d
8PmAvnCHpSMO0bNrGS/diBHM9IL3tjJuzMTedZnzNhfZ69j0aBrHcu8MwZsZRBirjUQ99MSt6rMe
AUPPqWoYmUlTInnOalpFwatRK913zITmfjy9pVU1MfGnH9WTULoNkoA/rB7pD6VVf9dzZ9dEaXKv
EDKsyLpdJ0O2G1IZ3xcRky01Z88OactnLeO8TvmwdZhIMZp2k0ueJntdCyJfK2UEYtD2DmMR6zuP
aJxqkDfl6Gl7FTdMHBuPllBtofGOLoYyKGfebZGlN8X8XqAvmmrnfqSVEzJxrBB1+O0U3WVLFTU4
wIbFjG7BZfLA3DGBsDU8uhl9jkwlzrpdpg5l5X1NcB+g5lLF1nAzWJHL26+zaNV7LS97WMwtpmp1
igRGuTClu6VzIl0HnDN2QdHeRiHeVM6JL0mFm9nDCr/5DFifnY5dLJ/CmdUP0AZhGDnefHTA0IyH
4zRuM8wr63kig2hILJI/0Mww2yF7eYk9NZf4nM8vXkVo3yDoG1Rxcy6Mvt8ZTCJcE1FQVh+KbE6O
QSeghOjVXW9A6wuhPX9+URUCFUvXdHSDwfOYjvYK3wFkYytWWwgKH7leglTwkDrXaj5xZIL2zA6S
dhspwsci56CIcwLiFg3ro71YVuXyZS57WoQdk8XPfCJDxM9zxWXztmdXs4U6CaJ257z5EHFa0Fzl
OigAKKyWNc3WxQ/Pdbv1EMtn2cBx4K2xJxmCmWffnF30TW9VxQSvQmhWBCO0JXrzpZtiMR/SD+RS
0aF3K/0CMyraOJDl8Gtrz+gV8zmIr4iMu/WoSXg0Tir9oSWEBHwFcwA9KdcYutWGdlx0mrUfE/16
Kgl5stvYvngdI+1iNprvLszNdWb1gEsHg13FfB0Ug2IdwhokBze+pLK+oX+e7VBk4LyU6pzz6Buv
KO8JgP06tuZDKKP5TSvLk+cM4/ecOAnvCvE3emtyZtqzZsVMcCrUycBGN0ztnkU0rZPZGvw+oYM/
YRmYI4aonqjiV6G8N3OwQFy1L05UrrNCv4adtKmWBmsjC/NH4CBGTcpQgx7gJlus+NSGBYItEy/K
xohCzItx8B3nNjrqhV8/IQMMSaA8Tw4S0caYvQdnkYB7ZeN+MYZDV7XXTrfu7TpWG6sJ00PruhAI
6id6VAyussUtkM8+yrh3K7nKMY4ei8agjR5bm5ihPp8MVjanTt5F1oQnK0BN2XUmDtqWFoIVIipJ
y/KhRCNH8FOLvrjVKWfr+wHZqIRg8M3tXJiYzHsfq4ioYE62mHHv7Ul1N/gQt/VkkA0ZGwFaAYRd
YAdDHDAGpij+jnbkVIfQpQcrpu8eiLwiTHZlOsgfoo4OboPkm+Ld9uOBF8pTpnVRrmEcWArVTqKw
eMDzRZ2Lp+m7Fe6NWav2MyfcjRPO6hRGFo4ZZVwbC6n22DBWdGz7RqhyN5VDfe4jc74qW0W7VES0
gGm3nV1bv+uQSyNfboszGBWmqwnN1L4hwZUlyXhrxRz7MRCKo7OMKT6/5NSEx/RliLrqXKRJdc6b
2N66Fd3VX/9LI3/XdhglTc4qk5yHq9tFr9GExyvHdcqCKu4TN7A2ptejp6rByWZavdhEPG2dRt06
0CyH9W6Eojp2zToN7O7QLaQSZ05vQmt5zXG/ox435A204SdLCW9LH6DYdtEPw7GXLXJ6ZhzUU6NC
0eslammLcTDZyhp/HlSObZUics1IP4qs4LZHD2BmIHijKb26D4OdIiGyACi7sA0OwhtJ/ykM0gOR
Y2Le4EgsJL2kCtNMyWK81/KCCG1Qfr9aQr+N/yv8Xv6NCdf62YSLYdDCzyiwDQoH8+DiVP32fh/T
HsSy+z9VFGRx1cXJ3hZwr9y5Fee+04+x6Lw7Xi4fTm98JPyl6Fb0bba2nFp2cSb/8Nfx99chYvZs
ijMULclzD8WFfT4TxxhC0B75Sp6vXTsnLa8yf7NCkVIj1mXjZJuwIrBljJPjxBEexUBmP3aZ1+L9
UMbJTNHhl4bQaSTo85Z+UrQHV/KWFeZwbr06OQhlXqpgDs9/fHHzot1noXoMjZq5luSc1KOA0ycH
HsusgH5XOsAYxwv+zcsofyaP8TK6psG8i9x1k5cSxtmfX8YhwhAxiy7cd4PzUfWh8aZIc1qnZuKu
MN3YdDj6+HV+raYWzQ8EjA1tfPMetaOFHCQrD0pm5j3z1/biyNlHs4CBRZLfHtPsfuCDixlHOY/6
1BLF4zUr9CXhdYRatuG1b7elbX8DHN4eEQdHd4Q5E98QRV+yJkNTNM75sxGPoIhKor9YogkMt9vg
1jHUwR2n+oQk9NoJfHqyrQ8dc2fOZ63xDOCnXf3JVvs3bzcT7+zP/lSopBwBhY1N1nF+8nwXeMnL
CF3AXgnY9kXeb+2g3VWwIWnxi4mjpJWsURx1p15HykocWcJ7YDeYKj7QHr4NCk+/iZhQOFPW7D8N
bInV1XsrtLwt/J9w/WFVeXhxwWzN01M+xrejnoP4AXu40YL8TUuSHkiIPKHh+efnxv3+7ZOzeYI2
cmFD/uTqLsAakDg0I3u3s+yAvJT2qT+UZvwlqrCvy7AkI1Hyh2B6JX2zbsdVpcXaV7c22LtKDsFN
Vu1lYmXbwmXYyvy0X2GZ0p8azxo2TpPT6uZttWrnEvEKE9tLaDrZn75LregWeF93OynoRJpIu289
S6StT8WL3QWN7+4Q/4xHXLnG7Vy24NBC3XkLqvyQS6Zxxag/613yFos+fuJ0o3YZDpi9dJS4zxCC
r9AiIcQcJhuJuvZC18d+wCoBSiKJwT9Tc6zL0jPWNXOT/ZTZB9vc8MkxTiK6Ni4ZSXVouA9semRl
MCEY6iy6qYiMuKWYZUEI8FI2yRic4Pm89K3df+8ZdgWy+1KqaULjjhRUWPddj46BQAiIPlYnHyp6
+bsqH0lDoKDeaIAlNnmNnM9Rvf1aj+XFaGbrO0vrnu5ncLLtEUMtbIhVp9zwMQlktlWGZd9is8Nx
oeXg42jgp5gMk8hn3278WcOiMvjtXLVv2N4QjrcHPrv4dwevuxEJLhfZsx0NTfVaOLZHOO/0hBZL
HpPIyved2Uw7q0OK2ScCykvZwZDnmAFlz3j753fhEnj40yfMchzDchYQou4YP3/CGPDEmoknd+8h
EtnrSJdNWptnp3/JenGNHZJdZNjYW5qJ4pSBoaLlR4wGEnoqfhe6Owz++Rjr4mtu0eeVzO52js6c
XJ8Ar8NBBy6NvUO0OAXUoqqfO/LQuzZf5xM9SKJStmZJyl0XRG8I2xBt0B1dy3w+6x2XzNzB2ufM
Kv/N0/6ZqIC00NJxvQGZdExDN35aWDSrBk8inAj8C9iodBIQp2O4SDDUbkNLnfKCPLIiLB5L4SGT
J9/zkYrmog2KArNp1bWVeCx7RzD9scKzFmT20qw0kcngWa561N9h3qMcXISQC8Aa99/K1HAAhkny
xIeo2njMxNKmvYWLdSQFcU87OvWzMWA+7dTWJhO55dcW5JmYkpdx1r95CXjC/+lPD5FAWp6N34Pu
I9mTf9mEoOdVOILraN+Lqr9MWeieVWMyLxOvttN1d3NoR8c6jL85Eu2GjKsXQCqbxlnCIR2dhlzu
VW9Zeul64yGbUlTMuTAfc4ccvLrI6PvG48mqm/7Fi98CZArXfui/1qOu70U94XPTpP5sJs4GRQqf
tBaM7ziVl84MkO8zxoYV9FwweLvMcfOihV28joM0ObZaox4850hYY/Wo6Aht6nys9kqV16wiFKlh
hHwzhtMXV297ZKa531YT6nDLfm6nxLp0QsoL6+VrJkFZ2WRGMLKJu3v0Q+YNrIFbUSuL0jDHHjJo
Z4WraD2HEu7XMFfwMONkA5jmTNeKUJI0ObQZJX+vjy7ykHq+ryzj3iWu7qTq5t40O/dmRBB1n1MM
VkQpHWL0kqSHAMsuQQQbMAl3rrJwU8zuTs3eqdNrRgWDHrPkAVs3VEoSHDyuqAvldtAQpGJTDCuS
PSqncm+EBZjKQou3hedN6TH0H87k6Vvc1OkKC1ixHlQWXLPcuNBxyHZJnzXbykVJ3BZhs40p32Fq
5vVmdGGaj4aW+rFIi6seqz2SU+R7MXU5eGp6nQYpgp/JGmi64VxqNM2tyA22Rm2InYSI3GTPHK44
/2V09LQI43P71TIqOl+wufxw7t/gqrSkcyBCwRnJ2Y9MXCRIkBT6hLphAbrUmbii2zwbSLYuQ05z
VOIwdRHmrGrKrmuTKW9rO5a5HScaLvFkpIzWC7SADmqLKdYf8ZmXsI9GoGI214wCm7P67D6jFFst
xLUtClP7JlcTA54q0J7+eWUxBOjan1ZUgLeOtA1XGpLQ15+OyJGh0RjqHW3HNHVcLybCS0ZE4BpF
tyBUQn70FNH3RZUEm8los23lyAIqkvGlB6IEPYHGnZbAlSjhXV5bTUQH5bGt5ZH3aHku2RggC/ze
GYw90bQvXaGTCzXlZ6u02ks3aUj36r5dAdvrbr1AW3uWW1LgXccoja7LuO+OAyneCkM4W6il9iFg
OA/0Jtm5fddBXeq5Xkg7ZXSKjF3ITM92ifihtwa1GbBKny2ZMzYvDYPJcPnO2JxOtVueFbhI1P28
H2PLcG5F1tVrk0xlPxpg1k0G1u186l7yQTjXIY23Jm6zxafn59Ex11T7zZnaQ+yhvjW0qxBfaV/0
e61kWl4m/swh4tbhhMtOMgx74CHoT2zQ7CzI26HnXkJBWrVONPl+wQV2RYLkhhKM0RxpIBmx158+
eMs5mTZtvSyo5n1OxwY++uA9Y6M9p1MNnULeFTOaKw7e5jGyPOyAnVPvsc9HOBM8cyuxYa/mujAv
KYlSM8KkG3SYa0OrOGxg9GoIkkTmUTrwnELdR8a+iNoWJQTiavQu1gJPnQhKc/NNH6DFTIhh23tu
Wt/G6EFmsBVbGWLGQyUJMzv/BoNvWnmJWBlNIE7Cwav4+Y79b8zPv8H8eOCR//TZ3rx37//6/snG
vn3Pv/+f/4EbiRyAb92/yh//WpeZyr/Gf2H9/Hr931E/9i+AmWz8aO6vqGs2299QP47zi2EAwnaW
qGgqPp199nfUj/uL50mcgCirXBc5459QP+4vrg7kil/aFg0MfvV///df6vT2p///GZ4l/tNer+uW
DjrIEtLi0LM88z8XnHSBUmMxOyO2ZueoeC//sOYTsm5fBxds0L7UJd1fF5KF8d1qMZ/1D0pfGuEf
GO5Wrc60DMYVY+D9MFwH4gbiS1e/GpKxWHz908t8RbtDyu5fHqz7d48WzheuI14e4Rk/LaElWTWV
64Y82hGcJef/RTx71R0qggC9rVfdtFhKQ3rSlkOvgwQEcsmq+XZy+32tdV8FgN9ewvbLdaw96VZm
wTkuXcwp9gFFCNpwEMmAXlTBIRbMw3eOCNCZ2RCCCzdTswSnrNhQvK/LzaHGXNPG/rxE2gDJrctv
y2X61F111ZKl2K5Ki1gAGgU6mt/lrjp6HpV54/bq80fLRZabrCsDwqUkAm7wl5saLMKHXLXVq2+S
+//9QdWQp5fHtDzAzwdcD36pMzlEgLNcJubmwhoR2mBvgorLlgijqPNFLIjc0NgqSXwZAmZYciVQ
p7YhW6Wrk3oLmi23tw2c0oir8muJ7gwpz6peLhryswRgbQ1prrvIdKRtkq9rIifqRm2Xa0tQ+6yy
XwDKQA7kNmJcKDWtxwCpMb6pNfo+7Ee7mkfFTO683JxITqpv99Ls/eUSaQwBgEvDuEzXy90OBAQI
F9hyquDCXqz2JEu/5Rop/sWA+/h8XNx5DaPl96e63B/s3RUa6F2nc+Ls98uvpBl9/juiA//aJgyq
avJ7lyfA7Uh604EWI+dqVstzX+788+caCt8ixSbNffESBsv3/K4t0eSVOKwedR4amSbPEsmWaCII
HRmcUoHoNTfDlUKmGsJ+sfm+L6+JeIRQuIGxs9a7I6SilW11yMcDSLI8aGPEkejuJ71Z6WwaNaHe
EpyIwl6qVHFafh6g5+iJRErmLzH3sdwuRnAanznHCPSL3ITge48I7UIhHuNRcZJd/35VV3TrmjD1
dACnGSPD4PvldxQnq35bSZ4Zt8Ycivweo3vQs97PufryCJarDeiDvTfD1LapHez7evJ7D/9a0pfv
eWKskH+vpe2s85o5SHUjQuYyWPXee0xRjUrvRy149EIIK5lZfUnbfJsZ9pI7cw3yjLgidu3Ywmzu
WpyDnRO6yXPdAFoI1bpLUvyQ4qxG+umFi5pqqndDB0kBdvZjWryKNiM0MQ7whyaAhCd9+FbIcJNH
1K0IS9CIGdE1M8xty1wiXQY4Q3eXof+gg4WgcOYVBHGR0/f57z30/ycmQgh3iW74B1Te96/Ne5v+
ZeP87Uq/7Zye9Qu9LykRPFhUoZyY/2PnNHT5i245ls2xnBxYd+k2/54SYf6iQ8dzddv07N/4ef+R
EvFf2Sk55v50gNddaVENSyaLumlbPLS/7pWZqUB+BVF/U/SyG6cIFRozxYEEt2DJafv87o8v//Wf
hWhujpzkqdD++WYaGWl+GZaqkUjr8sT/vK+ytu3frskcAbK7E6NuwQ0QZHdBRqhL5jGfd8Swq1lT
025oHqPhGfSUOGA5crY92T4U58Yb6KMDt1VhfcSmWBTNS36kB+snVd2t5DtqCFgIGJqt2F6Ztup3
dGZWs9nPu8GrHgM3eq1UQoAbx+lOM586fDl5W6urVblwoEs3XA9NOR2Doj9nSf/sFiDXssY+e0mD
dd1LrGM1OAdhNpofBVqFBl/fcsilLTKREhnmz+SGvA8DRhkZjGjB8NNhjHAY1kLTToX2lqN3pWDx
jIOiopmU+WGgXMkHuqDcz0qZIvWB1RdrPSzPngbVHHXdEormqIteBr3fxbiPoe6t5cQ8PzFajFO+
k7iKU/lysqmKZ5GE+9a21EFq/Y9BRnITDsVDCiERsA8+cY7wuY9bMnJHfBtm9hzyh9o6KOdxv21K
c3D3Y9Fjz9hrMMotzfILoiwKMjfwA4/bAiTGrpg+gmjw/N71QJcmMvNnK7xxLPfZo8fCvM+tGYE9
Frb90YWeznKvd2dKXarLMrs2UR3BJPPnvMAKYHovfWI8zHYJEklWu9ZBhlK5b30JDkaCYAEVj8it
UWQDeI2D5LVvD2Oqnd3EPJg1o23TMwnkAeCB8W3ZH+SXxGOsjOCHIsZ+1gez9MsCT5HUm26lnAH1
jgOtRCUbzQkhLsCBINcKbb67SSjeiaegvwdZJKUSwvO/rXXvvbcNnnwVCT9Aad7g0cNB9Y1EK6CI
1rvmkMyW6XlFujNBjE1ac5DK8o3kA4kyF4GzysiKisvqUqHVZ6tIqGGNqN5iHrvMY4HxjSaeY/4/
9s6ju21g67L/pef4FlKhgEFPmEVSOThMsGTLQs5AIfz63oD92rbsttab94QLpGxRSIWqe8/ZJ5sx
wtYFwnUiQHq32AZO8ZQXmE87s6wo4Kke04R24cBsaapsC6SNWJRJ3A0jPe2ALrKZ0py0xMgtgJS1
rGp8QbLHioeJa90hJ11njh5vdRMfUzBB2wM3Adi3g2nRImaDloZu9EtYdZvCRtOvbHkXt+k3Xad3
H4qLLi8dcMNjedTs5xyDAYYQyPA0ZKkViwsYBi8xaqmt1d7ayoJZTl+cxDpc/QnysSD9jOOIAs7w
hQrNp3Co6oNIYO2VLU7VEtwIbU9suNYj3VABeYlzpZmV2MbtSfO+DEZ5P4+v9I9tj5Nm46rIL72q
HxChOSDjTbWi96Hvc0xUp9aPcOdmdwyP28mbO8Wke1MV8zAYIHrtyURc9Vu7sx5MKnN1QtKihiEt
mTWF318kU7bM/hARP7eJI/Mmrp3bpIXOFaNfWYsGbr3RufrRMZHbaBHMf7Unh4Clr6OfJkhr6zpA
uVVwT8iY/IiaOQTzHxh7yUObdV9j7i5bQ2SqOGPGnYZmzWL6ytTGPkHysqbog5hahS4KxXpc9ema
nK1TSuTkJjoGk9nBJCAWQY/7EaByv2dfXqZA2ZcW3rEh8rk04AJ0FfKAdripUFTMnS95kCgX1jJ5
HDVWVoEsrU0E0yGQ7hdZ6f25FofBneU86GFQfrh3BfC1XUCBd9VXcis65DbCuoZ67TLHQtoaJO64
Re7ELYat5DZSfX7tI/DR202pU9JzzPiT7aljVlrZOtBQWemsB2Iq0evQLntkUP5MEAqBdX8rM3Fw
VNfvG+o5W2qfn0t/ABqBpRAmT21tShuaYUksCsZMcWNHq86oJRgJGGomxRVmiiK7surozqADU40u
JJ2unmt12pfOJgpyKg1m+HaDZMiPIpKHqciWrneT+xtfEWGYFkw6SQkGVEWL2tBgBCGNg/nSERcb
6jtzwtxmdbYFN83fzbfWMHX9ORUO/tT4xcz0OTf5WBP0uTacXHHTad+qXsEiLfmUiTP933MRFph7
sad4xrkOEGXGIYNuaKe3np62wPzPXjwWJBe8RqYJ6SSrv4VOiPTV73lUtq+jP3bHJgkf4rYpDwqn
Y2EE06512td4aLHuszJuXWmfI0HLRhjbREYpjz3mqaxjucrjdMDD6L5Oc8hQHopVn2BIb1riwTPM
w9QEV/B8ObqpuNbnNCgyrrI1WJ7iMrSNL/1g3tXI+0kv7Yi8GXN8cawhg2blmemT0drGMU8stW9z
gEdxNN64fv5Y6TnLvtm6LZAci8kBZegTzYTfZDX2/mWLyrBxET8D5LESMZAqMMitn33zohz3RaUx
d2Dar0/2yUu4l3N3+NT2iY6613r2K39td/zuQBJ17aGcMe3oXLQOOJQmuh2zJ9cMKOGmN3SgZ5RC
iultdF5FSjwpzW+aIGge/bDmMAl5x6/cV+Dp1mGvQyjVWdgaZnBG5q6dFUojHdTIqqLIeWDVydrQ
hOBGqodTVePJbe/6klkGudAbVSIIy1LEnjr304paPavhQl11I4YSjNDfKiChFBVKqr/lx6wSpC3F
+aunDPiZerVvmdKtJ4GMzKP9rppmBFGpIOFE0VqvJbyOGl1Ggu6Uml62SRrM/W7VqLXDwEb6xSki
GIJlBJ4U1Ekmf/DaSoAbC4KjxBBGGy8HMQUGR22bqD+07vDst/6wcotG7pTVfwsgCBby0ORYdWCi
fDJjFO1DAwOSuYKzalO75GHveeyM1W6qAVdgmlRfjHSe4rntwdec5KzpGZJU93psTXAyFj5UjPtb
6WiE+GR492xv2o/QPw/WkO3HFhBfw8miYIFXwbXLjT7GmC+skOe3IN4jdqtvXceAYVkFuKdIig1j
GYCakci/SlAgVlU1sLaG89jKrLhsISQaBmkznaNzAQ0x+kcr+yZHKzmzdmMsOuh99JJzJoH+jsyv
sv5C4nfe9SlWaHfwx3Mva2vniqBE9kxGuUPm/FghCCXyOliXgdzGcUK+Od/rwZEmDx4zpK7joGr6
HGsXZsMCR8it1lglYu+w3dWOUe+BN1FbryGSaaW5IwKeqazTXXINMAdJLyrCprZV4HN55rRKmuRl
iqkT1PLeDxHVlPhVAL91n6twcrfjLBuuY7QsI8/3rRDjo4av9ODk2XBZ+9aDN/UlpprRWCOGFr56
saHAaejEAcVO1IcITUf2CnPYw9PvRARvWt1XZB/i2iN1IvOsdu+U2kOWueUtQobIFxc095H05HW+
Czz3sioiyg8GD3IQb7DlXKr9kxV050bShIv1al01cna9RdopHVGspX12LQBo7oV0KLr3IUvyiTl9
gPboQRvENZFGV0kaIteybIh4KQq3nOeajv0fbkbOgNhGVzE8WfAisBckma5H8CZkTpUGN29RdbMi
KtxYToj9Ii89BuWoPOsxCGiVoHn1kurUxFZ1WrY6s79G3mFcmIRM7grZE/wm+5HZgsCIXPQftDHD
RpaMZ1t0gqRObmwRtYcxHruLnsfmCjRMvo91Bf5ixK6RJdaFdOdpu6SBysqxPJhFiMkx8C9Hoxs2
sSpRUSA6ju3RP/CgOIO3aU/YkqND40PgjpV/GBIfjb0uj4OEsQQFfSL7Qt6R/IbLMLKTCz+u9KfM
RQZtkIxkAGBJcOVszVhuR8wgasbCduUQg9dyLzMGErAc56aY9JuhQkVojOG5s5xPyKUDKqu+f0iG
4qFqJveEQ/ZeeCVK+1wezOyu0d3pZgIZu0VjW+3cPPO3HtFsAEYcBMO6L3c9YX3HztHuSW2K1j4r
i12uIkpQOupmeGXM3HD/ZP1Vb+bFdd6fwZ01kCuZnBZ5xTxhfiFj5sfLm8/cJP0aBcw4/BnjULqK
x2LQ+UGG4Q5rx/KpXspNVjCekY42HJ3B7496micZpeT/vFdZFAHzmdcPpp7Orf9qm+fBa6zTzVwD
km6OywucUhiIljJPMLWfI8SOEAfsjuZJ1dRHz8vmTd2rj9/ft9VzUFqYfpuxgpOioRe2edYeIhFu
ahBOx+UHy0uEi0tTQXcgVTEEWVsrcSCvdC2HDMfzYobPsDmlq2VTESeFjqP5EM4ee5qndOr/70vf
tD8+I1zjlpJmvesaXycfMkckMJtzlt/x3WDPwM4CRO5/fvT9C+oKko0Ktc0wTj9+ua/pGoKK+Xt+
fujZ0YGcl3Gvmig/6swLiAbp/BERNZs1zbiLwDhnBcbc1UIdoZH4n03fICa+SrBLjKFGJx6uBwsP
bdq2zeDsB+oH3/NvOj/jcGkYxCxlQCqbU2ryXGe9UQVli8tEYKInf2YTGhz65UWbvUnOOalEaJJm
xIzR1wnyNmPO0nyqli2MCpOxjTQ4NkNwrGenozV3xpetUhfA/exBfiR7yQb4opdHR+BZLspuKg6j
O61xzusHngvVES8LcqccA+93LoZZa9WR+Qn9PNrFi52vrUR9XLbsOukOAvtCZ4CtbeaXZSutW3vb
msMnNf9TX9+0oN1QuVk/Lr5lKwLbxgU65PCP4jnYbb7aAuY6xnbZcU7SfCGSXxCT1bSN5j1ewDNk
naA0IKJ+H8aGsw8SqGPLi1B2if+/rI594x+J/M33y0cT6hLy1izWwPkjabWQuRYozAJPWBANy9vc
Lms4O90LiRDtzhtbsgqtgDnsfGXGi1Hs++b8fsRlvEm8DNivVuVHCq1cC828ubxfXpa3E1z8lahz
Lz+jQaa3MC/E9Kk7s4jzd8uFQ4NUbEM/+xiGDpSehYuw7NCyL8MdZIzkWFlxxjnJw5QyrFQgbeYX
GFr53oEws1j4F/JNHXmI7Fw7ZighGApZOFmJ5BwdoYa2rAN4SbhRNnVBETmfr/XlhXv6x9botOzL
z/fLj/XlQ0/RViWC5fnn/3P0BKXn8r7tzKz++Oa3TQ2IjEb/NpQD+1bZXHffN21EJYzi3QxG48NY
4XJDMsw4//NfkvhdHYf5Zdla/qEaeA5TvRlJAueSMONuWwonOyzvdI+LZtnyrPpjhRZou7yrE0pt
Wz3A14F+hHgILYdAVOABsJjOfv8fYt5689Yx8r3nMKr0LovU1c9fb1mNtknsEhHdfGyXw+q50IeW
t8tLP//g59s3/yQsJnFQOSO6mO9FykwlXw6jY6sh9DpICp4ss+3sGuVlwrOv6qmfBZgVqaljSsSv
+mOzQgYTSUiR6BSKUagLd3YOYrPgJHrzuOQum5Rxq81U8UxAl4GWhZ8ujohfNqd5oHNrVtJRqPbe
MkjyCGeoxEll47aO10nHubAc5W5LTf/Ao688/vzzl7fR/C+WreUlLKtPU98RNz6PR1pJyqZaWDY/
3/vIGVDfaPtlz6p595Ytoqu2gzKjA2XiemMK8J7L58sLkjV0mNSgNj2uQSo01P7m8YUbKKwPyyak
wWJNTZtsiAa6Edga7oF5a3k7BDUr0CyKu2ObPoegBy4W68jyYvHUZ2xCmHDsDQ3mO2yU3y/C+a0T
dNVxuSYF9TdoOvbNL9f3somkCRNfD3xoeVtaYbJPDeP0y79brmwdCrIhNGv3y8W//Juf31EZJYLF
bDZQzt8bQZZgBT0wg41s98cfuPyXxilx4g+OxPSrQ7aJmxD5IKSu/BjNN3k4b715u/zAAtv1/zsy
38UJ76gacDNbiBn/3x2ZXVrU0ctvDZkf/+dHQ8bV/wc1MlYLamTkAv0UMrjyf9A2OMLzDFj7njXn
af9HyGDM7RgXrYKp/6eJ86MdY9r/I0yEDy69GumYjif+m/bMooz/Lhm4ePnf/4smkWMJ/HaGEBQm
rT+Em0E/6JNbFjz9k5TlMeP2NTXR+NSU1XVL8szGSRGeRRmgNki69DTNCkYoXPW4vLHLKTyZXXel
tYAR3BLys+QBeRYtbesU4q7X5c1Fa6jLRkD4reFT770QKecvx/sv+oY3/SXE7BgoXMJTdSLJHbph
v/eXqiqYPDUNeKU4VTO/dZdomUnCKjPf3DTVesL33HnyRRZa+s53v01R+/7lnisQ+9o2p+TNl9dW
rAwjE+0e4efOVcW+Si0iP8dwm4K2XDHvvy5Zk64S6oy+FXXvqU5nockv52/5fk6bh7mUawwB7u87
PxlDUqJoaPeZ29xYdk9npDd6iIs0bmRA3AhEvwi0AQqHrSvy6B1HgTE37/74fvbe5vI2LYK2fv/+
gWyoJMXFswdNDAejVndBTS3KGoXBQi10KYG0wUa60deaHAFyMUabmvXeJawxs5DVlbX2ziH5+1+E
Dnm+uagBvjkiOFV83yrblsQl21kZ8RBuc3Q1539fdMYbTQ0HXpjcLhKdkWNarnzzNU3gWo2q/I60
DqPYjG5BVvrgxCg2+3XitMGRWat/BR9v7ZoKk3Cv9TeyrgdSYyrzXFp2uE8Hxzmh3Hf/u3i75U9D
/6SbiA65JN82XEWlAK8abbdvqhfpw8ZztPAr/Vl4h/4DjhbCBXzqVf8+IH8edgF51zMFfgLbYNT6
/ULw8eX2rlV01BaEWOc+hYdSx1/972/521HHLIWKS+oe0qv557/4pSArEe+TJOxaQDtsctmNunDI
mIdM9c51NF+5v1/Z7NAvX/XmBDu2HgDpwZrnjnOSVqo2QRe/lHFSInulOjmi0cBPdvnvHbTkX77W
lYjUsLF4XMBvlPRjmBCj2nNDm5J5Uqi1+cHL9FMbSfhupTnz269DqjmXZdk/tNIGiVGpA0ODh5tF
JhuVouXtY22v9Y55gJzq83ebO8VUb+N2ir7ukJwrKn2gAT0F5S96rQNr2mu+eQnWXpH0G7w2hjMd
sMrVbsHsPKH6Y4xmdMY/ELS3Rqd9tikEH97Z8/mAvjnglm5LHWW9KzEozVfYL+fWbQLHZFHT7lOz
TXbGgLK2zS3AW+yVFqrbdlbc9BSupPIeyOxiQWePN32u5GYYBFam/D5t2goRkMdiTlKSdAsK9SNe
1yCiiaC4WEyl9FVTU2BPRXHlyumAc3NVVUThTKZ1Ru5HCErzNcqIOgiQdR98cJTkULI4OWtm/OHf
u2wYfz67hAUXypoHK3QZy+P5l32OvdRJJkEuHtHDgCwxRPdV/G0oaOI2/eMUQ9efOldb90IMh3zk
cGjildI8qPVoh0lbOwfFC65M7azrn8zIoSVTGp9Cfy4izDEgnoBo0wmmz62zC6xUPnidf/D0L7Hm
hviz6N71cikWzQFJjGYthaa17ev6Sm+zU+ZBj+g0fgYu9HZQ7q1XlCgTzgYQCzuH4eha8tJsKUji
z7WHUzyBHAIFDgK3Z/Xeqdug7B9ddUoGQLcwCAgbs+8RVz66Ir2vYyEOsOGIp8+7bYthnALbMU3g
0dU2sR3T3PsrzDmDw46eCFxzDabCM/TcDR6tOLrppLquUVykEdQnd+y/jqQArDWCELZGUCH/RY8s
k6Pp3sjN6GQYgMruwdYF7VWtvQ766JQ0pPQN5WMVAZMYcQGSiJ0ebZ1WfTy1MMZETdEcxgZNBhDY
3tewFl8LWd8I+8EpGlpRlfhsGs6DPdkfgUfPfNDhAgQnCSXSov/g8ktq1T06AWEmsSDJoqDPiF6c
DlZeg+EPx3euqj8HLldgxjEZipne/WHyGxoMNwKV176z2x3GrL2ryB3DPfLgD8QLBFR3/TTP3xn/
//qtgqcuYh/0td6bccuruTqI8+Cxqz81Vn/bFelrVztXA5z62k4+JJ7z8Z2758+5jyskTwLDMzxU
S4sh8Jebpwk8hRe+Y+5lqxZvMl26Ib6vtbbZ1s9CKtKd9JPeogksxfSOqPbPG5c8UXOennveLER+
M1gFnVBxrwp2VxYfyxoGF5F+FzZm013ZErncggZ90Xoy5d7ZaeuPUZIvth2Xea5FOuFbg1mm45Cj
qdjSTZdklCDXR5UBqhxE/QUhys8Zawa80FgP0nC6ahg8qZGlz456igUCwHf+mj+f+vw1VFxcU8xm
N/HmrGMzngynxDU8DMyC9HnYCIgRBHMY0TbHsZj2jXHVSB04q11cI9klAATPCHj+h8IhCFwQEf/v
v+mtYYTpjyuYDxvCNQSEzbc+0KqCtxwp2ewxCsPRTckcc2xjpyL1VAbjKwQHZ9VU5D0Yjhnw3Es/
ELh4N0p/FtkYnwDSBqsDjS5yAzVkzJ1hr6RTxohAzE2rBw9GbF62kY4lIzbUngRQGpLZZYXZJkRY
taWo6L9zmN+6Cr/vkkSy57kWtMW3c9rAhtfvh3h96A17+3yDGvrKkH4GPKvjoTzbCFUMc0RZtPEo
5+Nuh1G+SsV844N+3TS682xOTF0clTeEgWz6smyxcGB+mjJrI3uirHQaXaTA+uh7bPdBN0now7EG
5s8mAKL2zh7NnYMo2OHAvoDS1WyGFP4lx6iI6Iv9+yzab6zK33cZWqUFNxAB4WJl/uXm9o3ay0a3
b/Y0WddtGB5C9A2ShNjDVBlnhRkmEISxhj2mfPy0aIBD0gO1jQiZ8KvOBmKJ0pZV4OBQLcN0xbHB
ha5G8BcxBMWhoq06L2bb0Nm16RfN7R/rMHWPaW6gbe3n+Q/22aysLUyvRKILs4SNpxKgs4R1lT6a
lzAan6cGPQKMxxoPDIE4JpxlYBIv/z4ay6zv97kR1/QvR+PNfda3aY9/ecSdTxQkjdcRuhPUkFUh
gZYTqZdtGRfo0VMfcgwVrz2TyEYpxaOK2+t//y3ibyM9E3Ae0oxChnw79LmjsvtRdA3sHDkLitzx
ZJvJh87HSAbXGUkHcTWYlwE5YW9e6alxnZFvcC09UmRtMoL5w89+oXNIS49Oej6epIfKAwnMRIuc
OU6MQXWwky/C5JdEVfHcGp268AK7XPmV4244GA/82ofaRSQ3yVlrowrETm6SQ6CIXtO8Hde+NK/b
VACrz5yPWYknkJzPWUrgD/uE8uto6RehyRDlWniHhO56ILI66vr6B8v2nw1ZPDpdzLO9JNK3rT50
bQMGMozOUYVeuw5eXLodx3eO7Z+Du6PryHeZA9PpnytPv06BhenKBAFKs3ft5Dnw2wIyK64RKszW
Owupvzy/YN5Q/2GhzG/V55P8y+3VpImT1wURPWWQv6JQXWd0fhk6b1x63Bj5CIfLbIScuf3w7138
y5SXWphJ5rZno2rX3y6cKz/oSukLhudcbDsVN6vOHeyLpG3IC5EoYl1/I82uXTl54qxEoNPZB9W3
gpwPMC8tNqV0X+huY30uB2c9hnW8LaKd72Ap+/ef+pcLHc4kgeOWxeSChe3vx4gY28r0Y73Z52EA
MKlCIhI/Kz29GTSxpj372kjkHf/+zrcUg3nco+Jneq5hUppz3j5RPaU1QwQDdm+o7kq39A1j/0bK
aDM58gyyul2bTjPHLFkHqgx3JPVdmE0OfMpLfHog9s1g1ZDswlbtap+J5hSND5HRn2hivjMF+nO9
Nv+lPDpBGkhbfzv9irpWCaRVDS0VcP+0tB3GQRSwNJJgoIbx67+PzF+vWJZIZA5RbqPS9/vZcEhp
CrJuaPYWMSqteQlKp92YuXPF4GytUq5foqUGcqffu2D/XJG7WKdm4fp8QhDH//7FcWMEhWGXDSmQ
7Yd+tG8NQrFAhOGkDIf6muXK2ghYfya0hynptzBORbMJlcY6nLb/mmQtZ21BXtbd5DhNTvnOo/Iv
pSj+QMniUedmdsXbUaMfOxhPTcIdheiVUWXG9LYxaVPNJevGb2HE7FjZ7s4xWa/J8b7E4uHbU7mV
ICOokAFUHDmE/z5d9t/OFzNkzhSrWzwAb8aylmxv08r1ej92QbzTszG80HJxkTYTUWUjk1dCpAgo
xo+zC5QebJg4kopGEbGL3Yxwr31uiujeGoZvXRz2950R3IZ+01wF+cnTrOlE5vLVxEhzrjzUwM7M
PcZ+rV/lPBe82LhsXai/kRd6lxO6+k2umMJF+iyXdDz1oakuc+g0uPCo8KArbJ/xtH6cOlgwGib6
J7MKXmbSa6KMcN8TknCZGjzWrHoqz0W5aSrmAP8+YH85Xi7sAIfBGIKEfIsPCDVSqkXuVHsVwBue
IMp29oQZN8cHUHTiIQq7W0erX2HevTPmGH+Za3k8daQHsUJ33bdFbLidlPsR6+2dIZWHWO9AImu+
vzd9KwGR5BgXfV0fFZKYY+pT31wgkCEOpP/6CLCWEjg6527EH0+GMi+ntnTtap9EI9yBTK2qRNeR
ROckdofG8+CihR+L/ByTlffO5fqXQr7Ll1PNZREjqeW/ucuJ6gtiYFAoGiWkDfIC96ZbfIGWRbhN
UJloMjxixKYJXlywK/EIvHMX/2WU8XRKfhjdHcOGIvH7KMNMKSeSVVT7tJuydeldWD46wob8ljgz
N7X+7h6zFPrLWpI5pe550pOuxTj++3e6iY3mHBjvPlWZ96UwZUxCU+vcDBRtdlFb36cYKzbGUHkP
GloKLkP/xZJheCIJFerC4Hs3sfZMEEO47aAOrvooCtdJbwU3ndmeG6Oywb112rqVCDlTSfy36zeY
TmqxYp6M7DIZ5FNDiQk/bHlvhukHILDjWjZ1/NwO3s6iVX/bpLhpEVIKnoA6y958iB7ztoStB2no
QDPY+pAQzKYcEuJ6E7zPvCa6DIz5F9mG/5yADoAFBU9Iv6OaQyaCzzRS9uIJc3x8QfnLv/ThVMOF
sbUboav6djJ9pBa9dUtjo3psX1FxdqtoUM4H13rqJiP+pqjr1725qon4lKwgboteaJd9TYBgSVQZ
hqDQ9+5i6cHVDsZT2EU30zQaTw2xX1hQLe+j38T5njQCSkQLQcMjoa+Ouwu48dPVYOonURKt1bbe
ZxZBxH0aQ3wmzVFf8YTMn5BOPOh1QFJBP3k7z2jHTyHzNoAAw7NdQDDqmJITb4pJJtGJSBzxV9zH
kfxqhuX0VU+M29xNP7VZpO1ydMgA+boIm2D7glG/X4ddn04rNyu6bQbHnPUe2R0YU1mBtemEuj+B
ox4bGSE+M4kXnhZ6IGDXZ1puH1ot7vbG/G75SKL8XE++nW0sXUZXPNmjqxYEzxGt7XH5yHBLcWxd
Qr0JwzzH80uh2+r71vKZnwybRtVQhAd3FyeWOFN6dM7L1s+XPgswY/bU5FwgVLsxkjz2zCK6RJcQ
XQb2QK0zQEUX+ElxCgdo3ytPa4tTJevPg1Owepl87KUoxo/LFglP6TZNYaAhPZ+utaKerrtkZWJS
IQyMT+j8jddRGtsHd0oORe2c29wXNz9fqrxbR8xVrmTWhBvRJAPeJBbnzZjDyTVL+3FI8NciAcaV
2U2rtvfJvgIY6B49RfQGZ2AXShng+BT+ve0WO2PMjQ9aCOKxmWXRGtNkvSy1u7Y0tLuhqG5VKtvL
Is61G6Omdkzy9N5HPwHtUfgPIO0RhjVNsF7eZkzxL8cp3XTNcFErDQzFQOLxDdOEuh9TbdXGUXfT
JBtJ3gzJDf5tlXpidgmnF6pEz25UTrGLdSe+JUotvqXARFTsGE0b4LeU3x0Vniyii07+hNeptSRg
iDFO92VRSgBIpv/kxM0c9NuSQwmvpXGG6Wm0Eeyifp0uc82fnrDlYuUxvNtMr+un7HM6f2g3YXox
dDk3Qyn3FcuXR4Rv473T4sSSRvVYjaQmNiSYUyMHJ+4UHS06lsTXQDet62WLqeucoLWSbhOh+GiZ
I8WjVZ9lNcmdrJLP0L7FEdEJ3qcQhPBEcqDd+sUVtlySIoy23gsjRMVZyse5RomB2CVnXqDbjXPL
QFsKyE1TNx1cmq1H9NfeU773qMLc2UC3kXsr4YsVKpvNYPTlpTaa02kom11jnoy6TwK65/5tq1T3
ORjsj1hOTsaU59dOb1pX6LB9NP3uQH5F1l42PT43pwxfQlgc+AoCQQ1CJ3cnABKCJp8DmrfZ/ZR1
t0SWOZ+ymFjmRpUDMdta81EMBNDI7MkCImaVcyJrHqu9n1Xupw5ikTk6n+n/QpCup/bQaEHyUTg0
2ufPHcSE25SYnjWuKhpjyPIfHRsvllmb46Eju6vEU/KUj9FnBpL0cw6NKC2T+9iEPeMaifMUxjsr
iIjp6fru1nKjy5BUIrsyHtzaK8jgGh6DrvYfiR5IruJW+7q8gzUUXeZNSqyjX5ibPtc4G9Reb3nI
4CFy/HtvfhlbG8lTiB8jpQW6KWOzJiigazcTxaVDaRpEmfnkOERRadFvK8bHlFyRbSr1L0OP+7oq
4ua+G0LjEk3pXY2F/r6dX4yB+sFQuCZc06RdF0pQds69Hh69SY9qfht3bXwf5eXG6fXPXlYr3KOD
PPSO93Gw8oT12pzCaEIK1Gx5AAUUfWm+caL7gwKKxcPHtW98R7IexxuUNuKKtlyGSihxyQ5taVP0
dQXMVTkI80HHihbY+EBCyXXgVuP1sqVCJjIFSBQxEUg5Dhb9vKFJyF4sw2snffIAce8yBZFZWYF5
0pVlnEos+CtZyQn/gGMenZlk4VUeRJUxkyeL+lpSwrgbZXEKjKQ82SVIiKaJvX2PmK9LRA7I3Wxu
zUgHOD/Y8lSZbnnKHJurVE7hd1xUYfPTMO5Z6Pv6dLW8CPoGYBf1vd7Uwdn2qq0bGOYFWu/nKWpP
TthmGKy+FZr66hCCJFPqbDNJ3MNv2SEV27GixgEiB1RUbXAy0NgR+WLEZB5mR3OcDjXLiJUggZHk
pL1llS9RktwliW/R2x0R9EfftLHe1yVJQJj0EELa/BXM+9QA4FG6h8mcaL768bkJmw8tWmTSGF9g
0Nk8x1nArIfW/qQi507XxnRD+euW6fwmH5CkSIisRPkJQv+YQ2qZfXa79oM5tjdTP3eVS4BGBMmE
HZ0l30ZJIuFwJB9c0z/Yk/hqmjgeGkwt5tFXHsOa9opc/Yog7JepHQYSc4tZrs+kVbr9uk7hTukt
oRQtHSYzKNQWxk29JuTgyGIoPkLKfOpG56Zy1LTBBnORkG1qjektMFWboNQoLckSislhjQdjR7bf
vom07ajMfQLOQqS0HOX4jRXnbUmUJYnC+Byz0qYCmY0Wh40pq2C3ypy5sp6cVKv6s1M+JkmF6ScW
d7GtT+uusXXE3KioLVw+eKj0TRO5X10DKngUYW6b0vY293zIuxMqdOyj+yZmZoJRZy4yynVPNa4q
3Os07tztNIFfzr3som3yY4aqkd6kdh0Nw3M0OTtRkJCt1yM7ZBmf81K/olSi1q67z3VzIyfWnl4z
vYQ9smuEpKR+c33xTJqT5hE213XtkhpWXZq4lDcoQgqoI9aNXmvWqiGVa60MjLwmvGT3aoQFvlWC
SzXJ0nJrJnED1KO66qWW7/TBqHe0qhTMDMx0QWFeCY11RF6XEXgO0zuNDkOCLb9prcIH41qvWm7p
a1cUeCom7ypR063eeKyQ4dKsfMfZ2qaGCTvHeUUCIY7BIdHXQUgwgYo0SOUENaEgvJShIjY3DKPZ
67Kv+uJsGtFjO00tbGNxpBL4mlNKJgBz1XQZieLxq9UUUGOnHKg6M4uVVPUuyTjHtmqeHGV9RsOI
wKBGEH1nXxPBG2GvUYx1/bAh/aQmuUPjAJdkUWtCW5f4Yz13VyQNVikAapeKnPXJdJ5RcQQrZOgJ
ZiOcHVWneOwazsaIe1Kjxxa+vJ1uYn34KAxN28seHl2p8IPS+VyhpD11Bc+lUsmLzIxq2OgIwgN9
usA2/zXnARiX8Lnasb4GWQmeJgrlJq/K4ZT043Batgj23BCT011gFriknGPjlwrKU0lM6ymCG3ik
zghzrTylrq0hBQlPXo4NsNJlvfUi4rwLnZqxC4EdA0R9cgnNQGXQBGpdwG9cLx92s32nbIOzNfTu
nt5NdTK0mooi7tPNYusxWd8AEepLbHo6tMj5CysoBCeJ+POUGYPgLnVXxVBTGC8IZVj+9hDo5s6S
8VdaA9Hpe64La/dVHjXdRgEGZbjC+Z/qSQM4EMJ3lc2yj3oA6Bu5VyRRHMyg1raNn31RAU5yGZDR
mqkO2t58EJKY5gKCYUEXhYjpUEiQ6DjK/g9757HktrJu6VfpOHOcAJBImEFPaEDPslJJmmTIFbxL
eDz9/UjtG/tIEX13dI97wqgqOYoEE79Z61sxy/aCWNVD4ZOrNXHPXP1K49NuuRIuemo/6PdzfU+N
xeUhPLs93R/YC4Zeawd7bcjtRIz8QXcSe1BTgDSHdQrQR/vlKZHGmzYUxM/bd/cf0YKfk9JLt4su
TsRYl6cFSsnJn5YvvqRYEj3CMgZR9bZ33YZcooVYtPT2KjdtW22seilPPL3ysIAR8DCVHlKfG39s
5qcu0vkpu31ljfFukXEHKKf/5A94uPhOEePAQwVcP3RK62OZk1Vpakki2O3n5BndIqtvXyKx3jKm
8/ZNOUenOcvi0/2rIF6gFbh0QaMTEsUCb60eoGE3DqRD3bzFdTuFv741brEUXFL92hFyQUlBl4e5
BYxmero/zEDcT1P1lldR8evHfuf4q5KEvg2C+LwMO0cAd29xOxcgJ466yb7h51Bblhk+dH9CZLNo
uIpbRHLstZcGYGKJO5NqmtwZ/+ax8bh88k5gvOcdX9VFkgEjV87WHh3CA3JjA/rIv+RMrC75hHCe
VLY6bPAH8iHPEGy0HimQ8c+FPLQTQz6iPDKtAWwfyKQ3Q6kkzbXwj7MBx2DMfJ80snpvNPSqeWZ+
H3vYwFbHwTqbwY+ZaJjJj6dtpsiYGbtyrQMrXtZ3S4ZfMPX+ZdZYEqdqT3fHj3v/6S8jx3CTSN9/
ejdyyMZKt0LdsrRJxFtMMyZZBiW1iEvg7vffZ7q9D/3i/uP7w99eEFANzhp4g//rV3/9O78e73+0
MiyCym+50L9+eP/j9f3p/v3X1doDijRim/r7uU33J3//Pb+eiZzzN2kvwEVuto6/f2MMvWk7Tc5b
BSGYmvv2q5kh962cuE1HOI/Kmzj+/lV+++rvb+9f3X/2x+9DypGHgJI+3H9+fxjvkvq//yyufNip
U/xw/9GS5MtWF9W39pb86vrwOovAI7nr9u3fD0tKI10tDe/2/UvOdKIcAsiBfi6OsMVR9zetXAdj
AwW1as6DaTgXNJTupl5kG2ZdSnBsYalNPZG/aN52gdMtZxFx3PuUkgs0RTjFk4IMXc2ha3I47wiu
PYiiXGDm9+KxAwgZ5mSNXlwYJEnNkrsoGM7oFsiVU8NBGhFY2dn4Mzcn6IMxqHTXv2XXbwxyLNaJ
+c2ndXmIGXXQZ78UHhaIAaMcBznm6oVEjwJijOlw9rhZ/rOduquW9hOCFWSfU5Lj11ZvFRP7leEu
BD8v3pfAe5SWGVZT801NUX5UM0AtbON0/6r7QJQa/zQAfMAFyQ6L4CHWi7szA/lSdoiLyqXZ01o9
LrMIk2CYV20ESHlkeCKs7gxwvAMnYM7rALWfcAnsA3i9EiNLYGDAJOaUej14hcbx3XxLXgiWfErg
qqxqIaifokdRTY92Wr138FmLArwE98+fw0DcQdzRePg4qIcWqvJCLKQkj1RNKCxo7BgWMWNhIqap
kDqaUmPYWlXlnwtRf576h94sn1XWjDtYAj4OLngG3lB9G8o03mZ+86OO+lejg5HSm2O9TsrpFKUx
cKzQKLTHO3uTJfbOBlIYYaJNv/OqMjhFGm1CQm1klSPZLfZPt1TWPh4+xMi3niOLcqZO1NlAn3Ky
5sM8VKiRhHkOgq6+QUsB4PbEl5sNnPc+SQizma5p/aNyoomw4DINLQniNJNVvl4Sy10N5uDtgkiT
i5PdqPtRtbbahpu9zhhrWdnVIHDv5on9icYxu3oO0WKOxqE6TAk6smF8EgjPkqJ+M/K6PXlOP7Hr
6Kl2AOBdyAHYY3IzDxD/Ae0VHw2ewkky+ljVamANqPxpuzi5E1ZeqvatXX+lux3AktvVLvLs4QGs
kNlT8pUGa/m676I1phIc/qw3EaQ3bBQLj4awondnBFZsNdMBfiF5paGZdwlrolXKXvakhid0TARf
BtQGSA1OrnY/DDbUQPIjZgMwgzQ3aV8YhwVBPTk3RC4Vblmfy6TmTlTU1MHQVIRC3w16IkcVFX/G
18QdfhHJRqRanzvmQ62PMsspfNJ3ZYQ6ffQ/QVDJj/63DETTAwGrqdI4taV97W/xIWSfJ3ty3q6m
hfpjkBZHfwzcOp2HgrDvNtihfQ02ceZ8GXNzWLcOyYxxQr0P9i+irVgvVvImJsSlSdlLXGM0TnFF
kaojEoJxSoaGkbdMP5J641XjyBirnHeYKx+lDeY35i8JmHMdesD8jtmOXDU5rvayooP07WtusxbO
TIfS3oWdqioO5tz8etOA1YamGOHVoa9jop8v7yWrZKNKSGup3/txIlOavI8Vlby7K1zkWsVSh0D1
Cz5G/PlgwpcMi+17nKhwKmWDKx4ne5wE3iUe4xj9cwLQt0TOKSFFbZj7ndE5+TCSbcmtE4ezo6d5
r6tq2aVdAn7IHn8kBJI/cQIihBn6fqWbqSc5IiUjeRwyfO7AbA26OetGkC/o3SO3qU7WQAEmTPsj
ORkqLPC1HCqrJ2R7MYL9PKhT06fjJgrS+KWbxA8lL1V9bVP2OMaAR506In1cKnLc4kqQES6pzTQ5
cPdP0Sia8dBM1oOHc25YEVjGjtLbuWJGlkmhfGluD+M6jR1Gc7fAks4LnJ3R6HMb1BnBFLcHm7Ox
E8G7aoiApktwtib5Fgn9JrPUndfE56pEpiKTdO2xDvRYATIcBOIkx6w/tQjnTzSU08b22V8UkSIH
W5S3pCFOqls1ae+kjg6BZrJiJwV6BKOEWxmN29Lz9u5cGqFOCHJQvV5N5VfHSsEZiDphTR7bm48t
WZBhjgiL0ZYiXNyPQ0jxETJXTmtjBsHrEuflmP3XuVzig6cG/q5ibaigJVvasrf8dOvXZKrUPVGI
fhsA2vC6HDR3Rqh1nIQuTOvvYzF8t03SqTOKndIk/VpPJTZRd/5Z2eIwu2I3gxdhFuqvJm3UZ1TO
u4EK9hGMyCqll1n1SDdXxHygrtHLp8SOnDBNyrelSy+xYqkRjUW6Y5djcLlh9Cj6ah8x9QpRXun5
tVWcsnlMJgzr5s8MG+Wa4hbtjk0ywrTYbHMCfSozItnsXdnZnFE9n8yAv1NwPD40vHwzuZ3BBFIK
1i+AAjddF9kNWZl+YOSN+eiWCS8egsUHeSSJNPFsIDJejXE/qloqhsDfjsWtx7qFbAW5AX6hnx7j
9tTNYMDszn/IqACj3NBPWtTfkww2feAM2WXK2k9ZA0hkZvgSVmR2SqZmW+rkCEAnwjg9137YZBaw
GbqQKgKOXY3ZyWOZvs05tAl2IEdk1MNxiInAnZnUryXq54c24OYihmdrIaZ0SuGmkOrGXAki8nb+
jKWjeB5YIMHILMFHlUTUVIy8wopoqcHvwvOERvwwRNmP0YrqtbBcBy9rxoInF9/yPAAcPmrOWGZd
e2IX1LbzxggGlj4wl5kPstfZCTrHeuhqRTz1AkvIn74Z6ClPTZcG5ykIojBHU4kay2bZNkFQI1+z
uzIKMM8ZubZWr1LckfSwCsq/FVRQloy+Sh+fAC4tq4z16j6SmIA5bc1lJd3J3uPc0o9CPQ9aFC+E
qm/IMrcf0SiUL2jjMyANHVmL/Wfdq/pVpml/gfzymY9b89r5PWW9jEm2Vu/2kBafkn4AhlEbhFfe
vkUZV2w6186OYqimQ5wzY2i8KByn0Xo3kvzk14QqBNMGC7v3qZjb6CYCZEpCYrSYiRz08eRhb+jo
CRglSZWme7BU48azxuVB8DKvZOoUhxx+JlEFwYSfNg/nJv4ip+GQp/7wVLtxdGVneu2munhN8h5k
9mAhR8vfO9kNa9HrKHQK8z3rHlJE/Odm/MZAor1kKTYtQnfOQVwGhE31zlr2pHOnyURkeNvz6SKd
PDL64ZSyzBpRwOwKRD3stig755sHOBhGliQ0L2Wkkr2oXY52yhTJhXs07e8JLFw5g78GJ2RtnUTR
4Kruiy2qq2sX1VVajAsVCWkHcGEHguTCKcGslM1LaNSx+zikcufMYH5Z2u4Jan2WjiTeJNUmdxBr
COtqtqEYc3dV0jug3Yt3wiT+Nm+oYcfyE9E5oFUZXqKqDPZFbX/zOlMcSNG8TIIxgpjE1h17vTPn
fjjm7JtWoo1p4n3nXEzRT6x1DEQ9b4RdtbjbHDB9blYQ6OMEokve9Uj84WiRkcANVwGk0d3k7CHq
eQMBEexR0oeBU9dKLPmUJBIYmYK8VNQpqcAlExGDFRhCkxmaDMQsc2z7/aJzdUDKc1hiUhRzP0dW
xUkxEvctGFVtZGXWB53JeeUqQqgaS5KWhOWtwCa9iacigF4BpOmWOPZi5cUWFy/iVNQtu9otCABS
QbKK0Ds+BIzHV3YDMclj8WYRR8aJNCH9cAcGH0P87BOGbSKrbmXw03IUvmaSTGUrJCEZCUXfmNYb
my4bzE5CteBzGzULx9jaTn8B7TGHRd8Qd0m7TPAc97fUViwJZPLFZsR6cPzgSzSq4aLl1orT+DGa
MIvkvU+d5JoFxYXHRKWmu6OjJcoEsbaYmvI8zkeE0zR+aUtSUSz1TiQJ8ak5inN3OqhM4/5svTkc
yyDbjNktOt67atIaEZ9MH8x2rVJtvFkTWxlPP6Vzo0JDTN9nasVzWeHlZrh29lO1bDGpVzveGLXX
zpuqpNrCqjW+uOMP5ZXum5V+r+cb3kVO89nxB/+gy4U9XKS4qWfxhVDhZG055YeinNqL6jLreRhf
iWDHAIEs4RKnfnYtOk4SRvm7DMHJUxH3jIfyxL0M+VX69HKRj2raLyCHlUXbPSkqmHfCj7yrkUAn
HCTiVRcgReIbXL8144VBwonwigU30e2hdSJQSt4C26lvg2tgPrH2OhezuY90le31spA016VnVhTz
s3aWtbEY9Bp3drB0Pt0YN0/3B8Z2ewhOP+tKsLwzcw8Rqpesqd0xA0Xz66LS6cL9YHgmXuUY2/GX
kTExU+uBDU2MKs0zgvayQC6hLyDjGTUQL6sonyqRWWvDg2nXjD079iUX8NvRPgPV9g9UDDVTOaUf
7WXTyzBAu7h1SjFvvVsQMKGe6VnELTmq/nIqGRQD+DChEpk3ZJExsM4hZ1ICPdlZsxqfMnQjI0vK
Jp38M97RCeIG4u2kHn8mzdiwM4JsAux6Okoa1ipJ2s0QN9hqiwgWV2xHoeUTTWmdsjyqX0pwZID8
BKal85zj/xBlHGpZK8jdRDYtCpxYZ6jonPjlYxaLZB+zYGACOq9dUX9i+c4p4pRJON1Szt2kmx9E
NZM4PLtpaOeq35Z9qtfxzDLIkt/QohoHGdf+brKSI3oDfbo/GBpqYz3xwtRVQpL3XG0h11uvA594
eBhtj4vAHI5z4n8uVfTTwLz5SB4HUsmyPiCmqlazEsQfEsGyXbKi2MwjQR2VttkcN250KLpoWuui
IQpo6UnbquFOKkISd/M8MXuNbzt+qKFShl1Knhcx2vW2SfxPS7tccjDNUGZHfYIwULMUKT9hjO24
JIJkGxvWt9kxqX9n0vFgyCa71PKbTeoWT/bS62sxJNODUtWJ/Cd7MxcC3iqn0K4Ea7cZQGKhHorf
iEUjS70jCU1A61orP6UUSkdvVTOReJDR18B+b7xBvAXViK7PzT9XBv7QyZnSz8zV67XiEhsd90Bj
7XJ6Y/gbY9EgGRA6jIvxtbBSfakoKWSR7Hq3A7HJOXrAAsN0YJd1Q7LHY/9aEpmxUYEt1qM3Unt0
PmGLWdcfUlKAQeSazbU/kSL70+9txJsNEYW2nF8dt3AOfddDWSDiRtmIkIuy5B3tgFlVPjqBXnDw
F2MnV4nhwvqKlh+ugwq3YjlO91gT+wpPaVcZ3Zr9BMJ3zCBdVNXktINwWRoPyTpdUdYBfu0Q4THX
WmzefUUOuu7LTZZYXxu1bS2bSt9g7dfVwS6vQaCroNrXDqjFoop7MG5y2OVkcsAbqTdTjegd2uTo
R2w/651Lwtz7aB7wj8DgMiGoJeLRsKzhqBpjX5n5luAOMKcT8x9XASAqjM9TMX2PbGYh5L/363KZ
gXEsjnWojPlhGbzgUhuZPltVB8cOZQYLTZaojWWFpbCTLff720e3XAP716GYPqWVTZniHZuu4Lx3
mo2GOMit3otWTpDWe0E5lczjthpLoKgCh7yrbCSXjGSoJdDX1eO6q9jmFlXqr7I0Bv1iMKllxk+T
ip6nJoIEFdA1JwPnWJvZLlOzd4pkaFnkuS0GmWpeyfDLlkFHOENCoBSRpBAYyWUfuEcdK9n9YB4O
qEQ0YOdFTLwIS7Y8q76yJnPB/AnGWgbWGqqgbWTHYpWASy1kVq5gCqnnhuHSPLGv7XEvnIyhA9lR
ds9NFkMZyCLkEL3hvACM9WwnJ/iIfV8H+O8G9Zd7yEFotxmskZEk9jCmurVBXO1WMgrHc5syRm+o
HAvvLTYCn/FiXe6Iq5s2TU3ud6FgQXIannizJnwNmt7EbMTDUFpH7HdwZBxzpJZFJK4xSa0wQjnr
OG7F2UGVcyjG4jHwuupclimTnxZ0nedRc7rddOYQBk2tsuAhT5iDJMzWkrSR4FK6VyoozcUqEMvE
7QGueLpx8PKz/Iy2UaeD3WIWyCmAMjaVtzGKRhNVvrxabMpuEynvaNk32HBfzfTUvHBjPdP+uwYJ
cMp6bbIFpguGeWd2M0w349d+tK11mlbGuhWM9+KtowJYcQ3lW1RZ30jiydlylD9amvYdBGS1Nqqf
ZdbGZyR2fujJ9McIBh2BTJTvUyz30h+rDbkYQej46pttg39N73NbBtmzzZ6sjTH/9lzVsHLcgwVv
dD0F7F+AhLXAaWvj1MqUQhZrIeTA0uGcLX6y56XJKihf1JJy3x4YFvlGymChni6i+8IMY51SiLx5
42HutHfMrM5aWzLl3fEbtqIxgeUY+I/BIr5qLzXDxIwzoEpuh5Df2trJ0B+aMu1p0DlKqCOfSvVu
ebp6Mh15w836GuZzmu7ciE+mFxDe4HBuBHQbdYBtJBK3G2sRkNczfu5ynZyibn6qS4+A86Y+5zgL
1qlbsSEkEZpJAjKsUQpeY+qBJGcYNGfOd2UxonGyjneZ6DiIg8PKlVO+yoZAHKVvfMsxEpt4WkNG
jtwPhtk/TYL/njP5ZOqWTbcplKM3ESvHh2CO98JD0sWENto4jRI7j2ULOefHqPDhHc9WdfANl2At
xn7h4Hw2Z8M/NVMHFzEZk4PnXIF9ojrixIEkF1kSpoRNTohht3yQc/0mPGB6GPuqXb2Y7rpi/TQ5
Lgt90dSoSIh4j50uON0fSEj9UTNbY/aXNCHDi+TAvuhR+bVzjrX4Rk1pfs+18ySVGV/jufFDK04I
8yMHokkGa8tIaAhLRf+D44w3uFU5vaZLmkuevKVBdV3GfgLkKy8kdbMe6yIyVouRgilPj3ZZHJqs
zYFWRfpQTvJJlN60sxsOrSVrWO+tuWXE0UDoezd97yjXeu2/KQDYm3gU2W7KnGxdBMZEHSA+pF65
L/r2q1212WvNSGjHugyFxyCaa9HrV4qq+UAaJ1KCkiQ4aqQ5huU9BFDHMYJvlZfRptVxy4k0Oush
Y2A6+xjsGzWv4s6Oj9rkLtoTJhcaDcjepM1oBRZcGFaUHsGa+mckc+FNyL6FVOo/tXE1rI2pNsN5
Dr54CNfWphthHJ/wHmDd6tegtPaNXYnTNEdyFdCLdSnjtwwsAoOG0Qq1oKdZKvMSLBb3Qa/eFRG7
mDkz0hWjMe8Csn7XEl9a9PjLeY/V8zUnPDBMg570RFhrq7a2mdDEpboU5rQ3Jyc45tTShyHHZe7W
LXonO7/GA6DxKQp5HvTlRvo8Vx7wrWGOrwGWQUJT/dCOrHxHtCXDHmdqD0vt0Cobl7RqxZq0oHQj
rKU+dCVRlT4Wr41vqhV2kIGRpvsp57PyWFizplSID4SVVg9FbVyLWQ+H3s1aQsIi0Ad1nF9GPpex
mKyjLCrEJpMChIAWLs6ucef06zaXyTlTNW/P0Nk7XeacVqWZru8Hvz/QTXoGwfFVZ9sH7h3XZKZU
JM/1sYrSB2Ez9F2cYZMb6XDizQT/y3VJBl5t7uusvzCVb9a60e6Lgke3ibX9UpXUKGpEfDRkbIaG
xPpWpnVJnGW7BYTvfPYZtKyxAvGU8Hdsy6YQH81h3w0/u7pzXhthdo9+2r2WLfop+mFCawDyfZR5
/JPs3OFnVTHfk3OwWjR6WMILD3ayzOfBcMWhtafsQoLybgmm+jO3wRINok3snFvFx15opuP97F3j
DE2JiqpiPQ39JrKa/GCwSleJ/domwXNcLFxEJt35XIl6jUF6RrJYiGunuX+otJMPQ70M6xgQQcUo
76G5PcxmkeOW1dOjM4028wHT+bCgGl+RAIFPLrj1uGA1xvxxrsW0b6f6vaizZg2+snFp+hEUOfP0
OAZWdNWmWbBueCZdHnw6/dtJMufc+JgZbujgGzS2jLdG1HsbWmt5aFqdYALA27bU1P0aLW1KUYsO
roKh0NHU2aOBjzfKvljSesCdbOywbcahrRG5cdx/8axFUpFX3SGpxmjTJTrbLnbm4qCKiQ/C6/SS
Fct7zfWd+EP56pBJTpA0EbMZn+XFHMyHceL4Sb0MzeoCA1UkWUUc+E3Y4vg9q9VFnQpds2VZkjOG
xuxqW+dIs9wmY7VAQBI8dXlUPYxuBeBy4KrDMdSefFeZl8Ep2ysBNAezqV6EBIU84MwhJl1T0HRy
bXtUXFYQiQ/THDwz7O+Ogx9vHCwCq7mK1Asa4Y/O6BO1lTXZqXHJ67BbPvAVxMyNJxImZEzziMeo
GP7ZGHSn2C7O7GjpsephXwTWHPZpZz9V090ULDdNn7vnyY3aa2+aF4szY9P2lb3Nb3cRI2d060YJ
yju0TSMLLJkvFXPBvnuOjMp8CuJj6xKe2OXfM8ZTa3cy28d2eKy6PD/nmAtoPDPrE8JEDNyW7vCC
LSP0/qdhvKja8T+LtKvY/nBTtBj/UB16bJdIA2Jm2X8tpxTpols7x8Jqv9ARmCdbc08IErElEPzq
jXN16tCT865wOGX5ED+Ok3itfGo9h7Cy8/3BZ0EFcqN/Srl/P2KDeLIEWHAYIUcnbVERpVZyGmag
4F2D36iV44qWdeSq5SHq6LeNZRz3ed/vhiGzDk0g02eFMM41m63HubguSDQ5uQwwyGGORkYyxXEk
gGJVByL6qBPGrlHRqjPveomDsbkBtLPyS64oRIB1JE9F2du7lu3oR3bbyPSemOy5TvZgFwjuig6i
rld/LPpb9wxdQA97A9vQxYnMD4qF5nslGm6Bnnx0eyZ9Q2vytypfXNkKPWUjxZDfqXkLKF5tqr64
VsuQUD/RoldZbV5MZv233KyXDoEyr2uZvMUN453Gxy82zjp0rFnQ0VprSRE6FEN9qTPyDgpUmeyh
Ag7hVKpHXbhffbIxdrE7vNhG9KBjBLd9Vk475bY0bYp/RkPTl7Pvn9jTV2yCx5Q5Sa72ZQ74Z3Dm
4WnEXTLiO/jkagafWZY8WbgNWZTY7orPJC4PdcD9F7qt7f4gCZ54qW1GuPv1/pBKYiOdyDEv0Jg2
0cZgH/Qpdxp9cnMueIvAxU+dHojWKGIfWjryvr6N4e4aQ3GBy412W8r+Q8zFzbA3+4iYKt0xPqSl
WiLvULcR2VVE13ybWRHNiUUyeAr6gLACebQFmTldRWqXaFnVi0J895EKfWgZ4VANSAD3Hmk6Zj1O
z/PsViejUz8nxkHPxEIsYU16zjq4z6tKNKYEmwh2N4yvXN0WZ39+9zxjmjZCoOwEKmOtIdz1u6a7
uQ6SVHyQ0JnXpGiLY6sG8aGxzL++dWvud9Di5lDnQ783K2TheTkVh3mcMQsU0Rdib5IPef0c1EH1
cbBV9DyKEc1Fmj4FI0xgwAe7OlavTHXmcyuCGHle4D0RzxF/tO67iH6qj4Mq1wG+z9c4X85dID3G
Kdn8mlVM2jCZnXSOCIM2R5xGD0tUFOjm06JYYWEuqI94M4ed1swcAtRsgAV6QMHwVR2JCLu8ycsX
qaddW4w+/pK8vEqA6udSsMmdkZpvB8CCIdtdFJWyra52VbwzavB3jW2iYLBHcaAi5yNBsbGaChb8
ajY4Zqh012Y3LWEf0MtSW89ElXrjmiCIgfrOsPaB5XQPw0LLW2eR/XFm90CId//ME3uftQ42C/KQ
bZ/F475EhrbSXabOyL67LVtNFqxKu+R8Ljs/W3dDr05DRMFbtP07bycDwqhtuZB6EZZFdrsVW+KR
Ttd5pK3ssfzIU2GQutBNFRGEb7MsstcmMvQr9RtUcCOPd7KmPhpLeuxx6ZarnBiUdbP31guz/4DE
lhbXK+YnVjvkr6tq02deesHCIdlAzl+021mX+4MxWCx78EAyv+BnrMn2ugmGHaTjE+9VfkStZz0r
eUz6PnuqWyVOqpg40yzaGtcTr4v10gWG/WZ9z9v+6k9B9DE27OgBosjb5IIrz6VX4W+Lx4det+ND
4S9nHLAqOIK8ITJuYW4QljMl6oLxlTVxaYZto9s70eBkZgt3ZdF2a1kn9mPv5F/TAO3llNbiDZ1U
jMjupSMb55i6VhRWYtCXuC0fPGcwHmgYEAHFAzOeJdUnKzKObc07DzTlzV2sfu+QgBVm3vCZzsI6
YBwTJ0Z2tyhdq4BNi2dG50u5DdCBMjjJHHeiVY29rR0pYj7wzuE20x9jpuJrlt1fcyJePyz9owvH
f4vxn6DZtv851N3zXFv+ZnKq8QKp4jhUQgKPiz5EQWOe+qJzVpL43Q33CX832s7wy3D5/3Na/4Fo
ShDozcL+fyaaviXt9+oGd/7XX/mtN1LoX3/qv5mmLmmqsExZIMBqwziLW/WveNbA/jdAIBdEnyP8
Gw6KX/rvkDnv36aPTZ2dLjZbD67Lv/5XW/Vd/L//5dj/BkXhoWO7cZzA3Dj/N1TTP4ytbK44UQGr
2fAwHdtyxR9mWpvzPutl7J4CtBV7T3XTg9M9S6skz6mZ5tCvhvgqCTmsrUUcyqie1qU5bxNPmLve
Gf+B6Wf9Dqr69XQg2kEstOCIYO/93WdLWpNd23XBohDCx2auCXZO7e/D7NUPZvk1qBl/S7/osIvV
D2Mw/hNV5Hdn+V///I21EQQBDuc/QQ1B6i5tYHvOSU/qM/Ps/kVOitqrLU+jycRidDvCk2scu5Ji
6D8uncdfiJr/DJ+929b/Jtfc/3EuFa4Vps6mZ/7pq9bIk6I+IzEqK0b5tVJztnOR85BZRZyZpjsz
0uh0SzWrvOVopOkPt8iPWZUWpxQG0060CUGmMffvYmyX/T88ud9xkr+e3A03eKPpcpe+P/n/oKCM
TUbyhKHZRKpWb9O2+SzzBi1zo6ywwPYCWRvRVwQvwZClvzGSAnt2lG+ywX7JGZEfSK1tiNUI/+fn
dSeL/PGi8WmwEGcRe+5iSv/9ggGw3hYequBTPChnFzUK/2tXmxsKuXczy6IPjolMxkaKnS7OuGnz
QR7zppDHSnfJDoMpTeUePmno5uT9zHPnhYapuDV6TABMCxr/sHGmXr8INhirGboHcZ+JdRrd6Ycb
axd622eXJe4+yEABLHPDNjiqvrhd8MFIbefZyOpHPmTZJbDKjdml1hOhbSExDfWxD+anPlLvbeno
JzRw1SppfXGIU+8zjrI31sjBP6FYf8cX3N5FoDm+6wJSxA/h/AkATq0Y33GkHHwBFTAJ1TobVyJD
zXgZVy0xWqtlIocuqdxohdYdkxXxaP+vT8SyOHksPul8oG7nwH9cTlEqTHB+s3OSfjceyXtm5KTE
89JPO8gWL/OSUaHMxPEq59B12JV8Y3r9ny+d35k1v14LBHmOlJ6JJf9P6kbSAdTF7uqc0D+8G/be
8Qjqmfr5QGw2aWQpue71Px1vv2ME/vo3ycO9vQ8Wt4Q/rlZkOI7X2bmDLJBoNo1T32gZGkX+Y6UK
g1GcubA/Sa92R4JBtngXE3YnBZT4qLX8h4+OfTvaf//oQNq2vRs9Bz4sm9Tf3wNfCWtYDArrKuvO
FTCCswi6i58vaxOrxjMq8e/SM5INIqtknSfjEC5DebGmCtfQQpaAiGvrwj3LX7WzlMfRn/Nt4ObP
wgReUs1M4xudKbrI6swgZA6zisPbIhCZj1v/D1CKP1B2v15Zh/sYyNwbiejPKxuJja2UmzmnkYb/
RF2rHjS01lsyFtr4lJhmFfjn2sBFjc7eAa4iiZXGl4udqHlu0WXjMRpXNZ1n6C+eWLMHzjZVHTNz
HAW6Ktu45m1EVE0cbNzCwsR323oZc+SFWGnxZrlofmWNgAcqlf6H4/d35MVf/zu4ww4kX+l55h8f
lywPXPKHaq6bTDb76b/YO6/luJWsS7/L3KMDJuEu5qaqgLL0ogxvEBIpwZtEAgnz9POB3f90nx7T
MfcTcYKHpESxDJCZe++1vmV09d40ebggT3Dl6+8Muf4TP/jfQGp//52e5wTUvhxDEKP99fKYu6Cn
QJYOHqNwfq6BMzx2ef9odZKQBbeHpVAH2TGrnOD6+QGPr/A+oHfX/wH19e/UHpsWMCkT6FM5ofj/
652K6KOtpOyMy5AAjaR8fhHEsB19L924QjmDgImRELntGHlSw7mzFWFjqeqdU2AjDQuR0aVpn740
KHL/w6bt/nVF5RACR4jTGIc+bmmcRv92furKVYAm9sOLDMnnNCo/styB0AgN685Lw+XwqU/hsd2Z
m7cLyeyhqxPmO+wr6VTZDOt8c5dqx7hObk5e95wjbk+d2ArltUzc8Ni3XMZN4/onPHEoeIglQ7Ya
RrPNDxaLS3j6klxnlMW3GZY8XTxp3Qe5J0/LgNxzFsmTmQa7Lg1CPKfwI/ouRRgamIT00PIJtnNf
maEWqMs5ln1L6YFO8rCsuX1gtBhZuIBPIu3MR9xYWBWu//dlmLdwu5L+uRC5HH199nBuXLAyjsfp
769XGuF/BRH0jrikjA0Ylnqv5pqtcZt7Rkzi2YOzpT5VckRLz1gRj8wGWPHQuHJCA+WR9IRFFQX7
iDTnhrR5gvnMVi74W5fyXKARqobFvuTDVMQcu95wZ57XAiVoRkUFwG12LkvhOZfQ957myWS0Q/9o
J4xWA3QZ9mVp+5cmQPQ7edO9TInwxk1u82YTfZKJdMFnRUDnugpCdqy5J9elbkhEE1v6x+fXc1E5
BxXSzzN7XML7DlQ6k9AeAVuX0XvXsItwCF9zZDe7IO/DCzmoyTgt9820xkk11ld7Spv9YHtDzPGA
SwgF7SBnROJLcGLdyJ88XGhHhjjhDuEx3ACNKK95bgOXAEOUu9uxiD7O25LPGBUy9ZLZkmDazLTR
zSDr6jwveShdwGTo4h4H1tAHuL8tUlA01B7NpzPnf/gRmbrVKkCm7xKTVzrVsvMXFRIeia2oDckI
U649X0Qz4k9cK3S5DJ0PZm1gHFNMqqX9nbjG7QIeK7RI80/qaeOlqt6KpvjuYALAdxBZ44BAGTkN
irCp3a+T+a3VaXoeLffnOIxV1KmCuZ8B+ZnwmJYOaNUcZp8RAk5k50JEsCS4ucvF2dX39Eg81O7F
cZ1bfW16ta+G0H+ZSELYtV4SywD8b7gm3gVV2esnUmUunBPRK9nZrL3fzczcEgWQhHWgkLejs6Kz
CSXLz4b0UWsL9fSInLRS2VvZLA8iYLaY5PrZt3nPJ4eD/DA+e6Uub6CEvR1wEXKIi8rnGJ99EaX0
nzIr6fdBysGjrvvjNHtMIQJZHfKm+qM8lT4bOvmTmHYSTS5mFJ1V4XEeBg6ztNXvmvQrMcf9pWWt
ybFv3INYhWyxBsH3qesRqDd3EoHRNcnIZOagSooevezIqjAHp7Qfvox6jMK+O45GsncCtTwHNe2h
lmmY4UJjqwkFXjsTPAOX9dkKyx5IEUKToLu3Jc0Ns3LXE9cabsYeq4gB83Xn4G7cZTbdiIqB+kFi
3P/7Fd43ZjTUCVdqyGeWTP6Eea+u7dp+EDa27sJwbR+B5N2zktmHLgPhShexJKHXRJY+etZBqV/E
VUyvifOjaKbnsMzt2zpxsnCopGk3iuIK5/zOGKt4kot8Ufi4UzElj4M3HArkVywftXUIvd95EwwR
ypA+VkQN7sNSt2eClK+q8ieS3oosRmWSktonfwpnViescN1JpdVPeEQ7FozwXgshH3mC6D6L3j8n
dvJThMlyZe70xxDMKkCQov5tnWBv8q7uxMZASt3pNjf5RVn58lUkL72NGykdR/9juLkrWtbWZtDa
BRy8he/0D6opMQDUzLjNBqqq/BMSz3NXueqnqgb5IHyNn2BFcNdMl2ZcFFRdp4UL1n/PTVLPpf9N
tf1bjjlQtS40i5ZIrTRJBUEMOESYVeynyUefoPiFMw4aphksgaukAYCo9H4U/XI0Dd4tJoJyh1iC
RB4f7UYrja+0/OqjO/lMQVF/sBC07zVHil2J3rW2rO6R3qc66wAVZ5snd3ZG/ru9Ni8mM4XYww+j
jfUtc4EhFHLxiej1ycnU4pBI/dYTgjbWoFMb5aNaQTsGdmba85J6aBSt06KSuyKc1ZODjDgJ7Nij
T7oXLr46IC8q6hVCLKPdtG7+KR389Mu48f7cqgayXcw3wyqTr1KI36k5L7tgXUrKaB6Jbkbnqepw
INXeFH4dw7K9dxJWpMIn2KDJTBcIiNGcNs3vTHtvZyXyG8HYuOxFSvNzHOdbDXYfDUTO/aaRAlvi
wdjcqDi4iFVFfOU0aOnS22xqTtfCVIBYzHtsh+WbTuV+sgq0m4KausbNrpQ0znqwHiV96QN2ghto
v+DOWO+ICZniz+KsoTKO7YFmc9H3W0BqgOgZtRzwB3utOC++rIqMbOyw8hyyOj0BwETsNUdWHbjY
r9fHZuh5yexGY/vMGecU6svG37tuWpNIluFbUnvtc71C5SiGgkjRCdQ8HlfnmxabuL2Yo9lgcXLW
kh3CVr9XRnGHZnL0uUnQl6OtI5jYxcDZtMeJmgHuplii1itnLhK0w4ZCaOpSS4RIr7l1SxfVLJF6
XVN9oeVd3Rx1W3RvnMIWhiFSBWw1I+NeukXzowoQEooO2JBK3FtnG69hb4kNHjFjN0rd4zySYSpK
Yney3jfQnbGmeFi5UcbUl9n0nQcbR9Ou9FWMoSFES7x811Xen+ZajEc7lD8MyTE7XVAdk1/nMe8q
UfhJk3hN1MT4DikuAjGpj6XAajT4uXktcfRuGpAqkqL5UytCMALDdW4y858GT9YPgYIXgZxvRpIR
3LQeeiaM9sqvC9MoTNy46hhlV+CpGdL37YWM8c6fm4uRUb+gKnbN1YkZ7eMNRF2oiD42oykrPQZd
M9UlDlQRIivOcZfEZN+gLxHEM8BBuWlmNNFQFD3v40h094wHSAn6NxZCqZsMjIs7z90113aFuU1P
F9Zhs6EkDuHZUI/r6eAhZqms0HvAj4zFsGUGVohswC5lMW5FEh6O/Ye0neUtT7cDGOqLbDFIjBCR
KIvxHtd9fkisMox6Hd4X0qHRt3btcW4cUnoZlaBCQ5S0TnYRD3PTH8qFZTHVZXBK2nqOdN1OEQCd
/mCQuUyLf7PYMcm+WyoaDuRUgE34/I0Yh0b8BDl4N/cH1g64aSQ/7unkicNqF+4tY665Y+e1b4gQ
HZrp+4EByjnLmiBK0JvczezgR8dTIfd7gN2nMmJ2RiuCJ/fbH4I/WaunswrEG361j64rKHcFoT0o
JQ4W+RGlkeSUJHV2mIBc6XpAGd7PXP92GHe900dJv95MR9833kihIoYfthGeh/lqLFzftdX9Fq71
5oQ2d5ftubtkLo5EfrB3iPe2m9D86fr72JbZCSESyzSzLGV5z8hV5zgJXO8gm+yN+JytGTZn2E58
pvhUKX/mZoWqYNe/An/85qry7JselriZAGiiUjnEufE65SkSXfUyc8tGym8Q9HRvJHuXx3rGSrNA
nkzRnJ2rME0gtjSHfiH3PoEDxfQ0AbWu7gzgWyf0781oDXHwRU/Qh/vZ+Rrw/8XibZsYKLlzyRwu
m8+BC5OlcsFPp7r9CSjn52gVp3Gx3lHTWFgzoE+86AWRRoceZC86cap7HMC5jeMNSmqO62Pfux92
5TZ7RVh2VFhyxXZa7mbejBY8EHRruG0tYqddN7v3i87a/STx4C1ViUK+U92uKQzeFgl0YWnRhabN
kzblPveXMbIcBGAOcdfEm5cmQeFQu3ZZn5dR5subnCGNlQVybwUa4ECoKKdfD9ADWLXKFNDk8/a+
LVCVQx32bYsJ0Ty8jJtktZK2Ph/CME8OpggJDbcwYAkEM+mgGaCv88nysBCtuqP2SEnPdOGQ5IM6
LXbJJptgFtQguToDlFiNXWW3dkrArB36TRi1GXuMiKKvHfKJsyzzsgLk3c5bHyR+bKf8MZbmW53V
QcyYytsPwCgdt3kw/P44Juaw1yELOpXagTNiEIeK/PlAkB4j899UvCfRMLrsRQLdpRdf2RgeOYt+
iNVrWZPYuVMfvbmPU5i0kidEUPnRViJ2elfGOPWfMT01EZGkEpN7FnNC32E+PtctgoJxZpXzUVwZ
8vfiUmI4LVbIofvWAwnB1TXuXAe01pCirG9T+8XMWC1qVG47MlCvpLEohBblC1XFBWFOG/ldM5Db
0hyb1FlYx7xTOHYkYyqn2bFphbtqhDKYlB9B5v6eZpc9wzGxUi5YOGf/S55gvi9J6UYKlWD9z5yD
B/kUmLCMnQEEog60BG2ZPKFvus+D6bnjEMz6wZROGOG7NlgqdU+bnrEPavQZjoLxPkvv4Gj3BW3B
ujOn5HXqnQ+nq9urg4Va1sy7e3SUB2nHc1hGiYVOc8WgjgSV7UcNXr2zxl9O87hW2Mim0HAPJaEE
hrcHTUR/13XQxWskKm37qwK7tRuaVJ1K+6PUE9YJuGxIJ3GEGjICnKhubQCjdLB+aNuF0TFUt5SD
IExxfWp8jI7C7XxW2jn7th4Hqe6DxNX7ZArTfSXUk23zbxoJZHQeyNlNeBakKjQ7jd5/Q36sOi4J
nr3Hvk217j81OlMHz8Fjb1rVxfV+uL2FJl9gOVz0KSlsLBOFW++xShqE8PAac+kGvP6IqHSKPd+i
HBc0qyJRi0tANcFS8St/a+cQ+zlsqwrY6mxgWa0Dm91lJOCL4K1Bcc5362Jv9gJHA9aDvEmfhYed
tiudcZcsxA8TtXQrenbX2nKPZER9cyzkURt6uLdONuAE39M/e/c7SUwfRlhyPAElwhZmA24+pEpc
lYPgjyrHOQLXuuX9SFa6iYnTGMuLmLKTX6dfG7P7Y6UszwgiOOSGlMNusB+C6p6gciJta1ixofdo
DEsXO+QGr7SnT763pijhwmc8LIcKsPmNFuj0koYIoqkt1sjeMiucVfaRi3OT3acsIsuscBZYCO8c
hMxJKN7oeJoXIuV1zLggOaDsr05WGvi0sGYzHo3GOFRLUu6lxKjmT7l9BJ7524Uhd+d57U2zDF+s
nIM2sIoYJKy3s7EdRgGOlXv+neL+87Nqbor7LK0fGeSv539+Xw3YdQ3E6Kw6bU5FZQY7y+a++Pzy
8wNFCeAB32PH7RwFOo8UbsT2egBiILP7znFgTAytXi4ymc7D9r3+83vLAOaxqbMTMKiUhHLjlJrK
vGBrT+8/P7j/8zPPAb40p0hOUeO+OpP3XVSOPo3eTNOpUlN4RttzY+bDl/4kb2UHC9At9yBrmBMg
Q446YHBvVQwCodspo6pPTY4bhjB5OA++BhpklMners03qmKIptY6xWGHG8TjLbTSCNbFh9q8BkGJ
6B0pzlMwnUJ8dOzWoow7A31kaHGGyUzrCjuNN9LzLzwl3ah4dMtlT2sbf+IUZ3ooDmTOk3XL4fXg
e8aH60KYFRlUipT+mMs2U7rjS1GkD2OVmUfRZjH/7ANNmXSfr1Rz6P+r3Y4pLfyHgmD1XuNSJzN9
yZV3oDz5M66YDz0huYG2HmPmcPqXID5dutR7WqI00nsfJzU8i+fA0jeFe+RxLHYlTN+7SeBFyOmI
OsrTt22lnFBls3MTluI0hXM10smlIaLw56CERCihkINWIWp5hPO3QGHVXMfmQa35et+lGB/ZpOZj
7nDzJASbPLujdRL2ZB8oou2zMmf3WtXrx+K02QvTizsfdvotwFhw6vHs7OYlCR+8cdcQsPtklj7M
LY4Wu7W2/BfLZTNJQCSTq1bWeBvqB+XisKnSajoV9VKfyhIxrjkN89FvQk40HbcoXLmLmVvFeW4L
XEqBYIVeMyR2WX7sbd0+glnIEdgA665DdUPHFfn29K3ODEiMnuneVNO8eFI+QF4ob20PvkP63t3U
5Vkc2DzkJrVh8q1gYjz52JjKj7IksJ7c7LmsAglMP0+/aVXfB52V/cIRgVuWppuX+4cO9Tn6tkFH
3C2Yy8ilqathBYiHEcFH2IRxAYH8wPI+zesdv6sqrTbuZ/aBdMz7l6o4V7Zor27WvqN9Vg+iasGw
6KCjFcjuarvzW6j9r6uNJ0v2Vn3lqWfHrrYh3pLU3k4Occh5eewD4VGhCO86Nw0c2YBs6TC9m5ZH
e3V87ka48Ywkw13YeSCJlJXsN+QyJMF+ee443n/i4dq0/YZqywSuUrkn3y+NWyCbl3ABkGC0Mg48
9v8BK8GtremfpJrCB43Rt75LfhqBnV+8NnheJtHfEFy8WpVrXa0Z9ZNHj+7SrcaruWTts+U4Z8rt
4NBKS+w/i0+7lSkARO+OTlH6OCpCXGuUbZtcWx5r+od3nanNu0oU1h0e1BYqgwhjpcx12X1+8/Pv
TI2r74KXZuX0Jjz1BJAne5mmUsXY5+i/LxwB9hOe/qWphycdiuHMVohoeK5aeRhb4d7aBGd4Dflj
cwU0eqdnJgHOONEdabBBBl+szuiRrNLGWMkobJt2iSTlz2mavC9h4oQn2dc4q/H2e7RFj90kwx1E
TZopBR60wcYn1xWUz1WCut8tN6lo9pyt6HNxsU3JeHCqXOEoKG9ISDXvQYZLs5uNDbWZHZyGoycL
lkkdGoFBdHLuRh4ti5xdH9Ii4WQX5Kep8HBotNkHYXxsqvifRHPHOF/sZA4qtRbhAdJNSEG2m+bN
wIqL7N3xMhxvhrFcCqBxI6LoU4Di/SLs0Tub6ddOj1jftg/cR8+rgP9nBKykwSxZdmm1rAE9+nGi
Z//5WTtvPXzgtyqCL0PvFGfi1aToP4ROMnPDegvncpdXpQpoaWZrO11wQ+BHsy6rhSaYzESGctT9
E8DIsTUOOkD8PIE48FJshqSUFxQY9E8C5+Y13BsmS7OZGnMcZta5Jg4Q72VVnVVPEQI1+GWZvHeS
yVzcR5/rq/VlkrN71Fb3NPWL3s8s19Hszg95kdKT0juCH3iZN2BAO+YN5STrl3JARRljcckcxRnP
IfUtG3/XUsy4hNQVmTKzKo7qB6+GnljSjZZp+8ftS+PK6o8TjwfjjGI5gdTFJYWo3HOmYzOi7gu6
8BWhaP6U+wkw8fT3KKR3aRce8YxQPcI8wEapNqpCn+K5bsYdNqtuXxgFp6ymAIjWJs6JKjZF0byD
AApJK0+WSyZnQVmFxYO7ISJhkcMhrQgU7OFXRxv2daqMl7k3tw4IJo7Ui0Kf5n6QQvicp/DBLGlQ
hUj78Z4t5yKnsQ7BFTwnF3exAJAZUV/Ortytyizjsap5vQtzv0ylRNRCG2yxF5LsrZ1YivXRsc7G
RKAKXf5j6olnElx8YMEjdKERYcnY7sAKh9FYmII2iJcda4M5htuJQ8GZBGdWtbf8lcam4fzI4esf
jaq/G0QPLGOGgDK3YMO66shIIdhndedF9vxOa86gWqOl53EMpb/op9Q7wSo/TJpEdQVHbsEuEoFf
HqKs+7mxc++z+WnNFnFaS/PRSrvhiHJGMSYO7vNawB+yEXOTUrkz2mmEl9IzxsaI39l9it+h0AAx
cUytZnvV3shzw0XA2Ir9pvN+S1GPsR+WTwARQwofUK5G+81jY4jTiarHEqfETX7UoTlF0goBrdQ6
3dWEdu5a1qX92s15NJNAulBX848xTClteXC79kmTdhdb3S9FM/y0QX3aLEzovz6nglSFwU4+es/4
7aZOFekE8yYHv7ccPc8O22q1F4D299KnDkJbecG9I2IWiFdQdC8mLkqi2ZIfU+2RCq8DqB09XYJJ
oWsoWfbxBDGnGWof/pQThY3zNUnTH2HvoOV1sPM3HhybBcn2oQ1zVgWq1Sxv2ROJ8ILQfRgMqVHK
zFW0Urcr5UCwX4qvQ+Yw8Sj756If3wnc5lL8M+WcFiRjJzufuisGdp+VIsbrEwf5CGHx+9rntPBz
SRpdmbIMBUu8hhorQ+sB6atLUKiRN0/vYbe1OJhIHyZcbUUv66PRphzTc6jB5pGJMDseuMl4ixiz
aFHEyMhe3bmpDpPCSuT13SHnZLWrXQ7NYQf8OK89eSgr72k1xNtiao/1ILAvbd5EC17pCKN4v6fv
PB2WRLBYONvlbfxxiwUmbC+ryFuEe6Q5TcvDukqBMYPhK2v8Ij+QiHF7BOrDTJR9mAd81UOB+9we
rbi0aAJN1OMhZOv9SoDd2YQWNK2vRt0+gSsCIUNApBom8yI7LSMM3vOjNq94L7I7ml8wxPOcGSld
bQZxM1Da1CpeZkr4K0ZWB+3cYeHofXHCgjMpFrg9ypoCagDYMcOT4uLmEEiEXH/46TC8FnnmPniZ
fhh1mOKRIQAW1NWXCpsSp2A02bepYk0gQK442gbz5MnkEF/jQLhOnO1sP23jsT4jtOxuSh6b0H1t
guCnV7XdKVj8kywH/6Frx11Inz5e8564HzDRU21TPlmqeshXjWXZmV9qRoY70tm+rKmR4MFsgpsY
M85X4jA5YXJcRxEeO5+DUlergpaTQx1sUx3Vnc21KKOWjIBYLuSYMzfg+hut1yqZ5khBXWvK7mJo
kb64sLxHA4ICRXODvHu+d8dgguXkyMjs6vdm1ZQYhVInxwh+ItlC7N455lc7XZM9vuydjZn41OF/
HMtAMnCfHxsOXBd4Ilchwm/tNuxI7PTNAcRaT72Fb2VKT5xK3+2WZ9PqEd9KXW/U5hUcA87MiGBj
WAKe9QgIxjw2fj0fOAEOp7wzYksDyirzuNlIskEKTrvpwn1Iq2mf5K3JKJgpkeYXfXHT5gMt/LuQ
ON8xT9+5rRfcnFyfStQk5z7oun2LG6MCrna0sSNE4LWpI0lEOYDV8TlNdCnSfGqNpsTC3YwprAQz
UPSsRgs2mvOLefSwZzz4FLAWH51g47B6stubCuZP02DxLbzlvq62MLacBMqe7mXudky4ZoEft4bW
RiVK5iTihf7g5qxuo+DwsyQ1py1Bkg767oFDr3Uc8eWNvWtekhQ3D4HeXoQwda9kfde4U4qrtbyg
1UkjbcDAw4TIWJJ5uJXV9g5qCL2MbPFjJ7d/JJp3LkMcAeC0Q2dQnk1Wzn2QMxSloVti1jmvmqs9
2WUC/IGyOEPTETyoQp2AI2QXJ2ortnPmmcUss6/dKHeDyVGkZXKzN9GlRnot6Rf4emGrwZboNqkV
22aPfWZFHhWS63UNs+Ja+sO50f333q+bzdFWggrEpoET7c+CEXPXTc6v2S3N0xisF1EtVOhg7A8D
CEaZyurWlwKV4gwayM+z9GwYpfFC2E5QkgOQ+0wMBdoRUn/7ffMbqvg+nTErtwMpl0hUYD8b6D89
GFxdi4uiMh6MhqOq07N5o57Zi6w/GaOfMz2baLZOYbQwWRuUkvvM67hCMyzDtEGBmhoD+goLrZmk
vFZeApcj2EgaG0WNsii1GYkb6JT29MYpEIj4iXMSlvvUhxTclzgZaBg/IqL6AgIGe1UOIXESRhwM
nOAKG7yjJa3I+27DeCWwk1pGMF83QIJQZcO6FqEZJ737RwaNFRUBkkErP9V5nTIBybdtQ6GkJnOB
DfRek6AtKEsfXAX7wbDUzQbbvq+8FAnt2N20199pmQwxdJer0G11L9cNH7laPp2DDUSAlhwW5gzD
XM+SQ4nK2LygNiRavvoLtwq22NfOHLs4Syb65aa6rlADDi26jIOr3fV+5JVDTzNchM+v7pTud2sY
rAdowwzV8vGMLuaU2sPJCaVNhWvAAuAox+iB2rXoy2HnCyiDYYrsalPN77KCCcrSp/vCqttoKXy8
2C5oHXacAPu0vKFaGKJGrI+G14BeoQrb23aHsMEHkxwqUd/3nbUc9UJCdm/78wFzNSWoEyR4Mb8W
e0+Z9oPfGjC8ExMw94yCJNMbqEg6sb0lYRAa0UedZmYS1Po5RSr4Uof2tex53UApJ5fE3MA3Y6QM
/S3n5dubqbtCEOkPRRpepznEilX8ssbsxLlwZOst/vXD5/f0X//g83tGBbVvcuAXBGZpRKJjGK2G
lnAeu70Uvotv6fPTz29+fpB+UOyV8sBy9E1/bJFoJjhoL4Vd9BdCimH9fn79z2/6htlfJHsXsbLb
p59/UyVcZ9nAkL32fepvDI39DqTVwvSefw2y8DVp2SbBkG7eqe0xZZ8P5/NTMl/qM94DNpCmw9//
Xx+kXqrqX74JdnKMcq94N4pMXiRPD8a4+UzojoyF27pHaAbHzz/7518wJUTvwe6AgjCS+fujhUOj
qt3nA//8kG1P1h/1Tcu84FjvAdawoUDX28s+cftXdbmcfJxPF8aqL7J06tjdvoJp/UA2Ha3Q7avP
b00BFDWVihdRF8QZuGmJL7Jszzkd1oEm/FofW2fJT1DSt1Z++tNb3Y/PH8cZ1l7ws/ZHq/mihEP3
ZOZwjH3P//8Wnt/NAGXqy9L9/u//7edHzVKYq6HP34d/NeNsWWWIrP/PFp7jb5Ch+c//zc/8l4HH
/FsgTGTqvmlvcnEHmfQ/DDyB+7fNqYIVEHCZ538qqP9h4Nlyqf9h2HHMvxE+LrzQxQBE1Lb9/+LX
sf1PJfO/qiWJoENrGrqmZyGIJff0r2rJ0MbllbRBdQJ587stZE0zdGeuCINc7zLT2tuhWXnNa8lQ
mZPBFmYR0NW/oK27Wz5BdJWO0oDhYj0TglFtcRg4YdLTZBTdvk58Jp+hvbO2+Aw1WU/BaNwTrLbR
TjCxdWRt9AtyMAI2f6+kcJieEV4LR+dxlYGyZLYJ3ZnQDiXA+VgzQR7zFunRk+3hbCEf1Rb3MbkE
f6yKCBCHLJDa/k5TeT9sESGqoPXqte4jLW+svqWLX9phiEzCddxvISP8pN5DviScmvxt4viMXcYc
CyhISiWO5q48ZWZOuktp3zeteLO2OBOP2Qt/6sVLYf4UVfaYVLQA1JaBQhbKsoWiIEoIgJIFOOoV
LFjqe5+RZLBME4M61wKuhw6jyLIXrMxPlDQZY+SW+K88eA/JZKHtmUXmFtMybIEtIDRXHiUZLluY
i9u9jogmbmt5bbewFzFpfNAKKesWBFNtkTCgnsQ+TEcGpGv2ZACfFRQGBTkyuescyzqFwriS6mbF
0xY4k23RMw4ZNPxnk0hTejTLV0k8hLUeeK0eTbJrgi3EBmr6xdtibchm1VG/Rd1MJqE3Epzl2AOF
9r0M3TSA52WLyAFT/gHK7J7mDxDRrcC9tJ8OGjSBq/vOGe9UNc23BkVx2nqEbLvvJY2JvTF0DwtP
C1nro09mT0J2T4daKB8SfJ5brA8RjdskmmE4iT+oN1FU1cHzNIgfxmhC6GuPjrjZw/jRQeYGRfYN
fOqNqC9OamQKecph4yZlqFakDRnEDkkwSsnSHw3A6wO5RIGf0TEiqcgmsYj4n6MA7qAlCTkOmUYt
2UZDgwBmnpGDw/xMr1O4RBj0wsNQgdEKNEP0LSbJIy/J3XJtzOXdcX8vIzEYKKW3UVq+szCJQ4nm
Va9Kolx8a7hTnejOCwFIu2Sq7rqghYc3bq6oBi4PYmaaqe3yXGRFHecqye5GsziLchlfKpAWQylP
LCz1E5nJAxvQdcjnL7OGxmQUC0YJqFcLktGzGybf14FWY7AQaDPD6md2RZiKIa6BPd9p7cD3Nwjn
LpjSrz5sXSeFZ49a1SBg0YYvOCb0cg1mZPjW1TiG+Be4fJdEfVHBmCF3kcuhGac3a78kaROVgwzQ
6wJKyrz2TqENaIw0PAO3ey1mx9rlvgdyBpjNtK63wshvbcu1O0PmOuIq+ZFpgNyZ7m8NWuJYJTNy
6WnZD0I8tCUcc5QAuAjm8ZQkOVILVql49NWTDnLzZH0YHFfPQ5m6B8uePdJoaLK0GfhKguavzbA9
aVRfQVNMxPxpvecvnFLwUifDC46gUkKafZZxMEcV7O1sSvfobOnlWM76BZ4Ql1H2K4fXzXlMvsxL
UD7gmoLcE1YUUW6H6Xmb4M+EgxTg+WDZGTvs+hIVwvfSCK17tyP1A+whumv31rvpuxpKUuBa+ytE
Ye/UTryw2UgfB+Gr2HFXhJvrnnEUnHFESpLOWEsyhmZ8RsOvPcx294OOhRsLQ4zXClxd39r7dX4X
a51/QRpzWC2iu71J19BPB/MkZk8y1CXcCfPbbTJ6Bx2HwfPZMtaM8mr4Vy0JdmTolXDE5gDqkfeo
w7ti0D4/bRPJteH2JlMw5kWK0JfeV9JQfHQTaaw3VJ+yyxjRT//cptY5hS1NPwCPWDh51YG98Kok
IHjAt/LBYxCu0uYVGm0Sg8M4Ot7cXttFnUWWv7GBkoW0Js/5VO/wBsxPJpyrbHVCsDRzf5uEIh5m
RQNrrE39dWigwZnzXUG+24OFvH8fhMl7XRj8fvw4QdNn0EZ+GQVYcK2AI3luz6zQsl5tVXytSZqK
VZNfscLT6ci3atOcqqg2u4eAy8D2dENAL/HXjmud3JwKNdMN3VV8j7G9jITkpCR8JJQ/hjQ7+ok/
mBHZjwt5MNliipisSXo3/4O981hym9m67BPhRsIDU3rP8m6CqFKV4F0m/NP/C9TXv/rejo7unvcE
IlmUxCLBxMlz9l7b9/JtqIb3yG3Li+6GL93YHHo/dheASkfC87xoaaPBpHPJMHJCLixDAQC6foj6
uF36jurfLENNF7CkD11pF4eh4aVizkPo4PbRSvfmoDEVT8+lJu68Oh+OQ+pByx/o9VX+tCqTKYJS
0w1vER4sLmgK7oIZH8bqriinbA2OTN9pdaCODowANaOF0SmqLewadY3KvREUKStp6m8LchqzBGG9
0cakFNGCMBv5bhNPMVMFxAqZAIC/sT+1bPSuwMwvRlhN68YGHaTs8otrjfM6udbzaDxlTTccgacV
68LwH7sCyrrhydd0yn51JoZ9kPzuinNpN3nTxiEwCZV6xNTK3krhfiNTJlbNcd4SlHELvUouPWk5
BxBlzdRtI5OA2NHS0hOiimVZjdOxatcmkrqHopuBc5l/9SJUnqaPPs7XgYJ5XIyzvE0vTHPPEOTY
LFaWQSUCBnaGEQHr1Z4EX2hc+M17wuxwQ7unwHCTEtLujSZvLP0GguWgS5B0SCVPbLmbmgDfK3D4
6K/8Ve7I6ABDnOE64sfENs6DZCpbatuAs2ovZ8Vsp2XxxWHSWndyTweYMoPLieG5jD5jdFvETM7I
Svxx78LP2osxH0ZRf3oAPnRiDIgBhcuTVmubL21Fh2/pWDJaGpKdMXtc+k5eBTq3zHlnfGOg1Z5n
20xPPlINZQwarPm6RErp4LUOmgU3XZtpxD6OXDRCQlktMZNt+R2i11C+tNFv1XyMPu4P4aNfpq/0
FLqG/5A0tG3Y5Q40bLZlSSFhREgXZDopdHJZs6swZF2tfDs6LjTcIqSQG0xm8pQiQkAK6ggXzsdB
O8DTPpMTPy2l20iEsu5nFMI406P5M06z6liTCCmzYxAi7bAMWMlGyKnpioo2SJX9UA75hyasIZ6l
SH/JTIL+kOhcNCfjVaJiXjem3axMTWs3DePnlUUutGyMZVPZe8CzB1HU3W8mjHSCdp0qojcLOePW
yWNrQdQ5NVbp0DcNOgKc7G5YU1cGu9iizkZhU21ao0KPWqhfiWeGO7Oyq50B7xdY7y4G5Vq3dn/O
+gve//EIRdu7n08Z4Df2/dA99DXEzHpKEa46RFU4TPHX8LgPPifb0mpj5+Abkgtzlz1gXWGyQ3W7
kWF4HlxKfWMItn3lZATbEdY8piUwW8/dVGNR3MmCPrCn7oXbqLvckOW1oU0Ep8LegVd+8sz2KSXx
gOZNBZtRR7ZrRS6qwsyEle0n06LEGrPWXWlCAnaaLfIec6lax+UUqL4YhaZHgBygB2OeZpuGWFsR
esPCMNgRIx1s3FVQGRmKprpAiT28gXU9jbnxbs95Cw1TbBRcdLVTQho8LGkELXKR7tpJX3pBgdS7
4lIwiPyge8OVaT3Y3NH96NhF61WebqcpuYbo8DvUXgtbtubSL/YDpYuWJ+uCBmladJ9OqfZaREOz
HYOzVhU/2Jl2df3CQOrLlciIinbbAntLe+8r6MufqCHEMn73vfZKzxEZA9uNF+mjZis/u9jea5Dm
htDc44E8U5teNWHt8Zkuu6C5DkO/k5FYIW3k10u1s0kR0Zok/MDzkKPawCzZNgjVao0exSQ3jdZs
G2d6sQfFAC4xVgKq8gIWAZ3XCRuX/WCqoF54rvtlt7TIwuY0qOqRJzI/7KINWvd7L3eeuNI2hLT8
dBTepOuo10CZG9lGDcGYwXEODzIaj0nyHI2L6vZcrSq7fpmfZAAW8mx/N4zlARn/A5Oak5fb8aqw
9MdSl0dlQFKPdR98b82V1vSP2Uhk9+gdOLN/t7a/DsOY7BYYljMSB6TrshPtpsqY3U7WxpPVY1OG
r728D/2KLnn+hEvKxp2p6XP4ZHisTevHse4UCi3cW5L7aqcj0x98Mn35OSMpAmCsDGsGQdH8v2yo
kQ2pc+9yjcduC9HtUY5atez0YtNrSPTI6YVt3FfIBkwEhh6qzJ7kHtT58xcE7mE+Q45Xzhgf3Tje
lyUETyS9y7GKsUgaK7YeewCgzaIWQIcm5io22OTJiM+5pZpfpBkjVrIZA/gvHQkVTaG/D0q99VKR
MbEZ9PpTye5ZW7YqfXAD3bhUWrUZ7eGX5o/7yfuwXPc1iCJ4T/lT0cYPjEw+lDVctNnJmU+nSFa0
ZKNdpcovcxR3nWFAb6JgQYjoORGafXd8xIf2RGKKudVCPHRhemamt0v0dp93j3kzx0FVVwr6tVfC
Je2RV1RzwxbzhN1lu+haSS6uUwBRl7kcqVPEP2rFnh1Ztgw1CJFJSTodoUR8GxhIgjDXjPxOBZwp
lUF5KCo2Dy7TcjX41/xgU1O6JRgtdnpHK9T9JfhQu9cW2kM3Oxpz465u50xcFPssEYjTySqe1hWm
dmimD9CYeDMahlze+ORN+clV6HDSdpM0xsZu7QsTwZnsdBUE9NKOzaFfarvGqy+1Wy90tmHI+Ynd
tU+0Bl47212glVlEvQ243zIP4ChmMfN9UqAjmXGvNPcS23pwtPZNpQREENnTdepHmNbR0oqz78TL
ZBou/KZYALDLzP5RPf8YXfOijd7FtuqfdHhCynRXAwVVyjiE03Mj1FbCzqK+W1ieRzAXSHZTv/Od
8Bln6D52k5Wf+4ey5UxDAELttknygHeAa2qW53dy8HYh0M6Q+dIysMb3LkpuS2ZBcpXK1LvSxIPj
RZ+iWTlBviMz/BfxKWvhmI95qY5jX34JKOMjEgTZqSeSzaI0u/ogrhnpLCwMNagm9p4V35dFOm8Y
6TCr3+Sj3ztt8CEwc3nDh9vULyEL3JQ6TN6cJ5k5301EiMxkeM9dbj0LXX37jfYVNuOhcAEqBoJZ
uH9KiFtweojY+VYkyPXnkyW0k/cyqT4bZJ99ZF3yBv12Hr0RqF4opgimkFvZWXvmOGerJDu067Ul
ag36/zZf+zFXIPZRHuvjb6PnK+fW4rUY6E+l9lwBEyDk6m+0nJ9z7EFK8y8DxURR2W+9WaMrgIpd
dZc2NddV9t5qyWfBZxL46WNbRmvYCqfRKomU9Qu8jsNCE+zR7faRBQNwCYJ+rRrWaDIPmjPcOdgc
0XZvlVnvRDNuEzYWZkJ0uR88IvjaJ5a+DY3xjPQSPvOwttu7AWwXcXqVOy3chC2Roc3L4g7FyZow
eXoImjoyXXcvNBqv6JCNJc0xDGlxj2owfolrLGdVxjQjbaNvCb4fJ9w1JpGKbbu1srPBXsBGPtZo
sHUPJ6nVpg81q2tO2MLS9o3lqA3feZa8VJFMtri9dajgBAYE/f1YQK6tU+1JctlcBHl1HqVxqBHP
lDpKvYqzGqHZtojFRo4RKVXOpfHvK0abCMexBlXFO3zpjYthKHWmu8nCc062Yz+Kh96n6YT0PXbk
qz+U97VJ8Kqd4L1gKr4wM3zBELWThQYKMdR2dOQmdsQsHHQnREKLcKj6Zout+0MvnXsdbXOhX4o4
u+ZQPxxNbPWmvxYzjAsBOCGFaz1lazQwSUqfcQc/FwwTR7c7tSZTffhfiSre/HF6wuT5aFXDnI17
RsaXL/oANLdJUtEiT9gSlTYjmxZWPIVeHUzbkm2g5ewaFhMnCVYGRELaOXADliA0TnXevEXmdhig
Mw/Wg232d9It3qL8qsXFMbG44rL7EwSFIiDaSQC7rfmmZy1lMgpwzhETa01tk4EayTcoIE8V2ia0
CqwR3eCeaT1eyIrka1+ql4byXMbqw3NC7JkplVafIjpbFZ1zb8ugWc//FgymU0SXohidgUG8dm84
zGHKbxm268S8nfjzoJ3CiU8F6mJvWz+CHW0YtL/V7GdX5ipFJ2/442uq9/cdvx3C70gvjgNCTU/U
P2HqqMVo6MDopldm17Dpp3U2BZQ43Z3jzGotrSLahfR3FJA4vYfT/HnVAHE6p3vxjeYjV9mFIJgt
cZLbtiRUp3owqlnkLOipOaM8F+N3ZoW/UecxV8RZ6+oQaCQKBd9siUFkK2xNCT4xAK5zjQgy0lxF
Bc8e2UU5VktFbwbXUHMfiz64142GUWrizoPpiQqrfGzkI+NuFGAID5BQGy50XgMvb2oVqNxjTB28
J0j8E9R6iHGKivakJPeCB0LsexsaKnNsRnsO9F4gD+rtFRv0x8T6APd5ZedKwYS003PH+2zau37x
CFKa5aqb3mRnIkwrqy0U07XtFFehOe+wMtEbN91qNPPvVI2Hof0J62JewF+yzrGQUmqY18Zsi8iD
74ZO37Rup2ylJZAQA/oKLTPehWRXjyTIX1kOiX+orfUGUXGpunPJuXzAkU3ICBpHN+68g4XrQ8tj
cabrTFWH+rOvHUZbdLdLYlXKhPoIFtbvDNsbAz1jp/ypW+MGF6eJ9dOBgUD4tdpYZuRDBhD07XyW
OtTXiDDZwm/SKgwgghCO2Y5FyKo27tkBLLxVh4+HnXODpF9hISsNuSaAIVrbKkRajytUReETO4Kv
KULjXqtE7tuOlnlIrIor0ZqYXoR1LkLLTjbdE5bru0BnItxb5p3TW1clUSL4pvZS+5nNxxg+TRr8
4aB4CWwX1kyTqpU5tNoqamprl1TpsM1IA15khk7dXIBKSOYMX4j5jo4ZNO0V4NGMOEc4iAayRMIP
h73kuiUt583WTMoftnokQ0UwJ0KGrfWDrYmWIAusfkbLGDsk2yEPBa5JxX7KMwg8zCtM+J3nb+ta
8Q7FI3ZGwk8XQeX6Kz+q9zLozOcy+8WQ4VP2FwuDSGu5z7JqY+R4HoYbPkKye4QB7BpUPDtkcoRs
5+S7NpXQPMNBJ8JzibejaZAu3QiYbFgmnxHSIC6q7d7GV0r9VlnAbgmCTfJ6b2YIrkMN31RQjqdk
bF0+DXSMvkIshLPpw0Zoughj2NmakiRZu+w5B04lM8VuWTod3POOgFh7CBdG5+RHu0wfszb7Sbpp
V2W+2vgOLw+HOBc15y6Sw+/c87jcvULqZgdQTsvMBJFlvZQRKUOxrT2q+UyWkrFI48WzNxA6R1Z6
xrr1GnwZDs2Ngpw0SbBDyskmZ9nqnJyZt9GKnSqBUjPWnhAl82nQy5eITArrTk5Eg1fFtcLNifsg
X6BAIP0B7TsBCN+TtXW8fOdkEYZALRip/onqzH5aQYcXX1+r4yAa7bAkJaR4qXqS1zV73LeGRUp5
/cUl7ixw2y4BfGGKkr2asTNnEnspwX/pAEStu8mrvjBEr1pPq1c0ljktQqbigXpgf03SRpO9oDKh
dQhgY+FH4Gd183uOR+L9wclXaeY6pkiAjeERq5e7KxFpWwskDNRKBNMpdGZj9hnQPNa2PQY12NHv
gcoXs05xqtK95dh7Yg+egxilrKHpey7ZEOTr+NJ7rb5gYLgzmpIyYfhmW8XoqiVUMyVppcSj0Gc6
wtu0eNf9bu9N/aoX+kOfxN+iz5fhWD9C8voy5HhOCK1dkR/8C7cFOuH+xYzZlLhAQib1LHquPr78
hV7U7KxoH3DlVY2DaJxvMi1pyB007DacjShg6cvaC91jd1GnyQFW0yYJTIfZvfaFTf6gkurBlgXE
EuQH3XBhyPXq0C1cTM7wE0XyHgVr1nsPzFBW+LM3QpNkyk7yMRyyJyNvrzoxwCKJ7ss2O9pNUJ36
RuzpMHfsEokGpV9drI0Q3ZUGE6RE0ZM6ck9z+ttpcHvjYGCXtHJj4MI+Ku/SMc51l32G1Pe4Cu37
Pu23Q0dGguj5x/T94JCZ7KTvdtC8CWFfG0226yjPHsMY90/yPRY/Ifogu6ButAA6OK59dHP9rPmo
gE1tAbk3XGAmu0ioYvwi4w4m/ye5g8NCjRCAdIyYFcCupdN5jwqjG+j/T5gDrIxioo7JOOmmYT45
z2FPnB8orqMvdGCyVfVDeslhZKYoJ+OCDeg+btx3v/OfA3IlJhvPLNwG8qJ7ihH4AGS93HmaJRe5
bF7CmpFi0m3rZ2IGrsnscfJltHMm9BvtUP5kRb3Xh+KOrI91rDdMZVFruc3MS/HRr2qEJtDtVdEq
EC6xO/PBn0E+f+9q893/eOw/7v7HX7v9jT//QKy26WgyesrnbBjnMU5KnVRp3kJZd+5s4i8O2B4L
mBmwMBxzeiiSAPx35hUHYz7cbv09/F88NjA8QTtDW8Tt4xRvSFgecLs5K2QBSLJmjYt3E5TMh9td
30UC507PUrRdcyTpsYTyMctlvMHFCTSr90RQAWSLPZN9yfxyrQEALpJgbla5GyADm29OjX4NLG82
fMcsyn4+5IfbgRS4/3FLBTPwhtCozG+2oqqxWgNoZBnhZf65CX2zONzuV2MzN+xIQqskktnaloch
BEzf6v0/h9tjt7u3H7he2PG5//eP1XzLxfi65HrRL0vLKwU9Sx6sihdr6BommlgvmKBVh8YyuLCJ
HoVBisiHcWp9uN36e7g9lhN8v/fbL6/q7gKt/84y4gUdSbhvAGHEC2nHwbL/mhjfXIhOGSkA8CTH
kJNW1i71R7aiNN8yMVt08R57Rv+TNl7PLpWDx74nU2V9RAc2rnyfPOeJZRILdLDKB2RqaaoH+9Ar
rl1cjQdpjTtdChbXsbukciB913ZBo/L9GeyKmA8uguyW8enYrwJN0wFr9jkhw/cCVZkAA9WN6wng
B24CAFDpb4FQyRw8C8hNP0JBnh68pE8PhhU0x6jETTbWXxIJ1K4rgpS99SJRfXFRddVeGqv2WVGd
I1MGGB+4YEu727t1F5CsqPPfGERjaCkfZolonyhIJ6EmdblUeZq6lCNpbjmocCszBCYHcW/2urp0
tjzrqHMPExGSlTGVELPixTPJAdlZEHQQFo156QzTvIxNyLffHA6B5lwns/rt5mmMo2BqLyRBAQ+0
zjKOnTmM8i5uBm/v6mZwSo2ACoj8KG34wCvAmK8yfpTRoGctqd8JbT+3ESULfybeENAtGHlXU5/2
byRZqX312Q+SeDuzLK4aOMLrFP8uW3KPOlwiK4/uYtKJdN04fCq2CihxRYO8Nc2LS4Re7SK0J6ZL
w9mesOnjvWCkQrutmPRh0+kkcrI/d8+kTrhneqT7MC4ejLB2aWXV4wnHuCd+m7QIJkZsWMV8AG3G
FK7o5DWrkQsTpWo+rYhSo2Q06PfraA3HKB8vOq6WsfDHUzy/EmZPGtM5yhtdQAcLXK/dDnOoQtkC
HvOrXHIl8rMLENU3rndiR5vuiQIE6BIfIhMllCYMVHJmcjwrKjiz0tox17fH/vz49hNg6MRZtgDN
vOMU74rKzBZEXL3CafpunQlrHOECYVI+En1NC01eAmKGEi14Hoal0oZPpzZ/RJs8jXl4TvMRRUWN
YlF/ipswXzSW/kIwYo0Zo/rAxkj7ZqIrW08P/dS1xxz2maWJk91QKepOfyoZwOw0F0MxBjszxutI
nZfUmzbKaD2bWMRArxJC3dnL0u1erdIAbNEo8AkG+tsAt3oE494JqFMB3T/UYTYsyziyloXXMUHR
uyefa5U2ePfAK5gnYSisdRxMk3Fge7tAiU4J1tgvfdCfvTF97zX0rA4bT+GoO4A4d0KXh2zHaJuy
ZPDXATZhktpgKdhmdc3dc8MYFXhW5xP/LNP4Eb/SijBQqny3Jo+qQJ9K8/tXX1OEoYz8aCswHhg9
131p4iPVj55HNEEwmb/h4UwLHIVoC8PhIYhZ+cehpNMXqiUA0b3u3AWA35e+HW80oxyOfToBrckB
PjrmgzU9THM2byTDu1YzslPio9nI0IUbRrqoOqIC4niggrwIYmtZCHGLTDUxOZ32GgCYYnxXMNtN
y520p8+ABHk2rhK/rrXukwfbxnwun/wG9jOy/OeRLCVtBF9Tw75sbecefse+arDU6Xd9F400yZlZ
lF7zUaD4SEskkiN0FGqBn6Iq/T2Ae+1OGyIsqC0jNWEYR3ylphNWuykM0pXNPg8NSHKdJmGRIMjb
kI3bwTZOIqGiVMa+ZRA2FHqLmdZf9GVRLfXB4wNlk2PG+EjMEo59JfDXx/25DI8uVRyaQVHMYk4i
N4bBAGdW/xCB++WCV8cCRu+SXJytTPxHInmGXWQbxL0VmEDr8LOLdOO1tWm42OqAyDXcx+1grkhU
etW1S019VpUoUCxZf2e1zjLdHeCF/tZ11n1XEDgoszuf4qwzcJuNIVoxLdbJYgIhU7KBxlC8xBRH
Faumw1xKKlMcR5uRneHGxGLKVl/KgU5EPKrPxGvo1BP2sAhstmU+E/Lw21NOcST5Gqkam59F6Jjl
daCdsDCgAoIHqHfsdosHvITPKKa+Oiv5SdpvYLD2poMZuQIgsGPdte5y3izig9HdGsj12PEzDxie
iU4fV5k/4lMKmmbzKeyi3dS0lxvMguux9kuMtcNVj1A11w7DxzpAF5impn2yPyPNnDY2O0o+7mtF
QsJ7YOs/YDOuTpwbZKVKb50MalkwoV/IyBfrqRd8txt6hY5B2UzTIxqrkIlmCwirCSxc5hXMvghW
Qx+oYZVPnF1OWN9nbD3XmkF6HYFBxlq649rX1C+jK7ahlk1P2pQAQySVK9TJf4B/sg2F/hjZ1MwG
ebdLtD3d0iUtNGqQNEPp+wFlhc84GdkOs7LR0sXlCzyoLYOT8CySQiqUb35GZ0xJi9kZ2i/QVah3
5Uc7Cn/rVPKetqy/Mz1s9QylJM5sPGPxwmRSsfZF+MDMekdnyLuEmBc5oyuxxxRFKjgegZ0P8nSN
/Q+fb0ZMkxr6g2m2v516esmh2/FvOwfbMU5tgNcsa6+Rpb7DoXuq0R5QqMlVB618LQOxbZPgji4L
nqqwpvtMlBOrjbXtqI0X2Nq/pDb0M6qN3ULt/JR0gBcUpT1w0WYzCP9bNGgyu1brqX/EL/wf/Apu
Be3F8hZxM+f+ZbQnArbUAEfFpi7wj1IsyYYYoNHTA7z8PwDckNd5qbliMGYcY667m5SIE2AGmneO
POGBEtFWem+5SzEF1rrM43QnbHdkVGxqO+EqUBpenQAtEf3BJVt+WfEhuupsIEw6JGF3ofuSbe0W
nY7oZbBGrP5F8I52sOBMgbZCytVNVYaP2MFq4za8+lSLsaCUIZk75eug2fHxzyPzw5OcdwHRk2ny
GxaibSEa+dnRkTWXqrBSw6aV9eufu2hOttLS+x2ZvdaGTTbDxbn4G0MmFml0vN1yaCLvSCNZj3YU
HOJsti/dbk6ShnOe4XswC/2lwI/A5JCn3A4kc5ebpGjfuNfsRB+h0RDZUYVII6L5VuyxdWlycz/S
T+UrWOxFNRXHSqlyFRNCQyDRxNa+cZyaRcWp1kY7WgvXZi7sDtPHmEcFy1ZdHFncj1HhJms+oFPF
b3+U86HWAoAStvZ6eyiNPCz4eVYs68a20n2v8ng/c7YchUsYXsMGNbM63g5dPwM1KpvsOb/dkWSl
rVwJAiYoEnHoMzyEGW2QVTYYtKowK0Pc2oZ84ugBNWRYBU8gZ7hfkZ9THcmfKY9oS8CpsQRyXudf
eig1Ll3pro29S0tI3brKsW9ZNUnlqUjVEbmjWLUSqUAec/rYAiVeHA7x0QzLmNeY/GLbyvmAihSn
oOWR9MzgIpHeItOh7tHfZjxljdWR3kJ1bESLoqMytoAASkoJP62PXYXzgu6CT+exrY8GdF7suuGp
SaiO2jnxGKAE4UEqnFeXkEHI7UE3KVacUjTBY79g5+7KtVeQa+yO0TH1LHo7t/8wpuNWQ6kf4MJ2
85sQDgwMWhWf69Bv9zIWq9trT2g/HW+3GtyvqzahiFKjvBK1GN/Ljm+aLn8ZoZj2PjPfzMAIXXYw
3EoxbETd4yy0/EVdUc9oU3ttcl5AjK/fYAS/mmFwVaG8xYQjdL5sf9QOHTBV2ymKFMq50XA+eaM3
ZDdmZ8ba1QqwbYlOKNRslFIe3SRnCFd6ECpc8P2AVKJfxVKAUL23HoKeWm/0620cOR9mp14SyLxr
DX9NXiG57CZCUQ1Fw9xNkt83jf//TzT5P9ghDMvwYdL/7+0Q1zT7jMr83/wQ//ylf/wQvvUvy6SG
sQ3Y/SyAPvaKf/wQujD/JQRfDds1/pgl/jvQxCTQRGCRcB0Pm4QFreevP8L8l6Pbtu05/Efz3/X+
nwwSuvj3EA+bB0yXAsjXeRn6/8q1lzACC4qY+qDF7jErYab1Y3VA3ufDxYnQ6EJgHiZSZdPBQAT4
mHo6Me6tDpMvzRdF3vTHcWYPFppF8vaYNoe6oQmaWNbeDzTtIKxWHSzrUMhQmuvW2Ef9LDk1t5UA
CWSSQ7HsZfM11PMUXZVcX+OJCcu0skZyoSKgOphFvMNkog5Q9E1wFbB0GSVAn8qxXyrSmpgf+Iwd
GBkdOjW45Ily6+9Bs5aDETNsFPHKdn2shPPPCd0kMO12s+5LMlZzluRSS198QswO1Rj+cwjJ+TzM
Mc9gwVyaLvPdNCe+MZtYr/4++faD2yGen3K7dftXbreghCEHtou1PrCQ5/J3pHqsS14eLieR5cfb
QeiwqyV05Z2doHVDdn/wZ0DHn1soDHPckEvSHrplqNMLCxh+JNOUHT0wAlRfvnYPYM7dUHhZHhaO
TjkEmpthcfx7SPQO47uDiGJMA4aLwJdtNmcRDC7bAGLpxKca1+tawRsD5sYUJtmy6YFXKfM7ZAa/
HKR5GDYmqKYie8umnMozrj6YViQLqt/7oKdmEJFD6m7CRVGVDN/xbrLWae8QEth4zHy+WktxKQ44
DZz8BFWf3rkkoNIaauMcNoZ+HvqRiXjKDhbnoiM2iUx2gtnWXvPMBRfOkK1aq0cnbfxNLVCcOz9L
GULk514Vu9YlkyYxgb+CIEQm8xWyuYZ5w/agEIIWtMZdkhKDlWmX5rliR7fQup4iLeseR+SjAw2w
E/wqeJu20tA72NHZ6CRnZzOBSmZgs2OstmPUn1+sCEVGRDza1uzDDoZg2jECxHO3tWptO1jNhH4v
Yu5DPm/hBtYJneKi7AfiKofSPomMdo/rTS+3n/lVz7tHaz8P2AfdnuAkjrc3pLbV+dXPJOeaZ31+
1Y2KXkB7kDgH5+j2s2l+AhuG62jY7ioS0zOpuHLbWGDgR+LRThITB1yumPfDzpi3aL/cqeGCNNb6
odenZGuP7ZnODt95jO84IhMTlJ+j/u2xXr5LImPpZjCUAoV/1GCP7kZN4rkJm4P0Ybop/nOiOOab
twf/HgoCvbScCpgFcBZi0NHUmVpvEcUcb/eMAb5MKpiuQmvxViQujwv6suta3k820LeYBj/nhnEs
caew5z7YA1+W2nTuwJWuTNGCr6mAjqbUubA3hkNrTxXgWLYeBugxQFyo9/becEeuOqGPCROzzss/
IvrZh94Yu13pO0u/MdhZlr1OO/h2s4IkwGyz3P3pMP/KvKw7WC1bDWM+9Nkng2O58nxgdoB+sUbO
JknZNTissmF3e4gsPgaouoWvyNQp+AvWH/YKDkqyDtwpiWqA+GdA38076s++0HQ2XtK9+pUOYO8j
08CgOR8Is/vn1u0xqOvbBMXsFkYukis4pnggnF3eOPEOI8OE0VVhPg78T1P6Ge7LCuze/Con/JV6
LPX1n3eyBZkC7kdb0uWWh4KiBkwYtbrv1li2JgQ9uiUZ7FOAQUducEVFhNdCCFhSJxr4tzvWBmYT
tKrn/n0jamcPNd6KjelAZ0GgojTznRn3G2GHu7ioST3yo02OgWvTJc2zOY3OofbozGPbe3IC3vS4
o0uUa2TEClQFiGAFpnGGUQunMX34oA65x6PpL12F1iIsTqqrSamLte/C7HyEqEu9LewdBRYcprg4
OHnPpeJ2s9Xq4qDmw+1WX3tM0EHzMdoU0fY2D7idAKS15HC4OBVUWT5Q21ab2zzkNmVgasvl6jYa
Cdr54pWR/kfAAXNWtwExn5CzcJuzsAdsZ4EPVV1jjgfC4X8ZRJcghQoAe07qHl52gD9ImbuWtEX1
bqsfZpvqgAUWAOWkcRV1l4bNN7VAkr4cdNp6kef8jr1Erm/PJArWXA3ES/55dkoa5yqYXbRB0q7d
PAGq0UOMsU3E7yMB8KO3j/PezVCmTFj3Ro2i1no1sgdm2d3+P373290uFsxL0inEGhkRyjCPhRQy
dUME0+5273a4DVnswTllxvjV04NCbk5ihNWZ8PQq7DTl5Atk7cxxkzpaZoKzI51P0JRI+GmcXFzl
Pnkz9cyK1Tr/MF0G1yx3jqZvVFO0B4wtp54+xjYztGgBdxAjhp9gqte1mq211R5QETAm5juiy+Eg
iDsZbPwePlWA6KJH9uka5JEKcHTSIzYfXCI7bXih9cQbPh+mQbKAMUGfN4BZtEazmfjVPurGPyOg
HMFCAqdilzlcCyoYMZUxlAcnrv7nw+0xNbX3BLE3m9vy9neQ8/cuJJYKLzWgoTB06a+XIdfWttrd
vv10X3CS327eDp5v+7Pv1F7YVoPlMUEHJ+jUOnPsx+3Q6K2CFxv8WYPyiSU9AnZeIHmgv95dtcpB
8WKJj9v/e1tvb6/lP+5OgdC28Ek2ju1REKIrDxpvH6QV6ImuZmc8edmrstmbdzNw5naA5WitVM47
UorQOuluXaOutn/n1F/rIdKio2FpqwnlEDTQJ40IIvj485nJuHNdGh3fpdt308cdBeDCkWjf8TUv
xfwd7Gmo7Cu2urQaN3TO37M6XSf8RfIf+o0irRNSkpkeW1RF/8XeeSy3jmbZ+l16fFEBbwY9AUDQ
iUaUKDdByMJ7j6e/H3iqStkZtyO653eQTLpD0QC/2Xutb63Haf5nazKbAXLiePlXl/L2yO/DUrbB
4Kdsb83L37tv12Ifs6LRvyn0znbGQGV18Bnrllvm8qXEXUoj6t83/1xT9GSrDAztFTqC1e2+IgnQ
3ty+x1LTSdaIq2Kt5oaGNIWSiZyPEOdS8S7ujflO66xtXwomJZuMZnCdf0dZL+0kQZGg+hR4XCzr
floIAenSAr1duzVD86iOaKb8+87f5/y/7jOokzmFQCjQ7Xm/FwRY1RupQnW1/I3bxd/+/e0+fenL
3q51IzBEQVAoGSynXllm0XC6Xa0oYmBXGOVlwQ4Ca2RAp9vtUfpEOKzAg/udQn9v3q71s0pYze3h
2+3bNPt7E1+gm/XztGtHBAtYr8aFhwwbYZl8AHDSVr/dHpbzSFNRV2XNQPFYIvvjdmGKI1iLBZ2+
6StSHZSyu7tdjAay3YkZGcpH1LiltBhnZcOk5scQvZumjv77XPgN/LjEX09Bs6IYqk58G3oZjCTZ
LFdHa5kKU0Eqdn9/6C/PighnFlcjWJ4/z8oRphfldjYYfVb5bcpZJq3btdtFl4nNPx8p0ZZSNFme
xK6lAqG6XMV9hSMEE2q2uV2dlJHTtfn3q8iNFjpw8ft0HxQhkV0VewGbpCfG9T8v/td7fl/SXzrj
t1e83TfShtt2CAOWu//2rHAKzenPI3+u3v76nzdye+rtdgRYY3Jut//8xd+XEuMc4KClt5TrDTg2
f3v933fx523/Pvz76v+D+wqCII1KrHuPjdB29qcJ5akTQUlCHFqtmlKZKSJOj2NO9vgcwUfFu3BU
Y2Qi7UBngYLLU0y8PfLu8ikpFXzr1qx5eS2qa8k3zg1F2xe2wj8s0d9bI6xWVNWp+s/Y+wuZp0uF
SjaSjFA3asLrqOHgIWjB3+kW0pawm+zMB+ACemRapZHVem3RPhKow0xjNp1NIxYced8/zoM5uB3S
b30RC7eS5Bg9SRR5vAdtjjmEXEQnWT6mio9mGjrM0AITn2547TAlq4r1qTO2MZk6LW1DBMF4VGro
enC/v319wSGMAwwksX+VW5B0uv5iQntB6hCDcTF6rOi1hyjmTRFo3/ZeX6BWkiszwkgnKFuj03cZ
pwstqWQXwgyySWjYF7eMgCh6Dc2WDnP4NUwfKZiuWMl9u0dc5AV5+Nz2Ip4EJdyqFRvSvBh3gaKs
FazzUoniKApoOVJM/KLNTmXQ0tayT0Ui1nMvqNm5dXX7LBj6lya4NX5farETcyv/1O6S6ZKMvqck
HnTUAsV2hqQi1VdAhT4SP723KE089dmH2CHtZMl1mlB5kXngiGT0uUoknglgmfCLIxTkGkCgIWfH
oXalE+hv0HlEV82tZluAAAf+pAbbmEwch132mropv6yO+TxAI1in+Gcss30Xgf5gZA6esIxQaBeS
3KFw0rol28cVSWxrQU10e8w0/IRq6kUl9jDScN9J9ZF2MTM14rB+9sQwepxH1GuG7LMiEQ6zzgI0
Y5mWa7pEDpK/G8Q8sEP82pshkB7MgTqpkhZbHJ/qJVLNB7NMsZJK7N7BsnA8BaeOMK+2Ggd3loWV
RTnD9fnK15FurYWhKldBRoh2FPtfQt/c8R/5NigHnGaoi6W5KK4aVcJCh8d7E7G2sqvCjbHkrjUS
JLRZPIH7FrdJ0NY70Yjv0H9MJ2sSkm0mpMeyIjem4XiVyK5yVDpJfYUwkADOlTpMHJzdrHijbLRO
Zw1n6rAOwfTVrmnbD3nZW5qiMW6H8llQTYbVvkAmiBsxpoKtZTgu4Y5pB3MuZDvtETXKVhLvVblX
1qieLrmjQOzzhFTy17mWvFSK9qE12kU1RfEF+9FzyRCFWwXXpUncmgMBuF7L89AfRPEQNeqEyptd
pCoXNc8iSCili+TX47FAYqN3rTMk0r1edM15yn/EOXrABa4jkTZtEn8Y+x5R0gOVvtRlsa0Q0lPA
Er5micZH5IMPCWl8gVDWIUUQsYYDMUnxfkxJEzl533yhrNJcX7UeNKNqNtTY6cmvVbUo7EqvGpvm
LApRIR1gF/qcbtpupqrFMs9cDfD67Kz375qUGByQtSjyrBg0vDLgD8H4mPXNik7XOuoM0aFxtyPa
cPQKkjjJt21X9B7eCsIeAKYDQgtBUSkFIx/tfjQq1H3kMq89FDbPmd/HTq0viVWI6QfxoTQEf5e2
iRcaeOeQIe8TpD73RLEodiwNiWckzdfQWs3aZ4xyRNS6ZDqwx8XiT4OtOcI4OJMOqHudvh4K83Ho
EqpSOkx/Uxa/Il3eE58kO/IQvc8DJEOTfCaAezQBOL7g5PUHfA9P5CwAIxen3Jt6vmj5qe/TnxJ/
PBCT2tjgismBjWpq+U6Zgs/Ui3w7UvJq+eMG+/CjtOgMKMV/dYUROMUcputYRRceqkoGqpA8CEyM
uPC7c2rcNUqmr5sivfQTmbeBqqMnwLi5asuo8KyJNmBc4muVcO9H43sXDG+jCXN8Hq5tQAKLxsJy
bNIHK8JUNzGLZ3KyGptwj7/llMv6R597LQEWxHHEO6tH7lJBKC2MgYR08WcICf8dpP7HlHJiDXuR
opxBQDxtMSMCuUkpcz5KyxeUmyGuKAQs4WgRCpCo/kqQMgvmDJF1pZJDZGR9hGwm+igB9sJbXsVd
vyYnCMIO4Gu4btHGZKrCam3RHlJEE7JEgGQ3UgnNzSWknQE4/+gFckzuaoUKebjpP7qmxbVtlZwX
CYKXUGrcpg9c+Q35iOz4ZUJcFRXqoncavVOPQRMROhoUHBuw5CfD0VtAZxZ8SGcWwldVO8yZfySt
k/L1UERr1e9eYTHvCnbDXj1o+07X9aOUh4d60SQElkr6QmoeqTebGNLwvwYBjSgECjJKg/IeLsyG
WbiiFY/y1oiUlRzPz0UYl3YVt/qq1+WczvxEF76nFRYNyb0eFcjvqbEr4fiuyio5jfwiDazROkR6
iqXhWy7OgUYZCh0XlBAVh4DwBBVm37yXYXxVZ+G9taJqN/odqtK5T7ZsV4+Tn5N3EoQnpQdygHhn
rSHAyaWzOdetm1uIhnrAEDNWdQfurwSFhcE4hNTRIalvKzjUXUh2DwWEiyooV4PYMzuJSvG+hIkI
+jUm5jUQLmoB+XAJDOl7MqS6NoucsFCxX8RwBZAmrOe2OSPyW4QZywEx30Vidh4LpCYxPxnSkO1E
lB4mvlTFP23shTzARVWU2katUw83suWnyYmVX+sEhnEtk3oPsvKM3Jjsu179IDwF4AEZfiokTaBX
8mqEZjuGsbnSuyyxfUkE7tz6n2gtHruZ7xE/SAW6qaa5W43k6VhN5qL+wT8hXySNOLcgPs4oimWB
uBoRUMWqbGI6cTGOmj7/SGGUeFq15GEB/aX426N0NN/9mFRzS2YJqFjNCaIevJFScXrFWMcm0Cit
CL7Zc1DFV4POeq6F/GKVqAEJK5soCZdnMdoNS8BXbqQ7OUZN3YuQDhJZ8cpuuLDLZaLmrKslgRFO
WxxkSJ5GNQDHJ02PbPYeSL9L7oaIdCUsxZmAf01XrUO4bEPm7IISn0hxkWBOM5kPk1LeSxGBCELb
A5MW9jAFIUfgnHAIW8X6PlflvdXX1JpNOOEBUF86qaNTV/BJSjes/ITVrcGeT3gRDCpwDXsvJyH8
0gFSQyL4lJ+DyDKwhsNCKaw3hqPKVljMe2UrWcSIjdKxr5N9LYoEhTODR1IwMtOSrNalER2YYWVM
2oJdni43cq2hiBCXBakmTRHXaReVJNhQmdyoehx7Ep3ygNJXTmAKpK4fAzwrjhG6CGKXf0LW+ooE
1lqp0Qke7WCqxqk4noZxWCXDY86ScC0XsKP1tNuWA1SXIpfmDakIJgOiJd6TUXC3OBFPs0mDW6W2
m0K1ZJkkOFqPmJE9rJNpzTFZ0Jc5L2sXPQVKa7G305WN1n1LTE6k1tsBHA2YF8zDbYoSA16inirk
ZsmR7hV0bpg7Pjo9K70ZJb4byY3posG8i4FmsdAKf6LmEOeL+zI+soz0N1pWXhT9wbAk6dGvJXcI
BvwjJh4e1DdaVb02PYXzrpWfVJnFvWUo91mgPZeLrCMS7yUg/+z78nZFJlXgjo1FhFIxXwoZUT/B
sgI6/NqdQmBKtKJJjym7TTru+47IN80QKSaPl04fRGIGB+zC487owthRcTG3NDqdVhw/ybQnytck
fSjtuEvwIWHCI38yjWVf4MurQYG0q/o4NgaheesCOnNSObeuUYosYeiLRSgRujHEscdsM7QpYkoU
S0aUfSm5IblZZujsx8wGWr4AKb7Cn1l9y2HWLr5BgJRJtwMouClqHbwpGG7UM0CFCR9Mndgoy1Vq
xSt2OfDHu9ijt3hIdf5yWmjQbgAEh4NyEokSYtUFsyGaQUUsmrk46t46xn5H6aIZ/7D+Wrdxx4BH
9lkBWVWqu3d9bB+TzrpXgZBirKPGIMHb8OdVTYYlcK3xnXACPp1sPfcZKmERV8JcVnCb5pLtWjhl
HNnDikLa3jDB19JioqRPASgzrW1SC8unhCusxScfZEAvrhGWIKXb91H0ocGZQtK7ECqgK8XDTw1l
INZGzdOD/lud5mOWLD+gXm75zdi2qYvar568wSquBEHI+J8sCDQSrOT+u8vGqwwqtgjUNcv6dz8J
py2BOTLmKf0iNvkhJGY+iYlhToV212rdOi80uFhI2RJMsprJCUlIQOT2yojEcNgVvk9spvEuz5gH
yiGwVnOJLDQi+eApQAJG5Eoh3XVIV2lRVuO+VY+0hiCizUhAwzm7ikQxdjNWdX4ytIXpdGLvQiVI
E/Zg+ltGYYtyjdh2T3OuFEd2KXKyoOtmvrISyZGd1+DOw/aTvu1P2M3LQxQeA5lDW1evjBJfFc0z
r8yUtdTj58NfgBfMYtT2NVIY5zG464WeSTQw3ZjOuh20tBYgYCCiq570QOw9YpcD88LZM2hlwi7F
R7Zh0tBLsQER1IzIVXslWaKZZkS4SYPnL/owao2iH8dkQ3ojvRUZyHhvUB+ZIySwFBMx7/2EM3a1
MJw2YTR9SDmW6KqP4Wssb0Ds840U1ogDScmphJcuGDvMesaRNcKz0ioPtdyflVxAhxqdrJhfKYsD
SqnZ8KlYRBW3zE9s5KtOGZ0oCq8BaAYbIaqnBMlCcwLPrC+pnCHpHTAVpXWIGorIWRyMXdrB2cUH
xApcpcLMqDZJ2LVzk0opiBpJZvXejWDL+Soo6WHQHwqtJbKE3g25n7g2JhjfqLOku4QKA+Y2YlSM
4V2pmlfkjE6GV4keWRPa6RA/TdJ7KEuvQYYbscVhiBiK2Zkcwoh04aNk2kaKXBoQ2kEmRXtfYmIb
1c63kVPghhP3VJ8wxOKB3KSNWEH4HeHIdNdo0vwDesDURP0FU+Kj6LDuJF3feQLbeK4Nl6k0PIBi
4qpPkh8LU4MN92rnGzkJ4UoYEGkHlMZSholPhHwoazH9T5PhQv4HdK5dxkK4dsOPFVL11qXrgKDZ
SU3zTdCuMDOZ5ZQ+Y81nbHywjxxZNLo7RgD4FfRS03gxLOZbaNuLbpc0Dlhjd/nU8yRWqki5WDng
vx0LTIhSwwgiAuXNzOYcCjQFq0RleIjPFiz5oBORhPn1euItgL5g5OM9h8oSXkrPXGI5Wls4YNmj
Irz2yWyVKk5IPtIojs9dVwukHUleLMiyE8DlxV1WKXZp4lgQAfBjBO+soFxJs3VNmvpnCfhdNCVa
Fp36vJBsdio+v3FTRU/hAFpKhvqSRCmrc+FFiULL7hptOhjRp5pmZy2bNTBQtYrwcgaWTXKLXCkH
sRGuzSTRJUbI5/bIhKWnjBQW6E89g/EMrKgNP4U+iLwq2Yzs7uE7lI9MmgelnO+NgMOTiMjld5KS
mIyDHtKcnvIFAnSDsBBwtJDeawsGcVUBLOtetC6YPSA2pJZnIX9RsHrExKqHivEQUoC2TfWQaEgM
Uj8HKByeqccNNkD8MygQV0ZmUTXDoz7Fj1E/X8Yxug+iaRu15bFtMq+uj1oivxZ8BETsjlF9lmDI
gkE4N9rM4SXcjVGJ3mY2vGVjuoRocOKyoA2kk5IE77KvXGe5A4k2w+yJq584NGpbZZdAhqbpacLV
tKZNqYmHvrPwREfABAqfj6tV+ps69/cyv5aCnHRkORiqD+Y8PxJ5Em+kV5oKSsoCkV2pY8R95rUZ
Rwy88MIxtRrRobWKxPptNow3PasoIUgHgCA/XWO9KV33kecfQ+Mbdk6DIxP9K22k+0qonEzPf/C9
rNO5/IF78oAw+THvldmhYkk+X258WBzP6ybpXnMW2DaRERL9wgkwRlu8p9if6xone0SLSE0pFIxb
dcrdVC4fNC3e1434bEjNw2BkXjjSKi5M/x6nEJXlvv4BD3dvBU+D2p3kRrgL23jbielnKdJVqg1h
n4LCQjKCwjYIVa+Gi4ktxiKFQaqehehcztErJovvLDgqTY2UqSxBlrTmoZChSHaQ3yQEC4JyMHrt
R5PIVArAOjimjAuolwuAQDpVJFbaYbki/Xbnt8+K2mzC4KUeA2GbtdO9QIIOFDUUaNFljtb/X9D3
P+IbU5oDSPzfC/q2aRrlRdT8F8Dxn3/0L8Cx8Q/V0hXFMBG1ydCE/6nms6R/aKKu6dxt6haGUiR7
eVG34X/+hyovD3G/KukGL6Yav2o+/R8WTH2Tf6LLt1f836j5YFYiTyz/ijs2JdlQoB0DWjY0hH38
qfLz/RKRT/mf/yH9H+RbNBKlJqSxdm0Az6B17pegzjl2XiaVyB8gNcAkImwKlVGrqxobz8qsiBFR
k+hLH8ufuWqFjRYi7wUVy/aKbc4QWeep6WEEpo217lpCIwQLeqKa3ZkyGWNZxCydBpgBY+0JIbMp
fbJ7NB7GSruDMYAHRzPwNzUz9P2MFFRZEv2z1k2ONcrkB1Rp6xEgBvexnoZNOpP1SvISDIqXocB4
SYAV9hz5bkwTcoLrdC0N8bM1WTJmhwDLRVomrqGp1QqSwLtQo/CRwihYC6VGMlycPpkTMfUirYg8
xxEDuLmV41WuT8HLoO8EBHNYzPL6jLnBYfdp3RnGvM38Fr/UsMS+KpjjMEsi8enkOzBGyrmFKH0s
QwVCFAVlbVqcE9FgJ1ZcP9NDR0Izom/KFcICFfaxdqcp0TaMFn5+vDJhlh1vF60ub81qiUcVF881
30YqD97USTRLMooWRJ/iTYsVYY3cAcAuUX2qxR5Q4+81dUn9XBr2N1IVNGSgpTPEV10j86REP6xa
eWmPHf0L3M58wFmC4jF918O0RRBKpG0jePQ0C9iL44na5OSkMq1Lg4DxOu3RZSyoob5A4tMLYO1i
dT0ngkKNR0GN4TYk5pGfohorKHSPaEjwB4z5XmUbbEd1nHqhDi9CGQqfLOyTKe3kOmd6EptulRVp
tFI1HXMe0VhVO5v8glhWtDh7JpfiZMLFdgsU3KNgvCD52cOZUO8JlWADoCIs7SFNnHWZRT2c4zdf
CwcvVwRH7uAgUnyIVhXxdhyRgOkVawCkq5epK09Cc0gQjLUKMXFE1ru0smQWTm12h/g1/XPBR9Oo
sDz0UUpkZUOnCrdsGZSnQM5ffb9xixFnpCYvtBQTANPgl5uMTtcG1ZCyUvDMIP3qIIv0LTCmRmQb
L6P/wqKDtaE6IOS4sMpz5HBuTya9FTAT0QEDEHosRcJsQCpBKwyPJIcG5JxkWyFJEP4rhfmRUMDG
MnSXlXpzmZoSEKtFXgUBhUolw2GW4m/QV4fclz7UEFaP70swhPK+P1W1dBbA+SFlGSd3FhebqEgI
TKdjwxPHYzDo1i5H/I7wPmbuXxa/rfSJLhX/Gg1yMWFZTHzeRrAsrCBCN1HsYsqdVXAne3paBeVA
FvZpvy2zuGARPieruQU3qMYU+SdduzMlLH5ZGkL20wpvYjFLaBee1H43ENc0z/In2WmPBFMIniUC
Wp1rYFtTaT7HGI/5OUlTDenemDF7J6KHnosYtYua49uZSrIhiRWy8gVoVUQWhShiXArsEMFkGOsg
K3dYnCqKqLAsPH9E+UqdAp2RcAr1meb+NFz7Iheg6JTweRs+oh7RCZXh38lKSfDo8CErxZMMYcLO
qnZDLxDPk8p2RRdGHYhG1RwDoT4q2f2IQZNqOsc2m+oh0Qf6XJANQ/OjDl8B3o/et56xYB6grwtU
KePJVs9tm5/InsIv1FQvkznHq9REn5vOSeFFWBuggbIK7DF9emEXQ6gL57OYpz9VMDxQMmBRD8io
Wno6s++a/riLlG6EaViznlHCj3QR6UGL+YDSs6WW12PUpShAKBco0OKTchTgBoxPjLzoJBk1XSTs
VBCgCdLyBvy1KM3Q55zJTcblFkoqSKQHfPs/WDr5V+qkuZGkh/Zc1GdQ7Us/8Jxaj7R1KV0CQrJU
gW1k6rsQtDYVx9vUdEe9bK4RmWT5GJ2JrKTKqwsB4i6qNOXckKVjdm+ZP0WIMzVS8mTI3j3usV43
mKpIzYloqkQjPj6V7DVAT7t2BtSAY7Cry6/8G4L1OQ3TcSdP4lFvNU7kUdnHmXkgqoQ+J4Q+dVIw
B2kyNT12XHIpkvy4LPZ1U3mW/fQtTf3IMYLpq4xIcxym16lUCAjrlZcgKakHVNHzKEo0rjttLb2w
aqSPXgcyFP8pdIAHgQ+LKOtoevMcFfHe73wUJgFqNjDJ1ICa+WHO+5+OXZsPjlbx/XtNQmkm4OwP
5R8aRngF2RhtMIwWJ4tEQ6qU804aCDwszBcZQegdnSW+4kKzvJFMJlAoA7WPIz1809HlCJHXlK/6
sv6aTeQLeYxGECk1AyANMznpnT4y36MoOvRShibVh9TF2HIV6uZBHphZ/bj9VrV6b9axAB1A8AgB
PQXazq8W71DOyB1HGkFbwrwZEPa7MmHIXkrS2LwUl2POjzLJCM6deJMRBUztXe3MEciKeq3wigPv
bVaZ1ctbale1Y73EonrB86liYzdYXcDbnIQIrvwB5mLgNnqVuFS4aTqO+9yar5OB2tQap1Uz6Sdr
MN81oX/SxYKoefXbZAby5DRZwZ+hLDk4kTy9VoMiuGWCAkDALpnC3cBAKr2xjCi2XfxsINS0q5pZ
La+MxJ0M+ZXmZHnk7QH0gAFpGUwcWMHuqEmP20giqAhcbGIP3XRVOTHcgf1lkH1xqs4gVQfmYrXz
dH7iKSOQO62MtVUP+WZcvGadgNR5AXv1+fegpFuroj/UIcSn3iu+NL52EdmY1UGpflbjvV8pujsv
u+9ucZ1GrKICVDz7zpDYp+rGXdkhiSZwVgpP1JRI5QpEn3mDoSuWKOIxlZY60fNg1aWQYibmYxXp
TlhlH6CTT63GZrrOP5DpvQXN09j7ezmSSBKTVxrCbLszH/1k04batQduukJnScyfsc5bxDJi6yUL
KTPJDkad79BSvs8YSJpqPFupepEAF8pm8SUjA24I0ZJbaWfiuu+08lmaTGXBke/FSphQoG44Gj3s
yOG6F5V+PbNO30e5+ZF3P23YgIZr5BwXPgUkIow/R383JZ9KtxRhQcJLgfHS5P6hCbQv3SAdbvSN
7wj1wNALB3jYgV3EWH5TzXoFQozqX+Qbw1CMbhNJnyYEIKHzM1Bmg1q18Rbl5T5X9M5lgXAISg1o
amKZDt8SEcSWfArZpDYs/Thg2U1+zEiqZ52aQh18BH171WNhR4wSpd1K2eVfqgLTFbsGzdTMq8Lo
NJqRzWciCNJgIo1llXKNsC0YwQtBswUhJO/qRSiT8zx3d6TkrgSTnvPkStUq92lCj8O812j5GrFW
2FIgXltpGqGYMLSMmfjYTWCzTX2bDDGwu/F5zigLsjj1N+aIKcMw5M0YyipvWZNon1lrCZqxJ1sD
TsWEyL+InQClP531rUk/OM8H/JzSc1oLFm13aVVZ6ucIwR8QyZuVtIc4ADUUmhdNIsk1l3SS7XGF
B7Pm0uVAyZjW9MJNMjYf5ESAiKVrj1KNHX0AA+b3uFKbWFq3KT8/aVpkyOXbOmGgU6N88iIg+rrC
PJgtMbAEA+NDaYI1hwzA6XyZZEQE8uSmVbuwGmpOkeWqZnbA3kZqaPHysBkI1T8fud0mMzJ0zQ41
xu3Zt4vbAyDD0AP83vn7yO99hhyie56ize1f/N7/lz9/u/P2xv72nAR1iSJ3+Trp8lZa3Z7HDEsE
7e0q4z6pS78vWUHdNxXCXlO0vFrRPRQGJOHbC98u6FIhZlw+4e8FROe/3uxqJYRcSUqcj827M9+z
29+4PUv9r0/9c5+6E1mnsk1GLXuzgHSLD2TOKCyxYgxdDakRSsHlzttzbhdajVB0XMS6jf5YhHPg
/O3f/97sE2miZ4yNqUoX/s/vIwAtkzUMq32xiBXHRcdIqi2rZKhu7u0+ox8TZ0hbxaFM7HvN1NyP
kDQWggGq6zAb6Y7ernZCcM7bzM26dTVgETo06pHZatYAE+7j+IqXXndYlEKJa20YiM74OtwrD4Xd
n+A9DE6/Z+WCc/MK5BMP7/P8zIp0ka1/gsxdUfJmJb2LHiXsHGr2YAJyXMc6ljmbk8eOvuOTdaQh
PT93h7E07tNH86yMs/2pQLIhG5yUUdbDDqQp0Dqo+Qav++b8Za/SIVMunOytRty2L8h4MDbROxl/
SxeU/MN1Ju3wJ3O1/cyhSqMjmxwcvEX/BsVCmO2QqcVVPpoDUqnGadbKM0OJnQ9eCgXCQcb6VD4m
pC6zQXZp3aEWkmElPlQ0wZjSDunabD3pEa9eiFSMCqe60s3+iEXtnJ7M88xoUdnEQ3aeKFU2NM5V
eEJ8eglar7jgm6jTOy61uxwlwTyHW1l+Iah7pFZoUqYVwIfQkbBJlG6+e1yyeueZvEw/btn36Lto
nUG9sRths2jtUSo6TMl5newYR0EXJMJGkckRZFkH6yxhVnfUR0gE6uN4icWr8H5u6AL47rzRGkfZ
pw/ZGwN0eo5saYPq6yF/qO5DR7A1z8eiAsxvY9jA/iMbQ/m75b0Y1mmieBw4/gSYGRWSl3WupeNh
QWgYor/3gI/DkGOL6ZaZG78jHttg4nlRT+Xqk41pcGcdWhJfXygsC280DO6QiGj3z6Mjn/D737W1
Pe5K3Ms2Lg22h5SJnXMFwm9jumcQy9xtq+Bf+Yyxi5zv7H+ZWyxgbrtRX/1Hc4uXeK2fowOWmq/8
g/8PHGv1s75NP6KrVK3R38Hvf1Zjl0PVPxNRbM82yy++AGVjoRF7IwPB30mZrbvf4jl/zhz9zKyI
awWq0orCJZtRN3rzXz+tq3mG7NKvUMRmqxGIewD+y01kTIJnikgAk8EKlm5qr3G1GACBV8UV7PNb
KzieiELSfSuOp+DyogHlBBHq7A3JlogEpMMKi3YDhRVHYQF2WQb76ErO6GBxWUuXCX7H1b/Tjt/K
5RL1W8H5bstV/VESYohq8ER3gb9OFNP1MXY7Am/2hAKypeXEux/DdfpaK27GuUTKLExduvGrpGdz
JHwH9/lpWrV35Ym0mXmTXAdCmPcRI8563kcj31RxQKwCA8bbFohhVsEb0VD/upeChhfQgF3h7Jvy
S1dwBngVDF10dHawm2e3uvK68alaVySF2xzLDhGsGtJld3TKp+aOHYpsPalr6ixLg3v+5GD7PMR3
owd+wpMByB+7Q31qH1qFIWQ6mYcREBic4824JULT+1a39YYmC7zNiDb56s+R8p04a8tJ2aPaZMDX
z5/JmhhOx3yk5sP8nUNJiXkri4nCnbD6H4SjD17IRiZC1W45nfkxOcr2QuwEu+XLbL63Eg8P14Tc
JogIkCDB6m4Nahy7gAD2nfZJM2l0kBzd047wNx3sd30zVtvoGJ4x3ViGUxxoXLxRJImd+TlaQRD1
krdolewWgvuOfU5xz4KJb65Yl6bdZ/fegPfnI2aVshIP8zYM915BXpLsZse3ojzL991P3jl8KzWu
HaA8Gz10dHxyFt8aeHqI8sfoMs3wDhzfHeo3+QsgiSg9sdKllFX1q2hNfXJGYiA5nMiISMf5jjAQ
S33vv7TGzdtD1aKPdi37bXbRKZk/kXiKFfuDqr7uyKorHLXKS66+Oz5XxP9G3NOHUAjRlNpUopD2
nUKKmw7nRPZdrGs0IpKjfAzfubadQXIOK4YwWpt2deBgKdZ8K6tgp3E0XcOX7n5Y98aJb2feVw7d
AQhLH6aLHom9kYwK1fRStvH4fEL6pXdq/0oeCD9R48QvSe/m2nqGFW5nu6WT7RT0DeY7zhHY5/kF
j+q6u0ouU6pq3pGgIVxi6jWShxEXRSLPz9aAjUd++uE7dlleLTPGg/LBZMkUSLd+D9aZwWFAB/BW
Mw5r3OQ7qNbBfcRE740fEytVEeOZS/mHAdpZfntKNcU7jgGbxAxbE7/gJ6Mw0g+h12/glmbkmDpC
95Ste3/52SOWeLF8oXCZPr41zILvwX36gMXqRKKSI37XD3zg5UMfGHpGfxuFG863bWza/rbxBkK8
ju2mt//8B891/oCetQ9WXnMdRRef2exSZz266CD9+/xcXIsrrOqQDPYBiRUyYAhJGKJXI+S1Twgm
tvk9qyeNxe469ngHybxGh8ICvFmUhUxJQPFjAZMVP0P2zczAMPJMtK+EzHzg/TjQ+Emfr2wsfba4
Igxns8jfvswfvfGIJIMGqew9DqGGc6VaM0F5zKR8wNHO7qWP3GuQ3q2kD/kbSS7DeWp9Ghkudsen
PodmN35oLW/WTtFuqzIReWgUbbBLXO70au1mpA3/X/bOY7l1bDvDr+IXwC3kMCUSwSCKovIEpXSQ
c8bT+4P6Bl8PXPbcVV2nW6clEWHvtVf4A5CTnW7cpZHbw6wPr2uQ/GgY2qRd7VbGXQ3vbxSf402y
alsDd9kjhfdn/yI+sVF/YgedneigHJt3OAs2wZOYgU+XbGufmIWjvBPtvOgI3OVQB2yD1+gjfBeO
StAcI09waACY9uhxxB6q7r5B64RU717+iI6Mmmc6IDbGib+BySE4ObOBz5CdP9+DLAUZswMT0Frj
HS+nezIln0doL+72EhEH4n5T53Fbpo0/0jXa1bDb0SaGArzrPGTf+yXIP0pSNGIdjh4ePk4pNB7b
vK+PgAlsigZ4hADzw+e1ekevaxMnwJe42C/FvQoxBl1pB5hylmMkcBp7GzweJDFjuBmmX0+3mNZv
ErcQmIOIV6ungaYe08STHhATtn98E7zh/uiIvrYj97xtMqQtOC93A9t5K69cgZ+wG97bS+yl1n29
N1w/9OhmOaEHpcNmlT8o6H7sKne6zpdwukTNZ84o/6tBkh6EwfytUE3KinUWjjWkWqgAAkwlI7qX
hvqwNqiCPKdrdYct6xd3ZX5Eabeb89nHFcL4yNHPI9+rnR5x0XB9VOvcFQMYvRxXtKlm40aLUwtP
pbYDUSD4QvklP7a4I2B7SJmIPyPSFPS+z+HeGt9Vh05CzEoh7Ej73CsvqbOqe+WT2MZ5QiItGYAP
5h3bf+DNFdfS5N16pCvNU8bxO9MYC0hU2XgXIk+8mzCI+mns5mndEUPrTSLLIQUloa5hl+wfOtT9
Hxr9RD8e0DrCTNHofq3HMWQcwwh+12WOpPljhwQTYo5PClub48rV2WNOX17liNQYnfN6X3vqj/oj
1HvU434mHMlJI97qC/vceEEKMRC73RjQMZGRSuB61h3dlV0BXpQlbKM4RZO47Q+0SrKWDvQOkX3E
W/SFWGFXnZcQxdjxiInb+g1JJPIdeTpqzCLoBFVuWgZg8zAoOswqeBx7zdF99ISHML2LUBE8Z+/G
KyJeyGfNo8fjG7+xXPjreRD7co4UoEVcs8+ZAD2Ap51fBAoPQJ1BfSN1of0oTgHsCcZ/9YijHu/S
ZfsP2fPmoA72awetmMETZ++jOu216ATCFF3H83IA4AICFqHD7H4+Vna6IWa9vjkUCCmJP4J6ShO3
KJ33BGif5ALkHmU39AHzZRjo2OtrWtgI8N4vT9XkTrInVg8ApJvMHzKHpor41KFoCCqcK9BJ0gJF
PyvdbRGew/kNfCCS4wSXHArCey/uyAhfejrMpOAxgHBbflgvc7KzPMPycjhVL8mCrSZWa4f1iM8W
a1670Gg0DgOnAMhAH7UNirpzuD09llL1lN+E7JGhzmHBPGgKtM+Ok2C6z71fICvrZycPDoWZtB/r
fVtc9fgw13slfMxTDxATFVrpzICddpVCNJPxc9/A/p8tspaITBlUW8r9IF1IZzgfe2De+H39mD/o
+XS0ZCGfLB62f43qZcga5dUj5jpEJK/WgJTaYu2qPJoLQ9oITr9BbLMnoB6tV2aHrN0bBVp7YLfA
Vf+hTpiIszd6ISqwOITsgKsoQJNBntH8dtCYE2s/z7wQN3bhhJX3rAIwc8rIv2zLb29BEAAYDpbL
zjDDBHHykAalsZc8XTrU2IkuELFRjtsBomTSs1yjBjrEiXY0Vm71dAKzsws7cZcvD0UWOQMFCbgO
XRxtckT+SfNrzzDziRewYkJIdoDuSpZxLjfZPR5VC7LhMbNkxiXHmDiofpjGfYsumnjgyAZDVquf
0zvWF9ZnLWD3Sr3DqSRr9g++qgrW5bC27xHUYvh1UiPOcpLYuT7Q+V5+CDaoktMJnvBxAlhIpM59
FQsj8mXhSQPD4sXWXgc+9oL8QRF/h8KO3N0uNoW7AFtRLpqYkyMKUB8ieiEcRRuFg1lHfp0x4nrk
eOB82vUX9o15UBhhe6j77chfQfswaRad/ga3mIiOteVd9JF99Kf3Oqh27/W3sp9fvlYqsTdLsPvv
WiWC7ySK0uQjITABftpLLwY5DUsUlX0+pr2nlt1jsnSFWiDQY6czS3n3IdwAqs83EHKIOzjjZdbd
9Iu0y7AVjjHj9Ij3lODkGQHVDNrP8YVYWjoNut9Id7GI59bvRkojpklMkclS+bO8FOfswA3t+htK
6jQP8O7xtoOXrvtnKniEGyq97FBeyno/Pczf8BBIaRIkSyJxjzsleiokRXAei+59ZlXWQLI8PC52
1FAz1vWsTIxSnpgfbl+hqqIGiXnKmOfex04znbeDZL6xt/gkKndkswlj1XXw2XAZ19dEtknMOpU3
Ni87MveYldMvIKbPxCDAfrQI9lgxMQQPpBOuUKyy5Qel3e+C898h+zBQKj40yGV59KL+iE/Sle3O
pxQUDfe9M2TfiNQXP8m1uBrHykfMFqOL8+/1ROMl/UKC8WR5HHvVmSS/rvf5JRwuZfq2GodO9rip
aAdQtSgc7H0qWgikxdvAdHhSSKisl/SVmhw8ISL/e/mHBpPwmblh8WXUznCVXTIdAmTp4WPJeyjn
e5ZWf6FSlV5IL3W7f1MgGdIu8C5oIX6t2M5d6JVkuNyClPLKxhXJaHk4CQMpW/qicZQgQYQtR+4x
0c8BZJF+Ulpg2EWYTd71tw6vPgZ8xD9hl51JmjTr8Qc2UOTKT/PkUbSPigt3zXyrfMkxfaNCnZgJ
MfaIl1a/JMUfaWe98OH95FmsaI5jWBfRMYVTMTrgI8VHwUPYmhR+1U79fWTshofpLo89OQjbeEc2
qyr3VbgX33R6H/q9yf76YQEFoc89yDbMNkLWYMtrMDrZR3tqQfU+arEvfIU1SA24JYgDuJFn3WOp
vah2SOelcaITlNCX5kvzp9P0GB/Dl/Zp4sCk6Jx2CItE5i6+Qomxb63xUomwC+0PdBLbHe3EXeE5
mJSOpBAOWOnM4bBvwIV+hH/GW2WdKpYXkqzlDmXbKds1usNOrPTHxHKMnq79qR5fpw/OMz7mvfA1
cqH+7aX+U0CT0+g3UbOpwp+6Y6hqZ+/57bGCY3PqrmQjw7vOcV0hT3vsabyC/av2IC5oM/bksXQH
up8F/o7NnsVoBSiz+KMcfeuB3PyIQzb1Zb86Az1M+U1+Sz1epJjdRXfLhCGDt8jHjInuegIqInsU
ExzP5Y1coHiXF//RYBrGSgVkuhV0JGFbnAaDSx9ka3b8oCqUe7nTnZfM529F+QgKP5nxMrPX7gzE
HPmO9ISoB4u7gMITupN6j5Jw/ULPtzZAw+CuSbLfHYtnE2/A9oG3fsYspR6OGb695cVqyQTyz4qD
oKEHl8INq/lu4yQur3ToSh2y6CksPW395B86MhYQnO1fd0p4LBRtN9VPlnFFZUnf8lA9uYe0gyzF
/jFr0Jz8zgtnFI58BsTNwQ//lBdW/Re9EUv1532HfYPhtqFDQDtR42/9EdjW+xDnJgIr3Npq32Ff
dzQ13he+GrvwjT4dKXxJz4OMl2qJhmV9EEI74EHDfGyewp72ud2/9C/8a+u47bUXFJnLh4qOc6jZ
+tsg7Cm88I/fQXrL/FGyqd5eRsIP7D/SMKLGhUrDLD/EadxxVJklN+DM+ZmIysfQvqZqYzPHRHXS
38Rr96mX1k6CJ+v0zC/7pLhEoh4Iz3CBJbc1dOFEpnZBtbmbX4Q7jqHKIajqIE4Y/JBEoYMZ7Qu6
NmDp75IM8x1vxm+b9cwVgTM2QgZhaMxsVTQnIuiwhB4GjIgtAhZnwu2NWr2+FVQ1eno3f/K0xhdI
Q4Q1bOGReNlWH0GPvDR8G57iL0oX8mJ6uQRIXIdqz9jL6ZHC4viD3XP4lqg3UkxoowkzIUSU1k+i
2/xaSP7I9+iQ44+ounTneqFQpqnB1roja8+DDuEafDamvcQp/QK9av5EiViwFbiV0Ma8zA8o7Xdz
AlbER1d5fBEndtoVSIVh7dJHkTEl4rnJpTNd4Y6HnCCCSa8QWhIznPP0pLoLRJQdebXHJlM++xtY
shMNj4ZuDQmo+UZ2n9MXljBBgVO59WAkelbkCDrv4BmRyBZUh0syIil7Kb0MoKZ28D/+ADomo8p0
m5a7epgmVwvpwZCWgIyAlDbSVfqZtBdoNSCtokMavAo3eqKEDD+LD7SUuCxeEGK2009EO+ePyqHY
LHCgPMxlSKsmNLjo9sKUoUTKDhRJ4dsynZWX8pK5nG1vPDYxfQnJs6i/TTo0GUrwjiB+gnx+S96z
KCA0cDXF0/zJbyKsaBTsIjJepKmXHPTUI4B/MMOVZ1Yn5RMJL5kA9x7fprtk3lZg9hymFAlueE7h
/2k+vwx3eaKWzJOhtrgp+/FWPDNJ1pZTY0/PMYuQ76+jU82i/sxA39/mIxuZZjVIsDvzzAKn04SB
pVvVdBTdTS+89eFa0eyhUN/KEbAbk2uZu9RipOSL2bPWvhSLz6iNYSj1a/bI99LYaUguMhdyCO+d
tzFqDJdg+LhMLOgXJ8Z9TMbXuPzcNDgk6Ht0lqkkJh5T6/Or8F9FnLzSXpjOYPhrvVXCnx50zILV
AICWA732WX8vLbg60P3QHN13yrHQXgRCP9cshE4JYj/C0MSfxWVbPMlWeRCyKa0BvwCRYFWWzH5d
3oOKLtdlHSnb3HgTdnI42vMbiQmiEwrNimrP1XOt/Gb+Q5FYz/TTebsNDVKMMVmRtdcrT3wgkYzn
URNS5kf+b9Ham7+a7NJN5L8puaonERKF9JhqUKrHPYP1iu0df9fzNw91mN74cT5nK1ccHnRPeY4Q
+ZHHyh1xXzXpzibD4QjKnkuCeLNjBMb/XoHXbPMcY7znLOSJ87xUbPEsLxUdc93SIAzJNMcwgTTQ
7KEurnmLtCjfWZ38Tn2+cu6Fwr4SYRZ4Oc3GJnum7c8XXD6d9X5LRxCMx9KgOhMpOfkoqaWaA3e7
TUqUalslvDPulWowzLbMkZfKOc9TlbloGhrA7tnxTLyBttQeb70fbe6KtdWSMqMdrqPvur0iogJL
KdSIcFehu8GU8Jt3q7C5oy90y6y3EYk54Y9K2/5sRni9buc2fRJalYPpbosWkqv0ylrhS1qusrb9
7r8+mU+w+oBLUCmrQboh+MZ83KE8qRV8XFxiNRfKvWLBRCHLb53rgMfPx3Pwl7dlPfBY+Xkm49sL
jaB+utw7lnK8Rm6HRa+4XBWbiP/Dt/A6sO+JGQ1vt83d4qbNpeVwtLXtEXCNuBNx/2vt8Ou4c36I
62URbC+pBrbplCDbdtsLpAZF5X0b34hLd8L8D3JJztlDlkSjBaUHZzlP73zweGNKgOJQ4vG53A7/
rN2NX6jT5tHueD30hTOqZlW9GdqFXaGpAVu+UI69BvFtoSG9UxkCiw74N14iv2zbGPCY2QyaMzQM
6x6No0r9Y3q8WDYIn8E38tq5Q24T8Ss8xnW/uUbyXiA2rO5aQAbHUpv5ATBQsl9UNdnKEOr3RQ3p
EU6sTVYoPer5keaJAJm2v7Hm+fAQ1LMAlNNdjPu0t3MsQw1oHw7m2dQ2Cu5zJ14D34uX/bYWAabQ
fkZvj+IU6Csdd9Id1iqwzqfpR2t9cKM8Za6C7+M1SPgRa7uVlgLKasYZ5p+lwD5CIfI0WSfmdawP
XuU82mHhNxI+wA4z9zgn4cbXgq3OENA6TtvuMyj7uCouez0x2GBbZLXdD0cWWX8/PDAgjVr4VE6U
2v0jckl0PTb1goa0BZSOz4jNpJmN3oSjYNVa+lwd+1iL0YS0sQfuUle0UGpBxKYMHlYL+vXeGq4j
hvPAxDq0+fKgUM9A2kTZM9Eql889v371ltKvxIDRuKW4IMYyCfo1IoMvvGMucwwf2XtGd+NLbndD
cNU2GA7y8lDCc3TXIqg+sm4Zc20PNjoilUZ8oHgC4bjim7M9/l3h0sEplR1r0mye1Dn46wkTS4Ue
Uh4d1R1OYNTC0IOn0jWf5wCsG3e2CC6vhL3I89E6tAXtcps62e29+kwPj6eBqhPmZBL2ysy1i5sh
O2it8MBKWCGFx6vjQTG1VmLc1b0cwCcPlgjE163mboVUiYmMzVPn57MS5ySU60k0tsXBhux2db3z
6Ml9c3+8V5ZlyNxO3fqTU360PptryD1ROLEYkwMPljKPS+L+N0CQAbjIhvwX0szH6XGrTcFHJuqh
LZ7W9cjHb4tgpJVpj7zPGf8cECe+SpeTqgzCI1Msd7Z8o6WlthvGZYepmu0TPdGXpd8PFugh0V/Z
jNYx/gKlWjxs61WA/o/5ULDoyLq/Uz2wyChwqYFVqrZqeswsHP5O4rxxbV5EMJ6/285UPX3cnjQc
ayIZXb7iyplJaqF0QOHQ02AwhjKk3zUgKrDZJF46KhMpy9aeY2oHYjnwLiaMoKechU2xHEflCqS/
eaTPBpLDMo+SgP5OSYcI3cbQZxts+0e1cQkUZKcGfnffDpgZn/gLXnWDHWVDUYEyJOBje7oLn3mi
onwG2ZXSuZdxr3IrYoi8Q01Q1+A/7Fvzc1vXypV3SaNVZCDK2LNJ8C+lU0jKlkOrd5FzAnBJJ5cI
VNImBc6FKAfPDfmLA3FYli2iPyV+c2eA799UOuyQGfmIKJpf9E6GBCK4M/XAMuQuxsingBZI1Nmg
rZtSlLxT7jZpYMV3fQQAHKc2No/bpz5UCnYaiEwzRSzyQ/gCsUIYU3+Qkrb2s/lQVG7HMyW9sV6N
9lrj6mchxYHtegCyHGKjRpJytgSn4/GsSM1DVg0wXhgRL0EBZHwd+8dt6kUrIXbjhBzBzltMcGik
PxBMWdfsRaiU6gdtBIsxjV83exYmr4IlC+KfllSZ+MsdOxAXdxY9f80WKaMnDiOzslntDPEmE7V8
WpDbIbPEQXcVPvnaxHcvsaP4UecWEAFEZFrG3IDT/iBkD6j6F8t2F3xnVdvbl5vkO9HVL+MjNpW8
gdlCn8De9r0A9vONjggfb3SIJ227h4kT53bOcWpXMquRof+yBZDtzEasRQ6IJACU4f+WpceyGbQr
2xJwetg9NwT6zqvHg8yvQsoxcTFeZ8EzAwkV7KtB9hDsHBZUnD7M3BBgB3aF0DkrDqWbSfABbslu
HXlhYGCGo6Lto2kvLB4sxjjCeOLK25lytx6P6rqnkcPjFsprSMZFYPkNRmzW+j5/Y82wpbgyItGK
BBpX8BvOCUZEDl5RJPpiHvDSiDwFoBUd0wrGSwC1nO4DQAgBivNO0AK+ffAn6mby5dwuwKwVdiVd
CGNDcm5NcMbk5g7aF6QNfBifytlHs4wveYYkZ+wWcaZGvWeCo1m07bchA6+VnyoiiDlgxs+WxGEH
JSedoYKrzwJYMu1zy/c2/f2dmvmEEHS94XcAEE4zusMjqz+abHGzjt/TT8uVjwcwAYxkyMS4e+OL
IH9Pb5RinXp1O75BntD+BFmU29oGM+g7UH8BSAuayRzOLR2mkIy8tXtBMj1zxvwKuWV0NC2R4KFt
slVRo1cHpelnHub2NRb0TItG2KX8egLsr0bp0CKn0kYpGZI+3aHGmcIU6o2DptJsUtIRuXCQnMsk
Jn6tq9cEza+DNFTKwWqQ9xJTQFSliuW5qL6nPTQKaIdImwusKbHJAgw0GHQLkFrQ2C3df5kFRngY
YBAty+ykSRHtUSSIzxaNM3yhpsPSZpc60QUPXyuIq5P6NOlILUVhZ0CsQBHB7lXFHWPYpSaF1KZW
+evzZ6zad4sc8bQp1tYKpzOEf38w3JS8BusXvFIATaMFYeVuZki32cRj+1eE8vfHQx0N4TAzL79/
1WZKQZIjQmNFjLEosmU/07lBpWz4S/j4V555ahIe2TCekk1mOfvnH3K0AsT8/brHV+IwyLVpSw0b
t1X/3W1P6XxNqzhKpqUh3RAf/vUNUIO/zEUf/tKl/BWjbP+lS/n79e8fI7x2dHSL4FdLMzG0zdZq
U978y9tQqGoE2Mv1KGx60ELWLggCzXivGQZ7JAHv7+D28/erNQUQoe2vfPTvf/7ewl8/uP00yM5/
SMn+/mWN8OHYUoP1Hb2e1gAJ+fvJv3/8an5mv5fzL/lPrW5eLJFJ4qzAVooKPD2gyaP5uT3Y3z+m
7cv/9ne//+P37+Qh3itoufj4Qp8KI5e8clNZMJCewUWLQi6O4JZnzXMryh1kXzw6euYbctRNjjhq
GtqMoMytE9Y1uqvlRuV3Qv000ZlZAYtp5tbeTukMlPOfLhdbKr/wM9KynIygQX3C6nFz1hiMrGDa
UlpoqTECIBjL6FIKAGUUFBTRIQG8H6Nyl9cmFjRGB7MJPa+lEXnKy2DuhGW6r3sO5FHU7KHMazDN
CyVRftfOG5vQxJG7G811b83mZ9HdWo2GoNZK5aPIKCShXBfRXfYis0FwXa4ZhNAkUVv9in34fYMY
gq+oAF+bKcRRjfRkAXPoay1+tBYELUoC+nPV4ilxnrqJypFWjcNDB66ypmtlZnl4rjcX4zEQEwnd
tLzFanYemBqa1FpIVey7fKIPVauuBbnPLWaedLR4Xdn3TjuUAPaMUxZJyDpmzTeG0BzQEWmQTrct
qhmmp0LGtJ5DqG0h4TBViFFKoioUmMqsmAB6jYm6xzgipDPSH7VE9IwmECGFRIWBRepzJfYBePoE
ERnAjtTPlWEkgbSCQUJbLTFpEOpTFjImGt7HiofWNpgFJfqzYlE7lDPZpmjpZFIzsq4w2uZ3+IED
0MwRxL+CkEH82iyhQGG5Oa0PlernVfpp0QHSpExDeBZxjjonecTEB7EVmlV6yDxqpbcjJusEpi3F
i6IaynPRyDd5q7qgQgQmLUSgXjBoDZBH1mW2JnbNKBi+GE9v1cAVC0IGKFAwT0M/a3ciZxfiOIdy
jrCzSAB71nH2ZvRko6L2aaWWdooGDjjk8BFlTaIXSacyBMc8BIiGHod4nDHlLcujpYwQJcQWOBsK
2bm0pfdSFbrRVOIkk/+Zqmk8dXion0u5vq7TAEJqExZRh/UoGdprIytACUbBr4cEVX9UhhoT7ewo
uk7lpVN06yXZWoiaa02KecTpJ0iTqg+GWttlYV0dNaE9G4Y27bOmf9cjTfKmqQGrwua1G8G4DhIa
zXmyJE4emcm2iKhzEmOkm2N8l/U67dYJbhueIN8NbhxCVCher5OPCGNZ2psJq6sWXRkMiXiMDUkL
JpC02FoWIJUmyHvp8JYlAlOgFW3AVOL8XdRvA3uc/dRC7IP2caeMmXxQsvWA5hXZ/xJ+aIoOnSOb
zujFRf7yWDSGN6qSdWrr5gSfpj/CWznmofRHWToINDWNM44AZg0AknrtqGlS6gvpiD4JzKMChxRx
feh1yLNd18qHEnAENL/AHA1QbPJCkVTjkdbmeodra4GKQqh9i0VV+EWl+6GUcxK03dPUlu+Tjoj0
OEj+quR320qHqYulGw5m8smIl08zqxNEMWLXjKG8TVBUGqnzZ/Jv1dojA72fkhpKM7YgKPGA9cDb
OzmmnCNWPybOGkL2nqiKN9AiMBCjgQHbaEYgDORbmlyJnhwZh6IeOViMcHGyAXEMSMOBJAprgDTT
clVRl0xr7cgSKT7zUD6bJeD1Hps7NP98Y4Dmpk9M1qaOtmHcvqndvFfNXsAvE5iGsBEkMY2JPMXs
nhYxnwNFVE4Nr4aWI+jvKLbsZVB+tIn6BsYV/vIWWZEkLXcz891ps3i2Em29aKry0lpo/lnrmgRt
opATVjSi2qWnJoSEpdcZeLN2nINK0sENxkyRBQ8irILJOTQdHAhuuFvAVo/UyU9CC/8UucQCGANl
Pa9OaIop16FJH0PJajyCcRbIKbYZlXi3mV1b0aocZeZZepbIj/0yMtQBitW1+FJOxvu8WN+YTSf7
Ykr+LOhVA1GPnyongnIaVAi7JOt4surqHDYLGpCbfm4ZiR9oTVHNh8yzzLo9iXWdnDIpfi519Bfx
cZmXXDpLAsKmtTlOnoDpiysV9TOr1K4boT7rRU95Pk7kzZaWu0knMAWMtJsqtG6+aroLpfQnnZEQ
62QFOC1mNWhL0VWakv6UU+3mGWOXBmlZx8wkHfev8bFP5S6IYOgweNhaJHCHozZNzknWeKpR/Olw
ZfYh9oeQ1CGBTlPQKUnmarr80hfR5MaqNvvTWOteYYxBoy0ctaqse9pEeWSgulSI+bM0IioXdahb
GBFDMQVZ38JEiq+qSoiPVn+SZ4XcltAyqKPsTaI8nOS6uJ+m9W2u+ktbdPQIMrRrV3E8qUkd+fh4
jfSgp5tK1xBrXZuHV/kC5gLo72A7Y+gaikjZAsRFUGBGy2Ego35NaSG0SFZBSOp0mgpNL+eP0H8u
GIShYZvdCaluucZawIIgoW/qpuFEBTsvIcMTp0L5XaaVm6eaS/6ufoQi3GcW+wPeIrTKDTPYlG73
RQSsQ48HXGqsBwkaclS2FiMTswTA7QhVl+7rsXuydInQLtBVlHSKrTUyvxJcgOB6DkBl8PDIWjkK
dJGWZoZofNBP7mJ52UxxKCFV5PUxSNOqpzdnNuwZURp81UBiak3HM6zHOSv/QNzfDTyLj3p9bdrR
tKMkLKluuH8dxsu6Wsl5iS+mVoBtGN4WdQbMulANyMdlTY99084n3A9FcMPfkaaTmKM//RwLD5MG
Hj2zugbhxvE7WdTwZjFZEqtkQE7ANM9RNH5FnRH6QqBo9b6pGd3K/UwbAJvkpiClzyTs9NpCvWpZ
9yX1GARiw0IrhSZ4a66vSQgQo4ElXC8L2/jd6DpXjdbe1aSRcbMUcgStGV7BKBwm8WmoGaGaqeJN
ksWA0KDIoQzvK42CN4sV9JGqGKqk8dYmVjDJwxsHzoNuom9TbYoStT+xT90aWa1TjYshGnk9bPOt
xyRWt9lKqiAFB7fkMzcpQ/DVaNArlsp4sFPgP+uN2zYnDceTi5EMzRlhAtr6CwkLHQIzRjlXmuuL
IvX6KbMYvc4QcbI4hUmariGxKfs0qzA9teEAOijNfF3XaLnOGgoPk1jtJ3x9ZIcaSTtKs9B5xiK9
YDhwWYdJP0t5+wxtnXPSBL2ZQkiXZULOvNDcW0rrHsX49IhQBKgmWdmhdcCcU5xqR0eGeHT6HJ2a
pG8KZALKc6l2SCE3Pb06HTvmPOoO6Tg2zx2wRa9mvo66w4Out7Qv1JpXlpPQjSJT+kbCaAi5phLy
XnVDHo9yWINwB6MrSAZZDlTLuu8aMdmjSLzliSWdM6MbHylNa7+Dhg0cmC8LM+/dPNPeFwu4W6y2
xwmSMU1L6b1Vm0tRKehErWuPklZLybC4FI88XGTcNkwuKalQeKU+L57atxp8bNIIgciUDy3yY/RB
wlR9r8h9XaUQf4q2ZGYvTlgQT218TJo9QshbSzUijCkscDRFUR8bpCAcC3TNqgK+G2GynGBaKCZc
2bB7VMTcPDcjnd1KrvZVstEQAHyWkiYd53C9E8VR2suIQ+ypp5Vp3bICoOtZJHqzugJnBBBGQX2Q
sja7DomV+vHAcD3baJFVZSTg53EUFsPMlwocBpHPCvE6ngN9gn5kboqcJmoI8PLGmPMKBfFi89CQ
VoX0xDeVHDMJeYmeTQ3VZQT14I5V0mv0mhtQ8FOSekc31uzUWbRTmqnkzMPW5W4xso0vwPgE29In
cbN10lVJuq9NyLAqqc1OjYoVxWETpryCFoRqRB4wwNSvw7XEJLY6wmP8aRZkjtCrSuicIPiIACE6
+FgX9vnkrZWEwRrIbcvoykNLG61EF3gVzejSY5SERB/xWVwpDDWRfrUpAiNbwGYIqah5Vdm9CkKy
cPSOFjnLJgu1AEeniqDllID671d8juC/dP2dII/R2RTTi6xOwiPlrsLZ+bW2SJar3XHUEzo2JrPG
QXioSiMISwoFY2CqKaIkmOY9U/TSuKMYcspM+ZqyWAfXjAlsqhYYbUYr+K3+dQznZ9oOGuWTSZTT
un1ltA0ECqs+hQMa2qucBxnCggejboktTXzomPQLrRj6WZMhMJvzOqE0+8KKqF4/bUaohoj1RId4
cxYxMxxIncscZKikwD6RpiIwil65V6cREcHcHaMwOceLALTdapo71ifhNFVWJ9UwDSZPI93WhW8Z
ZsHRlJLXOeFYFWN2I6uFDU0KC30Iv88Wz+kO2GsnEUYXPdJ3daSafEP7VimT4vZL+y5OWstQMWGL
1jWTnPUVkdknhHIVGoKM5U1rCoH/M+rHYmFlQN28xwnamMocMaQEa95hv+PFiLRJcTxSdhXZ3Zwo
N8GYRl/EUY65Bxbkn1ME/HqJ0e5MBB0fdaXN3Ta+5uvyvK4LFDKLBvBQFXc47T2tcbkX8ihCVOyl
G8evOcUVCUEecVfT5nC43Hon07uVO/HQzQXsEBAkUoWom2geRjM7x+1JkcT3Fsl7u1Cso4HaADKP
ugn2dnzorGK8ZuL0o0zQSEwNVsiYWKg6G1l205L8VZ+e66rSvlcVgbLsWsxtEwzlyhgonbehM5Og
zqLdmqnnmQPJ7fT+z9hY4763mOWhWzNy0q+Wj4ISZjsSiEb0Wz6ElckCpvDuuMA9E8DwuVL2QsAa
PZyLQUqWxPd6TL6SKv+ujaihq9vct1I4nEqwlCOnqrGa31YnSq6+SYMk/fr8MZjSfCcOSPsXPCR0
Kyq/UUJwAG6bJ/K91I57IyuoaabeK4ng9iDNp3GMlECOFBL+GEltNPes0WB0Ua/7GXUNjCAXaAco
79J2CzC5oOeyEROxBMAksK9piA8NKqsryZSMn0OZMLpo2Ltxo76WlvWjFAJmvkP3Weq8cTlB63RZ
ddQ+JTrSqeF1AlmRQW1Xm1BpVAE24IBrCCXyks4qSiAWvC3eOttHjZ1uNsB6ZBqtghE9T4XtuROy
Jbwbrfobz79Dj0+HFk4RCHk4qC0AZiJNaIkfQgGcSIrWxV1y5sgJwzhB1ZnStJ/4WuHhbXpL11RB
q1aEV5VSLhzjl6HrXudxXS+5dm8VMI2zQch9ND9KsIuIKgkCGXNHL93idwh5d+2zNvbiCV+P/xd6
+98IvSmSKv2PQm839ITi/3A+sqr/N/fWv//gP9xb9b+pqilhzGQpmqbqJr/zn+6t6t9EXTUVFU9X
Q9a1/6L3pv3NUlXRJEWQJcMwFDxfu+3zfqXgVFPDt1VXLEkXyUb+L3pvkmKI/673Jlr8DlkUJUmX
LFnUpP+m92ahwtsjqiscUzwS0WMNa7c0zcEeSE3tmWq2i2LWOuvR1EKy0AVcxdy9rsV/sndeva1j
a5r+K42+5wFzaGBuJJGUZEnO8Ybw9raZc+avn4fLVeWamjNAz30DG9wkZZEiV/6+N0g32RxYoNfw
aUhAy+nI63jqAD9J2QMzmTMdlFI43oRg9K0YkLZeMUjbYOsQF5m1Ytnh95p55Sp7qiS2PzkGSmfO
ykbJ71qzf8HTDud4Qj9Egy7RVPh1bd8oGnN5xKaNg4akWWD2wTZTnFe5seBJlY+YmV5GffqwKzxK
MgRU+nxGVWw+Im20d9LiZKQKccTIOuPPqZFATe8wqP+lJYxay76oyF3UcnuXIjcHMSNGnqyPENo2
yi2iZG6mTsYJvHXVMlrZWMOz5iq+oiwD6jdd4bZQVCj7tv1NP2Uw17L2MEx2A/Tna8SzFm9QBo1O
1x9xSQTJlD6xiIVjq/HMBmhqdMpukWRlidaD5XNC9WNRgAN2QGtQEb+rs5S8unGPVRpp+6pbSffO
zm6kt84YHqq6eO92w4BoQTsnByXBFV7VmL6lJPGkqXlUZACZ8urwjYi00TODIxy77UPzLFlAlpTp
SWaxN5R1v5HG/GzkPG7KWyA8XiChMNxUiNACSQKfigLMPpUPZlLddcW0txeV5EafnhaEokHVQ4+X
1Pi9nhmMkdmAymmnv8vsJg2NayPs7/U+9EyuAX2lAnUWx8ynVXnHuiOBigVML5FgGa8GMLEx/Wry
9CTh+7OpUV70nOUOOcvK/JAn8zxW2XjseAnIeE1381TsE7xUXIfwV3wlEa/YVn3wYEzLTURZq0GM
Uj6UcEOGSmZPtXVQdKamBFzdRkFkN8qiR2ZX9j5qujMqTRiSW8NDaesttj49iE9suAcLzQOjbb2W
wkRWi+56TpTnHIEoxHeB0oV2ejLLGnH5BvLJdNtGRQYALSK8CENVswI0v4biJberlzRCgKGQn3Qr
fa5S5MPSQUdfy1Ke0qL4mIez7BRnNU9B8OMdVuvk9pGHxNpxIm9f3pejebfk9qGM0EyeqxHHQnnX
msQNtTC4MRGWV4uLJYUs8WPjbrGAYdfl3licdGNoTe/KHaTfMr3qphGmcael558NEQ1UIYrVEsAO
MVxnLUCDHucXx4YCoChuYHeffUoGB+9nBUILqIK5zh8JREHSGEy3Y1ajLPprrTmQalm0km5a5Z4B
ZKLQept1g74PZYlYvaz9rocm2aFDvHMacuZGx7RxtfrUVtPP0QqW772fc8jRIQP5rfwh5D9+1ESE
4sjaGcNUsl/++JCVCbVnFQvp9Z995kIGAh/oAf1NSOT7GzlzaL1CZrpS9f44jZ2yp2J+H6UNr8lV
4mTeaWoJi3IKTEoHUwo8XTpSAm00IN4Tf1iySRSgl+tm34bwHucs2ud4Y1nEEPcRKyf84EosXnHL
6I7hgpeq2Bu16maeU8X7OSXOJ40KyBVv5p+/j9cviT+bGUt2i5GDfyvJ+6o2GV/sxwh3W6rfkJyE
KLiek9eN+BOxKcLAgILq/5z5+StC6nwrLsFFybry/c3vK3XieuJSQ5zchTg+eHZD7TaG8r7tjcBL
i1h/GHPpaiaUNabJOyx9K1OhroS29jqWj8HSw/SoY9uvS6u+UZC0JC876Vf5MPh93SVXmJ08jPPc
nHs1UvemUlxEWrbvaqCdVREfkhaTIuQkonB5n6LhLgbcpi6r8JBUeRoSCsZU48mRY5c8zQQD8GV1
i4HVZmAt0k5dMvvYWGoNwqJ8JPU1btHlOklV1YNMqSwM0xK3i7qrfnmZFMiZ9oyETrC8NBphMEN6
XTQb1X2pWfxpSrpLmbaHVJXLI/pz7zWrnb1UAMHJ5/KXPiHI0BHA2Efk9B5jJwDqYSGIxSrErTDw
xpA6fEXA67OI+vbOlIPyRh1gX+EAYkld/7AUfXxcyuKmDyaWsDhjPJtT6uZzdJcnUQAqw2zcKjJX
7XcZyEu0+GlY28fUYcBtmR9Gv/sKexc1um2oXd6YO5Ay5ro9KsWc7OaCiXQQdsDbEI7Y0pNshjAP
DwTwIh+dzCvha5kYCPZErHOLvTi2B4BZg3OYWE3n+2FV3BEbNJavhwEOI7MJQhzxaveKLdyIP6ze
I/E9wFzQ25YWaVkDMkHJ0RTwhdTWiKn3sbkzJgda6eqFKjZBRYVOsNX646Q4nitZJRU1+9FUQpJV
pwbjxnXT0QEP1VGk4812xuGGpIYpAWqu/kq8/2TYxbmfQ2upnnBAkVx59YAUufW5YHRHsWN0Y+YK
e4VQxyaWIBaKT/WqhJOoonifdzG5AhNCdFXMMTEibD3FxlBYK2BiwbEw/LQ149k0B5C4xPaOBrMC
FYOYA0JnxBjWDRlXCuavQyUa820Qsv7ObXNAP3218f3eFS6U4lgasYQGbPJBVBPcgcm6HZUy8A4r
IAEx8UzeZtjN7cfF3go8Aq5AQH2TwdiKcl3ytXOM1iI2KsykatPxRClHyYIspgqtbTVD/Sll4Xf8
43wsPsjm9NOYkdBz8gkpAiI+3xtREX4Oxd5So93bVdhziHIXdr9iIyyRxTlS5sxegsYMvdysH0Vd
ILgAYVTsKswbULiX2pegaA04TXJFthomLsbUgQzxOQ2LciPeqHA+FpvO0lK3LwI4lutrFBvxvuG3
K74xdftgxT/8bCQZt8+fQ7Enzi3ma10m3cHuVs0w8U5FdRN7ad4Q1glsYuRpVB9/Nj91UJwTNc/K
9INMw/IHSV41+zP7Oi3waBW4E7ERCBf0CcHviGNyd9iPxPXnuII8vsvuu40SEso2YjcuOrq2FN7Z
XwVnhRJecv+uDDVQdcmIg7EoGxxeaLPfLfd730iqD4vsjisK5qeIRIn945yFBRrKXFCEflrvt6ex
KDvResUn+C4TEY/kJ2V1v/1uvE3LGxDHbWLR7nCwyFfB7U1cZAiwiSYjmlK0WpiLvZ9zSqj4VqtC
vlqtx1sgAIikbQ2rnfxWGZuj3kh0B+tn33+wnitDAp+DgeOPAwbpKEsRHtl/7f3jnNRAnJaYuwP9
XtFdJLhjz8piSEARRqoOhi6q6DgGVjpir3AifJCc5k0UIUJ42AmucCJxmOsBfZo4ruLC3LeJ9N0E
RZMs2yhC9CNU6CkNuFB9OoCWVGyK5rufvThjnXw3SdLU2ob0eLAVTdJsddZgLZ7Topn+zbC80pTb
IskRk1hbZyGcW0VrFZtgTaODlCBvlPYpK5ByKI6OoTNhFCX9t+PWNsFpZghzzcUqmvZdwquImjCs
lsXJfOgkP+0SQHV/ds8CiiYOxZ7YiKIX58hJoMlXOxCG/+wus2CpeEmrVfL3Ltd/LZwQv6C01aHs
Mcjk68OYc4pjrS0eYdJWy9rvzzB4IkW4/sWkMD8iz8qu+Ih52B/fFYehKltILJnSr6GqouhX0KU5
qtw80qAwFom9n82/O1cQlKEBr1/53gg9ObH7jz+fWKu4COl9ifOZ+F4QygAGtBjN4fWN/lzmH9/9
x/XSaEHbs9Wojn/dWM6sd2sk4SP+tgR6abb4bylN91sBnoFftELzwVLsj83Q8rp/zo3J2thUWfLk
RrX8CXx3LvW5r5lrWYivhXPMrviK+LI4+Y/LiMO/fYdArGskGoYjPHzUaM9KpCL8sN77+3LffztU
U0mJ8zYITcNgXD8XG3P9vd+fDgvc/JyKIqE9Qvx3pH5VCqkFRreavLJZzQhQlAVocaSjj6Zktcc4
gsNA4t4ncV8dlXUzicG90kjHbbpSSY/LPakowMcJvXYt5gv4IFMWQf7SyDq537VFYP4TeDbiBfUQ
lsegUtGqzMmFnmYJox46meLY/bURh8hH0vOKk4mTk6yK4DLE62j7vRHdttitOo0qZM/dLS4AHcoD
/e9crxqX383kfd1Ya/8hDnUxIiTFo21p+WZmgQfXgZ6HHFrBawNqvz6BOCUeSGzCRMEANc/8jrxP
tW9XcCKmwg1yCQyNtgOS1VmHwHC1uZYYGFjqrWOgnCAA0E+kfCI7pu+L1lnKvA6iYq/tckRXqIhr
B2pk8qsxLjp8d4OOeN2IPcUYwDC1/b5bu95p/VOx15j6lhDzsu/Xzjleu/Z0VKmCytpji+NRxyVx
VkFqdwY5zHjtH6y1UyAwrNNLBi/dAEBoK62TRawMWeSIPdkI8QzejLm2KG6yPqe9whjFHvZrcKaW
/pzURgRTA5UykKTiwcXG7CO4RYEBEGWdVOTFmrmS14lZyVpe3tZoF2/sPkDKj+D7cUSBIyICiPDs
iKqPsbbGGRlJJMsnT1QcB5Dm0VgK+lOxG3Qq1UIPTjUgkYMwpZaJZ5F1X6Ure+G4rcqzX/QJmBHk
NMd1LBd7lBHjws9JeYCi1zfISabrQ/xscjux/KW1vJ9TxlqDuhARyq7FmqFCpdmbJADb6y2GdUoh
9n42wB/5gtI+93lou+JCmRi7xK455bx4HQic1gzGvtNZjF1hQNPvIzTVjXUOLjYgMalqRrTTkmza
gwClgMUHUqmxOOjq92AtGlHbbCcnFymOjUJnN+q0nsLV3tVBvSryELqCqHxiExMjxEmvCL8I9tWu
SpiTS0NbWIo6PgAXmI5OOE5HWdYhiP0cI/gNHg23vqBJRxRt8Dku7QEMjoLGLsp061k0hflxRvFR
FDWu7c48HMOAjTj8v85BMZIcmCX5eBrUoryuh3y89EGD9IfqMq8hUDSgPIP1qbcA+NmCYLsH5pkc
Yzkgg6WCbbedsvCtIg+Qz8lrb8bV123IX90o+R3mTdZex0Qmq+r7CjOMq2QqHxY9CPZtjLgj3gSv
qjJHp7FGuKJc5JseL4hTBhs0sM9Mt5NzP8NymRSgGQm4aGxZ3VEBaBODIcxs7cYhmvuEOF16SAdc
WdvBuiPdtEZhOijXsnUEagYvIRmCfRMstyka6/u6tbordJJPg2YGAM3W2cJoeHEoT4hOS+feYvkx
t0m9NwHnbiUS1MBQW+2gt9kFnJXkSk5b+DqGzSBJzP7Q9f0eX1d0tmrDuIRw13DNkwgFz8+j5pCz
tEZ8zSxwmoo0lUgfIjfbqeM1kS1oIIlWX4m9Pq0/Wy0fPKNuq5MWiUlujvSrNEW7kDgnkCakZOue
ZE2BLP+xCC0D1l0A8jDT4wtJVAKfrMa9fFVXAp8hazrk3ywK9wVmSwuKe3Rn4wNWfuRw1CzfKhZg
FL2QRz/Mxvw6nVGWVZs1DBK2OyPBcquxJhg5IaAkuwD4XvVYf+rg4KsyLgGd2GetaArPqsEJRcRm
dND6hApvjUp6yByt8238KRSQWte51n8YcXmlOSrAjjny+5V1AFwTSa4uynfa5Lh6MPzGLKsoSW7a
CzCNOtAejCKfzgGA6r1uzGjbqZFbJ4BSp942jlW0wGrs+7dyRYj3hQIckcj6nMi/zJYgbjH8rkJM
lKoFqibuiMsUL1vN7M9Fi+gQtiCq1wD+Oi1ZgsKW0vhaHXVe0GrwIIxJvm11BksgpytABF0gEl+e
zUiB4RwCVR1yp5lj4NAFm3mqZ8M3JBVxCyielgEupJRnzUvzcjmFc4h/AlN/T5vz8VAtKvL9E4jb
Mf49ZPtu6DYaU1isY5JPWUE5pWfat5VxhNq0EXxfKy/PmiZBFa+5cWVoEgpESnSZpGpmLmsZBKNL
YPE9yYzYrj87Y51vahFpOBaYICVK1F1aBns1ZDTvZDSdptyPta7bh4XiBwbuzFqZoYKPsSomdA5w
UBUYUWtfB3J+5UhmCq+r28tZlR/StP5VTSRLSgWcyP9k7/472TuFFZgqXtXH9F/hZ7l7797/41N8
8/Kef/6v/zwUv+P34v9I3P3xnT9dmvR/WY6uGZbqOPBX/p64s+1/kTWzSNAp9p85vT+NmpR/4Stu
yTJYZgWjbfsncadZ/yIIITtYPzm2oxqW/f+TuAP/xaX+YdSkKTaXcwxNBV2mkln8u1FTr7ZRvEST
hEGTu+i4oJmYSUpJnF8Hc0RX6hD0Af5zaRMQXGZCe9Zn6EOzAplRT1R6CNzcM/RlI5klrNSBquvH
zM/BrgNPfcdSDleTVP1lWrjF6IVy25iqfhxSMjtWFIHfjtA+AQpyVZZQAzLMVjdJTssdTVjBZNfd
pYTiWAOmOHTTS9djfSCjgln12nA1j+ExttVml+Z1sIEc0W+0vDw5WUESe2YomZ0U1TeyipktnzGy
VmFFElOo6+TXrHY4S+kIIbVTsEHPHuhx199JTYDInN5urBhoU5AjkNHPZO81zcagvcedMMJExLDe
Svp/b87Ryqqa7Ao0+YY/QUEzHH0pRISkHxR0NFu3aVjNJnrx2zCN14TeHbpM5aZ4zQ0wWBQPklR2
1ZdgvRkvnZ0aAX5PcssHNUNuTYL0iP01r3iCdDkoQLBRCcuAx7sBcfJNScuXh3dGpc8UGaVatU55
xnKnUK7lMFMJwS1Y5Iz1k4GXeVWl+z7rItTHp+6iJ/2pwVZytdm8yRsdinup/wr1qLuOdBPjoNSs
92Uo30v3eaSApWrxk9HyCkmEoj/ahCQAMDsXvObl27r/SrprR1XD5xFt/10+onCnWepHr1uM9ibJ
pBrpGVCLy0VHDZ2Ewh1rP3U757p5XWe3KQ4rBHITqPMZiIQFDckWFwQc6KQ7SSsUck7pb7OG+zos
8JodA95uIo2hH1v5XTkg1RcpuCZHMfDSBDOTnWJpt62NAAweJYBcquwjKJ3smFiVj4MFJo3jiE2K
JbX72JYeY8wNnKLRbiNSdBRdjuL/HBYgsfjRBZTW9qmcSvOgojAHWlihWx7bQ4Cv3041q5MyNa7T
BjByNPKeE4x51ZjHqxkXvwvAeMdlOk5CQDbvx7SsngG34BON5ws57SordcCPTFqGUGdJ3WXdbong
6QOjgyoxI3fTj/tOip/SirTIwnQqmBCWVUkeSpmFDqGMh5XpzOpWSXG4Br8iGwyPeFH1SNHrCJJF
y8U03izy2Q89ihbOaj+OreR8SCQWib0k72ZV8lsgOphi1dcWBA1MU8m19DnEVdWyTkqZehg9GAjA
Z+NulPMIK/X2PV5MECYz4otjgh9F/6YmgHZnWNl2jCxc2lV35CSMU1bfWmNiX9IEhYWEJSApHjnZ
DdZnGsbJYcyHXbAADVR0C8HTLvwlIcWVtsxGnCX/wH3qEmkSC5ip2auUN2ImET0Nbh2aAaJShsCD
UWiaVoiUKxAoNSUxwZrqsGXGGc5Ib97MhYxQr05gCCsx02POPHbwLLGYe0nm+irpbbQsYfX39vJR
ZLaOfr15DpMKqZOpItURdre90X+mcuhsJRWPVzgmzCakCflY8LEd5KcMy727+qzxuvQORfGh6HFF
0UKsbk6q2l5CBYugcL50rPdB7cHwyZH/tgL0DUqsqqxqxf4ZrIwg1eyHLjlLGgZBmllhuzD0R8IS
+qZSSuQmctna9uNJoXYcJhLnSFIhaBiaMFUKtOUL4k+DDXSvx++rx1RFB2Dhxg6zkw446qBod3Jl
vRqYAUGcy69G6TlT+9jL+/RZ0sF+Ay4atvM4oyCV6reSQ6qs03CpS1FedSZoYnJX0EeYKEbKzks0
ToZbKOhULuoA/KKp38NavQxxBDwsLXG9q6x9OxjSLkoRqh/jT6Usx1vHIYepL/ZDPkiBp0udfV8i
nMV8ffS1MrwhtXc3xUg+hia5AGJO49GhH1cAVyEwlYCsAg7t2F+hEhOiUPvHqssBbsefdjd1PsHK
TTUatZtIk+Eneg/QBPGixXyBG3Mu5ewOCPldJ9e/dRsD03jAr9sa7VOQMeTFc98d5+lakVvPVogq
h9UEQk8ClGHbE9ravR8ycfUSyEyVfBnbuLruFeuxiJTlbCvtjCYHVGutfi1kHT6MIp201JE8IBTv
JBMrf1GiT20pp1NifYFzRDjfORTSXENf1g5zpbhFovS3Fo7S8OuvtSBZ7nQgKlsspN1+6snf98m8
bwgBbOoWNEI8GteJMxsbw0JNVc7QZV4aLMtawNGhjhXtZN2HGO6pkixfm12w0SYDsHfWA/3vpQo9
iKU+tfbyHuhFckyr9Mm05PHiVGR1K/gLRjVVd/kE0A0Ega/r9Abw1KBLhca5qYvbUY0QjWpBqvUO
pvNFI2VuK1eflVPIpyZV6f1jFeNjE5XmxmyOMzpfdq4mZ2LEOATYau8bPcvzjGBCgjuUZxrajOe7
w7pEHn8tGgy2pJaeNBKUve78GiBtuF1tGz7pBLh0uY7mF4lNyTCPSsh4GzvL73TofyVzryNNhepw
3RXzFZ3SMQk1xvE8uipsgwWJM+2kQEYUBj7atl8UfBO6+kFOmeJIuTm4BkGFCuADwTYLNc0CL9pq
1a/tspsqZyyU5nYlQsooPCsPUeXANp/pzsQiuUEQITEl8zA1OVxyHNW3FdFm2BCgaybla41Y+3Zl
nq1O3oeQInYzNElM+apNmjNA13tnUeZ9qoXM+SuT2ZcmW34CvmuDTS0y1Z0NW7SAgje/tA0+eR3h
6iQO0zNAkV3O/OkKuO5NCBsBCeBBv3QYJx2sQV1DJKjIWb11Dgc52uitRNrKQsVC1onthsZ0qokr
7IwsB1LEcj95KGun2ipl83uCxuiVSvlo6vVbV2lQ61qGkVDXQGvAbiq77D7uGhQ/9TtbgeBXSfkz
OFvdI1SKoE6GdN9Q6GDcJ/rsiiypKi2/4hanMSUpLk1pkDEwUJ1TYv1J7RQVLhQS1Jk3OM1TdSMH
kl/aOQIEGBftlErRPbvDyiIZMrcPURoH0/URjdC2VGZ6qNr2iHEgCVtZOT18RfCrSmu/mlH4yxfl
Veq7lkkceTYnDdEmyJBEm2FpOPG8paHU2wABpkVBk7SUKhTuBhmXPLRnS2QRGSL6w2CAfjLxq596
GesNiTlIuSRPtlaj25/jS+/cx2kH4yTuBugNs6vXIw4T7VWe2Muxm2OE4hYI8hOQUAcAMR39hJkS
LPbRszPbGxQl3BZSwoIYgip6ZcwCLUwOOij3hy44R2VeXVJdBsq8BgqZ5W+MHA2KRMda9SqIjNqf
JPmYWsW9asFTnwqbfKfWEJ6zZgJ4BLmwCqyqVZMX7dlcUkroaA1iCkCeYj16iAMgwPPQDDAqU+j2
tt6UblciP2sHcX80142x4k884r1/HIuTzLGVQ9rcaaNDXLzRibLWKZ0p300QiuF5pXJNdhv6hPjE
yLJbfFzEnewZvXxd92sQOl5D6Ovevzv8d+emQbVgZqFwIb6bNRkAqtysCND8P64i/i6oFQAA5tRn
6DtJpB7/+msjzXE8+znumMPvIjtDPOLnk7/t/vyo0NSWTW03kB7/upqEtd4mDEt1KwN4+OO6/92n
JATByqtCpI8m8DYTGXF/7vb9BOJSaYVSb65JzveNxbmyKVbMSmqj8EAc1oGMVneltjdEVWjWfIH4
oFxrgNgjY5LvUEuY//YBROtla621jNAtgaquW2kvazY9+oFWfGdskwLnoBST3L/ysiJDJzbinKOt
AbQiVTd5kSx+12d7dY0di2xjmiFI2EVQulpLzaBPFnXkYUb/qK4FGuXU0G6NbIuMo7wGusXeP86B
qUUqcOj92WLecqXWBgFCBweKOWMGaFSAB9bki0g7qsbq4CQ3rH6jAmnnCN3lIY6R8C3DAbUYwAg/
m3m9o8h+/pwrQTtkiEdApiFAL1Kd4TJICPCmJ5Hs/jk/DJPjzaWKHjDJw96qWHGTgth+50cj8y5S
ChRERc40DGsADOITzcJVSR2avfjBIkX6j4zp95PMc+8t+hU1+iRSo+svyNoO85E1NP6jxfAjzRDh
a7yx13ySgB80a5BdwArE4fc56h2KXxs/PdzM3nK8QUj+JmmoaIi46N6z7Gx8opVExu4ad/TSU7Gx
zs/TsdiEh9mrd0Qu/QGjRGs/9sBFvJvl+Dx6PtSqjQnT1CUROCcnJ3CRxAzu/SE95qfM3vrBfeMa
t2DuvBOGoFsU0bdwwfzl2O6QwXBf15sBuGKBuLlJm91zYm9PSKMdngtr92xLnnk9f3Ci33FDkgH3
BmGO8reCN0F6T8P289NzcN9lhA/AB/TkpbZYah2YBd/y2xDy5Oagy5Dgbb7guqDiqxyXLfjXzTDu
YJOVza5y7vMFb1jeBfhQnm58ieuzXlzzWlAOaZeb0vjg9cxofy/LwTFegOxNcHavC2dEGxXJLvVY
t/hiuqgpkC9te9yxXWe+rpcbE/YPtifLQVZNJjkX7h2csy4ERKxvxpvRo0jweB+hqyanLN0jEzN8
4fxEzMLC2SsiXLmzR7z3/PTU2/BYCO5umhnU4wYlZQYF5Cd4rAV2k7btHTKmLjscOrpXkU7CHigi
QrDpcle/jgDxjVeQCPMSdwt45lvTOQPF7j80gwHXIwqkmnvlbQhczhrVthqBhO2a9H4EZ1zjxUsC
NfOs4sLkf73ZdFHgpWWb8mXRPWAMab/l7nhySuYuPpghsoekp3by9cK4doaE6sTImDLd6LfF7JoQ
v2GbwLaz7+3r+mDb11lww4jl8p/+XLqqT3+n3oJ4McCmES7u/PRpnrfxk3aNtGC1xVSNSPsd+Fhl
O5yjo8STHnV0jBHDJ3+zHe1fMjYsaFRB9/KjX/JNhmnFuBs+SY0Ub7ydfH4K7ugVN46KgPR77y5e
9DDs4nQ7/9q3D7LnTvSsJ5Tcm3O3Uls+qxJJtUO+1bDpyH4V+TkZ4SqnT+hcNJCR0/os3/Ub7JV2
JDi+Aiy9dgbltWwv1TlCgvlSPGbVSTp86TScenwdDhPy9urewtvjYJAVrALsPyZq9BAh2xB0bq5p
SOJsjOyofU1fGr98U56Sd6oAEERPtg4AonaJ29/jsYbT7LZ5UhIgST5ZDjLglFPyZFa3zipFUz0o
wBnq27Z45etdsyHYzvvQr7HLxQiZUldYY2PVhRRGhq3xNfWRIuu3z8tR/vD5sH8hVvKmJHu8X1m8
A1duXSpSBmz+y0GWD/GiO6UiD3fNvfEmtgkKflH8gDVphPwlIUS9OlO5wmgXWest4TYu9n2xnKMn
Ho5L0iAiCtZq7zoE5fEaIF2jIX6H5x2GcFBKh80qzmuwVEEY6EqX4Lbfz+qXhOJz179Tk9vmoCo7
RzpF4ZlKmWFwDadM9ziJrSU/5spuj5l4SwV+CPZjXT041Uev/UbCAF09bHgPZXOQUZQksNV4XDJO
TlLzi4S6zgUM+x4rhVw9DUzuB8wlifcr47xX+nctuBk0poAI9ta36YxE+/RWF68y6YEMSGd1tu8X
5Vgj0SVRImNWbmjfQDCJrMATMGBB+FwiKn8/I+RUPkFSDhsmYjvaHrFAg8TJLgAMvqHce22Lcd2H
rWxm/FMP/XLjvNnXlLDa7Hmvw/Y93trX3eYSR3eGP3/Qgk1lQ/dEM6FbGJs9DEhrnzvXo+6+a7cI
nyEBh6TJhqRJTu/JHsVh+cNxcNe+mz72larEPXzl2H/Qr04silZOE71u8WVw4PJTTsUTcaYZtt4W
MSyeNHTeK0zj7qXPhkDdG02lBTP0IXuVSx6m2espc/ILFNt78xpdSdE1xb2vETDIXe1IJeSXTMf5
BeOEC++AuBtRDH/RX3plZ4ZucD17o7oJH+g54xMFByWDt2X1j/wEnT82rO3gogbwYpN487KZm9P7
0JVOtLUeujbDYrBXjoq/jhx6uMPrawtLI3eLJzpLCFprRSXKl0DV5Bks345PJu7rjKTUeulR7/zi
S3orGdwlbzhSWCuM6NpU0Ct18wNuZnw/T95e9Xvp/AkLXP7g1fU7fsWs7GhJNMf18skzkRS6XSM+
IB9EC+ZTumpxey33JWtbnqxq+2694Wi+kR6tW7TJXkBxvlm3DH+UI4l+pOLexw92fJQCmnUUARAN
3RpmH+MwA7tMQa8job6jd1CO0uMQUVLUDa24qVRqJAIIyNV7y+1CiVK1+K0QV7b5iYU91aHBXmk6
ogLmM5VMD+sjb+WPd2oew4W1RW/oWJ8Yv+xrSsm5pdUvjMStt2wxPr7NuR7jgf9svbEMO1VcOBqx
1NrRKWi+fC2dpUflSCHx7zl5mrYfvATzflWS3fGaMBTLeKs7np/HovIzhA7gQGiqVxUcDR4SfNuM
pMTOKJ+yJ/WeYixPDM/BvXXGQwDRFPoo30nosnhX1pnRz7illaGwHeLIGBVXKuW3VUNXmvfccfEZ
ylC/RfDVHx3qDJWFNSnfpKskzurRi7Yvr3yZOUpOlXbyK7rK8FAs+/hEwdP5ZE90gwpIAp6WZPzM
a69fGNyN8ytPob3xNJCVGUN5s3hPua3kcSvr7bVpTzED6hsbIp4zZKpd+EC1zw9z6CKZI1GhK5dy
QQoZd/f3wrhqGScPnasj8rpWVnI+/ADL5w3nzU7DfWX91rRWUtzkqWbZFz+LwZ9bsBQHgdMAFbhp
P2jWgeVTKnhRM2SDreOHcWvnjLZjfGAWJZ345myi0ni/1lLdzRRfpaKfNBljJtSNLhOTBd3DFueL
WLzNbC+8A164wMKc7okfRARe+0fGTbT27PoNqM/GMMYbXkF5im+SGV8fvwf1jIMlEpMFFuiHNaZP
re8QdQWADdQa1XkLvmZ/lu4Qpon3E6/YwHjGaU8EPwZiJVELX6Vqeg922lUWxfsFCc/80EGjmFFG
2lbtDUSpznyoSB9k4NESZWuc3+17FukkhrEnVKa1k1OhK2zHCTTC481cvxQ4jeIv/Lb6xslEA7Yh
tjkp/CiUNdOuO0BaOa0vXynEFM2Lx/vnDARd7TFtqlyGVXu4QhhKOZn5NV2URVhi/JiO4BGceA0C
VFjSJq8MpyOXGWNUWZNVY/YUIRceeKVzrson42w6R4wRMhIiJJ0DryguzuTqw1oN7PJcoSHPnR7D
FoaOfYmQ45pvmJkDT1DLc0R1ZUasY1YmY8pB58/MlfK5C88GAq0IauSfNmv9J4ZW6zFhRUkFDl2N
dopJ1XXNnGatYICXNtz8/oM6u0oVbDi28v3k7MYbNFva12HeYrLaGUAp/Mzw6pe5P8gHxIzpzPt9
oqNc4DEGolEV2ZeOw9vJvijyNoWG4MCpcn3fp5PrmjvpscE6Q3fLF/orasCEwiMx7cnrnXPOdCjc
xdVZj3dYdvoliiT0AnQrwKkIgKkHkoKsMJitTFsZEVtfk11JfhiHK34wKw7qlh+hi8Z6h+GVudtG
JdH/gGgRcUcm6YwYINeUC17UzA0y5ilMhEcGqK12nmZYJLv81H5M7Re2oeb/Zu+8lmTFtiz7L/XO
bbQw6+oHXOFahId8wSJORKAcrfn6GhDZ6adO3dtW/V6ZaSTggOMEbPZea645hDPZPQw0cHvSNvJV
esvnPJTGCuF5dGO8sUVIYNI1pkHGNxXLOJco+03sTjkRacz4HOPDKiQG/P5rLoPjefeoR2IoE1gP
FExo1VO0YkePISqg7wvaYy6FuY7f4Hh1xkbV5mGx8GtUUzNq6G64VB2Ds7Cgb7nQuLkcOrbFghuw
QroeBzuRDomyL18rHnd4xeaMXmt10R1SFjccRrHctrMDftu/eOTScMFDHGJVheIKg0075HkkzUBH
zsJndE3kqwMyQbypJx6PUTzRoV/VN68pY2slC8wDhT2NCX9cX11V0T4N557g3KRZvG/3BB9JdpZn
MZgNMURiO9+QaSF74i9FAoh0XWJhBnddbHAfWODDVCx0UmIt4Vp9DdKjbmGldQWJ2gNaJvE1F8Zb
qONRRuRdf5rUWZ5yASf0ZQxvmRX+CTBIUj+1ZLo1jKpfMLTEVbNT9gIiIthwjLyf0tbWDn2yxPRW
peUH2Nq9dBrGyNWsnIv1orS+cDGx+9dam0nZKsSNkk/IHoGpT5YiTN76XPlHSsFJqPNT8C7MEsej
96zPjXShi0ssDq4Xa1Yu/cPUMZEZtQH7gQFNuf3F0lbxl/fYn3jhUbhjBltVhEF9TSnIjzynIS7A
WzfGJ6hOdqFCN2QFqejTI0h/qamD2Ca8BoFUwfa1ULVdXYdBN07Zta+k81S/bcTQgB1UtSR7ztql
JDCszkOcjSueJMA+Zf5m0P7kbw0uGpXHyMmHQEYf1raKmXZxz3gpKJ94ScRP7psq0GSg8QGG8IBR
RmJrF6v27OwDpy3KXLJ81ZKMBC9nK82cZkx6c3fWpcqlWVohhiwWjRNiKa288WdWm3WwMuWdW9G+
dGiqbW4F8M90VdHrKE5u7LTqUJBoL7Z9cw60k9deh9sLtTCpT2mQ/6pwAkR0bRgOsZpjsojoYCcB
pjjefg3KvD4nr+1bfmMoP3JLaSW3uMfOg10/B6lgbcodb2XwqciJig/+7x9vR/mxOpGIwZYYLSHB
aL05wplE9kDJCUSdjvYiXAj7WIayu8iJtCE8eKfFKEFuiiPdJCdES+mavADnscMXfNVvRh8OHKvc
t2HZ7bSdT+sGaNiTaAnxCaF78G6u9p4zXAFcYHho+cnC44o0axz6PP0N9QL+0PAjNriX0FdmvDcb
/HdMBE+iwTOVrdVZ+mYtpSVtJi/zRf7kmXNzrz8SZFkgX0ZioWqMMDZwQqvnCtwBrppk2gnckUe1
ljjUZIyvHH8p0UeBRSDYxQ1frxHLu/Xo0FtHYbvt4zVpDP3sbSG7Psq1k0OUWeFmqBGYO9Kaqq/R
vttqIhQdUB2Kg4n0xcJvwd/5NGdzKbSFrXaU5kS8aRWQtzrdLk3Idb5D54R0nsyKl2QNZSCE4JKv
xBGevhqdLzbZSt3Va4mo7OnBPWBLvzOOAiEF2zimi3Qr9nb3gFuQsPDphcq7+LtjeAcud95dgwXW
nliKDS/6q/dWP2KsIfobiKU4PDu0Pnv+WECOQGFB0M1HVlf2LF0QW6aQiw6pvE3NRVE+8IcGEkLr
AZgWZlcSLElttYJTYOPj0dlapXvKuMc2EdNo2vxDRuXo2liUL+EzrSi8qmLhrVD9Vco6CGm/tykQ
UWNED9f5WxZc9WDOUyxdcvXUZzYU9EFdm9I3vS6zcOgjiAWOi9hLM/iPATeiwrNfGTrx+qOHIDTj
ICZOEX0UeKuTEh7/n2oVV/zG07wzFxTfLTyAFWsYFRFt5tbv7BtxFc7FW8egoE3kddAyZvWufTGQ
INCnNZ/jHaBqzcRguV8Vz2gUUmhUt1kjwvPOhC3JLEZVpHRItZkIg7CltWuk7fN+L2PJS2IGwxjd
FvF2r9ZJ7cjd6H/dSjyt4SPdTUbo/UuEh3W/oKufLQwLhvyZUL+4TsYxO0qSRcCXgFkTlkQzhH2/
fOcukOHF8RZYkbbpwzcQJ7cZboYH32k/Sf0xaoK2ZZA3sb3HW8PY01hUz5DakVjYwVNtABdw1H0K
kWlsvb1HMFy0V8vuJfoOnuuPiCgM4fe59EsjejK3HMq4XUzR+7VY7qL+DdQOZvkKignacRCr/ByY
hmcPcq9NG4e6gB7HTsrnpMVJQMnljnCATBgFJaZ9W5NmQh9E+AAFED0EWnkUHRD4wpfsATBKuYKd
qznmmk7+w5BvUBtfUCtL4dLN3tMzFDQsrfVoOwKChrl18I/Ag6TEuT2bvKtavGawObXdzzCRFtE6
NutdqWjKjMuYwIHaBK/4iRApUsbRi//USKsaR2k4pBcsAvHd7638NXsipPqrCs/0tIRVrJ7qau6p
ByvdSCUhYbzd08Gh6Yg2FH+7gJ6adXuQns3XWrDBpTO8h8HFBW0eqmf91acVJSUOJBkvXBAoneOF
p6hGvQaWmpH7F1eAUeB3fJDTLw0KU6XulEtHf+KRmmu52UfvMuNeaPXcInjwwPWlYpKK2H6Wkl5+
zj6yj/SXtdc2BSN74hpH5AKoBZT84cYDXQOls7sFXZWvELs3cKbBCQTYlrsjcDBuMlfascvOHvGF
TbURpW93V30Ej9lzthh7ZUf3miiOV4HYHSFeUocJlvuVl/A99LEx4JWEbUEiP5pBZX+hS0VL7HgA
LGNjIRsLYaHSuNn0AGiAnWDVfFSQr2GGQYlwfJJu286pnA4twmy8jnDvoWbTvd1bB3BMoBnTQ2S8
ACAxl9Cm8IexEW88XKyD90a+yse/QXwVH4ixPb2TANLH1vbJf6YLhfsPMKgZStb80TxhipvSBwB2
TDsLNhKPWOLiR4WWnGIFgp9QvWXG8TBltOfuUybw+6ZcqONe10BinoNNd+VO/MrDU4OHTh4+qd7G
uFxVgd/2K58Fj9jSjzDmAWb3Idpg+ckbmVvBPYHUBQe3aiCvjXw7JIv2MfIdeLCy+AKKa6Zv6JwR
3Yjkc9W6TtSuK+tqpMKuorjip0rqXjDVKmMuqOjpQ4rgXb02xeOjArXdjnmfvhYMBF4NqY+WKrBp
HUXo2wwdzyoaU1j+WGGBRIKAjFwQkgyHFhzv35/E49x9UfVwrw3FayUmkB7G7Ny0/zSZNq0mu4Ee
2yDUlpgW/LF/JBfS2qPIQKQwpRL0/GfijYvTOjcbq0t9U3u30AwtdIbDoxvwfdM/9pw+0FJyRfdN
0gIF+y0qHzTNRPxX+AsStQ52ovlmmlAEwXdMsxoJe+p9xo+oMyylhUHJ0arsAB7+vXnz92ne11ne
WMxxX562iW9FABDAW/6x/r74M+fHPkL48aj3TyLVV1DI8Gq6f2AqFV8yLadUqNlSllnzaZffvn76
2ShC8QjAeWRUa9OB5JmOM6tZoIwi+DXGcIOkXzYZBtBFHq/DJnc0zfCR+ZviSlbyvReT8wpCYleD
cpUiHC6V9qGULKfOGP5FiroW8OCb48hkFzAYq9GhRffNS+AJWI9U+1KV3yyjWvUJOspKJIwmANWo
YVQrRTtTSFlYAqxfXyX+0wsqhVVymeDvCJglwAiniSWJiHGjLhvs/sQCWQFVF5ajaMhk/ej51oYw
kEpcPPsCDZ54zSatT9SAXlC7R3yDRiey8AHP023s0j0Tc5wP+nkoAcGzMMagb5lHpzB+8Tz6KUQ5
WgZvmGashbKjqwgZz29vIKkLzBT84Iit21KV8IhRFO80vIumujFqbMq1UNiocfGYBcK7qA/nBH8U
1/toG4VcUMK4mQbHko9Dgc8fGhWTLKkmg4Oq9kaNK4E+ENRxjbcOueisM5MTUjOs44oMlESEOpIR
ANlX3iIwrTwPsV6mEtDBp1rY+7dD6xpffdVhuJnJnyhJ9qJnvHgREla5xpMh+iVJG6+9/UpaDD7w
IqQT4JfoV+tvPzE/SCMn21pUGpg/gw94OoBx6ww50kRNYzhdych0q+TZ6ENy5RKO+D01+fiQxeRZ
BnfXBfKlLBqMOmQ7aAvUUdQFRmSECpi1FO7FFfXPrU5fjOaeGnYuuvxYW6vGvOq4j2FXDn9bG1aS
bm49Yp6V9sZl+igR/UnW7SjJ4YdKb+vWWZ09SOBT1VmbEfWIuWZKKH1lYU2pOz5K3aDS2+MdD0at
5or1urGrDCwPhUIDIzKYVINIKqvJ1Vm5AmKkO+depv7CKQM+n3YB2fASZwVxUKsmmqrc0BklX5KH
m6VfC9u2TOfUJiT4dlMJGhMG08BEY+VAnpqOJaaPPY5r4Wcaz1TZEOde3D5mJm/XvtJG9kXZrZso
3HXogSB6AbAWiszGyDc7BKX4OmRwoHLZFOaNwngylp86CpbWZTy84TRKkyJT2eOWxRwZgDBHG/jK
WJ/sE94yN5SXAXBmS1G/uJMWklQ9ua35XvX60SUrTTkkYBKxe+y6ZtvcKKLSQUSaTezNJXHfG94D
fjSbmJILIlaEPyhduXRPRUxA52Y18jokl5nJFUSkQH1UarOzc01+z3+JivWdR3GzjlIuV5c3vGT7
raxJ7rLNObjV97y8GhdQGI7oQt6BUNE2Elba2F4tUfi6B8SvWyusvqTWokKEwcMt0x9RkxcIMVHf
9rm3HxrtXU+QL3Qp/WgyYkNs5RA0YJAYffoZ4mveu0p9jMTUBBd/QPx8lPKI/keBr6/qud+u0oa7
tn7RJJq5XOyoytT1haSQ3fZ7CRhKYUGjjb8L/EErq+Utbprnwi3pZCR0yJtvtRweUDsHiF4YFrou
gMUwDbe6Xj4HNaOLWG7Br6LoJWNNsuNmAp3Mnm5SDGNPGw6ZIDz5PJtcXe0l0C2gfAIRmUBcm15P
rhLwWl2Hb30rPTc+8i+5qLyVKDBiDnyN4oReITyESbhbgncvwSabEghWkA5KLx5i/0ZPtfVO6VdT
ZJ9uRZ4H66kh3ij+IM5zNTBmvoFzv+zOah0HdLnBeMjQKBNKQzIulK1tLJMqp4HspyYQ9hRoe+Av
4GOKXPLk3/I3LSsf86Q9cM0PQyE7OR3arg7Jmgris2cS9Iqsq9vmp3gYVvjGnAIV5I2Q8GIojEG0
3Tj4VrsHJe0gIis6xRGpf5JVhTpJ/UZEXgTAhsObLaMwnQlag6JLFwEaRRhpNrdfQmoCmR6qb1Un
vJXfAAKp0Uc0ei5Wiv9hFkO4RhrcbQ2XIT/t9y2H6ZVFeHPTJvVGhRNP8I1VT3+SwPsUg4daXbUw
ax7fgsgeKGszm4DwYI2tfpm/RF0GELhKjspJIRIiZJHtxV9aLMuzT10lXZD7r7fqQ/cHHnURC++U
csSZhHMrQv2NHJ+pfj54XV4eUFePqlIC6lJKoabsFoDVQYW7Vfwk+PWHJitQEuUx1TXG6tQCBsPt
BqQ+AaDet4+BPuDrT24S2adsuwjnMvKeGebXrbwQbtT2dgbEhFQlDRxR3JsSMc8qgiAm2t4uS09K
Qu4LKS6wUrd9FjurtwPVXBepC/Cpw8cCp81nsRDpsYsJd21dEQgpoqs4yL9SrG/Tst5g8955BGsz
jd7TDXGJQSW5Hfa6tlNCIukVo0+fiNgijTHubtxbs05UzGvbcqYoG6HeGYpLukkkzeC5FlqT7uaA
jnD3HiFHK0b0aSj9L+tGdEosCRnFMSHahoB+ZB7iOnXnflNbnC15kiTpeno6EoH2LLnUZV5CIYCB
hM8Dygl5I7qY10lB180DF3+gQsKTBnHYoqyzX1KkO/9TUvbfKSlTVF3GofF//Z///S9Kyh6rd//f
/ioyW3/++7/9tcNf9WSSaP0DfI9pmqIucYeP5VztV1n9+78JkjQaQYqypUmiOhabYcH4f+vJ5H+I
EmW/pi7SiFp4Uv5tBEk9mcg/ymjZSDGZJGv/P/VksmYq/7mejG6bpQBRUEVdUWWq1Pixv9eTpXka
+Glv9ntdIoh7i2At0GSaGG/cZ5Ee05FoApwYfmb/3EC9rTAjMOplW0Y0FKkxnGjPSR5YKXlyo8b6
qrWemlRrl1BVKOTMg1XSCycs1FunqM1dUQjtRnWBayLJ/e5SITglPTF5qScYX3ZRuEwLQaf+i9JM
vQOHq+D1vgoN7xAPbU0VfvhKXf4LjpJUdrht4GQqg7mohesV1zloAShqliqV4GfghFE6QYAbGT6S
gfGnmrFF2fY0i5zSHKB/slaNh1uzNYcU/ZBbQUzHXOCvHSYngp9L8dthpr1+u0p3vwJRN1dBORBV
Cf1GBA+AlFeKcr15mWZdKvCWKurdqUh/WjVNpkr7u//DH+vUFm2rPa38KcyfZn/8IaY9p+Vp9/vi
tO7+NclU0T8t/5fZ//e3Twe6H5chubbugwKo2WjLMdnETXPNuDjN3T8oJ2Hxf97O00ZPjz92uR9m
2mVaxJnLn4kB1eX/bGOcUwf8QMZj/3bEn7XT7po3WgxNs6PoeMBFe1r445zu3zcd64+vmhb98aYA
vtDM7/tS0Yt6bVr2KZSgDgC2Xtb3SEKTaRqMoYZ2ChBMs5PzoB5ja0QhxGpa9bMhZU3J5r7JzzGm
rX82Gj++L/72cVT6fFs9xiV+Zqet/jjctPivP56+4rez9CqXpDoMg9amWBML0tHphDr3v84wn5xO
rFbIYCFilPqznI6C32mjafNpEaeQcNNeprXTivuRBn1MBU3Lt/Hw09x9zwSZPKiF8ZjTSlOodSre
6KQWvnBUMjxDKikhpqHdZ2s3Kejs4ywyfd4l1HVkmiUSoseoUpMiZd7U5CBagVA5tVOxBmtASuJy
45p4nCRBuTNAtyyNCl3IQFc4m2w8zNFC6GdWmsw9uJqwuUaXGG2andb6lbFVQ89fTUvTZNpx2u6+
+Nshp5XTx9OG9/2mda4cASwJKZXNPZh9qPbSj6ZH0spIczuMeD4xuaEx1AyQ9Lfq7cd3bmzIlHL0
1kmn9hzLYmxw4oIgfAq3Uq27dtNaAeIQPEqdhG40ErbDoObXVLv1c9TLJH4n0TRdIDAqjPtGDbQ5
/u5p7j6Z1iU6vTzM+RgEjddjKBQCkHEe0rDj/aPCluA9IemYrebKyqMYbeOOJh03XaIWcpCuQdwh
Sja9Uty40HctXTuXgVvPcLyvNlVQEDaFvjefFuMiR23Gr5CbGgJdB8QpZHhCBNeU4As3YY3ZLWUW
k/LaKHJr5Vn1soKntZbqJ01p3hWzlpZx6eXbIKmzLe7c4NYtPBFjUUGrIA0PLsoJHTtPJ4fLspms
wbTRV2iaK82CpP1YLzV5fAVE2TSdsRPIgL/cvspsrN+YjL/uKwPKUpQWyGE3PkHTZDLhuy9Oc0Uv
SFhaqoe7eVs0OsYZiYS+7NYzVNdFcSN4x1zEcotSLerDptBhH5fSTPdKwq4iqcSiPslW0/7ciMr4
l7vfftPctC6/obY0GvWGb7O4FdIUbM/4FGQ9nj9aYZGguC9Pc7mM4TGpgaJ3oETMoWR0VKMZ419Y
YRyRJFSOBNOyb/JRl4O9xOIH3w3VqFB5ujhQMpoYKONswV2Kg9ptfmZxsbPqUl77w4Aev0D0UECq
8TJRZ1yKi6+f0GNOJcwux0ler1U4ihsdut+mKkpzUyoDNaFmUtjpZK3Uof+Zw5eAVeF3C4wbM1JO
eE8EjtSfy3DZP4ioqWC4PnRvpr+i0tJEWERB5RNk7u/UJzEyZ4wqMi6pZ9FnQLHsKWhWmfdSw//t
5oXo9PXL4peSHQgNqKUj++QTF00nzxZGEywYfGgeQ2bDGQWLw8ETTySpcvWzdt+beDx0iKLEggwM
gmlePbX+vMCP0n+PFUhTdnLbmN22Np2bt8RON0Qgk774/ToevmQZ2O7Ih2NgvNQ89C4zEe4LuqKI
qtJm2apUfuH5sVaUbeM9G18QNHrtUbMWaY3/sVNQXqk/+coqv5EeWZhUd/RbFUWnvy/EdSY6GFmX
1SJFd+qvAO0NJH0yZVVyOck0lDQ41Gzcgj3i65pIIogT7Ji+x6pTg3ouIhFFN5eGBUd0syMmOzEo
QQqQ611vXpLbqq2fY0JAtXfKqk8dHMzG3BoEhxDhNCsNijjyww7F+doXtJlpOvjyVjHWihdjdPWd
ueLBg8dlOiW5H9NR3lsPiHq6EutNBpAr2sXluslnqXjwEVoQtOH6KtdAeSLKFJ966G4I+SwGlXb1
jXJUfCmeTGHTiY7yHeoYHq+Ir+wJCws3x9UWOkH0EUq8QtzdPIVbvFba42i0/Fjtg7liLrxqFiHT
QhNWAZ9ed+hr/XUc2lrxRbBzuG29dG9GDNqc1AVBujPlj3CgS00ziVSAdLN1TgXEGSR3V/6AUS0J
sW0YbJqB50KxuxsGn9F36j2p5R4o8bAFPc31Dkn3wF/mt+m28I0DOk4mtGECt2nnbzKPmOyYRFCb
1ZBttW+eWVX79IlQITeX52a1kb7T4pxEOKowdB0vGNcJEgtD9w13p2w4uUnxOYNVbAFmOrIblF1v
lOoRfAk6SCqMi2ejkI+Ra7gP6kWCaE4FjLsVK4R0c3GXXTSo5OqViv5BdEawAk4BjlvMO0hE6fY2
LNqCrsPOIMlJQCyDL4yrzW4gxbqg8uLRL+zQoS7/pp0reY3nlt00qECWfbjsVvxMT4fDd3Pqak3w
W0cP+hW+6QKn2tltucJlnDBfG+8MfSleZSwMhVdIRYFxDF40TNWRezYbSacHPotfLWVT8ih4q1g6
ZQWspuAykBQcEGLx1BYhdqOTlJ1KRlQ7Rk80bd62AO9GUS8eOUW0YR5FH7UlhFZRTIbFR0U5h6ei
NbnW6LNv8yJEhD2KO/VPJBbWI9IhbaEcUKOhFUPum1r4UG1Q2mVIKV+RTekUkmKTnyyzeMWwKH0R
0FvRcI4I0TkwVY5SIm7yZ0hlueYHbmaDZKGyRdnljPUZ1EvTbtb2KNtCpYS6rTNmnEkg4Aa+aKpH
Bk6otrItsUPlJa8d47aonPoif7oKmQyHUyOrmLkq1hwH6mA5J7dcmfEOIBQyAdL65EZLDYz8CurJ
bYtCyhWXqfyQEGgk9EFTLGGP1e4QPvkfdXAgdlXXawGmHeJB9EY9lgbBoUFdJNsIj4LH5DneYx12
VK/CohouMKcG8r75m6IcsfSoicPq+HxKi9GZIF8ptz10EUHdF+6WnGycPfbpEjCjIWyt27lBQhrN
4vOYMVcdAVLHKHx3qpP1TJ259St9MrY31ekcdVE8JLAI1LV3HraI0DCQ654tRB79SkzmbbRoTCT0
M7ykwxdR2ejDIiCZD0GohKdHgQrge38eDTYe5zlP3w4HJ02gUvmqDpu+P7cMSst3S9xVBS8GgHC2
ovFHnrG5Fi69YtYPSP4errV/7YeNaaIMhrYSbgB+GzqWcA9e+N32r42KpARYdOA/xyhdm2ove0fK
R2YiC+IS4Ll4W93MC+GiW+5E7k7vnIaWJdhk4jzI31s8MIRtGa24QhGvQtMmrRx0dmKi/kD6BRAS
7ahN9K75NN85y6P/Eqhbjh5tGdCQplPQ5+o2lPMZ2q4L5GUJvUZFJbxNADBhnD1X8gV59uoD0Uq6
8otVVM+vxN7G1K48E8gsjzjE+S9qy0mq93P9FC2KtXpWkNgv8YXf9ifEMcqb66CoS7UZeXPFNlBC
oePMaA6evCvKF/HBOLThgjPH94XK+GcUqPiiWSUaD/VkfmaOt/f2X8UzGgTtgGpRIkcILi2ZCdyx
LGBDNkOKfCmpZHEdsHCkrsG82f5Su/yyv7JF/Yv69vnaF235pBwSRz71NAp0AB4RWPDEJM/hM3oR
NDzFs3Zp3BnynVidI4dwr3o2yiL8255NW4hIzRoYQ4Rfwtw9weBp5EdEAma4qhCFuaOsEs2U1838
OZl3UvRIssC9IK6EXAEQCzVXucqOcNlqWxRXXnlhuET5PuB0j9DkIkDeD+mev4Q2Q4PbJAcs9I0Z
ljcfGA+gMwjJPslL6Xmt1vP2DbabsusXnoOGujwIv8QnEoj41JXvHo8B5ZJnzYnP4qO3ifZWyCvB
jkExhQdkceljugo5q1VwNl+RD/AZHncRFQqz4QOsnbcAtYAeyk/XpPc9ivTotgFT5NqG8+BcYihS
2WQWCcfyhBEmYvT0KF0p5G4e5KfygHx62Zy0HVHQ5hShBlDm3OwIfmcqFw0BnbIrD82pWLurNwFz
lN2wg1a1NPOZ5yAb2Fn+Ys/jjRtFBJ13R0V0cUW91zT2cqCD0CcPbEE1hc1IZ6ct/dcKRiM/vF+Y
G3fzVr53u/jQUU1gY5AxT3ZAW3fgf6CScx2jmbC4zS0bww473OPqbrPJPN3flhZKu/BUrXVzll2j
Q3YVXoJLN6/fw6tlh1fDFr/zp3aRramOQqtjV6/eM2oRbW5dlZAmniYAlBoFmjYqoyVvjWdaMm4d
rjCyMkxw6CDiOozu1qOUcLgUO5Mg+To6CI42RxV5Jb4+d2fJyjolMzyKX0lhC9Xc3+vFbHjFj2LW
oZSlhUJBjZ/Aq6A4sFp4ubwCuZytvBWdkvVty+3wFF6rXfsdHUhL7/J3JHUpka8X8fslPgQXZFnf
/mvyGTsiV4I2Bubttt6T0CDfSvv5gDGcPFvWb+JjcNbTmU7bYpc8VIF9Fb8SyrRmZLR61CFlZ1+t
j/qNhBtSj21+xsv3XX0sXvsDDSENpPpevIa/SIMeoHlTQLCNtvKjPmtO+Vl9jBbijIu6kvdMZ4Bl
+IIPyGG0Pku0lvjy2NrOcCi/3vgv403nCM8dGWHoI4xpyQC+oQ6t94FN+pYzic+Skxx5JW7yL+7V
9JHk0XrYQjF7HFDu0JY9pwT+97ydoq/pvq+ew6Pv2/zX8RTNu23M3yucV4ij9Y3izlD9ZaSEEiL/
dvCF4gWZJS4ovN3Ig0vb0beGS6MiFEOlh37cRo3TfQwf4YPgzrDWRDojNUsIgmq/QkBZUQT2KHyI
e9plfaYtuzXQT56WExo2p1t3/EHg4H4Wr0gOyZihI7CTa0uX/BcANnJgT8JxQA7qjRLvGlkAVnbi
U6u8RCtx7a2DdbfgXdzky4ESLGGv7Ks0WBiX+Kuna1fOfeszwjfRIwXIK7M7Rc+mgd3Y0j/3F3Fl
HIdd3Z+jfbGlS6F1Ec+K+IrqEWmve/oKzoglagzzIxt5WktXeROiTh+eu6kBnFoJTLhoVHJcMx/T
LzA+ow2jrX2gGeK/CvUd7QevwY+WAoiZ+oR0cN6tJYZq79Ux31gfoGsEYdZeLGRV78wVr/6LtmuO
OgQUVIw7D4OzS4OUsUDWbDcPxrP4WByjjEzqKj6P/YM36SN/4xTDDJ/eef7V9LvhmRdi8zFm9hCq
jkr3sWGjiwBCjGapXwjkMG34oouPxqGHR9naRTmYc89GAj/zZ96iONKW8pp8GxC796vy8Xakybsd
2z3XNXJwlF0IW8TS0lHekH1CBcZj/iau0ZzoO2thrnnwUaCT7Frk88TpaG70lXUUV+IhdSCva1fv
uVhm8554lQ17p3zynA+fchNtRc2f63RnfdfYKS+88Mh5U0ki0UiKs27JaOw5543zYXwOr1U70z6l
V+0I4HtOgv2AhG6rr6utX86sixwuWmNBzpBXmnyiO0gchpv2sXMUmmf0KLNiLmylB8geK3qoHHl1
Apd3oU/Rfpnjr/c2zTZdUWv01dBOOLFTzvKZ5ITL8CE4R2dtmyzby7LAFuuZSmmeVlL/8iNZ6fLM
M+s+EVvkD6h+KcE8CRbiU//ev2en4hpd4kO1A3pwMH5ZR/9qPEjHAiX02t0gxDiYZ3GBmPX1A+Xb
pds2PM5IkPmX1Kzf2qQi9Sf5/YYXzSJEI3pz8tJGbCC8iDdHQUpEF2qGxv7F9Pe8acSn0t2Z1ZJ+
8UbfRItgZRHeXTNeOIP+OdDN5K6VHy0JjTTtdNquu6u3UdeQ4BOkdCb6hC+xp0gTNZ/e81eEL2lc
qyvGkciFuY+Qhl7Ti/XMSXx4Kzr4YdgsfxwWGjpWOqYgjI0YH01htz8YCz/rSvyCTMq6p6DT3Xd+
sqGf1v1Eo0ypxg8+PDMKIQg10QOmyRSJui9Oc97IjZBbRZ1NoajpfEzxtql9XGlbQ3qI2qFb+ziy
5G6brRVSylJFQY3U0hdsgm0pvKGtwG6pWZJSWeSNHDi9iELa5KkeNXmB0DqSEaWOKHpHmZj8qrh5
DIDHCUMXXcSVx8sxeZ68Kqa5slQKyrqoYB99n3/AAZNPBQEgjDqm2agSwZr7Lc0lbmHrhFpOOTCJ
YJqPnlnEi8FTiJAkyQWuK1Z1icKAdwjJJ/VKThkTscFAJ+Igjau61m82vo+DXNVHH1KFKmiQIXj6
9KizziNB1XVjpzyeddFt32c63aDxjIlqkREQQ0zAtCiwbOjgwaob0oOsKDS4uQA72XQKD1PCQOCc
FI8qWC197hqDStWRPz15QlTGmB6ZZutOJ6QRUCwWTyHdKdA7xXWnOWNK1rV5jgrMi1ehQvh7mmCc
mm/k0Vz7vi4TgJAXvof2uQczUo8W3dVo3d2Mk2lxmogZgaumZQQ2xUGnCVoPWI/TrO6656rGdHeK
y/7EamVwpYzXAqatrwsO1vEU8RoKEc/JT/3vOQ0D8J910wd/LPbjdtNukYAggABS/yaZKYHu8isS
yy+xM7FBMmgAoppHVeQ9U0npVqpkeWMVh1uVjfgUgpRUSOBwnktKR7HOcIjddVt7oCVrhZZotLvJ
xqxUV+IxPs1FprUdEj+ah0N3SkUd4fSkO4zz2mhwqa+PdV5Iy0maOMgZvjdE1YmR6k+GbNbrn6Xp
A2vENAUeMfvfVk77/SxPs02Ho6GRbZWBmKtGg480ZjTsLogfl5rmkxub5qfV0yQZrV9u4+S+eP80
p3IdndJtNW12X/9zFKUuCtwL/95Zb5OzWRsVemCDInMxwF+hF7V9YJEFRaveQ3Ynsul26ParEYzg
jsApQUWwa0nda3rTilVqqev7Z9Ocl7GVOYyGM9MOip6X4mL6aJrkssAfDUfN0RmzQRY1HnXaieh1
hVPWCK6atuyMG1v+HOq+9md52mHaddo0nBBW0+z9eD9bTivvu9/3+Tn8n5t3mgeUrGge/thl+sLW
oIS0RWY7ux/mvt2fZ/bb8j89s/tXQ269rWQLwu503aZD/nb2v/26n9lpT/d+jX/7pp/ZaYOfH2iB
6ZrpN6K293P+l9dk+majHIE709a/ffP9d/7xY6YN/8sZ3L9ieBsq9ZE03Ws5ZvKSsfEfRpH2NPlj
3R+L/2wTwv/Etf44jDQlre6bT3P3babDphMF5b7N/eN/tu7Pr5kO8cdhf7YxFKo/ybctJyN/c8rF
emEPGrcMkWeT16zH9+306R+LxpThpH3+iyTxw4+YNv8NJZESa5JNrV79s0NMR5wm98P8fMt4tX/O
5l/u98eJ/cvDTNvdv2k63n1dN2bB/kd79N/RHknIghAF/Wvt0Tpt//Cynnb4S3tkif+QNMOQsKNW
DO1v3ZGl/0NXZV2iryhZhvyfALTKPzR0Sqah/gd7Z7IcOZJ151eRaS20AQ64A1j8G8Y8cB6SmRtY
MpPEPDlmPL0+oLo7WyUzmbTXBhURSRZjQMCv33vOd2zPXzDWfzjWjvkP8oR8iY7J8xx3+a1/SaIe
ymwKiUv/2/3/VnQ5UKmibf7rv0PA/xvH2kR1JIEMIonyTapWe9El/fr5FBfh8vP/Y8rbti/cmOmd
nX5DKAycBpRyU7A1rf2S4PTkzRMTNAWjuTYxBL6okvhiJ/HTSOyY8cSUHYKqhPo699fK+xGhITzZ
hHKk8WvMBgTR/hdgLQrNyYeCiJPcsMi0o6Zion9001i82Cb585VnXypTX2PWu7tueA20iT+qSPUe
Uc6LQIr1OLnwexr0ltWA4CGMYwiCxgCXOGAKOXjPTkW4jm6B4ab5geQh7xpqvFa6H0+ySsO9vUA7
ZeC0NHjtnVG6zAwtNz4VqdsAuFDfIj8x70uRA8K3s12VhPOddK1tomgABJVjP9aF+nRVxgwr6j9j
2eJd1fIa++14cjwEq+McEknVAJ4IQEA6pW1cHGc6dkP7fYht4y7uUFuC/dzIITgEhTW+pviKKtu5
FU6Xf9i+uqCsOIblPD2OQWEyH29PzHRrhJopGb6lSA7B5J2tlu5y2NMx1NI9eXXFsBgeJwrFe6L+
iH9MNrU/xtvei1DsyviiK3eGZyUE6/s0X3RqkyN4mlqaOTVqrFEe/Qihrh1HUAgq0nWj6UMZmbhO
nY9OitwJ4KfFndN31mFUGTbv4oejm9dJMGbqAmihWYThL5C/6wLoQUMCPdk8CbJSMeFW73EDTkOq
TmX60DZaEFZjDxDLnrrcwrlU7hLFBNCS9GCz2L3Y0U6InmkF8YY7F9bcTeU4X7aN+j4Y2kth6Gsy
Gv4VxflevaVtwRbNH2+zEUzLnEUfgLv7rRYm8TupoHaTd44s830h4/EYl5/wfzDWh8hVUyztBzPp
vpNnAYZjRtjdt8PWInfmJIR1GWqzwOYbZrvE1gVIr4UyLRub/YjckLP4uygllnwHPa4ZBr8tMn2P
9sIqTUMv3qbxhG3UittNZbiPssCu1C9OYxlKa0+c4A/oyuMxc4i7DecSNwbc2XJoT0Snn6QbUvZC
H5hAOZVl8K2c7quwCR8VaTTY6q0IXmvKCXaoLWcrK+9dGvZ8mbSHaUcERLZXj1RMNpHCZIMk1pej
xwyuZhfsZMHkVxsBuIUCOofr6IuyBtwgaK2xvpoXMo+6U+Xrgg5a/K0DpbxxUlKCIjdXWHF/GWOj
D36ffw+ndkC5ns3bxa51xpUtfBforAiu2qhwEcd1wFk34QTPaWe01oDU2rgfcgdCOaEXVOJTEpnY
IM1t1zvP6GaK29zKQ6p3NRwLX+1V5TRQ84HPOx7YECsMoFRClmqnRh5lW+8pqMiY750DqWXMYocs
BDCTvrdLbeX2SKIlnusfMfCGfQPu2scopAcuXCgaFSBrxglY+mWDdLcOOGuS4gdJw/FxSGCjRDkm
aSGynVk2j5mYv5zA3HppfgljjMH+CHtemrRVwpMqmYuLAPB1MNXHMcl/8bzpPqXuiWwR+Bp1A/Oh
sJkslCVsg3lTDtO4LbsmOrTx95E+Tho0xq7Jez5AUkBGM3rNuWiTs9Gy9cxQfLGFokXaVNPmSZd0
zuagS7dSjfSdn8KawWJBLquosnunGWhWSPWrjyLCL60EUJOqC/CglcQE3YkTuhjEeZlAxJk86AZg
r5+l1c4ZwkPRgkZaTMWDMjwAIffKR9mTpMCMwMWbmy4gsHkyor1fz4wU8/dq1umehare5EmMeYEu
v1PP10YAtsnKeYbl81uGqD1HMhlvREigJEkI20npH2rk/CGg1WHyyLQVfP23/HNE4XJICz2fNAg3
9oI3ETG4Vz+mx9DFxa9y9K/k9aR3aYdfqLVaY2v2jGsh1MQRT7nsB/r0uoQNnQv2yUJWdG4+ZwT+
+3iM6ptyNKHxDJ+pC/B1GplRNbEdvrHm7lvcB7P2Qci1lt4m03RNkohrUpF/OMp4NczgYg3wc0OJ
/jtEQdMa/bd67GCZ+IRoJcE505bL3B0Dd9aEz37eP9V9IffzaDNEcyRzy67Gyxz1kBTAS0/BAssu
8Xm7jSnuIdv1b5PtBecuQanQCEQXw0Svr6ms6RA0Tn5nui1xAqKSO3JczU3ogqAtnfkhSHW787v6
agUNp49kFjYn7vSQWjkc8Enz3cBI3xJzTzCC6589hyFsqlHVj5W0t8KHD+rWyH8cvxaHSLRHZ66O
ZcxseEIub/oeRtEGAhUxuQQJNAmaBDrpqsdtYquq3vYK6kKFGiEOBtYEb6z2vpG9epOXMVatX00T
mhSCsoiB61jfNNPYbzuTHqMStM/bmfdNz9bCuC+zO6ecuPgGZLApjZKhuuYqdC62ZqsX4thWDV8T
OZbJ/ZBBLQ/tu7nyh7Mwmi2xHDA34hzXVnzsA/QpymgZHvsop1nZyaAcgJlWePapWiADg64eIQmy
Is8wWcvokfxNKChOsU0Nejdumx8xqQ43Y0zX1dOuf7A6uCSZwfymwNsFmJypVcQCHDM7GH2HE8HD
mxMJ77arHHHUz0aMuy2ybWbdcfgSuBEtVDpdBxVU/WYgQxfpNYgAbFuZVNZVBjUjuySRt07V04Kt
9nVlMAkj2O0m6+WpS0s0MANoYZ5lft/ElAF+KrcGduEwM569OApPZstUwDDQY6huzq5dMx1wNoWw
qckdqMcantmy51tbleCbk+65Rc/ghpU4hrNrIazJNJTCcJJbQkObbRCRV76iTTvt/RbthGlMnP7k
qK63nCVubNHhuSYhg1nTP49LfrjXTfi3SpceIdk7yAAVs8OIuUrOaXZWlf0jSem4JgUyEbuyyfWp
sqOJTVaa3XReD3PWWTu4rj/TfADMJ/tfxhzgNV45tCb5uTuxxGE6i8wwl3OHTAjH2giF2olCNBix
j3akSwuo1l7FnNejG1Y7rQ1xz2UdSCVeHGPx/oTGtAPP+9FSg9+EKROa9UmOGBn5OiqGv0HsnMdO
MiLoUa/bzavOFcZLhJKhoV+DtIVw/+8ATQsWVlIicFpbgmHlXZFkAktYmoFrH3C99bdm4PoY+aS8
GTGu16UXuB7WHNX11iRs4wQOSvdBDLiJPlDpP9mBmVzqIEhPPdeTovNgaRVpghYIUl8pTegW1K97
y6ke1qc7gL06RDBs1mjvPy1pe9Wz/7mvwsiFeKK+rWrItRHdV2FWHIPla88+k7Huuv33dX/CgqkP
aw6qs+7+15uNw9ubmhkj9UW0alrfrN6CO7pIIDHZGsDVlpuZZNxQzzXRTwteeI22ZYcd0sxbj+sD
llM+zAqWXEEU6drZXUNt11t/DrZPw2ptUjtmvlViZjq9mMmFu0RL9yCt5XJY72qSk01iJHZ/Hkor
oLSO31FnLYrS9b2Q69uyvleNkFcp4mAvXgrdzuTqIY0MZnpypMkVrFIiuqyHZrnVeF91hyAjGsqJ
9YyWYhqyRymXSLuxH5HTKXUMCL0mfe9fB39JvyNItNyn/vyaG5VBOFhknLNhOedivp81cr0/Mcpe
7+qdSSs2W9P45qGeDxHM4JVc/CdBeSUXr3e9NdgPy5WzG432+xqcvB5cq+By6amaqUTPtQ/DE1d1
NE5JzStVcXcXaB0eRmfGE4w59Ml3h2m//mO/fNntmmlXW6O4/CsNu1uI1GYJ3P8PGFlHcJJXOrI1
efRq1/t9G77F3hDu1w9l/SzWD6pP7XyvCve5WZNCgzUdlHmnG5OluX4yfzt/m2FgT0XuEggP/B3r
j7iM7SibT6Kr0UH/JfBdU7cdgtiPmoLgrzfkb4nTxHbQtc6TLjqxnfjrLVhf5fp6nVigdF7elvUx
LtvF3tMoDad+W/U6IdrJ/l1mHnrHsUCg3FqPFjti1/FA0wpN7W1D6GAw8b1BluGJnigA8nqnqXw1
CJ3fJF5hQSaZkZh5LUlqxGggMhqzYXrXacoF1gtBmRQENKfaB1U7QfT6cxgXhplrMfUBKOY7WbdT
BPPdgMQx3XLciBiVTITLEXxbbdR3IgwetGLvZkQs9ExbyColHkUoggKdp7Itn8kiYMWE8uHMSMOI
tEBsg0jIL27H/jYpil+Wa72ZIb6DzMC6Nwzxt9x8SyLEg5lXvYd98S4QtxNcz1fAypM7HRUZ6TLj
ownJqqyT/TBCtCFPB4uysCktbGJy2HnSeufSTnAPjXHs9DNG9zDrjkMwUfq4/UtSieoS6va2tQfv
GGbRa21NKDAoVMmcRNAM1v5kmayvodmeOs8tDpbNgHMaH/zce0nsHP1CGl+8D4M+wW4ip3hC//wk
O4/qy+vPjePcZvrXKB69+Yn5T7wPIgO5XJ5eIzl+sCHBN2sYd0aHKFo4KE3JJNqSQE7mSo6oQAVo
nkOUxJmnn5NQ3hfZw+SlvzHCouWbGBYzYfvZENVIMAaSDJPwPE8yUBnd/kj895OnT/6y1RNoGCwP
KYcs24fUJSExGm2UaozcgyG/7YhVpOrrb83xLXAR9rShYgRGmao1XwkLJgNSr4iaeetW1auXsdbZ
zHIgXuiNl4I+bUsiNhaYxs9G9i+N8n70vAlzhCytG0xORCWfdZbi1DKf6qwF6jXZu0rPv1LBnrpP
fDiWQ/PoEFOZKLSKOvPBw2ZgfUZ7OyK0moIAASeJkze5/NTa1tvOrk+diFy0Et1DXvW7qNyjQL+0
fnIgGviridEc+C1yvgrZmxjltU7ISZEk9nWRs7HqmChNuYgizeYprwwkFoAW8GTS+vuYRfpExAsq
y1TdZhNKUS8trph2j3YxIWGe0BZ2+7RPw5veGX8VnXUHJP911u5zavnffQJhN2BCNnM5y5Npw86r
angtqD8LEwpCOgw31KQHrbr3ssyfeJYoRTC8hhYkiQIqTuBkjKAxX6CwD27olCwgKNY2N0Ynw8cQ
wtzMSB8cEdEcrR6pjN0rF2Il+EoHeKN04FPauf8Qj837PAXwVomoDZrmXYdRcIPPj/BNBYUIJwDw
vNC9accUuGW8OPtm47suCEcLrJKlAGzx8OmWpNEG3jJ1r/ufJpwwbRrdTgofXc3M5UB1FprxrH3o
Gs/bBEv8EGaeKKRWNrIYUa/10nhFv/EI5CCchfhdoZG2aJz7vGvoZmjL4eMfLl3TTFuM2sdJ1mgZ
nXaEyWDWB69HIpgUX1kt402vqnfPERDPe5TwlvXZwk8j2am/qyixbjDtNxB6/QxRISjfsIfa5EQw
YRA/pdF0YdSJQ74/2ClT/iqP/KOZop1xXeOcDLVxNUV4jUzUFuFgJg/EOwD41KjmpfvkR6gTSlgB
OIEhvmWju8de/EVlAWWzQ3vNd9QlYPI85m/48B/ZF89Xy4Fy7OdU1qr7sjsfyHRNQ0LbP0epTRTB
5vciTkpw9c6lc4W1IX7nZvSIXOns306m3d3MFHPnhcM2RfAyOsB9bQ8oN+K1gAEf1Amxx5yDNon/
d2ViyXaD4jWOp4emoBubpzAzzNaxzhSwb6waSPYDGoFTcW3Cga2aO1zLznyCZfKhTBs+OzMdMtEM
dddm8t704Tdh6gIlmgO0bvtjT679KY9oC7S5DWbA+yJnDE6lsuSGEMFum7hxtiHND4xC9d7Qsb5y
WdvGI5+mDPUXbY9pr8dqaztpdTSD4LnmGnQu/Poryga88gHLZ64/I7ooQNe/PEYwW6O4olpod6GT
PZKZlW7TXjFTzxc1bnfv1Nlvlphrw4Vsn68xE+1713ufLOn9xh6hEpDwgHfKPCXJ71SqaTfM5Hqp
gbUxoSbrHHsjGg+BQLtPGgfbD0saX6RGkV1A3qibwAEtF1R/b4TnPNiWnv9g9R3BPQZXGapauMDm
ILgMejH1qPHhdloCZfegGS1xUjp+0qnM71QxoMHPFZSDbnA3/CUrcx8yNtab1qswATkDxjakzN1t
GYwby3F+6NEtqDO74VDm8mjOn9rjK59b/t4vyd6yQZEwXF3sMsC+BP1zHO3duS6j76VZ44MBClmT
sdEPgALmZnoMZIAVJycl2R6JvcYbB/jbvieINkZBBuAqRSRWmhY5QEI9NQkAx8FLk2Mtj7ZdD1dD
eR+RL28NdmFb5YBnK5yXIp1h2SWpS7OUC1rY9Q8BVJlOV8chDpKNyMe7KeydW5uzOp6HA1qN6erY
g2T5Et0+Oqfgh/AUIKXgKrExFAA3K2NuTbTst1ju8rYBfItlJ6w6PBDWE2JQIsb3dubupTv8Su30
pexuG7KmbnomCdsMhcum7wR7Jp9crhwdYKwEMun2gOk+fpj6AyYx80ybDOWcCffalJIoAK0e41g8
RPnUbTPnW0p/+6ZZ9hbrwcWkU6cFkOGieiFi8wXEAXwPFLGCjhfNoQpFxI5ecHxIwDlPccriH37l
Y1BdgsFBbBcIdF4dsdH1MB4NtO8sc5s06vw7GAcIhMbiOek/4vYSiFruWkoiXAWB3AS2/apbqB8V
hJvWTX/6AdA5ZhH6OGX999kaP6ibdlaY/TBR+A9Arx6DpNzaPXWLjgkL5/k07vB7jJwTncqrkXto
hd0F2uL8lHJiWk/0FRvl02yyvYrb7JNIyaeyBlHWNojV7OSjEs7HTMdjW7VGy7WIrWbHWed5xq2I
+wSMHEFOYwdck8+Ey3AKZssN67NeHJ9WFjkIYsvNAM4ELaF8skku2kB02sncRlrgnwJFGJPIEoSM
89JKGvI3bYly17lNRTPTPikb0X8mu8s0kn4aKefetSLCFL0EBWbuq20TlwB5M7JIU6Sh7AZQK/f4
PEad1tdI+TepmVdbGirNPpY/i74vtqb5q67aABAMVMIqEvtOgZCuTB+tfQEwBzXg4h8jMpKvOAbH
pWHeWdPVre/QThU7X5cveeZq9lcTqSYWnrt2yszsrxT69b65hNAjmGjOb1lDgpNe+wh5nHTn9f6f
Q1xFXC4kV3qjcDEYwqeNLIKzSxr/2zU83TD5A38lqHucb1Cnz3qJuy/G4pGZyLin4OEvLA/9OfSg
pQCEe+jxlz+ajDJrjr1DjJRJ5ticf/doZeyqzCdu1M3YZE4dkeltAR+j8Ga5SeKedQUfKh2BEABa
x9ThPCwHnsAV4FFxWB831fdEONMphhpwtheHqkdiM0I1aW2HsNToWsg00C2TkfWuq1piHktUcTTL
6nO8NDkis86rI27Im7Ams5JxV4OhbwY7vxhggaKxCV+Tjv59yFaxmJjBIi+qFWfZyY+B/WS1GZVa
nL3IQei9HIPhvB7WRPkZyFwSo276EyYfJWQfrrHyfx4rzeGhHbAQaRcy7Bogv+bJL/QHdGfLjvzP
g4UmpkZmMMAW3VmGq0Knqjoaks3RPFYRq3vAsEjLpLvBw9ues6WdVRd494I6AbyaJQC3OqZbRsLv
qcWuWi3u1fWWs9xdby0/UQvyqG0fD3TTOpoEpwfPdhfWdIfy0l78lKaweIlKOxsKNnHOlRCYSLjV
J3V4cpl89o1nnYN0cPAvDOQmujq9Xx9LQq6c6y0LENaN2SkanEX3adko39bsdc+ICCUIepLH6o/1
zvqwQ2DlKeUTA7FnnteD/vetv92l4G12aYUTY31+RjnanLJbq+EFm6srejmsD09tG5zG8rFrZrwW
bBNSAi+SO8uJuEu4qyBtkENKkUBolm1BgSEf3pnA+KvlsN5dD6puk22tn9KKlZiM1e7sonxf3pX/
eBLLXeVJFyj28hTWfyFilsAbSuZoSOUu8F6cWkMSnqpNF1Uhey4k4Oa3PGSzMruA7+KIIJiEEEs5
uRBTRzs4QmS1deXcwYayqOlpaRv9opgN2ivOjwSmWvIzHbMPaqBNZk8DAXm52lpl/Cll8Vq2nCUp
/peoxLI5p+aSqN6ZRD7zdo0F8avBxF7CYHjYI2bEtDfVe3tyLi07mnYs5CHt+d9pI9p+mduR/eZh
DpyY4iS80PTVPHLSsfVaWv2nkfEKVO9hxkkM3gW4nUxKOXN79xy2GCDc3nw2DAjAtQLS+f9FI/9X
ohF0G+b/STRyIRC9+5VO/wmtsf76pX8KRzzrH77rc7L4i84Dwsy/kDWe/w/pCpci3JbKcaQNl+af
yBrb/4flCN9a2DRKCbg3f5A16h8IWXwb0I1jKdP6f5OO2AS6/68B6MJEu+JJBCRcHoXgxf6ncMRW
dkTxGoTnYdwlxXKKpXVFzI8iE72sgtvAD89sy/U5c52XvCIAavaK6GiOj7FBoLQxjKeipXfsa4p2
0yWQKvPLERQxvUamG8gn8Nxv24rmTMakNUqT59Ro5Y4mEWYXDFxZgF8YZgIC0nr41GIfW92MTuff
Op5/Cmb+UyAjYGf9b6+Tdwp0EEFhwrHMvwe9j7TPZCo8dQoYTy3U5v0YpzkITzifgYmeFUwiC6kf
uhhqTH0OLR4LSw/jbd1s+3TOjoVlvhWBjbjOrA7Q/rCxpkl8SbQPOiDY0bzrzp1vvarWxZ7Tlc+F
YX44pFA/rAfiRBUOj9HcBT6Zv2SijGI4xUZObl5Vb9oCyzGhq3m5n+Z0uBhZeZpoDR/ZPtS7yWXU
ZQZigKqABmaMnZ+pTd9ep5PP2FK/rJd7tSwAPmKyc06437+v8U07mJAVS/c0G49/HvZdDLlzHlJQ
tVjCfOjJJNXS+10OUdyCY7d8CuFlDLIeVhiPjTh5jEtrH8iWQbGlcsTagf29PFau+OxL6MqTQwNt
XUtBE72XZuzvkmVRjTres8J3iYtdUAsV2JBDoaiyy7QoyBD1JPUJG6NQZvMvy8knitfHLB3T8zxE
3j7OsyeV9cG5KnNypEBj7GQKiqNY7s6t6f/HYX3MqFyGa2ACqryIDrHdPIzLTzWcfss+G1J2hPE0
o8Yss8WdIMhCcC1+GHPMFJIaRRZPB2i8Zl53Xm9NMwtX842ZYr9vLRw4SjLdDIsMrUx9rFaSyLRI
2wN/ouHI12E7GIzSvThWG8eeMSK39U+RMgZb68+1Ep1s69FseWg2xT5n5bz6ytU3Iuqr3XqoFFMf
OyzjS2+gAurKhoqy6t7Wh9ZDGI78Yz4bxCbaj7O59DWzrmPSsBwq78taWvdZsTg5nR9VCmitZK8t
Oalqc0ROPQOuj9AAgN+XFpMNAu30fIltv9v1tX3RpV4yFHFVxeKHp76bdHR3Iz0ZjMZU0Gv9W8UQ
M5GyvJUGzUjyEpNTW+HGymIikSrMxcVMWdxfhkWxGbpsTst+GW41/puvknwfFIl5btj7tPmsTkym
SSmeQrVnCPQSJtoGZZ2xa3xAbBRDoU5vsy6PD7UfAqGovSNksAGjCwbMhH6LkS3gE9PnT1NP+oRm
t9PBaLNrZhqaOA6yvAyNxK0IfnSLM2EOPPh2UI0PbBb12V50/aNJaW3VZBaUlDlrGVvB64FcpbAa
lN/4ffe0FjqzGgHnyG7cRXUGa3oC3xjR3Uh8vqJ5TxaBWQI/FfXe6whrcXzcsaq5pNDCtqJq33Tc
/gTVCSuhO46zZ50Cb9wUHcL4bogyyKr1c1hN/YUJP7Pkam8MxWudz962qvALrrWmouh0cg8wxuDj
z6i+g0Sx94J5nFvLhmCpiOBQw8YaxlvEWewD6bW44ll18UZTLN/js5hPffirhH56rpdDRqbEYE6n
VM4VTviyARDBRZEFsz46eY9+n3xd3PyPjdu5MF5SfeM4pBTmxYvOsAU2EU3Ptpx6ABoV+UDjKDfS
Ym5qo24xGns6l56wT374GlWUmSNzXdWmX36IK3lC1JsGBsDq/jMpzf0w4wnxRHJlehrRwvTfI9fZ
FJZl7c0we2PXU56ioWJXE4Aw9Fz7ZpJRcPZiA719on62jQ3FieHROaoNfKV1+jKEYDFq+7UQYBQm
zzi0XX1XdvXShQ0+J/fZCYsf4BbrXUUS43KaTxnTzVg3B0UAbWGaalcvlprQJ1FPoz2jD8z8uNHq
3VAzzxLYd+I6LedDR3ZKA/uyiwRdi/BG0Ozdh414C3CpHLlOPLn2W2NRafeZ0dBFYpzGCfHUp2ht
BMlcs4Blz5PZVWw6d63omDEgavM16T9Ram59ho7bue7knYUszAF+jAbKLLcTmYJ8OINMJZYRRu2d
7HaZYatN4c80ISaYnK5u8TBzehX2UzY6+G+VeZtH9ncHDRbduyauPtVErIpnWNuwSahXyWD2rULe
KsKBJpBwm6YlTj31ejj7/IY9te6dZRsRUkS0dkEKRExoje/VRJ0orGqPagZNZypIoJj8jzEp97GR
Bo9zqHFjw+Td+rK/r9yQCPT0VIP33Ccq261ktTSqiyO6pKMmta6tpmOSk11g+QFZFVmKK7/+JqwI
G60fwgOYfAZPlC9Rrz9cje0bRxC5K6NBgJSRtLs462f2s+qYhBXqjgHTslmCi4w6C6zIfDtqOkhp
TYIgIZqN3dPGr5pxNxs+16MZ0WwbL5MQciMzvx42fodVfAaMVU7Gq4vi6WYuDONRNcu/J+quzMVZ
AAbxyIc01K8gCPlvhQyxEej/FD9vtRXIkT6ejm6NXz5dJBhSNBuXoJgOlR4pJ8X32KQyG56Aa6IM
KcGIRF7wMChRP6sKf7zbERKEvlV7jt5pm7QyLmV7uy3vR6Hy1wJpp0i/KZ/dcqrYc8VCql2v9cNc
TvW2TM/R3JtwQWHoov/DkoYJceweTVNnB6OrykvX/5CtfIszxlYgVfFax5yWlpOi4motgJ/+fChD
UlXjbtiVLR9/FSc20HTV7Wsa+Y7JoKKemvRaU7F9y8p7GT0FMMDvh9D7XhfMt5o573boSVLaTyiv
3zO/ArCFaJS9uO0cxMRe2fXc90T4zGc6XGlRrqyHqcnEQx4NB6cM3qMYwWJVDS/1wE6eztNXhr+h
nCCRsS3dJz4VGT2ObjuVAFIzS04EVxXqlFRAiJsv+i8MACDAJG1waD0JZ76zd0XBLHCOnfJn2WAu
A6acsMYk/nEsmbnINEDAkzXIYgxK4C5AwBCGsFj8miXkxRG5OKoqv1pjfesxFUbPVfukfp68wYLu
4oOPNcPhx0SazOBNbx6ppt7YEWXTGVutGs5TOSPSqtyLi0iGfsfvxsO61szFu4PrPqhI1FFOedtm
qJoKoynoJnu4hlJ72vlupH668NpJYJrxLQvnXAhm0fThiAhGnVe5ATyFmASRDuttLjkYlc4Xj3bd
MhvT+Yfn45L3qN2T5jcf+nNp94+g+SNIdvnDElyUZUCJGpHAo/edRZr92qx1Xpgcs8zajlNBkqc/
fcxLEpKVRodC2vua+QvSsEd3BnVeuNYxL0wLxMFCnRz9+zAAuzLbqO7GhA2DR8Rr0Xsbzy4+IUJY
dage59FT264Qt4Y33HoKwXnZMtFqIzACQQcf3aOWSt8nXHOGm/xULSkekWMjsmn3LU95izSWJnne
PFhlgOt0COU28zoUwZXZHQKDZJUA0WEsUBjpiAZwhmxT6PJbO/2eio5ZcaHuptrXh75AkJl09asQ
49s4uu9FFTyXIhOMP0mmoFm0d+dcH/3xrSqIFRwdUEtTcED2SLseFDRTjY2rT0SCE6VhF3jXrHwL
dQ4TOsEMN4MDCpRCP+br1O7ltJiJrZHuQdPeoeg5hnzK+8LLin0KAjis/UXZTXyrbHDDZW91Xd25
trMLQkEArRVCk+rjq1MA1BoLUVwsmqqR732W3c+hEa+sNyBo6FEo2X1Voj/V88j5Gg8KxNJM6ONs
fLldNuzDHF33wPTDIBXZL8OLkT7OlNlPmBAoC7XCaDw/WSJ+SnQe3CgzhKUgf83Fd9DBOdRdyiCm
G5yHwxXW5FOEMdzIzNc8QCsDnvFkiizk00i+1SbxhqqHtBB686lIiKKYAjI52hyXAVqYhb4yRSGf
rTVfWPerxyC9s+SpDoGoMyH5GKz0SSvbPOSZzU5Oxreo8ae9TNWDaJ1hNww11+HaFlxScEvO9Ptp
zo1JUR9nBfNucA02TnU6HuqqI7NYQs8JrCTZID+n6Yd8NyUPb8pqC4yWXW9t0ypxLPZgo/wa7Sxg
odGkkAy95LXOykdbDsNJWw9DSj2uec2SHPaDU7gkDYGqUKW8GAD657rfBCEdSoRzOGiJaQlUTOpT
QwxCyJYbDcHWnhNrV0XNu1uG9yMm6aAkAQ71wk5HvOgxd/ZmybWwNecMtbD/w7ErcduEpDSQAEu4
0YyF4r4Y6zeRh0zTwVBvdCi5ktMaYMX87IzjZPuAH7FrHLqFiVC1RDGYDtAY33iKAlPvx3ryDoav
cxhDWbXR2nlJ6+Ut5VqovHjTBBValpG5edHQ/U8XuUqh7kvDjklupibuGn3ndUhZx07HDNDEzxBV
4c62xH0xLzSz1LrUhnzNlH1rau8X0MNHl6kYZjyuEk6G1jtNfyUW5K4+lt+lA/PDjJC5+CUpk4vh
sqDeRa8Sy7k4dojgQjvc1BUgmsxR5Z69GVMRp7/j4oirGcWJRdZX3N5lBZACg/6iMX51U4wdhLlO
KKw3H5U+0gc83MOvqs0q5LZHqPo42gcZ3KRF+D/ZO5PttpEta79LzXFXINAPasK+k6hetiZYki0D
gb7vnr4+wHlTefO/tVbVP65BIkmKsmmSCJw4Z+9vr7dNpHAH9HNRwgwRmm7yA934xUsBJiF8Nlq2
iHmSB5u8Pbaz+MlD9sXb5F2lbpydNjrq+a8+qccnTaPmoJNM4ujRCEhDT1Mb9UKS/7B8q9/ihb/T
mBvTAbC2eo3CLLTm0MzJ3tvDZMGbH+ihSrCP/oTwoQWZUfloBlSkjoZUwGkEEk7fQ8VL0wplW0wJ
76RErBp4rrcxOS9NEzb7bqBbiq78Hn3qc2YoFxY7wOyY+VpWfBo2oUPsRQi3kFuxM53xrRtqQMGR
w0nfvyWt+6gqkEhafCsjFLJVMk+Hcs9n0vjmUMELLPKrbHBwkPjat6SeDoyBr1riZGuzKh/5gymb
cPdsazf+JmpQMDHeBX2oYKS5FHlNHoe7phlw4zTfVdJnxzQggWLU5JbTOGOrSw0dXOzYQevtj7NQ
O7ht2csxNWSimSX5pgiJg4giez0KgmzyssFDwequdWwu7QR0kRb0hI5QYVte0RHR5UabfIAxyKjs
SQRQCpBTb+Eok8oUogVL/Ol2/i89JkSUgvCAjBJmRbxrrO90EPm6DgpTBMlXLQXJ2E6QksJvuQY1
w9Mgu7mlC64RZAFUSGyRMRUDpwNlAWi0hDl/kTqc/vMbSWrAq3vpiok3wwEZYyTswKVfI6Mi8dWq
4SLSelxpnnwzJyz1fow6q8+Lk4e6Y546/UrC+LEg0iNMPjV6AeVAOx1NK1B107qzhAcrqWvclW1N
cAAY41Pbv0S5g0bWf/YM5vmDR/QnReTaqHzk/7l/TzIBGT4A5C22RWvO8Gs5uT8Z/cKbefA6b+ao
nPwxp9zoM9CLEd35LAbBoDT0fmZiYvg/CNnlqBp6aHnGD6UrJv8SSpTpoJqqY8lenutEMAwDylbe
N7+HihST8ODXvs+c0xzpu5XsyIsBOXhpo+pvDRJcIuBOvRWC7am9bYGYDJVU8eFJ/sFaqB78+YwM
Onr4XhGdQ7819qMf0j6RXJCilyIwX5JOj/eDV16KXvvR9zXX2OZNocOD2nlACnBTWViKxhvWkK7V
HgmVIHVEpU9jcC1sBJxpAyOw83haf5Ctf1sNPg27fuejmH2LY+rXHQi//helRaiVDwyscNhYA0PE
cjLW/iBWJS77Ta0Z7EPOVT/tRoM3kCr/edAz5G9oFFwulFz1QKvYfHZVAGi0YRGdkCKBgkXzVxJp
4uZo/Hv/F3VVd5t540MJsPiQxH58SmFrlBpK5qo+gCO/SJNqnpid4eDp0zOq0Ue/VtfGNcUmtMNP
DF97O0cP3I/Wg5WUL2Zo3kegXqz2JbfMay1m6jCyGWoKZ0jOphM/NgZnS0fVH6bygcRlYnsY36c+
AqjAOXtIUvHapxm5cDLxv/vsbqAu0KoazhZ2RxWSCVL17FoEYl0jPYK2O3hacxXzuWbkn2WVveYO
e4lpYMfVNT+mXNNhCSIWYFd+17R1se285qnK5LOvP2q2iQ8l137VzXjj4gfjuwgqk2/PsElS1DZB
NfyIGYw7k4MxTEc9UmnvgyYYctdgBWVqfFCwrXuFOqitg2+lrY4YKR020QyKmk7d1eCLIvuX7ICu
5LM2TQ/eQ8O789lxzqNzOzN/aVr6mM//Zq1vnm0CX9OWhdxFLI9cE+omn9TaidCuyCSfh5dEAxKj
FvY7pu0/dXM4JryLt4W4GQIlj0YE54oydZ1Vrr+rMk/fofWHKabZu6QAfTpUNM7o77MDSQYUXOOE
TWFUtBAjF/IelSSKkJUFdVWqpqOr32jHQPMeFXsFoxRcpaMXzdcJsKPkWCmmwFVJDquNguM4VAB7
CvwQWPfENciKNb5CG8VDvrEatAquGtcD8DLA4pIrPRiUIWVs57dNvUsm/TuRGfGqK+JyHxfZCftn
eFAyppsu6rNPig20KD7QeOp/pIi9yKyNt25OBmDRsze3UwiszNupXgV7utveLF/inU5mFxtvXe6E
Ml9ci4pG64S9HorktozJeDG06SMpBm2LrhMsSZeZK52txM7tiF9XSGq9KX6tI1QIWv1Q+gkqHOJV
HgfcBMNg46Eg5WruPh3IF3nLm/QZgUK+C0mhMal119p9Yoc3eoGkacwqhbazG6CRVT+bMADOpEx9
n49DuMLc69z4FPnUWtP7kHrD0Y8S89ac+CKU7kiMijmdPQK1NVDeNwXY4KbC9iNHriEzObpxIWzF
bDHaBgKlIZw9c37SO42gX/uTPh6qQ5IOza2aGnppOvFarWMj/xMH0eNubeNirye/jBB9qddk5joZ
aVRiNQaPWhs0bUlZaYsBjttIu9mbTEkgCa7f1t9MZoJpAQ/NKu2iu1HzyJMPhqceDfkm15XFnGja
+sw/tqxxcKsyfq/o+02QIZad7K7A3+MNm9S1Hj2ZhmcFcxN3zalosvFMlczyNbYYWJ3qA+j1z4K2
DFNk6wTo5S7JGIp2U1fsCl9YewdX4taPnI/KKpHfuP5L5hq3TtB+DPR+ziW2XeJljHo39NoKiDUX
R5DYLPdg5dyqjm6QQKxtQDknOvHvmF5g4cmhXbNxRO/mpp/RaKHkNehKSZcdgemTS6gVyX2t6eaN
HdOfo329iyMdMgXf3mZIioe+4uTGQHhUXdnfCi188TNNndxieG+isrxUmUvdG6BHMweL3BMAfIYm
xDXsx+OIBc0MzHYt9JXRQEcWEhhTgmN6ZURwVMfRuKoSvXRGdBlnrTMcWqek3A89zIIYfaLIHB/G
/Kp1YU4WX9Heq0xsRSWPXCbKjSWOYQb0OKt+VYGG3Mzzf/ZlNMc0TwwzECkoXbs4AjaR434zmIns
65gS39HK6aatredeGvnVK24zQ26QsFOHp3shGCekQdxt+5xRE+pKBCJdxRl6Ld2kOfkJiDAGp6CN
6YgabgtIT5Q/nXZ8CMboAb31TTPZ33ANrRD/fou1wdqXPZ8o4Ad22gOGMvVZNql5X8j2me2yD4b+
VzcxoBwiE669whHBln5AmoXnp81RhqHd1Kb2wcyDO1pH/Z6lkGSjhuTHTvN31uQ++V4WrmWe9/d1
rz5VnB0a9kjolLjE93H+0quQhhenJJah9yzGmjNPCzeqH6ytEh4hTvmTjh6DeC100EnD5c8gSTbw
2XGI2LyfesQE7Oo6hmDIEHylXgumBLtgfA2m+Axuxl9NhfO91Q10gOEmRFBObTf6274l94wKonWp
DYMMlK7KyvsIfRR7oHS+TnSQLtABQY3FjO3Qvoy0deGSWhX69cmJ43BLCkiI2SC8GfrxYFmBu3Vx
1ADeI6IncXx3Q1LRIY+tXdGUwaZK+tteTpyT5a110pD4rCK/RPGM5GwlHedS3MSMJR5qE++4Qwvc
nneTYTxsJsLTCOt0XGxZ9aep8TrDiBjOLiIXWUCd1emGdu70I62J7Wvd8GD4+Rk56je0mMC4ffor
2LVyLbZYE+sQkLV9Z/VjznAJyb7UI5tBng6jLaYqDzEMI/qcgtxaOVDZU0GyV66nW4eZnd5CAwyS
+Naf0h9srsJ9pHD/2977UOBekEUuaSWioA3QPTnVZ9J3sM+UQm4vgR4amuncWnguUsO8oO18iGM2
ePFocHpG3dX12reAOOuuxq83au5rmXbvediHl5hp98aLmHbKPN4ZvFtdWgKszcip1RrR0S/PrzHb
5i3oob0Lm35jEPzeGc14JE4Jtih+ej684cmx3uJwulWpmewYvwHYstAOcSmRcVbuHG+UiOQs+xCk
jKUN/BfaEJD/ORXZJinyx1ZTL0XbHzxzNFc0FpNNV7AIpLRnonbu208ujsaavPfYZ1xvD1m8+Z7T
qn4NO5PfrgGfC2Tfqk2JjxFFf24aos+rOWaxt7nS9+XWj/NLOltuJ5XXRN2V+kaq/qGPA/sYPyEN
nLYR6nK7N9Izlr9h14iwZaHS5P1I2KI9es9xAgcel5rclAJ6rAYDRkqgaVz5flA2AIN0VY4xzLiP
S7/eKNrNK6VTgRT4nVeRkz4QQUlxb6HIRmg8u2RhlFV5/DNAM4rLQHtoyFDkfXGCOydO+i0Kd5qN
EQrr5H5KTfs6qYIIksl5sFKuBh7geZMNIYt2u+5MxyHzQZKUSKE+DCQo+lIGr3FzrdpfPrX5/SQz
77bW4DosXDRED2NM9lcrW75u97lDyhn5E4fGpy3XB0Z9bYX+kY4jIORYu9Zt166p+C+azuW5S5rw
piziA37wjTD78qUiSwedqdz3mY4vJd5X0rkkEPRU633G4XvvgOEQnE2FWRpb0P9bJzcPwQyxaPXe
hNwOUpqVluI/Sp29DjyEZE1v0+SRuzFBSp1doe/a12gqfpGAQIncJOukMr57Vp79NOz0ZKXbdqzy
myh0CO022r0z6eW+0lheCmhsE+Bc/K/hbrIcNkU+pXdPoviAO0GyXBApRM01CXvT5SicKqiXSQ8J
2Wf5aQbiy62hXo81OglM3h/OiO206XScytF0E2s1bfjRi3dqhGOO0XEXYUFq2xifCBsHxhsD6YeB
dkyKFtYYgMq2teJLO3yrsro+CmojLOCQgO1QXOIUqWya0tfDBR1sCtNtzsRlhmxJsf84I/A9rTFP
fTrd2308bsC4fVBtkOZevSetjRAY4zuxl1BEhUJclmCgl4O5j82Ii9+op/fGXN/YDXqOulLboo+c
W5t2uT/OyE7CI6+DDxmOdNR9aW4l2WPM1n5EcxiZgzkduSKQzDmoTJ8jyzyyyxwyzBAyM22wo3pX
ZMkDNOs7xJTdFXN9xNaYjzMqpw/GlTcOgsbPyRFH9nhczILtiLWLZJK2fhjH8IKFclNYlvMR1YgA
Wjc+2qAFb1FLcu3Dw8aWUd9GsbETtIpuuGqQcD81VxsorjbpnNJxeVMp/k7JWlELd0OTwFqlss3v
ZEjrxFGasU1Kd3Z1Fwem7gyNJV3tDOcEfR7CAfTsuxdlV1AfoC2ggUZNdEkGPX50xAllfHJZDpoW
pRfL8dlZQDoLC74LNRoOitiaqWScbIjpY4Y+K2urnM28SqVicuSCbSCsUSZwlZ3CflM4zzAuTsYd
ESSsmswVUQ0wiahLcW4G61vQZCDPQ5ASYXDNrCh9TRM+a0w2jEkJpwwaCx3JPOnUmVdh/pPPcXMy
xmvFiJB8RAqu0XNjVmaYuDRNSEy17ZWnyiejHYmuLzxtQ6cubb2TVtP0ci25Ly3bWPddDqu819ao
T5yV4cQwYiV656HBTpQPV9tN8n1ca1j3jH5bUgZSxH0O2cTckj5mjwp8a3hMD2yAI5A4LEIw9cnf
hiMFSkWHyNT7M7qUae9lRJXLLrold+gBLTZd66nTKJM9GneNSfPLblD3DF2/U/PkMMd/VsTjtrXl
0av98nY5CId4ElwBnWWoo1mYI03/UOwLZM3sRCtI915UvYZUVPbYZXuBVH5dhgYUfte/bUVt4KBq
5SVEnxwbtFwNsBfrDGnuynWm42QZ3sVI2QpkWXWHg2gulgHBUjsNDROQMTi4WQaOGz3BGEznJkpe
gtKyLjJUAXBvfCuhSN5dy0SZnhR4EUjQhPJBeKjso9ecweaYxGKGaV6GgYUpL8qj9hKZaDcKDRQj
fef+oAgZXEnD5ySbunCf6CB468K/CwYq76AHZq973fRgJI271ifjErSxAz1i+uGuvFaaL4VBWVvA
a84KhKR2m16ixoWiw+djxN5e2Wl6InbzLmCPUEm33HoGqffkQoOkHopfRqx+OqVwdyUe4W3hVObW
UoB52tTkFJjyAn4OWHppfSSph9AGx+sqQ34mNOdSV0hRsgDMUGzjblJ0lxrvpk2n4BF2sR7hCqAs
ZmVMsF3W/S3iL4kFSloBmagGO7qM0ApQdKBIk3kMO4dhEk9czM3CfNyRxTus6zQ6FJIPvWa3AOSA
gZqq+JU2cHdysHfNFNy1DMho3401AQUl8sAMmyVXsVuCfkd2m/U5mCS+TC4JrejIbQnpoRRNZVLU
bRJIrHttdBLcQQOvFGyDTEfISgSuZ5QHGpPdXZU/BMqfdp5S5kFgBdxoY/bddp8MndGQ6OILeEXm
NXMKDH11LzpaRpa+pYlkt00PyGvGB7b8/rGJmMboHgKHypekZ1bVg+MK9kr1kW4Lmuio5z2T1qnP
PVrxjCPYIyNFjsV4ncIERnlyn9cZOyViQ0LkfHvPNOhw93XHFJRNr43ezyWaGITYOonEuNGT5rsd
u9pBEB3vt0q7ltjVV77FujultM2Ea0MJKcKnzsap5BbTvTnUamsYPirMHDtAa9WUbpN3TlvlH+aW
91BEaq8a86c3srdPvOzQ9bm+z8zqROzVeIoy/SXWo2THBn48efNhuWXO0IbGDgl+nkSHJ4sMWXrr
9WYJqVsOixoDaUIHnUYMDKFDNEaVEcGLlbMtnx0HAx+VU7CG7KdQh2Wkj6MFx0oy/2j5+XKohzLY
NZr7zEtn5BvxiZ48YA07X6/vwvne8lBAO7rsvP4Qzao2ZSIcmr31ZjIxpGLNmB23zY6qczvl3oZF
uT6RkMZQZqavhpFFWENvsOObjRSLr2I5vGBiGWHnoj7LNLjyVYvhrLMBXswPeR64o//TUv/PtNS6
ROL8p3B38968/xH1efuefv7nf5zfs/q9/lcl9fIr/0Twmf8gQN1xkPFapulJHVX0P+M/hSQZ1JTw
9EyX8ZkFAO+f8Z9iyfhkyiFRTf+WWdcAcsL//A/D/ocHLlZHY2LYLrJt/X+F4RPi/8XweTTNXEO3
LdYi2/6bmhrUjZtEARMn3ffpsibiwpIg2G/3A6cbyRJCkTsy0kUb27I7L5GWJoOcP0JC0feEyECZ
7tW2IkR89tUsytvl1iK//boL4W7dNZV1WH6IkFEx5j8u6kp9jjNcbhnzraptGYaz1/3z4a+fLY8l
yOYo5P78cUPLfl8Y8blyJOlMIca4Hafb1lpmwOo7ImV9xwrX+aXGpRngaCzArhh2la7/gsXMZKfI
U8pD5m1lcag8QcxkKp4ymqIH3dQ2RA+F54Ridmvb9q8OAd7e0bvQnKPxDm7Lqj+lFlXffKh9TCFQ
iF6xjJLFbgw4HgTv9xF13u9oUD/b0avR9lQbf9iR+PtYZv717gCoBl2C2NbTcHUSLuhWyC4umdqb
xfKlQ/otbGh6iyNpOSQWDt8M+Bn6xuZCJ50+gmd560hGFRl5HCh92ZwvNwHdFIeEf3OeBgB3OmrE
r5exvJZpfkHLreXA62h2tejvvdkoVUqm01+H5bEmB9ACIumQRaV/gFSB3ArxTwQRws4JtSZTz0rC
rakx1zFcFwnt4khaDgLelp5H3WGADIS0tgi2U5NQNXbh4zAnFeYDwWCToIVXDYBBQHrM/f5Fw+zT
FZeLG2ACpDhMCn7DLJF1weEsbiqVGoghjPwwXAOto9wtp3m6HXXbrGUkZ+TQ6USNKDAW00mVJMGk
ylllkwfTryBrMi+9jNErKJ5eB/BWlPqHl7uXZbH3Z6z1cpBtSv/ZRfwwP6Ty3EVGG95EMDmYzM8o
muXgzzmSy618tLqjnjzAcnl1RhhHNmeVmkJYF6Vuu0c61bjqdm7oq0OGyu7gRe3W84ndQWQ4/tZ6
9gUDzjg3jc0ibg7dqEJ26f3yytTAowaNiMhyTEy/n41ebJwVmdgAzfpzqL/7w0rVwjh0kYk2XbT3
JiKcne44Yqt38sdyiZUMRygDHIJPZpNbCb7vREE2ouqF6JcW5CakftWvlgugPbqcS+Xsel3eBitG
RSmK4uFv//aFvBtgptw3fgVjv8fXiSGAReBPEu6CmLUWPO5yk47LSrSZRVN4nRqddzSV9rPqShSs
KYyuiWZeg62xrz3GnSEDwLoc6ImTNbidfK6OiUZed9iVzcpuQ0BTbfGEHnrkK+bYJ6fqnhPNHndx
64XE7TG1idWhyofdIH1iCxqsCf1MnLGTPf1d+yhnVM9SH9hax2BaBrkkL6pO5i8584Q5vN3NECOw
X64Q/mH7V1FYbcqOsakDJqiaSUumKbV1krFSgCusTkU66BBBgvf0TyOmrDyKniH4CEa+oHCAyWBv
bLalyj3EncK2amFv0LoaLXcy7JnqkXs6H5SBIXK5tTyGbq9DchH9WM5+t8RPUpYxqwEuaTiUtk6g
T0El61vMOlWNEbA09GordLMDREYs3O+XFKMbLzvsMLMXdXnI8YxmZWoQ7LrkHa/BH+ZNiC3dCVmc
SZ1HIG6doxO1NuhYoMIs34XfN82ZDdbaHXNZNEx6nL95mSJ7bG4+xd7dOAYSXscMlUdziEEHjTcN
Q2/AtNfdhgUrBGOb8RQHlLaGe+fphdwubyVZWd1oynOvkEaMVvBsS9pj2hYTB5ILRgobMUdfLnbQ
ZX2DU3kGdB79XpfdEJeyDwWNVqzKDkIvNMLc+nsNjl0fxmxLi+IGe0mNYpQ5a+orMkQdutkGvbqN
mBR954GZkRVVF7A2cGN91WJAwDa73DIiwuIcrTmwoy4Y3PJxMGen/IOOclru+rL9WQryGsOwoLif
/6pGhSx7jvE5xnQ3cowm5z4U8ZmW9EzTtwJ8sEM0m6OWm8uBeRG/Mx8cWUegGVk2K1rM6wH/7Coc
AfQz0/LXAVwQZDV0NieRpOdRb1NU/XaxzbUcfEqDYMfOiCDK5mDQoUTm46cQWmC24YTwyfctEUeA
DjkJuqxIvwTJenH6kDE1LhsDz6nr3md9dagmun9pjjzMiEhncKDQeHK+FiyPQR+UGy8hMSztWedB
QIx7XVhHJxPDyaKo1umnERThewXtQ3wNyk5uukEMh74fyEskUa0fIVp0vukj/RynlW9YwRYh1tGV
4Fp9M9iXPOscoRE8e8jfymEbs7vWh4IcJLgjYr18Pmkl/viklrshhdDecAYMwkwngRDUQfswkLcT
2eZto7rg0Ja4p1YNkDd2J5uk5DxYDszDCB8pspclm3mJWF6imb/ymd0iZXOHs8jxBbuK3z/wbJYF
+i3JZzX019Qp+ovUFesXM6hY0v2pK/0hyhHDQe15RzKKQIrhbZF0ryrI38ea4s3oCbbttRaJ0ihg
aIF0wi6QFp6+13tDMCl3TsonsmzoXxKLDoJvk6gb969jnBBd2i5c1Y6UUWCiwHFPzK7ouBragYHk
a9rZT7HPlDnU6onG//hhJQV9Ik4PTkYMDuqm8S0mh2FDe86Uewb2gJeU94Iv5tL003iwDWNHzuwv
SHe3+QjypvXlduhoSoOxnV4qL2hQbSPTn0BdOlX5YqOSW6vkxWmG9BYKUWqM2ipTCRjHiBZNOjm3
hHBfhMq7nQrCNyeHGTTRmTeon7YIeT3c4OkhcpAJ2ANdbSrGQ1JC/EocMnXyIdnkNQlQmv1e5IgN
taK0jk0uaeLO+TlD3Mi7MrSfSaM48Tc7YVpcfQWtwGrmq4/HpWXqbLLZBrF2TXiylKvt1ok7clP7
nha8mT4pOasSFaqXYRr0l5prktuJX9AwJrTJ2o9Z7rTrEixzFdN/f6LdgO2RTE/7p97xf/DPTzp4
ixVmbTpGRNo2WYeLYh5/eMNkb9NJbfO82SMC4qTTg/NQMH1nf5wEwGqUSN+G2vg2jr1OQGJKlJhE
38XQ1ka3ChvhrbTy8CwtGFCjQqDj0IyHN36VtZHNgbu8vZ7/jlLhZDYMbxwnQqmeKpL/7uB5RQ+x
Smt6T4gO2tQ5Gu4IvtkSDU1rGigoguex+4AZDwk4ozTNsuBUNsGzLBER8iXAoZbRNGvc6MhVdZeZ
JL/lxEvvcHzQO3JoEoTZ9w4+EKMTLnlRuM1oN68q+sWblN7ZxtS6N7dt0DqE5FxZiNsj+6EHenMw
c/c70Srkd1rmbcZIckUPlo4yjjfgXc6Q9zctONoMPCaoDKRXBqE/+uR9T9Bqax6vtHtq5wwfKIi0
GtesdExdQqIrjTF8NpndJUUtDhObUNQW+V1jYKLPYwBNZs/TBxpXG0vVbw7/9YA86dhsrSKkaRI5
z9Djik0xRZfGSihJ6wJSBrRuozcYZcrufgxCsK0jxKuKyctgeT/roGIhNNF7mbkT7+3OF3tNDPYm
7w+Db1+7KPc4i9GGJ6npApyEe+oAakILDMiHvCxft/a4CkP2J864CUGyBX0OUYucubR7BBnzU9PQ
Hev8w0XtwkuJtoGXvwZD9hGEDB6mHks7xBoEgnwwjFLDD+ZDAldI+10XZvJBXs57VzI5Z7u8I3ro
W+WBx7Ad/OrYSHdjYDkbrAHhWKSIRim0vXRIoRbY7JnGebvWDVG0M7lssMWyCt9nIM8Tvg7Lk77u
Zstv5j2o0eXBv/34//OxVFWk3BVqZgE1BtVRMO9qjPmKqw8zFnS5vxzU/JOvu/0shP/9Y5uacQev
mqRS0ulR/VSn5VZji+IYCDz0IMO0lD3D8vBySOdnfT3167Hllm3XVG//7Y+//pgop6203B0f4473
5usPEhrh0SNzyuWhrycud3//BcvN5dDF/lwumrMyZHlpy6M5lfOe5PkjACVvOxXlazQbJ9USeoHI
bhNXJsL4JRJjeXA5fD3n67F8nHf3X/f/9hyn88nEhh6Z2ORffj3tb38eyFYqzL/9bji/pK/HSH2P
pvXvZ/7bV9Z6SLxjNxv+eNLyq4krml1MeFZhVoiA8t6502Fr7TKdQhvb3F8P9lxwLY+VI4FvvQ+8
GD47tVZXzG2Ur5//vv/vf2b++acsz4+rENYTKSM9JkqfmpxXZzMy6gSslWUrnMBR6q/Lzcl02FQM
pbbGcEFtOMMpl1tfBxXg8vu6KwCSJyymh6+HlluZFsRrux56OPP/8gvL7/+7xzhjFBSLP5/99Rzh
efdFkU87oRn6KUw7DlX2qaG427aF5u7/r4X5P2lhSt3SIQv89y3MG1XTW6zUX5uYf/zSP3EQ3j8A
tHmIAf6VBuFZ/3AcT3q2O6eLfPUubTystpA0FaXA4PBXDgT9R0lbU9eRs3uu+b/pXUrEEf9KSBDs
oqRuCmA9QGkMeqz8/C8RIpVuR2VbBuFJNi1VVnBfwJBlb8ZXc0HiULxae+xt++Xecpj7KpUQ0UGM
cYHdBkcY6/RycPOxBtc23xcVDjXRTLeUMBvfxJoJyAojm5u/NcKHAxdk1QX21CY00k+7xqKssupG
ULcomv27EZkjtBycgCqNLv4QbIJBYoFr9aufljhG7KC8zHTArOoLbK0AvkedBc9tp8duRJJdTNOZ
qzWLQ2zDs9KwD5VuOrfFNmUd4lOG0LGhG0DmsBxiRDdguZ1TWXnTK5ujjCSUdeslFwqOo5/5H3Vh
25C//cvkrRg5tzu7pv61J7TtuYqB1rljtnF1aa8W2JK06AX5MMIh9CIgbALPOITHriJqsy+xfMy9
ValhBsDpulZwZ2isxlREAXsC6V+HIHzXFargtoqIrijEpyGfvFoH1jtmcltrY7ytGdOspIUSbHLJ
YiVVINgmUXqYiu65EJSibBjYashx1+bnwijifUTwtR05D3Ep5bFBPKvIwN42Bty7MLhzi5HosQjn
gF2cAlzqJHzWZ1223d6d3RZTeAUGuiU30snlJkV2VWaKDN6x9296jO3rEAwtggPnztEcnalPQ8Rp
XF8rjfwAhcx11cW8Ymfi/UBU/jRhe0Os03fEwUSnNH+IZgRILTES9QQJgAZJZ0iIjvyoH6tkUycY
W5I8eQSQtClcNsjk6Zhsh1tsEgFX3XhGkDDnJ5tixpKkDeYcNaNKGMMBfbofZ4QJJooGbrj55KUV
DBAUzGbn3pA6px15a85OmevnwDI+sfP2+DgbJPE6H69maXdw1eCT6/Sj9f0g+NdVSdIdnKq2dx6u
fYjjXXTwTQj0DEhrlGfZeAQbjXem0u9pG9KaiWT45GoYT8asXsvSwA6boBknx0e7CjkHGsfB0RLd
dyDl44bqiBkhw8Jsnhr26DXmKaI7zxODebLYzTPGjGGjSu7HefYYLFPIZR7JYLKbJ5Q9o0q6tuk6
NwQ+86E5apJdv2FUD3YQoaaV2IgbzjO36nnHwc89FJDS2WP+THw9fQvrY12STGwyox7ddqUzSjV1
ZqqO+xRg49PnWSuCRfMQzvPXmjlswTw2ZzDrzRPaUmvHo7RNNjHjPkJfubPC2NinAFfQsW3KedKL
8I247nn6C4Jwp4ftuVM+YIakwDnNyTNPjMkM0fZ9vu6qfctAmUHADvvyjmhJBM7zzBlhMmf4PIdu
5oH0PJkuGVGH86w6s2MwZ1Www0EDihCvozS8I93z+IY2wFXiqtuaa0VKxW06PjfotfYWDtg1iRQy
1YJHGjneTeRGt0K4353OPdZ9W250Buw5g/Zhnrin8+y9YAgvGMareSpvk9CyvqiiI6qY22g8hHcM
1DM73BacfRVinqzvfb3Fi0FZGyAhNSbUHyLrsnVC+2HvpyQ8pBaExGmCBlZ/Q6n7GpnsPGoyFrZT
XeZHPFy7nD8DdeDHvMXVhZ3ghcH3GkwEk2d4hDRPvAc6tidYAqkiCBc72rZuUiif3Yl+2U9YVv4t
XSPWpi6UmJnnptbg2GvihsKNFJpL2xVFSFmBPWQD27VZuTZNQPVN4VbrxOlvEFIdLDZejGX18zTZ
V4NWyD63i2Ibt/WHSSzOLve8T1Tz39oyqmj4gnNUsrjqI8VhOEzlJpQQduiy5AxcYOCztG1GZZM0
2mpwtcmqNWEBO8V08DunPog077ZChTdY+5FqLcbP4ULmhVyXWd/s3Dg9yao71JBI7jCjVWC/Ikfk
+6IBAVGPwU4WwXhbojSaXpy5v+zXM6Yba1KP8y2XXCJ0v72EfXlXgk48MHn4WXbqR5S50dnvkCqi
IOuQ8786TexuqxEXmOUO3EClbVrTe6XAGugVnYRat719oQm6PxLxKuVcf4hF/2sccvI9YvOGLvu4
U41AeTiU6+6/2DuzJbmR5Ip+EcawBDaZTA+5b7UXi6x6gZFFEvseCCxfrxPo1vTMSCbTB+glOzPJ
ZqEygYCH+73nAv/dV1PXnrm1PJkCLmvt/vTHN8aD3yBO5i8jiMpN6HLXJPYlZhA//pJhqZ6wxT5H
rodtMUTOUjnhtV9oiYNG+ki7G/RQWN/Rxayn3SQB6QHj3A2RdbG8eCsbTNJFFIc733KwQTV8SlKp
z9L9GmMKfTET3Nh9z6pS3iOgcY7mMltkZphvTv80OF2x9xjF0FBBJjjFtArDH1YAOjTEYhcHozrO
qfMCSx7fX5KwMLf5STaAe33MM2KKey6/1trHdfthzDNI1AJXcBiO4KVwfWChq5194k1fvGT5Rmxr
g1w63VkjHlXOjw+NFNnXJix8ktcwDsQ6YdOHYVuQPG7VB58ALC5+JDeuhXzOSnpQamkvt6GVfnN8
O7u6nvHTDWS+z11oFV2Gq1YEhKejHG3v0xnr7xhH6d0YwqMY1TkopfNYW2N5jiu+VnT126EiamMm
4HFH13Xv5b0ignShE6LwNOeNS5IyxQZWK+4Uqw3Fyh7cNkHs36FOBz9xMe3iTH+RUBPQEtjyO4LN
3f7UdmhumAB7B7823xDIfHNSk1sILn/TIVdkygEa1LnzmcCu9zr33ugbgd8zP1YNVAYG1oRYVf7Z
H4xnL1AQI8AC4ws3O2SWIu2NT9LUHTEar6GZPRDnCwACV7nJWEIu8oKkZt4nacCqMy/f8BF2Z2Gr
8BQTyQjhp//GXcc9VOhldjgpMEC5Jv5SczFgUkNfYeyxYdmMH+pYK8jQ4Ph9dTG6CR96bYG2xEVu
GlV/QIV87qb+I1pqKNSzD+7HtX6lkjojwq+bGW12JFnr0Dp6f9YH5tmNy2XvlrVHZVfVW19Y1qOF
xXljuNr8VjYoTnI4+raJrW6slr0MAxxG/pLf8szIdyW1wjb5ZljON45y3vbhwlptGfFb73bznrgY
EfsOfmeKyK6uto0P7iIHkHDh8mJHpiGkbr2ccXVHW5e79a4vS1awwLkJRhjYmFLugk1MHF+aU5GO
dv5UN/bFZeARmsQg5KV1KGF2Uod6KAQkUkXLPfXKQZvlWvdZmNpXc4oKSC7iZxeE9YkuBSFmVCyD
+8r5abNvRvY3e2a+E3V5MVSJun4cLJxfFmeGI3etHUsazgG8r5b0MTO5ho7OFh8QPnaG/SvOnX5f
Wt6HkIKBc9fv0HqP2OYnXDh05LJRzIcmrw/ccxLkNbG7R+zT7wGB7meGp0Osl87CDxmE9g9OIz4m
m3MlJZlsCUssa7n7AZdAAjPr1SsSb5O4YG6P60vylfACZ1yNsjW5g4ThYzZQnNJqOksujt2QDdU2
K+oXsxPVoYS8fhtNvX4XYbBtRKMQLBKPJMb6uXXcDYDFAiK8at8Yw18mj6Qlt5WIEkWfXU2zussk
BTtJwMiK210LnMMcG71NT+AALGjH2ab0XpuBSqcdwR4DiDpqXYevvMxYucsmjTgJ6zfVlh7+yfTB
KZevjSF6bsKGIGBqF6NVD5jPBaM97n3MDzj08mMf4YQI6yi7QbWHfEP8VkGKzsYDWLWDs38VdPdu
FCIPYUKn2VrZCyHzr6E4BMBK7kBwLQ99e0Nm0u7z3jkK0oo2HoJW9hz91wV7ywZy8xWFOkWBWb/A
8Iz2zBcIEiAfTlq1dxtz+OV93h2Fv/NCl7iDwH6e7OG9T8MzFP/3ua4TrMIJvOjaBXWLHy8bWUYn
K9zGYeYcFH3UBRAzR3rXGUt+b1r8IgGoazeGsRr0PXngH0kzzxcdPIYDYMPG4RtEmuzY29xWbamO
LI2faYdFp7DKa1eGdOEXhmVMIbZdg4JauM0pviTwkY5JrD4xjAR3oDeHLXMxWlEiejEy9bMIewLk
3FQiwntWJEi8Ja5X0s/+iQHTPJArPd2WJbsWhn2158sisK3nA8r1UiHUezCXECEz7B4EdAzbU+gf
XQddpF2+McB2v884CVrgVL/jvZmpO77zeQuXcTiidnhopM81zbgDyZtt00xfiEgPD1BvOJUYr5k0
fovOjs8do+UmgI7FFw56NA4+bY/ArNGwcfl4rIyt6r/ETZ+dXHKlLC7SpOpCnHucR0v47CfDrYoN
HDagZ0+tH5xrQZYYcZXPhpnVZCyG4nuZufsa0WaaGdVPOyNYk67kBuFnS4VbQSQvuZLZA+/jMb+f
5ukWx+lDJ+3ilcE3C7TL799YuHudScH7Jn8QUpS77yqTWpnPhWi8AsqUCVl9KSzUx4Swm3OPe3l8
GbRnie1+jLFL3aJ8ck59yW11ruXDNC7vTlM+TgQV3BSTh0NqS+pZEhaLutKFVV9tI7K6XO7JezRS
xBpARbcVRmYCGt5KlK4Hj8093Fvv0LmzZDahzpNqyIITLlLQMmaK6tlfpZPm+wSv9pnUS2xg1mcf
BAXXafk7y9tDgsnuzlLqwWazTZWZo5jM7P6sIvUa5paHkZB+YgLemAXTJ/iwl7fKHinGSoSLyCyd
M24SfJX9r8Yz0GImcs9U4YVQMXJeHAPsRGCZu7mhA4D0ur1rNepj7N46P073IevAgUm4c7BMZd0F
sD6kCSZHB7RKrMsTiM19SFM37dOvnWa4Lgb4D8O0XxLNd+2Vz3TMH3cL7KxEM2BTH7hDzLHxtalf
fQprRxNjfWwHAGRNTZKVDVsYcx9vehizhYbNNsRWHwc7f8bwc7U1kHbUaFp6ECSnrbhaDa41Idj6
GmWLSZfNucbbGhp020C89SDfogL/tdj8c8wK2R5rOi6UXCrf77bG5kr4ubhL4DdopK6p4bqiA7Mb
xojBqb+92WeeR/HW+gOXg4bzVhrT28DrZaClNL430iBfF6KvEbymGvCbadQvA/THSmOTWxMiMOuU
D1NSv140Fnh9tj4wMI2GCna210PmMJ7aDtd0uAIy9QPsOutS64f1PRZvEmZsMPcVSmD0IjwQfSC4
HXXJPeq07GiLFWwcPnpRjjFf/7ReH8L60Dhtf8FU99dBmJLhA4qVfr+mp63ZQuuz/+llD1m7htZ0
9vWxmavezf9em5V1Xl+sb0/2xExddb/Mzqp2lCBsvTVIeT3i9Zmj0oeCMv8wgNomokj/qYFsiNM+
Phf6Qyo1knn9fJwM/y7qSyI5NZjaY+xJLaJx1UPyiIWL/oy0BfImU56Grtq3LDyXWj+sz7BL/Pms
42ta/4akALD3dhelO2+EUE01KxF2aTsEU32A/vW4MxiuksOiUdzYnZrTNPVsQPmaRBSapw5Z9Rqo
Be9Taegn1HOZQyn7603FHYWzxILZyYlgdJg3Qd8pykierXlbf71XUa2fKlJ0PY0Zl1pftT4UBj7T
PEhfJ0+323yL4E2kd2vQmEogiWETSjHtaBnh3x8srSWkyG4ubQgvPDBxVYw1Zn4Lpg/MVYIz1ig4
AkyRhFCjc0I3mLc7JENVWVU4deCurS+N3MR7oyHsQst6Mg1mz7kSz5b3PmiUO1im6thCcZ80zl3p
h/X9YKW95xr8XgeLu61XGjy5zOoS+mzhWw2LR0EtgbSU71Z2Nwp0MflKlgfAhk7GBzc/avB8Hzfy
8tdDoXVRgGOmQw2zfn2fn58hf8YPvIwkVGqG/qIpiI3G3tOtA7E4g8KPa/8CF6bZZk0yYIfQ8qW/
P6z+G0JjSOhb33zEn9hfAHbJS6r/wVYfxTBrMv/6utO4/qoA3B919SvzNWpVEZbw+tJd7LNM+rCY
HJNtUlUxMAxihjaJfAtHmCYpAU67xBIf5FLKDfMa+iKL92lj4N/4mXMecwPvPKC1zofgEs3MWckc
xt+bL7jUwT4qN3oP/PoJVOZRMYI+QCN5aZ3w61xWGMbLg4HQ7Fi32SM+s4mtdCvvEikY2nnez8x4
QbHcQvFIQpRqwRvSqJsDkeEwUK1vwmQMD+X8s8TAdAy4jkulHQJ2cV8Ywj0QaGCexooQlYpNwwnR
oL3zgothl9m+drCyBBPKKEkXtSgPcggH9hcxCa1d8VI3gbOLS/mbkg5wEN5rfqO3NCda1stYL82j
Koh/FAhhtp5ulzMZQJsWqUMY+MNDVvPPBkZQa3/snTNhhSvbkfDDriL5YkS8ikd5IiFEOjq7NmQ/
4ek5oG28C5PzYsWFSg9EQjRFmOFaZ+OF3nejeOsJsti5nYeHvmDDRWIj/rTcODDfO/dh5l6QVMJp
KDrvzq86APXqLazUnerqmagUtmeC34wBZzs89lDRwJp8acEa1wPFcjkaX2unesW2jUYGjxBAe3W0
DLKXYXFGi1vt63cVlhh0ff9QXMqqI7GkGFD2EsNKIXj2Let9cLirIhv393U1EYM5vqHD7F7pZCHa
GI95uAxwT0e97Syeppihes903dVj9lYP3H0m70qP4Adm8XxO3xnYFD88pvSVHtdbzO2xk6abRo/y
Zz3UN2LG+9Bbf/CBfyVUYx+QlRJKGyCfU6MssX+qUr2kKAUMkkRilAOLlhBMA33PEFWBRF1Q0JZA
tTKlx84HLaUlCEKLEQYtS6D9/lCN5BAiV3C1cMHREoZQixk6LWsopviXk3tEVFOQM1vQ3TX1tLTG
crKQ40AQZWdnki9j1cVtFhnwsj78wg4BZNTEFlNSI6CyoFfwMWrZBb5MwkPoMDIK4VZCxu8jgD9Y
ylqw4aDcwFH+RcFS2UBmoFFFfxUhSnItrcfuebH5xXM0IJTg74sWhXhaHlKiE5HoRTwtHMHWke1d
LSbpYJIiLfHQmGRabBK77rso0/JUDc91CeljcqY304JwFiv5ERkDZE0X3QrVo7XBK0/nAmHLgMIl
QekSa8lLM7q7OsbanEmTtg07xh59TKeFMpWWzFhaPJOW0esyc6SRG9RIeLNsY7nJHRfXRo8yCn+Q
e6HlOErrcrRAhwxZwre0aEc8NquExweITWsL/o7tXMw2+B4HtXnTQl625+5Dg80cqRWElIFW3+wZ
8bXNPmYRGMSvoxIh5aKL0wS4TWE9WZH5zcvyDxrbFSHANcKw5txoQRJr675CoUQRt086SVDSxNYu
8eC5Q9jd4AiMj0C7oePZ3WvCYIWtCVIU/hsl8LLUZOD4RCGFcNk7BGimXC2eIlbgd4eaimAV663W
AqtES62ojV49Lb7ytAwLqBOCLC3NKrVIa0atxX0R/aoWcIVayuVpUdeErReNV4PWa9SiL/NEYGev
hWBRgySs1uIwIDT4ROovFaqxXMvHci0ki1GUtejwt1XuKkb+YNu07AxtVbavABU4MbfTdGQFHxJ1
COR8sx33ngXL3mTarW87Az+b1qSWuCXFm6slbx7aN1uL4AzYSpCkJf1ZBHIY+ZDKoZnjJHDP3aqi
c2jR2ofG6eZTgc5OoLfLtfAO1JGNeI/8ZSMujzPqPFLokE1Rfgp0ez76vVgL+TIt6SvQ9lF4fjW1
2C9D9edr+V+NDlBJCXypjO9S+MJ7M/w6RGQKuVA8uWbGtwQ1IY2wi6nlhYUWGvooDkeUhwsKRGHP
ziZjHsOGzyWcBp1ijV4RPSbWywT4EkrGVEsau8567ieNyLGNTdlG3Raz83hT5vDQo4ikGSgIU1pF
HUrQF2NuCWeMrNzzKtRY/2B9WLUhpfaLZDGyQYWaCP/hCDeWhxawBgXQpQxKlJukvsenFDXniKoT
fvRzWfbjMXYJGULJqboBQBQ1w/oAPBBxqH45RzIyCe4hnbWPcI6TtoamFAM+o5UBmemsBacBg4nA
Ws5Dasb7VItSEdlHO8af7SZi5BeLern4+GtORZTfESzin0P0rcnEbTzMLODjKKAmrGDinJvmTIWP
HwI5NBYxLZcttJiWmyQGspki1kNRa2tp7fp+u8pt0d026G9b2vf7ZWA8SbgUmhQPdzSKXccLKazV
dpJYLKCQ0ClE30PzB12qH1AIeT3Yj0JLgCstBrZNs4EwhErYwZt3XbRUWCAdY1VBR7yqXEYtLm61
zJgMR649LT1e1SyrkGV9tj6Mq1p5fVppQVV9UFrQTKJ2cZ20yLnIrF/NgEtvDri2C3Lf2Fmlw55u
2c9Ya6Wl4aFv1vrp9SVbPaSM6KqhntP/0N+Rr5XXfzxTKHcFiuxWS7MD8qFJEczyXaCF28Uq4Wbz
t031jxJTRe88rjYLH0eG8tssU+PoCA/9aESomJZB//XgVJSKPRFqxWZ9uv7JjIMwstkvwCwpryh3
Sc2pUpSHzTsRW9UFSBPysBx5mVGN/uEf3pNefwcVNONCZefnLZIoBSjdo5Yx/WV/Yh4tz0P1Nmae
AxV/ci6lirkS8g38oj+zjNZAo1XfTkogNoUE1D9uXXoz2sDzL1YeN5vsjQVdb4csNb3auKtJWq1h
/3YOOcDELRj9sYr6+JKGpEl4zuRvbSIq6Tbrsl6AX0MF2HGO6VJ/ffABOxzs2L9fI4RkCrB1pkvK
bf3sM5ofnIQynBIO0X/0R8AUcHKfbctE20BrOhjYoSVahUhD4/tbyyNBezVf/PUQBmZxsmK2sFVS
FBs+1xJ3mvFbaHunoSN814fw78+cNnS3js856koSGwiQul8dB3+oRYZ2X+jspd2M4NTcjsheTtIT
UNO4vEq9WwxdcoLmmD7u+pXE5DsQ2aTla32nQVSMr+l8YJYh5AveYw0TK+gq94ql4ioZAdGgLCcD
5g4axziDZcr1fkp8yeQtbmp1HGZxWj0vZRM9R2FYHdafM64hwiNAHH5Qj1EncsYnGSyMc3yg/mVU
0/gVgNw9JU4BwCTE32yEDNffq7z+tsbQOavUJXWpW0Mf15t2ra5OndWzs74UxEwD05XnNZdL8Td2
kWOam3HREndH7wXDpMUIIbRLGuMNKQIMngJFU9gZfnj2/JwtEB5Wb8Xq+ivyGNHb+nqKFT3PLuWz
UPVwhW2TnhvaCqsEZ6qmBPOCPsRan59d73Qnpge79dCT9tvsFd15PdKacGowA7a883u+QpXbmaZA
a2saLPmlDYnATa+1OTvnxDut/yQ4O06l9en6QFLvHz+bUdWf0SH2anL867VSTr+txPJkDPkHrN6j
R8LHsVczp5mtzy7OEAvn4UIW2KQXF/1eJwBZ+kwhdutvDOa8+tM4mRnEqgogrdkEZUFv0pNbhRjn
AqbZu8i+39Zj7vxxba6HCGpFRzUR7YIWhNqyDH7Anfyypjn0LUnvSOIf1lfRnP5UE3EHvlb6RYwP
twJg0nY1Lq+Hul4vf5mZV+/SCO5zp1YHjz7yaTbIfXLsW9i79wRmoi7h2818V38ryF8bh0w0NoGK
9E9VlvnFc7jkMXFv6aB/4w5mILYui2OTd09GcSja5sUZAucU5sO9VVlsH+JoAzcbvja9FmJsujuV
mo9UEDQjWbnsQha7TgHUS9t43jge7etWJwWMxsWu+VTtRn029DU35KI+B439LZPeu1cE921jhSRq
5mQBNFDvfJAKRbYsxwYfPNM8eXHBwfd+8+4OwL1a13wmWQ33GpyC7ZygMejLjzgEXDEou9zjVdhW
BN7SKTFhGQX5sU3Fl2G+Om10V+MOBV4w7lJ7uM/G4qPuC3wh4m4YiWTx8/qTdnz/rOhVqgISyZTM
z6QHnTA13IK4hZYxV2e/1Xm8AQkCXeHd0aZ/DLLI2fhPFnHB+0ZgUpq89GEqqIxT4HFYN8TesdkY
U6RSqMjx3HT1J1ckFheDooyAeDIYTOgdfWaTr9wjf2BaUF3n1vUA3VTnuWqHH7X5CI1EfCYR5if2
J9zla2pUBUg+GM23WBgPIY2LfWblIFVG+RuyAIzpRD0Rv+ds+9oID+vFSNOZTAcQzVPVmUcISsd1
FQk7G2nt+pSUXPvczuc/DJCztB6sQie/JFV4mUrILv+v9fy/aT2t0PvftZ6fwEO+V/+s9Vz/p//S
etp/Exbic4uNjxto/ebfDeuh+TeB85yM29D1cK57eNn/S/QZ/M0KQvBhHphc03EtjgJRqTasC+tv
jONMxw+E5f8hFf2Pf/+c/i3+Vf8Zg9X/y+t/jMVCW/LPmk87IOPFEY7vicAUgm3dP2s+28mYQDL0
1hVY54vs2voO9It7qR2XNg25HBQ4OvYv2RElbe5r6rCHrp0ZHC/W/fpqsOrgUhbh01x04ol6/xv4
xPG6vnIndi+GlZTwNeNPUZq/SBt4qg1D3JhtAWSzgI0R3JpebJANw0wtx3TK3SBmIoWvHHSGS2md
nLZqn6dJvTcUD1ffU89918cPdlc5X6KMUS1Dvv6CgHYi06h84LN+7KUxPVe+lx48T9t6MQCiYxrK
CC7MdHITu3+AT+Td0x8p7Th+wnysdjMYf62yQIJB5/m7J9tTqZk3TqIY6UDQfWlzDeiMAnufTpU4
yyRib+s7UPtMVmo/8h5VZBsvjOG+O25vPk2K0XfqGhx0++mx03rxS6Fzdgt4ctAh69aeP2KKfmJD
2KL6mUtLD5T3QdgEp9uJ3rD23n7OTPVSEk8St0F4CwaKHvRq5TlSdG34+vAJOo5/H8zYR62od+lM
ZsktEOqhEWyzKkljWRqKbJvp0BBq84sRin8bUBq9BAvAfdtGQKgI8ejzzHyo7cjbjVoRnyqksCxH
6uZJ78Uzk4gdUkkCvWdVD1VdbImu927wiFADpcFt7BHLJg6ka1QJh5q/fp/5O8KZu8fU/g2XCLhY
mAl3Zxvc+/ntzmhBvEdv4WtJ3PiJZZJNmq+eFxr6z4BPjrNnSxhrsO0J5QWtOrruU1hYR+VmGZ1X
46OYUdVIGbZXAP5sr9s3GqH1lQB2SgcTqGZLngYDW7mZVR6w8fHB7U2+fVZBDGDARuSV0XsQs2k9
9uyzt6Mi8N2vqDdBZg5WM17+YYH4H4LoLDAU/xi3B2CR64wNkG8G4Lztf73ggh4dMgl03XX0fGOv
opoBWqRujLzRtw7pXW8OyRmC0gvkV+tcpf27iDKi1EU2bqy4jPb/+/HYSAD+2xEJ07J84boi8EJW
gn9eAgwyXBraqPEV5ex4LnLi3PCOYZ5uxueB7uIZZA5NgJZEk2DwPkrLNJ5oSl07ZW3a0Om+1lnr
gaC2iJwpg0dGEGSalFH8MQoSxirQbqIc332+N1qEWfwafjYhilZhhPNVDVm5tdxAbISVI3vJAmTD
PU0oqQzYFvwfyBDuvMLbtTWyOKmlsLHXqF0c4kWP7X48Ow0wH+FD/JXusDxAhrtTQ3liSuRTzyoo
XQgLgfpfE+UgWNb0oqyLp3thnon0LH8YCuG5GRn+kfC8uw6Z1ms8yNtsJUiASefdBqZinJIDlhKW
B2vOiu88C6m23UQ6zz6RSIarFxsuHLva+TnonL3bmW+UzeIG9Ovi2YZ4XDoUDJGVgPAbg0MY0uDE
KPtKh4Pou63IJvNsEZUxAUU4JVKndYP1PYtkOluGX4Ls+V1GDjy4bPhidR4Xd4pruXUMCvgwuZ+Z
hZANBLsWJdbNy7Qxs3wvS5IB0rFyCUQI5U6W1vcQWQazNIIA8mH46nsaiyepR7KRlk0ZojmTUCV9
dJEogZOdQazMfl5oQpDhsQ0IRjt1RNc/VeQLAUo7c0j1CYgx2nJwYBSE6cYlQvs2LYO9B9dB55tw
HbSWFhEm6qcfotpNs9rYygSOlBVDtytpEGg8VeJm9VV1xYl2S39N8oCdiZufLZcTZJDdu89c/Uio
ATHwMQIpkaC6lXIxtpSm466hq7vN9DXSucZpwXCw66P5q9K0MTVnB6kE0gk5h7TyGScRlWJHCMdo
3oZNuJfofDaAyZmGL/OrTklCOv4iPGxXmUjVHZrN+2JpA/LLJ+u+0MHwgya2sDs+gYxi8h+KlKSN
LkWxjx5odkEiK8bJc4SoscP43Eni1utQXhPTPNWYOW5u5D8ldHEPGV62DchWf9NGYUDyCYoMK0Qx
F3wBUCkAVQDwC5zou4tt9BiHMcoYK8FnnHpo51+MwdD6Ib+9E/SihzLMn13st7god1VYh8cQkQQz
pc7aDkNAvDr4s7rpX3tpTc+Bn4Ho5Q4Q4SK4m3UjlebM2RAohafGfXEmSzwswwFsnHPuHagVrY0G
Y+H3zNPo1RH+G1xthnNOpTmP6b7N6vo2d7sGLpoFJOKxQJ+ynfPqHqmgARHTDPdRlb7ZVuVsEflx
OaDB2GUZowU/QSLYz8phbIztXlrhHmkmkmWVVjQ4qQUCMgRlEOWHsoJg3XOXaqfOfYm7oju1Rm8Q
nvFETUIL3DLFDsIeaMN5CpEi1V9iNf8QzdCdhBM/Zh3gfa0yY7s8P09pRYqgKD5CQ9B/1ytPu3Qf
iRnUe5WQFee63Zuqwi89+hg6/kt5nCpD7Eb9OdSdezVp5O5yiv2M0fvRjV597cdE6+1aj9Jk8gOy
09/EA91lVHjBLvTkPvPs0zCa6a1OICEkheEex0Z8NinkYOezXOyamqHcDXhDhGv9HtOSc7FHWtgn
P1GHePtQX4xVFD0mXneyNBjeUWN6RIWzXde4JhdcDIIio/edG+w+eZ1leiomfGul5bYXMXYfNZkG
J6Pcek3PMMmUH00JaQaJFnHJMOSBUdrHfM6MbTi7zjnTVy5T6stse4vGVsZkK1QHt3x2I8c/DGbv
09Nz7xGZ+Yf1iiy1nntO6nvfB8HRU1B1TIFO9Hzva3TxT6qjrSmW7tagmNmgzoPNF8UeWij5q7SD
/r4cBgYuRM5EdnMfdVYApTEOHwOokdsmZqggRoQAyhluMzQEjo3RX+lcvBaw48wALYic/Nmbjato
YNYXQH/qOk3OMmxgRJQlQHXCnul8ha8g271T1RCSViz+rcUZ1Kb2zs9QtlcxqVJ04xG8L+SFrsyi
nDFRGSzmFYGke5gH//fICJoIolyLhVPzqirnl8dqfMonMH6CxO6tR7bswaW5sqMqiZDEuaQJxqDB
cbz+zMO8eiJ7AVZAXb+j3CEq0xnAwubyWrGY3HeFa8OLWoi2bKR1Y/dwLiCBnyVuJquXIUMQqYMh
cfxX97kJrLgnndMpiwuBaNChBS4dKQQ6Kqf4DuR6PiBEarXBOH704/BuTk0KMnTRN+LMxhlwPDej
hyqBVJf0drCbTRzO7YCzYnEgyVe4fva11dyPZtLeBQE5uWQ9fcceThNAchEy0LD3bizmaxrIm8ea
Bix/BLbEJ7Y11TzS15c97OiEG4RgWto6Pr+bwcUoDEZBftchQcsYJ+P6VzcjAxFSk5qwvmKUTyPZ
b9Ijt5pqxzRDvBR2gu9gMZkSqfRY0Rli7z1tOMfAhijWciuezkhKoycU5q7JZDQIoq9lMzhMq1qm
6pP5YJoIlpfMxm/rBt+J5S32ao4BHM9sS1Qv+b1j8WXuPpoolPtaL7CpXmqHOGv2HqTvbcildLaG
+RuCIrSRAWN20ViHsbdt7uk9inAIH6ekS+ZtkjxLGfzKEXxfc9uwXntMmwOj2ltBSUvd0v20smZL
mKV13zjWK4eTnao8/TXFpnxUnnt2iEKEMYDWMY7bL31jecdUSEWLPZLHse0JitNfezra6f0yTm/5
SEgjS5GZjvu4dMN7Cb6LtvEDPv3fqenQKk3mo8m5KgCqPE1Jcq96ILrTYn3GXnF186A9Oom9N7jI
uAhRhctpP+sPd2YCRDCP8cytS3izdU/z4tFk2T2JpWcGO5HD2SWFf3bD8p3eZHfF+/a0EOX43HRA
ZAOdcVcjRabuJFLBDafn1EQ7ZWUsFk4xEBNleMRBxN2BvD/nS4/gOexoFYW1fCynrtsoL0sPSd1W
1/VhqMyfdZbx142EDVgXzwwKUD+q8poNNKln/gXY1uo8YCraGpOIWIf5TU4TQTdH2VdqK2Gm3v7Y
QHapvzxXBWwE19YCfHFuiGXetMsyIIVBS2jSvd/Mnc5VS8rplCAIBmNox1Bu5UPRJXgOmJ3v/AZr
nw2qYVsCVT0tDN2iyAtJm1AjfxVDAPRicU59GF+Tjd4jHZr39azEeDE/Kg0ON11Q+m3zmLRxue0n
t8H+NP1I2CFtM9lhrumIER4hWG4aMRN54LdfiRYh3CalY0d13ZCKim5eVZ74zpFxeLJBZEpNv0Of
UR4zBTF8KmZQzc6IBpClXwY4DOKhaTeVnZ/rcPTYhja7ZBoj7ltOfa0rXBI+UWBH0J36TF/IXCl/
kBfb30ONGTCx3nfBmeSOdu/klOa98p4d9DT7wCiuJId8ToMNFKxLf4m0/sEWV1ynvvURJbBvUEGw
z5o230xdhgI+H7HZJU7+MSLSR9sSbGNsstzkuJR53zt2cq53XjRgPUSTuWndAckrqSdKWTc12D8s
+oTEe4VbZ7Zt7NELkstqhEGchs7OT6N2pxIBht2ktnKDJN3VnjeCiCJWrE2CJ4x9RMKMZBj0vYpu
7kfAynYPePvZoRFhWIiBi6iKCVoLzgWo9je3Tgn8rbDWLZ3vPEzThy2LvfNUSy84IWUgK3OyyXqj
1CiNE+pxUNxW2R5SVPlb7hXO5dMn4e++UHGyE2FLlB7EEccmHio1Ka4jL35vCTZ5YaT+IoP5OAxt
cYuJJ745fFh7NvhgbjM0CHEG5tuPM+vYC/GbbyW9tE1u7UpYvbsYO8dijTCPKmdj43M+u0n5hEfr
LUprb2sr6W4zT18FITY1uu3zLizbHxEa9JsL+3sD6B+6djbfy5OqyKApRmwuNaKNk9kZ/c1y7bt6
iPIrB/adrr7/5EZ2iYkPl1Rpu+adSc19wG5aMLl9JL2LgW/fJej2ubydMhVvVLkvBUIF3+7OUyXv
qQHyW+AiRUv7h9lyAIy5+fwI9RXxTVtcGNDja6wynB9Vw/6/uHPxd15HF/0CruKr2wr3zsrd/o9q
rrIjn1CR+A7En3lwPXYORkfzQFK770vTSY/+3Ic3Mze2YxZY1/UBKkwnRP4QJZa57zJ72Q8wSdCR
mSevYlOb2ePP3OZKGhUFo01tRaCO8TxWeHHHrlfHXrfd0kY3vhY8RWvzJiR6nA2FdQZpq65djcYn
CvKadcoj+mQidX591hIMCWEQMpKQCHvrxgAWV7c3KrTg5FjWQ5qa2TP9SXDaQ8kOjYVgG2c1eC7e
2/nT8N2JshxF65Cjzoai5gxsHrGmHfzYbh7afIxukU0wzkZZE7WokRRXSn0GyXgYiZeFSYvNJrp0
Bb6A0ZY9iZtB9rl4mSBnsyqfaYDiYJkJN7elETOF2aZtiTewIrmJ2MebTPSVRQj8TmgV6uCyjVD/
SdiZ7batrN32Xf57AixWsbv4bySql2y5SxzfEE6csO97Pv0Z1DrA2cvZJ8EGDCcLO5Ylsvg1c45p
E0eqakN7HpL8K5Vut4vwJeJUwQbHJUl8aOFvqjKa7kU215uADfO6x399QrG1DuSYPGoFIv1UYtdF
cbAkE4qTExrZPalc7pM2yrt+JIAWn1awi7ogega9YmJA4rWQRRY+c0rP56kIPsB3RvaTXtn2U1jV
HAmCdNhwMuHcoo7d8RiPH4oJ37Yh+5NepHQqNWfjRNisKao3MkuxNppmz8ysL3Ywzoxr5/hPPR37
Vpoukahhp61RD2iHJHEOt186ltDCA0KHptq4SKcWl9u10gpxoBt+GKiFr2WZ4qJfhpClYSWnmVGG
h2bww2dttaJOTvfELd1D+wbSN1zpvlakhyC8XJDGEbmy1Mt2DNseD1TW6Jewepntej5jWExwc1iP
vk2VVpEET/KVvhWVq87VpW1/xnNYnIGSG1iscIX1msGDt87iXU3pBYMnsk+FiaxkclEiusGlxz/I
lDA520YM88NJfCIdRwwOTgtSOeBXEpDs2ZXwSTVO84xVfNzX8KD2TT3fWTYGgjD1h0s2d/5asaXB
0TYjV0AleZE6gET4OYCF5iFTkIFwWvf+I1sz55woBe6YA52nrT7uwln8zDO3PDVDmnphRJtEWpu2
Ax/o5bGbndKx9Rm7TuEKzqZ9un1RhdHu5mF4MnvDPvWDLikpx25/K0AcbBKkVWde04ziKEXLD5/F
gf1VgMAN2RmKYs4Lg0lMLLx5Hn6Wbv6IPOI05BppbVHxTsgDsaDMxjcGTyhkgAgECWdvGHqgYpTO
gf1yttdjxACEFxFRJ81q78d3XZM0X9y0eqnJ8+rE4L7k2cWwsFKaIiaDg1T0i6lFW33U7D2PDAMz
NSdolTTOFfZnTL3rPHQ2UZ8sqpOzO4cr04nkqarL+zo0ixMbqVdZCu5vd8BuZKeEy2ErwMOII6d4
xoyM0YVGsmgy+sYue20dBjpNQ3MLaWfvqBYyeMKv3yyb+8Iq3skj+FmETr11m6/aOMO8thatHMGr
gV5tJ4dyJ8M7A1zbmndzocGcT7twPxcQAYjj40PWIN/3B5yz8lxo/UObh9HFDHIinknIw3P2bi4t
XkYoxVJKj/jVeI8zNgrxprb8BUo5H/NTYw7MFGJ6dVUZzJvIDTGzABWRYpzdsarZctAQM8Yxjm+t
DU4qMiFWm+SU08cZWwcwojek2qajUn6Ja1xIwkKGU0j9OTDJ5WqwQTKhKSDJL58/pRuUeW1GEqzK
r0Q65DtCn2mF0j7eCqumbpZfpowibMrSu54p6Nm1Hbr7wDjPKesFBGWKNMZGXqbc2YqOqA7NzRVN
BYPMOmGJ2YimPGuokBOelffhtBkSA32uxcyGSnC8Iln1Sq0ud34NPyGzpl+DYVWXhpOp6RZBI5PO
XR9ogRfqg3nMyBtXDr55ZkmxFw4chHUHYj4ndwcbQI2mMneYEaAT630GlWUkkQHSzowluINYA9of
dHaF0deA3BbuaBOGVVVnTOqSuN5HEy9ugmahu/2x8ZHTCsixHpVOdNxIoQeHoZevDrzYO7b9j3mW
oFPQgy9maJp8tG5H4g7TvZbIqL1q/A9Uwx79MM8snUjlMSJH2jUrgBs5Y64Vw3ZtncQoPRlZ0GQw
Gf5l56I6a2mgPXUsd0hcd/8ZphDv/Mra47EciaSae3gOAF5XMeml5B/kuP6+oGBUB/ASA+4aSiuC
Yj9kHR2nyei36G1aj6R3+4jLMPNECFR21ukGACzuIYDhfiwIJ6/c0COCjvI/UmhxG9SVFmMbSzHf
Yf6O/KoKG68rh3xDCGoyNHhMCs6dwbDzB8TV26CEDycctSUdC81xn0GSW0ZBsVBwIarIXxXvpMcN
b25rPhecHHPOIir2L5LQhQd9DjxkA2ipCCimzRTlN8cgAMp2UdPk6Bo9UoUopoznlrX/IVBtdBq7
BjXdMFtHrtPXkXFWxBT0NrmXXNe2whUt2+ixwRZD5Ft2LVraXLcgWQYvnfuld527moBE/pGSA7Qe
tBOxaUjul9a0k5zhdky15cQo44x0qPcD+68g+BpHhJ3bOuITR41MvOdyxifkAmhV0j+6wCdAhdNU
Kit8yjHMrWQlA9oYLKGW7MKnZlIokwcSaU1Rlid7+WJG9iUleBr0JUVLaIwPdkGChpvawcng0mnx
qfdMjVr0pqKJed1OBdEy2iwzAWAErpUcTP5Iamp2dpcvuaV9sfAgLTYh3OSEp94BNd7CwSXKpxUP
CQnnXiN/OVorYQ33bzKoHaYZiu6psufN0BoTGneCLRmTXv1B5ccxKatzAz5Gn8rgOMfWm64F1a4o
ypjpwegvyWNfef5/J47WfUo4udiXVLanqCj3yazQ1YRj+gyQZq21cY/ZJl/GR66xK9mbrkrJC63t
Xn4lt+VHQlzviqpIHI3YCjxVZ+NuTLAvuhgOMqdzVlkr0MyR8LNRNU7ZeCyy51nPjpXhZAdgDwAT
x479r8+KNSkL84USaA+WodwMfe9v5lT3L3FXM58xImDmA45S15mfG5zBWeyyNnDtfj9g7by2cfZW
l+R+OrrxXKkPjN2WZwe2fp3j6uwOUbqtDLAhSSEX2gFTMDm3L5jR/K2sS4YdeFKg1BQvusPljLeZ
jWaHeCMY59e0IjFDmq+yIE8HCkrJujYjHXkgTjSbKFBc1FMZy8Cj3mBlYa4JjsmzSG19nNnSwvpR
1wDYNhtZffw6VCSIJSRoV0zdzk4/bnWOUoLejccgZnaT5CXM84EHCx+RtovKqLn2GBMYH5y5O8Ql
jrTO8/02gYhMVTtH8FRIP1kHeeg84vkHeNDrAXGvTkmWEY6nOMad3qJLsnuS10SaJuuykdqxX7wy
t1OScPliZ+URqju/KglVT52TS8Czd/uvPDPZiyLJiVV+tjRQugXLx3U500+oboVRfbrvMpq0uCvI
n5mufhf2RHqGxqUnRDeG7XPlPox23Opr1mJkGDpm9+KH75U2kZohfHXwHYYm9ES1xwqrvChzYk7t
Ust3eYge3m/ir2bxQTJ7zK6tYAgOY5EzogpPQRdWPPuz8YQJGphG5TzQvjGEZQU411O3sQi2vOQW
Zq3BhzXQxZCtla3buNSzMzakhJUNGuhoJuyirurmHkWfPOvil4F57LbWTmIqfORSz34b1U/O8FW3
jKvVIbZrOEbAizg/SNVi+h3NziqsZfuEvdo9Mcy5atP8MXR5+xjIDQN85FCqIud9YSf3Iv41clB5
dSXfc0N/hjeB9lEni8obVQBawoW1MgUTVI1R3qsm2rYpYBq0Xvex2T2BTziQF5Bv+o5gXuLgmDdp
H34AzSjUyN9mkhgjqqIn15pLS2/Le9lsBQkhumWDmOP2CXVBMp6IeNs0ChGVbMm8anb2sK/9/sFO
4hYJQMwr6bMPgbGM3QPJIXiBxDxsRe6QI5Xpb/jX/DXLd2cNuZubPupZH2gp5oqyw6OxLUDwvMFq
NLhlKF1Ugt3LRKk6gN7KEv8ShpZ7uX0XBNo5aQb30FpjR2hdSuop+o7XIXBehoApgSlRdltVGLDa
58vtu9sXbW70Y29g2Rvr4C7IicYc2/CjwgKCjCytwrvSHw5N0U8IVJa/Q10Y3g0NQVmt4jnBthWr
n2UJEiXtUkflVkR3ty/EPwTbDj3OP3/nwyvZQrAZVrYaQfkE8Hwo/edDEGTXZMzju//397fvhF6Q
KdLXOM5sImI1xild6cRHUvDOynXo0IrqJw9yjtjKBnVO2btutVzz4h4DOv8+4JO+S/eSgbBX+ZgN
ii5ZskXUmzG53D0iqdY6WlvC0NFzg7DwjLmqMf9T/OoREBT8QoJYT394ShhNnntwW0J3Hy0Lhsmk
onhvcCL4JIdvmcVfM97ZNdpnCuf0LsqZkEnfehvovAg1i14KnRC3Ifoih3BP54/Am9Fk5U40zxWj
nHaSu1piBtBqOAakpeDxxSNWoPguMtbTw0dOoI7VvwuWf11Qi/1Q7QxRQ2ewv6a4lKI6bLZ1YJ3d
iWExvR1Vm9XBZ8mDx4Y9amLCvA9cOIszk7OVoIsDGtGhKceo6xLYaJK1nujv+eiSXf/Wie82+yI6
KXUshhFmVoVbB2gvWdxxcieNHAdUD7Ax74jmMmKTILHYEKux3ytFUpaqAWAo69ss0uNkOwTaiAxJ
hWOTupuy4i3rO3Put7StXe/jJGO2pvyMdbSrHQC3hRSrTKJDs3vwGYmvnRafTph2d9p+TMfwqzRL
G90K9UFM0ajhnF18G2cbJeCiYfiWk8GtQ/ni2IXXgKuI0THZzQ3/pp4uXWGzT7QJ/3PxPYVhv4pN
WXj9nLee5lvrGImxq5ke7qoRQ+91dL8nI47IoMDYgfuZLDFhiTVsTsY2W7ZW1MOZnXpGBy2YfR5N
jvyYB/+FOm9GWkt8bmmDpYo+RoG6fLkvaj0k0SAk3KG0f8xwmVZFmqS70BkeScoCvOU/sDuuIDbg
HNSTsdpatX8ypM1dENCcYX5aI7+ZsAibzw5rItduGfGERAMQPPfTTT6SzmZr2gTLQA9kGbPjyDML
a58FEraZn++sMgcVMDTFRu8whNrZ09DjyNS66mTEE5y9vKnpu9RTaEQo6a1G35RxzwhUV4zT6q9k
aO5Gc4jWPDt+mra+p2zfGomON6pNcBvaDOPDLUJdPoFckLs0V49GbVYwV8yt47NIkpr94AKT9qLA
Lpn/Qsjug3JDn/mBYf3a1UwflZ97Msfzr5towavop60EH2TUeSwrna09xl7nNgHWIR0Qil3vDDMn
uZHW1RrBjoeZs20T/Y2l5Dfe16i8x27JBW5xURWts1gIWdB3hEyPyzOmYIxSNuSmBeSdFmTQEw5v
JpsOPsVoJMRots2enjNny2ayhCGbks7FWM3Y/0DLpyjb42tD+BvPP1Osy4rgBiZoPHAMtNCAkOsn
y6Bsbsg2i1W76aOCvaFqPMjyBbkrCJMWWPYQ1CzoseSXI4+KwIY7QnjxZgn6SIh3QWyNX9TCYMbl
HCFv2sTAHoUG3saJ1RpQ+QzFwN3YEWudqdMUB2HOrixnvuUKecc6FOS6mEG5WmAlBlf/ThwoZmAi
AesElBTkvxxe+McUF3KdlQztZwtYfea/FK6xTzNmKbWoA4+F+1MnKtgd26xQP7IgZbsyvaNsek84
0RAuY7UJEdSkTW1tB19/q6BzbZlgAPeQX7pBwNx+zjrRbuccd4kz7m27vRQZq1rfYhCnpmydg4w0
l3pTDWYLIh918EwRrztDsuvLtxrJy3poQ4e3p3mahiX+MUdJSRIMUEw+VGuB9zfJgcbuaxwn30UI
HsTkMM6BDOGSC3e64z5PIxp+/5vBSeQBmh23zqgedcb1IfTFTjl0vlHyWsxVSJCn8aMsgi8dd13s
GjB6Eiwa2J7eMjf7afcNmOkCRJlzCMr6W2YRaDnLnlXDfC5qyeg0NBhGEEPSEUSw7bX+KpospI0H
cKXzWWR+DPtJsTcv4+LMvPQDdcBbUPTDwWqXNGX3J5AxsanIixhqR1/9WZ62KF0/yeVsW/I/4dou
4U3OJyZpVWTSidPSP3Z4u6PJ+Vpa4L3RjKbrkJDUnSHDnLHEwpno/A0ZGgN7wktCo+91NpN5lQD6
SrnDdgHV0V9enP1fXpwJLtWwEPnibYTN+p/AVOXPoR2ySzjGjSMP9TL+styo3dqh2jCiZ56fuhdX
dtEy0cIe6oT2do5wi7OY1QR12YC5F328OLcdSlTcHX95gaiLf3v3LJuX56I0NDAf//sF9mFhdY0b
+EdFmxesippqIg+3CRaeHVHZ7jpshpFkNzaOejqgb7Lwfcji7s8v4zeNsbJtW9cFn6OQjqs+fYZC
dY0WID08oqZhSTGDbiddBQr6W2FRdELM4pEYIiYpsGf++Ucv/3SRTkGRHz7+939Mw0HWDBiXnAup
C7i6n+XNgWuTOatbOPFYSTesC/GCOmDb3HQ9L79xgIMVhUzheH/+wcby2X/6ycLk/OTK1S1lOp+C
wIQDhydPM5MVVFTdI/s6tgMx4X4j9m0Q7aYBwpFoxud8dn4V9lzD8rxOt2ov6xwmhtGvbEwTbyJO
kuj3UbKD705pXMMfMov3zKKIR+vwN3mqhDT8+WVL3dEd25CKS+azPJWEHIV3pFVH2dXMV7T5OCxj
moKlg5dI1V+xZ7EpqPcI9NQswUgac3pGgAuwoeqnLarEeDCKc5Cwc9dg/NRdM+0To34o27I9dfgb
uxr9ni21HXtjROTzR4Yxfjc0MQsHVhOrDMHFmRRJtHLYOxlFx6gnYgNWVHah8BbPf/6kfr86HdOi
IXN024ZMo3/6oIpcVTrvtHXsmBuvGm7glS4J3e6710YuuQ41A2BM3wB5En3755/9++nGz7aFCdKN
3SeS4H/fn6lvDKjfG+sodGuTz2OzRaTZbUrbx8HC2PTPP+3344pEdVc4pmm57kJ5/vdPs1pcLqgl
rWNkaD/xIr6g8V7dpvuJyH4R0/Lzzz/PWI6XT/cAnGupS9L6QEp/vgeSCjpzGRFokfi+vYkIXaAk
3omGMLWiW4Ydy4ogKhj7B9pjWdY5Mi/Min7hMARc1qNVbauDDMrHm2iUfJV4nUu6qsH3tMIkkJwD
CwuneR802Mw0Jrl/+Q1+P0DJxeX44g1Tku8+vWV51PvTkFqK8EjNXjOzyHdxU19F5wTHEe/2Xgjt
VbIIs1xeLoKqbklaYMa2yBEHeFtQERfgG0Z7NbmsM6yLo5VfDDBZQI9ffLOa/wGz/8vi8Z+Wjv9y
OcMQZ7XL287z/vN77hpDpM+laRwZNTDgN9l2mE6V71EAHgSh98QxY3RgFB5k+unP79bCIv/8eXMl
25ZkAG0r0oH/fYHZDG/52ZlxHBf3QJXP00o4KHf6OjkJ8m0XT/Z0ES0gEBXDGE8WTW1NxtAKjV//
l6tdfMKZL2c/BhnlLEhzizjGT6+m16Nchq4ljqlVcV4t6qF50fxcuf7C3Vy+0JVzw1EfajZI2j+/
F/bvt7aLS4eUSmWzsPn9WGHX5cAk14+lrn9jJliiHJHTq+nsMpk+kmAt76RJNHnmLyscHR43dT5L
ktB6syNj76ea+F4Lew9PyrzvYUbQ50eiLr16Rs0QWDFBPCwu70clrnNIiVH66hi4nTglBIMcTRMv
vNFDQDbxALdAdWn8W3EXRMFGMmdZYRgxt1lFulwzAYSLitT1YpU99hLaE6l8J5YSy+LP/Ad84Vp7
VaKaFVMQrq3QQPrVUKa7teBZJvK3WA8ejdlptjHZ2YdB+PuAlDYuFC+yAzhzsWHthrEqceFqZyH7
6W0c5F6LUSVpWfJYaxRuFLXnhjR19mIuy86GjiruCDVXTu+cczt9aoPk2jWhoDuDFfnnD+y/PLBd
HSOUAa/WoIG4HWb/Qb/PI7rHCX7MMRiUc5oTUPdh9j0OG+ehb/WTEyDDSGAGwQSikWlMCERx/gxn
yzzoc81ymUVVUKErNrp054qBOQFaxsUwXh+6ynwhlU1b4VAw/vLCzd/veFe3OWUpj11Hgjz4910X
pD2yFWrA400maqIxmbXpF7go83uW1W+ONh3T1LQvyTz7WJ9SdtJ5d21dyHJ0D+IZCU1G/cWZFUEk
SSPwjpZEPViPa5ad8oDDmLli/CVgW7Xp2fLtlF9jOSrZNTSstYT7KuMBeb3QMnWSKZt8C5n6keCv
662yaun7z8D/csXB6I7GhsBPZsjslk8qkw+jxi4krX8QslycvDGN2BRyZO4rJnj1MLlb7c2RRH2Z
WSQ9dFj8flT3knf4HtQIeEPcYPuiRedlGsO3P18V/8WuQzysiTuOA5Wb2PhUHejkA8zAQMxj6uxd
hj13jU1iFXI2/EVuKkl/z4htXlSjREViVa9sQMghoogE2OuuTv5yuovfHqmW5N1XAgsRZ5v6/Hqq
qGFxWU/zkY93ONgNkgrb3oyFXt9FiklC+wDSCv5tie4RjA9QDpTquc3iLQqL5txFIvxLpfv7qc9L
wtUE0xaaBZXUp7fImQExBAwPjyStS2SmCzXKZ2HIviGBxsWsAnmdbenThXn/dLDSlgjY3jhJYct/
gpX/vw8/8Vu9v7wWtMZCx0vNA/vTmZ/hzikbX5/I5RP4AnEnHJq22kWsAVdDx4fmG6BYA/aeXmtp
wrM7Xps2lPdBkgLzr7Ire32f/08Hj55ul2Yyik/zOL/95br6/elkUVAsTQnmJhqEz61ZKsMIxog9
wK0zXDA82JGyQD+jjnXp0xJnzwB24Ihp/Hvfd/eau6sKbm03ysKzFj3KGRPKYJsvYVDXh5pkYNgu
TnZOp+ESbkeEvo9lNWakmRt3rduWT5wQ2YmNJYajodwYRMKQZ9GQXqqSeknL/ubn7U99Rv5ZTNLf
Av3L0FmVueuFOYJwM1YMFxdhdVgBQusdE2Wh1ewkSn3VADo1lwSDesrsTWvATCoxC51MSGgGyrSt
6hx71zW4z3th53uGBRJ5ENTjucgjr4tnAtMhyTOVHI7MRn3kjZqzLkCWnUbJWvj2pWyndttPhdrd
GpCChR7qV9meZ9ySuENy636ekCD0m6yzjRcxUc7HSfCSGeU3sojY3EfpRlOtOODg/FXr6EF6OTtr
Zi+XIDThWnWde387RGOGhicCZ5+ABHzTIYzVurYZUFqdQUI/NkaLEWdES2Gr4BKUX1n4x3gOXPdo
QQe6ddKRX//Cv43XzCU7veRJsM7nQNyJNOIZl/n7BmzpX2qO3y9+U9Dp4zd2IUz/1uxGOQ4Z1FzN
Ee4B3Vq9vtXQ5bAh5l5utYoFAsERf7mQlzvqXzW+ZQpuezKPWFLY8nO92QY6HN8xrI9OQvS6VqhL
2vXuCQBteiBEHRiuI3dtS5LqosrKMPP8o1cwO8s5//m1GJ8aHEWZbjsGT0LMYKb+2z2VY/0QVW0q
VtPaM4jc/MxNxCPYZGCL7HeHfUMdrNC/aKqbvMWvMdtciWZhu19iwHQh+JA6B0cWRfl3ChEGxxDz
S4SOo5ZRO7ms8ufwARJI5RUos9dzUQOLbjbFOBp/O+kd8duvwxkvLUvyu4CqooL994NdpWwqFaLt
YzhWkecsYNBbEHbWxMy1b3/GsiiOt++SnIA/4jYOtyzduMUJvbp96/hInlapk6XbSWpfxjGZj7cv
EVU8Endg0Wltere/MrWC4SGji1VAyPSRMBwWCm27lwjhWIJU0ksSDBT35HjU8I+OUwwfJzIXEm24
UHL+77dQkjdawOAZ57g8xqEzbUyr+ZW5k0Z68zzyfG8W5Ebjm+tsJCZPQnrdDKkkSdBM4GKV7LVB
IB5T5No+Eehwix2YVcu3E2YhFhLHfPly+85tIhpKnahf1jZL/CE3x0Nutphl6vipJW8INXYV7OlF
0/1oqZ3h6MhsxvCpIt/W4BRDMVc9Z22G0FjjKRAa884OX8IsMHd2hZ2NXQJ6cc0iia8On2/OzH/s
V+gFsdwF3doc8QN1E2sZWFLVVYveRUukjMyqu1mB5G/raNxKbForvSmCfeYnhDeiJTFYbjwC7hLP
ObiQBi3LBpAaqwJ4TGsxqZok1SQiS5A/TpnjnO1Mesye/W2pBCkGXL3TUF4VEK5VGSTONlVtuG8x
it1eJTvwS87u/dDBhVnrdm4+tYkReS54cAhVNpt5JEKelWrtWZNFd44RP9FclEjuDaJR6pZZEymY
V9+v9Oc40F1on6DolOs/4flfJxX3kK5VkudSU2peaN/UfuoS5EF6T7aHQxgBCixrsKzDza7DY0tb
BeT8rjRoJKCvcuztE3Z53FqwYBlSLqShPc7WfBeCXiUfgXbaNQOg880PvLN7MJTieVCJXCVVoOEB
ZSQ/FWZ2RuWyqJ3Ms5mgPAvwUexaRK7A8GISolv6J7dq2D361jOCMWMTo67ZFRl+yKQrsFtGGvuf
4AszonusVoyhBKifNBQHI1P7gGYfjfpMBrJfH5f8TlYfSV6J1zwzv6g8e3WaAGFpF+IrxRV/MLp6
q/W2uZeBwMoXFAdLx+IP+I6A6t74inCW2jlP1WaoVbRvQrIcIdV19XjlZa5aC3v8PxNKPUF26NSP
EEph7mHbvBlTwfJuxVi5zwb6LpYwzDJNSr9zPnb3hYBbmWsxbJMBeVWfRl9Rwla73uEyurmLYdG1
V9WzYdIiK/pRh+96MFs7txHpbgjR9wEhM9Z5HBbYWmnXcRlwvc7GA+De/HlAI04YVxoiTuKPadVd
MPIITlvdQjfCdMHuBkQtoRyvUU3VL+H6b7PIifdNpZ9dU8uJH8D3HKeYF0cMfxulTSEubF8+ohfg
x8/102TAGtdNfQOUCbOXBQwr5sm7dhJWnsVBkWj8BJkhWJd1RXp7pAB0z2xY83TRH2G99VrufB3L
KQKCdK+CAhgvyR08ekl8cVsdCWQdnhmWhAcVcwo1OjdEDiZwW8uk8VpgCF7PAusCZI1hjk39NDg8
8G021C7w0Y2Gs+A07KbkZ5kgFUXbVxKRGy3KFAwnKcLKs5s/0Km0Z0a96YYBpLuuQNFunULZ61Qr
goPTN1SZJJg9U9euCydXD1RMWFbc5pK3nbhzpRbjiXjEuJMRUdpxxjTNnHp96zJQUeNw4vcPj1Zu
rCPdGa+xmU9XFFQhV8AMT8iutqYKnasWNOK+5GaqaGfXgLXiY4QPfhngQhiutHPs4CcOWJJ1+mtR
jszk8uE5MVyfJ+U0eW0Z3CMgdp6S5AcPBjasjXSObUbXQydZBQa2TcS8irD0C+DRHiHU1R1F88xY
Xmz1isCeJMzT40gYbjYepySysZa07+mU17sok8E6KJPOq5ElnYrCeWz0EayX+x52wcHFJ0NoOSK4
CfH7NmKtvbJSgtXNus9esuSla+R6xG11ilCT7/ue1LKez0YzecTVrunjASnRNdqKsrLkSHnUEhKg
oN3bonDvi1a3t2Ot1zs/iR9UzqivLbnxizJXnqbjSetQmB+iLNcPwZS98MjnoEKjyrutM+hzmw5D
Evq2NTWxiwVpJO+RZfAuAG0+BlCvl21qXKIiUk5zKpFOR6vO3WlVyd2sm3fkKfxKAsubZMg+1mBL
45ujuYlQTeUB+26Es8VpyiiXK9+zcvXmV5NBTrFpbFvHpG5Ok3tU93wMcUn6NKQHNsADzi9tF6QY
BXCLzXesJBm0QVr1BG7ibYhteYMrJtv5c4VXwhXJqdYvRqdLohwctGrwae6HWuLkR9aKNolcHYeZ
/W5sa6+wDeeMgK7bFKQab5Fu6Tve133fptO2qJLxYMoKz/nyT7MUjtZiobUg3XG4OcangVNoY3OE
OpxBT5URkDoDGRfxxFWZ0nyqOCozwmGu81Tku6FvB3iCFoYTcuO2od8RzuCT0MQ7CRvWNvFSTs1i
GYnObTSgypvH+F13v1jJnYo6+5sFb6MxqxS/VqFW8Tj0T6jUgBgyMS6SiDVLaL5ntoWqME7Dg6u1
m8rX1CXL1bSp+/pKS/lhRNXe6d35AOBfUUrRGI0fyDlwHxLeZdsCHFYhzL3q7DuwbHcGM27Cnadv
kyp9Lw3Ss9Ho7t6osyXPHaltgD1x3QWD2FGibbpotvYN5omFtxoxi6PrCOH3WxNjhrbpQ7pm65Al
lfCKSj3d1jJdK2FJabXF687fpI6Co+2tc5tXJ7WIrccA3U6anItYEbOVdKyTfehfnADkDLjDuJf8
FMJxBkJOil0UhOJs9tYJ9uRH1cbunY8sSDLg2bVzfa1GmfBr+BCY/bkD3+0TG33KJ7e8Q1+GpFgR
nMfmGciLXrsEk6z0CEgDoyAIAlP8WLhOeDGxT4hJOOeqhuY3S3IX/eH95ixvIzRGVRZu6rk5V07r
rEwXgowLcfi2DGlL8g07CNlVtWDOkLZuxogZUcEgGuwxF4etD1CkySVxMvFQMh2Jux/kEVWIEVTt
u4cITQmcxpJUcx3Dvcqx3lsl1vdhsTDiEMUnXEsWdeF3pMXjviTYCUVrTpRTXSIC6PwjTR46eazR
a1E59RkAZrmLDPM98qW8mHOzGJXig6Gnr/44qC37ULEKM8wLNl6fSM/bExjDJzct1wl81aOfAa21
CjrQpByectnop04BDHPVtG4nlTMsbvYC269Baf7IbO85mwz9lM7oVQY/OaRRarLe7nsidWR4h5xk
O8zYmwGU2GfREVk4D310ZP4oNpgy0oUin9Ewm1dLi75wjNfHgeHR/czDWCJvPUiHUJ6mTe662XTv
GZ1YEQLKiI0gAkvWflXTvzH9Kx+shxvgJEjs8XqrQxFNE1wpwzP1vuQYR9KtVW290bjzPa2eoaTb
AZpCAuNOs/KUarsDIo/GC6TTP2jucNDHQL+0ndaghIewTUwWsVWhfR/rqt5pWYppZkZ4B7MAoUoT
fbf7ZD6MQ4djFWZdLRIeaJn2pAeq3MVQqznuIabN5oAZnAhJd6zKx3wGlCA08t+hMe/9kp819snX
XjZPVTZ+scTgPzItQg9VJsZ9j8ma8RCAmSluEPMlTrZvEroWvE1Y8/r5FDX6fG90gAdqkORvk0zv
cSJ1lmb/WiJqarRV7/TDmlcb7Rmy75r4FqagbSIOdZJT3yiujXQxVeEAa0qcR73VDGeJP3RvVc53
6AAGzrFT1bIlm/0pOyZFVW6U6RIiIqA7/SMCboATIB5lnYq5aGWRWHqE4/NSmcYmBNv3gBq7OESh
Q8Bi2D04MrPfB24wd8YW1KWEcAWIIx9LGNo1p8khChzsxyP86hZr5k0rX45ZeIzVq1Vp1IN5gyS5
bOBKt0jWjk0JazLMpmtQzcVWqdl/tULUNiN8vCLurwHhooyQ/g9jZ9bcNrZd4b+SyjtuMA9VSR5I
gvOk0ZZeUJJlY54OhgPg1+cD3TftVm65U13FaloUBYLAGfZe61uNcXaI4cG/MQMAI/0aGObFswY8
INKANo6X2osz79E18Dgi7zt1tXmoSPy8s5qquet7FJF9NZnLef9wu24lmvClFDBcGhJYNp1jDPeD
FORldYb3zOzj+daIHh6jz3okucTv0ceuhNOJlSfH3aSwz2OH/Wx60jwouYrBUtWLDd/MlwGsKD06
RtsgUZeVhzq0EHl4NyNlKoE4fkwHE0CTMTzkLdACmfZbm+gl1gq2+5C5L0DoAaBo3oMEv/KTK8Jt
LZbNFDOtz+2CTsf2xNWGebEMaCMC6I8as/KTIiXOdS7QV8Wwy1Vw6q4A52/2pA7gNfYJIC4PWW0A
uMjSaQOiHrpBVpoA2+FoKJWOAKkqflDK8Hy6KvqyETnseX0Yd6qGKyIYLGOdINI7GaWxRsyTHnKa
TbvWaYlzguo60GRxLXHl7RD/JiMS5jStNq2HVIO8U2UjxrHdlIH6UNADOIwUpG/lramJvhU9PVwP
5yv4SkKusFgzNOv2Iy34R1mMZ8KiWDKyghuLJsHxCN5caSKxLQVeT22jZASmtjPLqEms5zjGg1M3
WeMHs6sJqz5pQyQlbYrQw2eluQcGkn6Dv9pd6xS/VnHXvJFfbIAk6ye6CSh3Fn04j2HFqDypyJdn
jH9rj2C0Xf1Ms2x4ySwsKOM6zzLSIohmsANyDcywKthvFc1Ztm2619pgn7dZeXDr9D1sa2WThUQc
FSZdsNKgH3ZDJLXoZ31kW2SQpt4ypgR1homzLqxG3BkJC8kgEe9j5I0stdFluXG/aIIc76dO38Um
GmIFIKU99GFr7PPYomBWWt2e5XB8tPJDFUzhaagjucYE4JE5GytIwMGc2DRZrYhzWKCiWlK3wG42
yF3nCHsbB8M5RHC5JffhhyNG65Sr7nF08UXMuRzbekwkga2NsSI5/NVEcezb7CjYNPVQlTl/W0c8
S5ehQTeY1jsp728gKNZGKje+twCb/BMzgdRcO0NLXfR1BHnZ6h5rVIvLphW5X7k2UQU1fGniX7IT
JeRAlsNRWsPeZQ+xr0CAdSjrfBS/KVQtWxycRL9o0m3u2Z9zec4G2Tw+926+d1PPvODLPZQdGFBA
WeGV+v2qT7zad8JQXbUOsspRieqjqKtumYn6olXd+KVboylfVGooLg1CdBPXmtNPzdnprEPYR3zz
4CHWgVW+SsELb9ZDS04F+QvFJcUqtNJC1JeEENLvcdvnujMee2zI2IxGYCcm+W4BmDAYREtG/vdc
ifCgZXp9kvzNnSetZ6X0XlmrLGrTzTbYalnmUtTYZKLAQJMlp5r8u9suUxTjz0JpVtnGDrLrutFo
vU4Wc5c6Vy29PjvXesSCt8seAuO7BowLe3g9sqyytmpd6l/c4A2K4ns44JkxHRn4kZ7hj9TY9g+6
4frYLAnsbWBg42zbhrhjCL5rfLOHHRN50Qnn4IfZsZBzKAwsbK22FkGLIwjBNG41/TE1KIlpWmd/
TEu7eFUmIzyVUcFux9UePQJwmtB+MXqLuK04I4nOyQ5Jnd+Hgo2XaZhwX4LhTo6mggJLIX06JeO4
iSt3F7f6oenC0W+kYb31Wmz5ymjtiO41LuxFj1zypd0MOyrV+kqJ8RjfVnAlo6sG7nodozrmI3kI
2oAwOoToBvgFN5Pq/Ig06lG4MjF6kwu3lSP3aoNiNXLYv5aSYcdrjK8N1/oiCsd2Z0z9gLNKKXxP
HX2GiZhwVnnQiaGmmUEeKG1Nxk0EZMCfhlUSqAYGB6oSA9EvK8ei8h6MXJt9h864KLGzkPio5smD
Z8/2ygbhIGrfjVubygr9W7U0lKBl5UxGnBMkJ1xjchESegl6B4vQNA3fHRs436QmHhXBgVjECqha
MDQfVRKLLSwRrOf99K5s4PLg+PHOUu/k3pY6aGwj6iE400aCKgA7aUC2H+pttZc6xdqbaJJGMexh
ipeL1ALoYoXDxnQEVVi2dW5RNRuCRLhHM7ZTTEF2j563wFi+aPuUmOGy2Pdt+taRJndiKV8vhG0w
d7Fu2kVleydbz9gZsIIX6ajeiqZU8uZ/U8V41HLCLw2LGN1Q9i/SFO1atoTWpalN7dNxhE9KNBu9
YbaotBKhTUTCyG3G71pIEmXZrwW7rdrAF8Y1iQ0VqN2Q5fKr3ei72MT17KhnTLSqNVS7AjQ5QwR4
MawawE2HKxJPZ+EIOqVQeodON3YBg2xHfNhhUtW7yU21sxQAQjqh4NiWknuHjag7b3ayNngXZHoi
pe24mmsgG65FPLLqyWQPhD9cTq69yeZmooo3j22URE5f1hv6J8aO8OFwMUHM2AYTxiotqF/5GeYX
vfPbONaOjazPuhzsnTJiAKeWfvX25YXIDMumWlRRncLpsktStVk1WuWuiIF8qEgeu89EYu5ys6WU
qORXcbalZd5ZaXgUbvlNdcmGrnqz3riIEyhUuN2aiq/2WDNV7Qq6HqUor5kFy03GuPkCJgQM5jsk
zeN9nIG3SEd31m/Ep+Q+q13rYHeZtmL4uDr2CC5A1uESeDg5S9FoH1mJ9uOFGvKKhGAMbdBO79Cs
0qSr7XFh2bLhbkzHi4HLDeNwlS3wQRp3istga+qNuw2AzCyrDkcje2WLVsR85dZQYbD6dhvgpwC6
rCKkEU6uYMmUiw9bRn4+6EQAaESj2IpOudqL7Rc5frgR7iylCthi6kN2VkX+FnjFa2dRNBmzxybX
9Se9n3Cbon8E61EddKv/YM8frTBNQWtH/XthtlqZtl4cG0AlawPX9oKyNkyF0LwXluVPDJwPJYPR
GLl7i0XTOhrM96oe42f0Bl9drfLB/IrvFvXOMH1yC9c4dp0aneDBbzU0ZUe9o33gUm7ZWsX0XcZl
hLUho3Nl9OZzELywI3rMqRjdl2FqrOIovbRdptLJiMf1FEUYTImk2LKgP8qCcrqSBOODqEj089rR
wuNdk8IbSAvkHTWpyA6bOzxezzpLoJNRHRU9VjcaEfXdfozSjm5Q/ZxaXbOqU1GTtMJkGMhquNR1
qd5JrfiKn666kgX7o+igkekyyTapVJwv5OfMhLpJOZcj3o8U4v1aZ+u1bTpCP0tDac7hcO2gIJUb
JwtWxNAhCqbEtoRAwlhlz6ACq63To0A9vQ/iiQLgSOYfFhn8PMhkdyg5KXR5pCBHevEgk+FLUCrD
mtyC5hho8mDMpRF77HtW22zm8lKMZ3R041lnKFspw0BVtxufUkLsrv3IGy9MDq2uJavdjISpgZCn
B1Ie0q3dk9p4ewpbvXsgy920M/WSldGmdErtKSS/3dHV/EXQXdlkYCrWotTaJ6fOdyz8V72N233h
B3iVuR4h1ICKVN60anyRQE+eIw8bODG9fk8+bdamx3xCRubl1s5poU+xi3ft9lBGHfBh/jYOENJt
aEkn+B3A13W2v7nnv+/fr/2iX+B/5z/max+t5QZeyME661f3Mftif1AN1gnQlQtpYPCH5ELbaNWy
gohXMXHQK8v3GIWhA4xb8MZzavgllg/o2OHNJ2KFanZjrnz/7J9fzjjLFm8kIi2DxeAPvr629vUu
vsbX/tn9avwAe8Oqt7IBC1LOWeIR5WlyXxN0bNH6IEt57b4PtKu26o7o2qu86o/Ni0C0js8ET5QD
+2lJ4TpoVjjBlHbdkSFDjGR0QAmCg0Q9RyPhYFYVPUZdtW4AouGWolHZVW61BYTYb4KkM7HiCxLt
jFHZubI4Y7srzwQGvcgyH7hRSUwqMuM9ZSEAb54CKWZdZxsW5TFLe/lWVsAAukEpTyOSu2sH130K
i3Uj++wL/5OgTCpD1phx9oVK8tISSBBSK6rxlpvmF6O3qZglLDeT4mBg+Cg4iIcvwrcXeGzG9ZVU
QRyZ+2sKuCp4uDp3+CrrShLk1YxEscwPtVnxAO7z51MnSqgjVrh+Ep3IFgdq2z6oiWy5Pb39X9pw
aXR5ftRop+3pfB2V6JhTuV3/q6AS75bz8JeEiGQOsigJyCZJKqx51OiXrYfMvb/9hDRbaxlbggqx
lpN4kRhHhwbh+vbDG66+7smfmY9ASpIp//x3gsgpwuHBKaSW728PYRLk3Nw8/Plvt/8DazMP+8zZ
xL8zQ/I3m4L5OpgCkl5un8SK52gWerpEFZIyAOpuT6BKuRnbTDQHtdK7TQne7RYNcnvPpomLn3/n
078lNQAnTWRiSZ/0aSrqaC0cHSNTE5ExzIQGEUqp/wiMabB1ZkUybdAx6gw9eoRDiEb1LaHiz4fb
v4WOyCjplYdbnMbtgX4stVOiC3kc7AHcjYJEwlAZ9XuL5E7WQeX+FmAjae//1A7+x18EUz+B8N/K
ahRUcNtPT//7Ebt+mf/n/Dv/+5obQv7PZyc6gGVT/mh/+6rN9/L8ln9vPr/oL+/MX//j6FZv7dtf
nvg3Jv9d912M9985a+0/QfbzK/+/P/y37/8fsr82G0J+EZfMf+GP35w/wn/9+7HsoKi+FW+/ov3/
+K1/ov3df7iajdbGNFyUJ3g9/kT7m/9QEejNmG8M1fwEl8UfaH/D+IdKlLaKMtnWHZTaiD7+QPvr
vCHmGNQrOoo51fC0f//nGbj+VNz8Fu2vflLmaCgWsXCYGv0PzXSsz4LWeBSyK5EM7wqLfDZ6Sewy
xPhYT+madRvlBt1WcAOl3mZE6mkNuSRXhp1Q3a/YOkyniL7z6ETkj9mgNjRr3BT1aaDpdCeC/EkD
xAc0hPIYIXW+l4HyBGZJVgVrtgWLpF2uEYpkgqzuSkKidPGCMCJfN0Lvl3Gl1KyiKUmJL+6liep0
4wBCwwnVolL+mtnxhCXR6JcF6fVJr3jLwSLfUAkcMAyyWw+UAN2KYk/KpmjlduqGnZWHGJmDqPO3
OmNraZviUdQNBpSQz1qqrbfsTSqX1IOIWWQjC82LhZzSfW/pt+w66PoZYQ++Q+pAVinjOsmdFsNy
9lblvIGoxj1763wNwaWE11UPB21OiSyZmF15EWOzVbWSVQHtWh/v/DaxB/gVL9Es2fYcyGdmYoPQ
LnWCXuZE5DzGwSO1mVjSE+1oAv3PNfKDi5gyV8iid9vZge+GDshGHHdjahnbX67oP66YX50Cn4Wb
XCAma1PT4irhmkNh9Fd9ETZ/0Zd9RXag4T2qrdYvbw8ZrMclewy0F2OH2zLrLipp0aTZERsaO3+c
zN8fyycN8+1QSD8xiKCwwZl+NsLgvKH4T4VxJ5V5A1YVL/iMAHiVSncN9fwJ5NF3Gvx/dwY+qWnn
P+sYeLRcZJhIvj+7naYOBkIT2dmuUeKjWqfjggubIhsMQOG3rS42o8IEm9BToeZbE8XdyGITyHbP
x7B3JF08//486J8MJ7cjMj1H1dCuMhaosz/rFxV6gtGcrJsmA/3OiUjgTC8b4kEJD8UaXJZoWhE1
LWwzs33g4aDEsmmtZCn+FCQfg2FjqpHed1TaVADtSdt4M5JufivgPP5g0KJuguTh9wf92TR2O2gL
+D26W9e0nc/GopA7IC7yhIPGV7omh2/bJmi+2p62sUioMSFWjFeGrF/oS/XLOpwVJYFqs8BWS1/o
H2wAizkXi/6eUt7Z2CKggjxlgeHXAxIr4kcCnXpqVifvLUZUSmpNuu9Z3tAGHN+9rjmDSudE6Jja
CTSZK3iSgqh+r7vzApOWwt984vnW+EX1OH9izwFJ4zqoDWc19l+/JnRKmLlTNd4VxAWBGDUXgtiu
TSifsOjqR0TKPpAuFvc6HGfNpPmlKFpArggFs0o6aA9mtWxPsdGBfMEewFqT2LaKBx0G0uA99rUN
VT44A8vsKccyCHgVvNUiC968SsPS09Xp3ko1ldJy91ZjodrSuIGAoZLTDcMyBq1v9sHf3S+fFIl8
bOTdCMpNOEs8frYaZFrjQCs1kl0rvMfS6ySnnECYIHtXuoBAqR8F3NVC1xQfMgmdPfKbfeE7TTjB
fcOjPdgHzAD2DCA3/8ZkavyrY+P4dB1F9b9Qxgt2fkYr7GRXI8EVqbOfsvIrTjKmhAbFl+IYi0mx
/Nt0gDHGovOLaTjEHsyWCWwNkkU0Youq018bcnvNaaQiGdp3XJYAufoacU5LV1KbxA9rBokU+uOE
6B2Jsuta1zrUxFbRJUbpBCagm+XXJulRj4TxstKqfB8n8WtsBvbp91fiZ0PA7StxbE0D8jCHd3zW
kadhImMEe8luIuiG7WJyNaGILlXSa5YYoO8KRJtmAQ26NaAB8WRimTjnTt0n5HJsi7hLfi4q/7Km
/N28csszMj2WPixlLFD786j7yxhmAuTT+sijIxiwgc5okLKaNTciL3Yke5twC9x0G/bqQfdci1o9
1gVHKkt80H93JPNt+MttejsS9NBcDq6jwsn/PMPliPyFwm3axoB8AUpFg7LLSXVbx4mUyzmROgVH
tJ9glYUoZwgbqbZtXiFPwvW3NFrniSYRdfNusteWbvklJrLff4HGJ5vaz2M0bLxqzHyMJvMy7pez
1dkzj6AcGEoahECt5u2FkgL5LZ8VoBKvRr2aQjU/OJDttlVE03uqFpbU1bMV52cWlBDwiN1wq48U
nOjDoNlLFVNXn7j5VYdytwpiHeyqBx0OO2J/SHTlqZtpS+WoNycojv3KRYmoOGg+f//JtHmu+nT2
kYYzp2uzB/3/eGd6qExxTdzwTjUptKIjhnjWzzh4F0JGA5/daCGz0uletBrxa2XWJX5g0OKmcgrG
BW+ELLbzLvxv7pnPjqn5lM92faTV+KV01f10gfYhHXWc92ilE2/jtORrNElJJKgyPloqQdkD2fHL
OJ3uiQ+gyBvrEaqRWF+bYk1JFv0EIP8FrAdr1QyBAtEcQHRlODR+Rm07ZQ0ACW1pOzK7wOeradYB
VutjlCCuQj8ui7tHY6Du2U2J8lbmFVKpHqTp2H4MKd1fEMzdMjA70LM67XNrJjAjsRpJXl7ARCad
Qqdv5ZVSHCO3/Qj6fDqkXXeGzK1dip7vkRJVbVXtmzslp0Hfc6r9skVV65EU1XkhwrN0os5T0tO7
7bUDDuTu91++M1+2n758TNVsj+g4Mo3bn1xBLFdBBjqKsjVZfmwRoTB701LDs64tss6yr0be3wWe
HSxB5BcUFt1sPeV1tbY1ZVFqIWp9gfDJS4k4wP22woyXXEeXIK6+rHaiLL6XhgmIxgy/BJnXbLmf
XZxrKNlJYTPhiMh457bwbYM08Na1Wl2qXpgvFekcATw+Uz+WVpatxeR9TcIIdZ6YC5QEauyIICn3
E9yVMgJ3kynjkrXTPD4MB0k9surkD0mTdmWBAIFT7ZhQPXBGypqKJvfyW9TgZsloVQiX/YLhEOPe
eOG2TQ3yqZWoXYaQ8gg1a7dAAtDm2eAvZea9WqGi3xXleOGIEYACcp+Uku7BRIu0oqP7+y/o/7gL
PLzBXP8qOzfWqvbnL0j1ipZ4Rc6SEmPFbYvmkkIoxydML3nUxk2Ca6KU5KEixWIhMxSPdgYq0HHL
u8jSDD9zdMKQoKYaKXGPRdO0f2O+/sz+4DYlk47bE1nsTCT4vCmIFZ2LSGnin2vhGtEe4SChX6rM
7S6oERqzCLupc8ugnNYZeRHYFsrXMWaZDAyOoKMKUsrkwH6Z2ID9zfmjXvDpAp+JAUSE4af3qMZ+
usBHt7Ea4GFcZdBHNnC2Pbin8jVLnBR6TIUseZDjAb/ReKAgaBD8BE800dF1zJMe7P7V7w/I+Lmj
/+s95xoYf9TZ/mNwaJ9WpZmoFL2v9WA7GPRFLaNJ70lGgBbo7oq+UL7yo3UbxcUxhH+8yavvaFar
N6N80RLqnaVhiG8d/SdFofkgJxcwYPmd5Ux3CByJyDSwszUWv2uQT4Mvo9pdWwyLcJS5K8hUJtEn
ew47MlKBJxGLO4RX4cRsqbird3yVp4QmZVmVyclOympLmMYVxyf3edgHe9Sy8ToKQ3c5eT1hsCJ+
F0kUHQerRv5aih7SF6tgSAp7I3GovGr9nhY1yVhUTgFQfVNBmvcYQKhxmsbgbQEzHrqMt0q8skEB
7dSL2aMMuN7dlRGTPy0akmaDnGDuJJBLA1/KJuqbH3zdJGslvbHWR/fDEPCVskzwoQi+a10klkU0
9VvVUJd6TsurDGNshMSzPeruCyc7OhmFvA9UM1g7MppWIfFaS5sNNJOcqx2h11h+QPvvOXCyddc0
5s6DqYvZOtRXrl6JAxPqq+LI6c4YLLSylCSsaYSxJCNMqHPlIhxROmll9uJoynCIwSQvZJyzns2D
Yj/15gvKDIu1Hl0Wz1lVGN9PE+imAzBPohCYfbdehy/rpp3wooCehQjsrxNJP+YMNO/HXZvrP8Yp
1e+7LHlzJqJaRmdUNi7CeWqU8xxiuxtbGubqK4PgOdcU76Ql1q6RbUBQFkF8eEZgOWPx3thuT6Mn
0bdkrWFep38C3sKT/gDYaGlOSnSt9LxeGeYMfzC1DbsbfdPqc/eq6LBAmBgYaImrq6h0nkM4GeTZ
FmewNco6to1kWatDswQA8AJCGrcdpXrcGV63sqX7LTKzal04Mj1SA8pZ9GYCucUgkCFl+druyMRQ
SafHuFy666DnWo6Kst3ZQn5Ip+9ABgFWc61KsIIew1VTVheKF3AtQXzFTnMANJ9vvVE+mRMyThZV
4cpGw9bXWgvSStP8XnesFQKOg+k1lIXkzIlsnI1uihNc2+iEWpzWDSFgnQ3VQtNazDewDBBYECFi
x+YdVHlwQsXAOrUbxsVUdqgQB8hCWQBSasjr69TNf8J2jk5GC06tNXLu2DYidfu56BbAqhKvm1ZE
BRCfYlMzB4C2YYuj78qsIj5AaH6oTFTeBPIb1yG5jYyKYUO9311Tc/kSaIXjNw1t8rT34mtGXD0g
BaYvw30u+zq+Exq9si7NtHVQqv3JQ9/7DOJxpBj+pCvh8Kw3OqXAJkdCxIJpBSJah80X6mtEHBs8
B8Gxox9moxFaZwadjXR46IvRPrEGqhK8kuDvpo09oBVU7BDI5LdexWU8mQG2NVwBJzK6SeRsPHL+
aC1FpQbykyhkDJ01tU5jipY9nYuVF5kVo/KmBoAL7vGbnWurETHxKaUvCZGiBMlj1vgFIYUeVQxm
bAY18gGm/tHM9W2EXPvYDyS8IJSqab3NRisXfJGtHnttOAW2bH0d5MOdMnQrbf7gJaLQjda7+FuS
bnh20X36JJY+pZp+ZP2obKO8EBd8C/UqDePgS9ROz8qkolxVPO00uXW3jFQSavTY2uRyMp4rJ4Hr
WEb9oZ8zNZgN6fjCAY8whNH7PtoGyelOnJpfCh0/gWHQaRr10ACL16gvdYCzJEnta+NNYMQh9yB9
oT6hmc02xgfnaxoqEW1wv5XS6Mm9QpmjJDTdKPrcixApo62YlDrGRD/AqH+tMkQ1rNRalpLnkdR5
Fhps/evpqykYemoyVbNMozQRfM97qgaq6X0gbGgwEhsdQhClv8ST4BTm3l2fEnTqOkSbss1mh1OE
2w77yKoYzZrbcms50WMuB3FRy7JdmbFRsB83KrrLJye48FVmO02Kd2xaFtVerdplHeNQr/TGmTLJ
V4B0i9xqm72M4ghdf3bIgHVOWX2HSRkFn0DPbyBFZaxv+qVIcNFmcuiWcbeB9f1WlOZzK9XihLxc
X/UCU01l1hhtkWhSGT/f3nVonGSpxkRYpmhQgcIRR2Jqr+YgGKvknMqXzZAv0Sz6Qq1OE6oUA6Tl
qjUA9GPP3le6t89MLmi1H5qFqwEhrqLDRIjRXT26iD2hgU9aoOFr6x8EDKh1FoJgyj2AdiPRDnRG
7XvaQNolohzuIBha0qXI9nKadaaGIGPSI5UkDLEkK6r0FaJIl4C5YHAR7jTGFbpmiq5BCWQPmfYI
1VQ8kTrFGtrov2bdWzuj8tmxGAvhpuchImYlEXzBMZYGmVs2wNBMwJR10HlnScyqMrmUwgKSbSdH
GeVkT5BFtUb2y9ukEbMak2BN9sxD9INlJCnE8KA9tRY7+L6+LHIXs/S2gCy2NesSnPyU7bJI/zp5
jnaM0IhiKdqrDkQGLWcJaHhzOC2BUGwju3aLBvVQuY9exO7BG9s9dGPyLGKmW1VF150kCKrYgsLX
pIG6NPJOHEB/IsMUCiFO8EOLsTK2GvCyhUwR4HmT+wR688PpouLkmbjfcopcXYLCkPjURZgG42GS
DVr1PvHVNOrYhVs2+5huWdrhcMnMwtt4slnm/Y+mVZNrOin3mUnATZPTQxkJ86KlPi4rhO170cwe
xAFimZNMOwI80UXMfiC6KdHazUvasKqsdl4int1Yvkrly5Db9PNJhVRogdbYfkGDU+BgHEepDrw/
9lgZWiJ4qnA5ayuF9um2MXitHprakWx2140f4o4yI7dcw6QLUXgM87mtM+E2qABwtW9qXO4HZuJh
zC84yqcFOz/KTgI+cTbnOBQQu4Bzj439HEoa9fXs8dWm4M6pPSTpFlEJraKgV6OPPA6wR9vqbDgd
bRrWTmuhmcvEtB5YUq/02JYAB3GLxmAzx37qKMNk7yMBkt17FZKP01OMGRvjBV4ne/aA6FAzfUSF
hR1S6b520oQ8xDSwk5kbLvq2LlgSzy7pEXAAfENtpc+OJ9Qo+eQQaDlVSxXOOMNb4S1AoAc+XQH8
m7qK9gH27kBMRq9CV/0i+woXCtWNVZUxNceh/iinrzpxNn4advHKNMqeLrmJJ83JW1/W40cljYHy
rf2hmdVzIgXJl0MT4KxK1grOUZRk7XpMSz9z1Zc4MtZkdUifvvUGjCDje5BVCxmVS4j1R9Ub0P9J
5avZlnzd4xt7e42dj7uJGrbb2bBzCx2GbooktitAkQRG8xSxgWNZ4fi8bt33SrkKo+pds405ZhKt
LJMcBZjoRM4lkRaEFhlmu2zqKCfRyNsXnk0GEY27KSQRYVAuKXLIqYKIJUmLdfKYJGjQN2qXWssh
D64y8FAEknmatJlcpRNozYTKP6KR6GKEm4G+/ShI82Lj1EXOEQNCRoFbf8NNc6pHUIltWh6hT3/T
i5FY4uNo4+0uRtzFmgpTh5XbuQ0FXGuTcNUoeE/d7N6GGYtsGHFO9dRSb1hMlDWAGrNJNwtA/ujJ
ilzdeiEDH6x30ggybhdZJ9/SVl/lsqA20T1FbRkvqCVqUGlTtiaKh+o01FavTZkXd6hythFDwcpO
S4a+uRqo9nq/EVX0UAmyY8bAEhAfOb0W0eqzjfWVxRFTNuDWlR15TzbRkJqlFZtuFhA080M/yxDc
Al8VBkOWKvPT2w9uL7k9/fkwTsU+diieLpAn8b8I8nzsf2+319k5BGAiCvllj/bhH6+5PR9rkk4Z
hQ63Zz9fCLWQwJlBPf58+sufmt9apm6IqoJ4c8LIesYcmQC2xv/66Z31tiLu6te3HRt9RSG++Hkk
t+P85Zh+/rFf3iX0dBwESbYuQclOy9thqFasspBPwuWfv/7p+H55y0+v+XTiPp+an+8zf8SwK568
hmLUiKOX4Jal2ar5ziLQ7UJXeNsnqAOkM7x5WbdlrdptBiU0lxU5N3sF/whyQyr7k0rKlMWItk4a
7Meh1ssrhKaNnqA6zaNuHaXxG0bnUyYogzYVJIm8XQvM6yvRRs+yhQrcpp3rq23aLgisbX1t6L+E
UeGdnJwIIVXOMBrCAw06xIs4r/NFkVbNAoLWFVgLccyBku9EEO3RMBfHkt677VRH283zq+HtBttN
fYJbyKD0cJi7JFAvbF39gbo7vE9UJKs44PQ0dreFQKAVeCas2d1UzIlBw/Qm4uwuHYDMyh5tWDUA
CyyXNdW+lQFSbhbCnDLyrHcoyvE/SfWQCONOjHMfIiibpTuQ7jUHxCAVLfvJWdZjxlbKbbuN7YhN
ZNqPAdfKSR2HpUP8MyDpnrwY5drpHeHOCMkLA0aArBwa5AaoY0W5D33Bjm0ZlmawrBXQR3XASWsC
5ONDN7JSza6Z+hBT6gaU5nxzwX4sW4Ogvwagsy13NpfOwtE/MtZsusHZaHFTaFZV+4mThbTc2hPC
CWPp6ArZokUnThQmWPf0AcBS5ZzjuL8o7q7O5Ym6xpuq4T1RO2IlsVblDfsgeLDjwmmfEiNwj5GX
k+HH2TO88aXSvKtFN2kjEo1Kbq6se9l2K5aKwg9wL1GjTe8qIyjJ5/Oc7RCMV8wlFh8pPER6uUY1
SMagle0K9Jq+ML7oPcwru2chUjspttyCcrqRNEfBjvrilnId1mdHDeIjblUyYrnqF0Pp1psgN4d9
SEbLMI0Jv+thDaX6GldDQCCi+pTqCOlc9KDbKS/Jp5i9XbbZoUIaFxq1B8SU7gYxKSDmUexQz53Q
laOM8AiUK5LZ9sMcOCoQ/VxVQdw5rxdtBVayMmrNKtPLYGVNYbyttPgD2H6xzlXjA0pDtBlGSVgc
Zu8z6Y4A3jlidCbTSieTEXh0deWjNaecbkJBX/msJBgpYud7kyFwUQLJtRx32jKxrG7bRYmfkWlT
eTo01Y4zU9dz1hhRCVxYbh0mD87wYaqNuuOX8OsMCDPzrvTH0n7FaSYxar4n04OYJnAUExaX2GhO
6J2rPgaYFLZMp/r0ZpmsJItYXqDYPqah+UEXyRQOdDBn3KUWDs+o5SDzLCASxQXvZ8YzqcOloQun
BO28B2I8Lb9iMOHSN2KILAVpVRiMLkaid3PlCP9omqJgLf1I0BFQLYeJWHiMXLU4ECeo+cn07pIx
AJ0aRD4iBqGnxVqFxU+GY76EUc+3r5qPTZPeze2BsQP6C/MyXhtx85g24dGy3lUjwnk8KlcxoWuB
fRItHaOoFtjzzYWqDq0fh/1FZA1WcT0H4a5W2hbe+2vROQwaBPYsNAtFtROjGdEJ2fKNqv1K+M2h
dbRh0xnTB0FmC5bMD3olN/GP/2HvPNbrVtbt+ip+ARwjh+7KmVEkxQ4+UaKQQwFVQAFP74G1j++1
r91x3x1+WyI3Ra4FFP4w55gqTkClaf80gEzfQkn9ywU4rkddUkPk7psVjLuYOn8fS7faKoNYhYjE
S2I3pkPs2FyASFEQ90JsYMBPm0yY80QKRm2X1bb8osbQgHbPTemeZgAn64xYFr0snxO7e47qnBhG
Nb2VnkOeTPYGzHHV2nV76s04J53DujaB3g+zfbLdiCmqOxy9KXs1MgPbuMFMNcAgzj7HrfbdH484
XR/c+SJTmjd1bmMjrJxgq6rhNWds4Yj8b2WET6E0udBwnq7n2d2SmFQJsSsB3FJol08VfNvJs80t
ywInsP5IhK3bXspLlYj3aMIwR4DngAGreiWwNN7nVR5uDFJHuZQk3Ji5RaprlDuiEqhnyHjqXIYJ
ltxi3BFIvvrmEcVacjXMG6GQb23bs51wxl8xsgmClyxcFmpidT0nwJDcb1tM0NGX0dNM9FNeU1IA
8AqeHZnuALeZmEdQmZMt3nMHpJ3x1eecD2PwYXQ1DUtnN9dBSrHyvLfAUidTfE6mKdaOHQ8cftMx
6Y1HU0AlCS3zNBekn1CGY5AjnouSrlN7ow7fUrxLZ4GS2qfQE5JcW1sBpSQ3DAis9l/neTxgfMJp
xB0KThTVC5TZJmtc8Hxk/KiKPWmT64NJTBjkuZKGPv6Vuqm5KtCDH1TZXDPlfSoGuCBBClYfwZ6h
6MdgkXxVRPa3r/lawr1gPdEkkmcFZSkX1N/MhcOMKzONvGkb2rXACeW0h8re+UvgQ5hN5m5Ufb0b
gpOMRY17NyUoWu5ECAkf6MB0GRcfmTU2yTYW8hkYVM3TtXzt1c7wDWflcHrSqsKZKofuSCSdde7S
pcXre/skG/naRvT1oSrA+LTesHXQpZP/TMXPo+pk9hBr8myiH+yAYOWYjQ1zKA+eTP7GwXxEqBLs
KUU4lkc223Pf0URIV63JAGdGyIRqJARjFzU8OM10Ouu8OjTJcGzrAecQEBITlB9EgbpAiOcV2Y+Y
Qea6tnW4tjP9SBb7a00I37GHY7drTKZ5HN+jP6wNQQZpkDgnXJ94qHRz6HzCtL2KaPFiSDfDcpOa
OE23/ItTnFd79q0Z87ZqtaDvizyteGHzeq0sg5oGY8GWVBtvW3lMQBhWdKxhVqTWjBeRfNdZ6W7m
jkg9HBzZlpnQc67qcK9Q2xN/+jLDcfnDXJwgGTJpLAvWFAva96RI3pUrfYYEGE8IjCNulTV63R5x
9VIDIeP14mh+KEHMCMzeZ26iP16ThOxFCudEuqdeCce+GSM8A6AqHA2D/ZFY2S48JTM8IbodBnV9
+1n1GE7tpr1lkZffROAfuzwZVlTzBKQHZn30BbiY/CDbIT9taNzAJlRmcI7sHBF6FR0mc3rW8R71
nLHtu27vwwinnUl5SHza9Airapu1Ey+PpVpSJFgJyWjYkC3fgvdz34iif56a/k2krLNF6r+rVts7
Y35QbuygX5JXM6UkcSt5dd3obCbOo4GzRnRjQLRG+uBz+5O4599yb6i42QGUACvaun3/Hitfc7IR
TKZda81JYm4E/RjXiKXX+Nm3Xo9oLbDq4WQll0bLV/YEOdjUqNow93+erUeso4tkE8WTkBGZy1O8
GXJ+HNVCxjU6TPOkhg96oOSK5qUUF7fYbMFMVOOzsgZmnw3zSDbvlvGgCUurel+e6ixXJ0a3DKXr
zCcPqWWa8s9fqoH1eoc4yA4aFktLnEBlGC2P2Nb5kdjsqNSSI9D3OalhmD55GoGHUG5DMFhEM48f
Idg2c2Se7h+CxMA/l1I65RJH/vLBh2EAJ8uZ0XCZ6hQsH3q7OQWz6Rx6fIarRqkPlH6kd9eBfSLA
kGKRNL6NHPvsPPo/ZJayJzDK+Sfq3G3hKEKyi0ifWqKw9onTXOK7C2D5YBB+e7r/kceVT+tAjPD9
73BUeLBTTojPu5Nc7ATZ8l+xHFmiWiMBeZBMju7iOEgYSwGBX37D//yzo6pgMyUgmZIqcNTZU3m8
GlrpMPlBr+7PbAFrmGNoPEaJsl2GybtdlKTBUWDlbXy8/5vwmXs+9x//fMb0ra+gXeaVP54YWZNa
FdVzt1Oz8eIqPZ76nyyau1O6fP7+RVqjeNNEvGOIijmgZQ/hB/kGYPPaW/st/UcSAJ0vrY41ek1Y
ROcyjYBDjU+erOiVg9q+FjmQ1IyLsTYHYmggkFFKBlCEzOVD0Vflab6Fyy9VuTG/zkzWT9bG2TGK
g2nPOOjwzyeX/p03kkWh/ppDp2UH5hXNSUgHPpus+E1Ydj/ppf+8fyBMO9xoxlYruzMEiyslTlWe
b1D73nK/QoPaynxDFQePLWm6EyyhDs55j2SGdbk8dPm8qSQ2qGyi2h6N0P5ZeLM8hli+0HJ7p6BI
fgmQDVsH+k4iiTWEzkW+zvKBefbGUgGl8iiC9VRiCM8b+e9P3v+rXP7YhQTB+jKCJ6VYeqZYENfO
MlsLBv3Wly2rHLFKrGWCg2mP4vJH4zsTozT5k2fcT07A3zWBmX6IiGaAVsK2H7lAEeC8NP8mDX89
D+MTWXVFbL65JbQ+5hpMebHW0NeukKw+2tp5t2zrDfwoaADCl6KKhOJs2E2zThmdqyM18XeTUDd/
Jp76ENhbUPXxrb26fgiM8QkF5ltP0hRynR/apwIJhl/mQHrpbAlilsRX4Lq/EF8+6Q4/cNSawISw
CFVhfTYY8q/DkZG5bTsVLjIE7JRmYKl7Vn0VJSOnUnNqgulSQNvd3f/qPz/0zKNYOqj0WE+S+GC+
vgyE2Bs5Pfvyuf/ypVDVuPju3/L+aVPJYNtp9/2/fN1AACZPz+X73b9u7j2crcK9NkXFVqiu6kMC
jWTNquEv+XFXt0TtIqLsI2aJB3RnIksHIEJABbAKqkiehs6EMXmu8jg8Y2JFdlqaVx1X/pq94JPR
hw9x568QWdj4W8EKjQlvSDVmKxj5z66zbMI8Y5cUET0s0G7P4VO4m6EvZIK1sWyDF245y/yrhkYC
IltntR63XtNdLQ6Pix+cYF2WmxDGJm6+/NmpcH4JIBvruoFVBqfyrPtK37yU26pbZndJWbPHaOWX
QOa5b5B8Crs6MEiwD0YjXmn7A2o6sfc8gt48ae5sNMqbKqvnra+sFysXGlhTQtEd8ywOqTFI5Uj3
jn8DdHAAg9E/6rnci96UpzS2j52XBhsvjLp9TjhQSstCqYjiOkVkvmcSSa8vrb9BoLlH3WnTF2yS
cif/aHXDiMad8QSS1UbwIHQtktSKX1ZWyp3t+7/7MrwGfv8kRfnoy+QP4FsTo7CxSZILFtbhB5G+
e7PovSPuqfVoUvxO/V564XCknf1RdSFseyhma6ua/jR9+CaWvDuxLAL6Jrhxd/zIohS9gZXIFYk6
u1CmX3k/fnDa8ysC03Nseok0fXUj/RhAlVHs++clkLkquM/k2O6GRozsXGa1R/L1bfyhzxphxvmv
lp+MW0SowQbvxCuOE3nyXKLkDIIOIYEHf1vSQ2CvXmOSkSM2bSf2mFUEfKyHyuIV84tLs1J5trW3
qnfHd38HdQ3ajbkgoJeMVDG00JJtrA74eZw4W7RUGLwUSyTy2uAvdRUBoRuqXJpzJ92Ohn1QvQKF
CIwG1iBHhDusXTN7NBzrE07S45gMjzliAK+koRzdNCKKM+kQjQlG18XGM8yt4S6d5lYU/nlqIQs7
LK8KlCS2h+0ysPVrYrEErrv0j+HAdHeEca5FjzBJXXWlf7oF5WrqjI9FEzwReHIzpPdsjsN7Wg4f
dZpeA08fcmb2Xg5CI5+qzzBAfzYP7coxuC3cESJQXf/i3Yey7yZPfpn+ptbCgV2nR3sqLhz0Jnul
P35PLpM/fmvL/Vas5Dmgf+kSQRtR1+xO1ONcV2ARJEnq2AMAiE5fVR/+bRGatwgJoq4zuTutR6f/
gwbma7D8T/tVKpIUURQP2DWb35OJx1an3zosGJ4BK1snpCamlfOzmJdRgM3Ooh/epsjW9EQ5YoGQ
hNmSMD/hBCsE7j+5LrNtDoCUy9S5TYn5JkOfmCl0wszhzZ1Yvg96ETg5Fp7YSRdnJ+xerBDXQ882
kdFJtfZiSJdodRYZYECtZwIaq212t/gFSnu+OIHDkp4fvOhNguHd8TUXst3Xc82qX5xTJX/K0qxZ
/b9n0Iq3isdqZVUM+wiyPncEwRY4pKXhPaTaEdiebcagghkFGnKrHqPNaOkbJk6mYKAoJ0XkV0de
p2axQXP9kCYEX0wP7WIbcsWPjiGvnxD3OjG7CpYzy/Z6UA7p0UxdzMthwmjN/T2a+OPtXGymEDS7
nShqX1O9hn3+PGLMFUxeNXB+UlnZgBiMfnHycFpxAeYWBSy/2AGe0oG7dNEJH/Oxf1KOgZU9fOYV
hiJGBPQ0PE4JR0/VgtHwNzBKT4aSD6qIT03iHRqbyddITmM1vjFgcgLzL+LnWkVsCILiuWmml0HO
7+3YUo4RoThk1aUrWYAYvD2Dh/7RYoBlZb8RhhSl8+QUWFQCGX3hJujX2aAIgh6dXY+VPDG8Yd3W
GfwecLOYeZGS/ErQ0q2iIf6cR3PYWvwcJXdlajx6sVgRBI6ghn2lcr4YTZxnD5+SG7e/pdTvLnOd
vAWg2UzfLYGaa5Le2V1hKzVk/5Zm/g+2FgzRFBPkrBy/ZSMWakf4ZGbJXomfsRnrNV3WzayMa27N
v8MsetPESoZsChHEbWNJjoaO6zej42nbRO3vJM0ZBbYxD55O7IYwBszCYH+9sH9dt/9gmQSfigy8
A1YFbF7DgK7NNqkegC/Z9vAnlvQvhZofO9+UqzitzA2yGYbl9V+TsSgP1+Ep6UDEaNQEUy52tMmv
c//byLAdqaLjapHybA0xFxGC/l1ZvSzsJopYRG0NsZRYGSiBq+HXlATZNYu696SGTUhkYvQAFXhe
sUv+AkwHrsoiIS2rmuqYcpa4BosIhAkVXngoMrPB65nH1owalBHobDuXZmbOagaEQA+peVu4fplJ
NFsSerdQ++6LmF7AuqLUa5BXWKjxvFjm7Cn8Lb8lup9lvER0wu+YouYs5p6XeMQrouJxP6tEHBwa
sW1QkFtTQs0lLhz5euPTX8JrsVg/938LazyUEbKnrKg4X22b8HC0jKu5Q1pVk2F3yiTZ6DpsBaiK
6DUOy/ZF5gUjFLcfgBeH2TZSigG0LLIzHIsnwT7vAnE1uPiZwLQeUjUCumngkUTtJrHsa2SXX8kQ
zJcYH8VRsxMbI1IQ1fIhbDK51RZvL949/2QvvpNJl+dGMyKHME+MikODWBTLZAm15Kkr1ZK3N71O
ZWUdmJ89+DnqufuHUM0Us9WmAv66L7xgOmU9Id1c6NCMR4/Smoeo5SrA3kXPfIxHye3+AVC0vTci
lObu/BiyuAeQOy6uRESfK0tGpHrEaEV8jbMwJ1R3QPVrC3BhmofhGoQBKKRGTyANehM0J+KS4Nim
5vwSesBqStOzIXs0NvAftl9DNXav0tLVDlcEVWKe2/sw55JLpGc8Oc2PRDXB4/0PfmKRCLbs8Mmj
XA2uN7rcBkgKXBtFdwHG9pbOKc9Vn2qmNR2edJKXB56Ge0mH+rsnfn7v2J1/KWecVVaXHXw2dGtf
EB9vpoh/gti5RcHCrFaxAb0JW0TJJHgN7cglf9uWe9um3ZP5DIlu6FxKS4PleiX5bgOL4blhyz+Z
zFxkdNPhfnTa6YXvsrFzeZh4qD8UOcBNd7AaZHjQ1yBZ8z338UJlSSYecb1dIGa0jZY3WYPecxUt
A6y4eVLmIR6coxFhMUopJ8rcys8KykQDlQtU1bOcHRLTM2uXLj5LTHQsMWbjqjtPbcKU2t1XKO+Q
x8gNt5nLkRofDJ3PXKRiQjC6XWhomwyCBn7xheE01PvWZxBvtMwV+544wnFAfYF4ABOli68eQWXv
9NSKwSkp3ccG0JPF4I8KyuhxL72FJr3H3dCrWtCjJiTJcabzGx2FP48H6NYN863lJtMR+8E10SK4
prku97PsHgDzXea+qnc66H4Wg/EnckfQSNynKlnkLU1JQ1DxQqDXoXWNi3NZYz6mCARmrzlhZvXl
TtMNEM5LUw8FO09N7mmfhJBWaQQbHps1ppYsMLZel2TbkKS4VTm4f4t47A6SaR4SJw1dIYYdFvOk
4OmbByPBdJF4TxGJsdZMu7E8h7H9Cip/eghHg+6T899pw5We0p9G2TwDB1lpOF8IWSBKFhMcmowy
xWV3tgHuzEHZuPYGAdTamGoM+pKskCFMvsocvm7kTIwGpmYm4f13WXvRkWafAarf9xxSUwt0FBlm
FmMpNnzvWtQwtYIOS3YSMQTrihOD1x6tFuGQzJotTlCTHZn/jksmf5TJ+CFiyo9UqUOd0LDNY36J
8r7aDkTvTFotlulIYzgewXXJ5gATJqGagQnvaDprKL3YIatkZ4sxPjl+yV1plvLZsexD7v6Jiyil
BkdxrVmtnuM8fVTeQAYyO2mZWAI4V41PKbVA8+lw08CBWxflUG0rZoTLNW5ulcNoeI4KcZ6ktRM1
D4xJQ39SbQff0zjmnsuyZ5ifSqt8TEXlH2oCc6k5rOxSe62xKnTwwPPwh6nbn9xC5jE10HqGcxcd
A4DPiDuNB9tu3my2UHtfya86z8eT8rJnVMWL20Rfpty9Euwe0gVTX/T1+EaQ7Gr2R1Qn7Dy0z3DW
T1q+lxzWfs6GZJ4/xdApxorepTexD7gtHRVBTuiS5iDGSpmfuL7Ap6Tto9fNpBIqzD8BqKUQ/Jea
kdIkT3U7uPjHvXMIoMtDtMxWwnsvUUQ43hDiMBkwdNfulzVbxq6GJcpCRZbbTLebOJJfd2v8/RWr
ajlsi+wBgGgfA+bL5h8tSDeTqV0bBueel3ZTd9DoGpcSsbQWeBeVFQpz3J8oRJgDM6QI3fzSR97T
oCYqpsUDfDf7maME1MQFTjavVqvA8+aDh6L/1rrP96/qZIdCM8LTCqYAsXdNDTKkPQqoVES86XFG
M40QwQ73wehHe2wYVAV5eLOcvtlEwgVuV+dXEkFXSvgIR4rQWkeI465N1ANH4zRLpdjdrZlmYnxB
1H6l12dnNqcHdi/nwiooNnHTNMUXIa/mwfIZBveztS287KsG+EhjAd/87rW3Bnc3jixw6woJU8wd
0JI+vvZnovrSLacD3OQFJYABHJMmMj3D9fAsfDrtiM0b2ei2mYoVdaDkvcE8lwQ/4ccDzWmzVxjM
w7p02oFY9PhYOrzi6KJOFUarVY8DVvloZrPy1RWaf7rAaszMhJy04VE5VFxlz/8Obtgh967d9lGs
VvevDAoa2vuRWniiWidu/DMf4tdETpx07JCQr9HtKqhxY2T8dYYBpKOoq/Uws6EpMFB3WEPQWa1n
JEaGsP9wni4WtuLRAoi9IlPSIXePf6MQEOZSpBAkcm6yfLhknvMrsDiPCvKimpSK2myx6dqc8yn7
Y+SM3AvegzG6vEm29wy/K574qcLeeNUlnvI2n35C6K2YrLL1MTLebLc1tynM42W0lpo9BDJeGZaR
YHtCirteG9lao/BgwLkPEBc6FbxIZaVf9+fJLIJjmdRHoqoH2/udtrQObcT/ch/fdQ6aIL5UU0vq
evhIZ947qzFA5TU1dmhEKBlv383OH1zLWVLEdXXOo9w6dBgIeiX1rkppckN7CR0vR+OHn0p9Gkl2
EKZ5m3u/v3ZCkfLMzp2wjPIYFBBXlxrYL0fxWDocmtnk/oTSDRSKMtLUdofhjyAhxx4eC7lseOYN
uzZYoaPOD7Xyf/ZJBx9v+WAM6jNNjeQ0Ga23LZvsYiTKJJxjQl5t0YSc6zl4T0cD+SxBe9dJmxkM
OJzgnKPPLNuH/Wybz60n/R1niXd2VHxGjEI9pPtNS4t/EKH4jErLXoveekoVl6icyCryeUguF5W5
YB1S5X4YAcvEXC6vH+O1kzfhTCNhZXYZgvJbXnR0ZNkT7Zeef9IyWCFwMo8yPASijPYM+f0VWgQW
dwJw6mh2x6nA8XSX3VpqAGEFWs1QvHsUBoC0KBPGpVOzOzvZ9ixgZMPqjxsxOTZm9pEPKEGLADcD
9SNAuvYW6ARL2bzpcPf0VYDatMu4lkaAYVQySBwomkq/eHGlVyPD+b5nY/gOAmyLbn0VoB3iZ2un
dbOwS0f/TbYQ3tmRz7sEdU/di7eOyngtNGfQ/SBivNIAV3AiQMY8jklc9LjZv+Z66UZVQO+fZRCw
ufsD9hLs7iluxUrojObWqY9VwNafydqwDaqHygRZAqhMAN7k0zXH/WC7KDqyiXov4jRW/fBOQN6h
jinLXLgwlPqsjGW7Bk90wvWC2nbgoXp/nXz/wxjRprkgEbWNY+j+A7fkkK0Sqi1zTH5AuJ83lK48
62GgWBUMIZbou5RLAGGK9T1Nqd5wTxKUumS7K8QS4RhTtGoGmbjqmChwr2amhz2xzpkZcGDZFkdN
gdxHykFR9bB0SMnrDYNjU7DGy9r01AXp12L+l335VdVcTQhpEXtbxsaeFts5mVmJJd8mLis8SpBU
/n0Jmh1L7xzPd+KqVwIcC06sYuJ8rHddLW5FNPF8BPxppR+46MmgHzGiQYWgLOGLGhnsp8qj9Y2h
dzFb+zYxsDMtCzdmx5Ef36p5WsJ7xyuja6Cu4GBgUsmVlyAyQR/Qr5ax9zrE6mJVz/TxNyPBIBhY
COaW82rodwOiCDT7nOT9RMNX8OVuR8mHQYRRpZ1/Rf10vY/UsZE45HaixyhgKTd+Pm0M178Ey5yS
o33exe1CuSiqxzZQ14xDZmVUX9JSC3ye36Y1q+1cu+z6Z5KAenhRjM9XxvI+/nMmwus0rGLcAY/8
KllarYWDWQa0YmYPDiHQCCi8MVqXmrs9nB7oSdKbYAu1qpjbvg9DKnCLACIrg2R6r/AcmiPxSY2j
vjMGOgehPfMxbMxvrV+SqLE/GVSgeK7n+ZK5fn7wnLlbE47qbAwGVI1plqdGgA/3bHV19HCsBpq/
yHLt60CNU5UzOutmivcQTblPYggpNfJNtP1czi3Ig5UIQGklY7kBgC7Y79ZfXg2tfYCHyQ46fu0s
9VtG0w/brq8wBW5jAw4k7oidw/QOHJR08qKnyVEWaz3mzONy9Xim4JCiSrxn3+iIQKCYQ8UhE4lb
ijvOTcLPmYSnoMTn7LvF+3Iecp+gOgi2bZp9pUH82hTiqZ7dDzmlf8A/H9Kx5lTLIb4z1Vgjmhl4
SwPY8CRbjkwInWyZ7JeUu+5yEwnNP9TDmlyRWscvU5Ek2KZrrL5c3i1lB75bCZ6Q4RvQXjBJXUYy
yOH+wI7pbU04tyxIV6Q5lpuchYfKz8PZ7sKv1gyPhRvhDrSPqUU0Qivb33Efcs1ycZnKe9Uhe3K3
WuNnrqNqWtWCI3pCBDzXPHzDgUvbZZHCwy//8jFTr5I5Oiz3rp33867ix9FG+Kolx11n5gQyGfKm
TGpFtZQTGoyuK3Arh81D3HIzmDVu6Z5Rt5e4twYdHtxAvg7cJZwaf3oQofGiBtdgHY/9jSqinaOb
vXiDp5kHgRNg35RkGxICTy8V3ETB5X8HUd1vl4RIIQwSVwPtNLNF3t8EE4JSRGR4LcdSjDgew8Yb
STkQPZxEr4bOISeQp0qDv3ZTAf5oLJi4k3szBFDuGW4tB5gZ/81c8LnL35sTUitKV1i9A1IhJENd
LHgn4aOG09UdY7W5/1vL1/YccOCRVk3SwsxZ2p02MO012OQlye6KI2qZ0vPQSeueNGUHRrvNOKQ2
2Jb4HLat4qII8TQRccSbV/EMU1X5ZVfOqStC7GMLJyvP6kMJw28TEye4zXx+7TnKp+1UnT3yg8ED
09tXxnwtGu+319KpxBXP55QRdJC2EUBZcsOpfN6GKN4aHc0dV/+KtFdyexdrbgi9nwtomRTqGoI6
4T89rXhVUiIEYbQJgB+x3MGQYYzOi7C9bIW8zecp3i3jihSBG63A8tjk4mjwpJNJYvEWzwL3WYFr
oxafDe/cNi+iHz3GGosQraxfooorsrpDV9EyQt6KOxeMqMj4Rfv+xR3Vm1y6rLILznJwJhwUPKZD
k3V5Oj7meLuBKWdfo81NTyTaXkUzHRvwZ1QgCKmaiqRdJP5oLGckJXPEyHi5Hsc7H6kZXH7av/ez
Gy8dgwYLBbtuiKapJ+pG3jLtOC8h0WW3YHK/y+oLjJn+YA1qTsEFFx1C/BJNL07mo1Nk00lYXYH7
2Y02XpC3a2QNxUPO7GFd5i1DGD8AXURqZ2I14QvrnHU9pjaRPCbhq4soEfedxR1ExlS5HSMNYJSo
q6grEOFMPSt+8P5rhofjBknP1hwt4gnnhbYeTAQhoIni5setMbBaERE42r5/tPgZz3mAkG3yuqOb
jWLXTQ89E68Z3VKYx29RbXXHFlsOOhx/PyS4BucWngbMCCsj7waeTLeTjuIZm1AAYW5o1mFazzst
5CPYI0wtU1E+Ww7Km4bjGyPNgKjPVvm1p4MnK6Ta1IZZP2q6xWcot1uFnuQfpM//pxO+Ti2MwV9/
WDUznpMdm5H/lTOI7nyhNfz3/0n/+z/ohLfv8b+dvrv+e/q//G//xhMGzr8i0/aDyHUdx4tI8/4P
PGHg/cvz+Hu8f9ALlk/8G07oWv9yfGuBGniRHQTOQu75N5zQCf8V8d0AkkW26UI19P+f4IR2sDBW
/jdWgelB/QoBxIR80vqv+ARbdHXlKK87oH/DvzoZ1xkmzCqJNNkrXTeu+4RA47pziGKq0ldSSVgg
ZFV1AhK4YXMlXpNIPrM1MOlq8uJS98g9WZHQ29I3rXTI2ZGXTb7rNZLnUPmfbqXjc5yZN6i83g45
vHMCpU2aU18cReS3e+cjHysSF3vcDA1CHz4gZLck2nZX8ax1bEgxUeZML+JXbOVfMLTzp961C9Ru
wY35w3ghufcNh2uzHhnHn+nfYI30EUq73CBedDTwOzGMDWspb+FQvobtjPqANItOJ/0xQVphmOZb
5NnGNl0K0FRPfxe/4pDwUFYLrFcnKFzdk3R7WhEV9+TQVg9DFsWvilrNGPNP4WAVbCjEH0VebFpQ
pkcyWkKkFyuqoQJJEOeoaWf5+tqhKQZImF9zeMSb3mSaHPZ4+grdIOdvEuPYufVrPlvBTrgF8ZhA
8WNXzJuINcK+S8YfExTHQz3u71XfffDQ0jgjCuPKZ8DKs7kxT4ORfCTtzLiL4qPz2aqmwWsjctAQ
Y3ap0j4+CbFiTw8FgdzqSpGNJzKe5W0z0/lRtXkWxYMxEnxTK2/N4pM/LU+7dLLWQ4SE/o647AZm
1gwTBohf9idGT7AlSGrVhHqSII9/6hoE1bhiy37d5OjqAirZoOWbl8s42vF/ymiZdOOXHiWTYMy8
lO50t3030EQlQBArfO3+8n/802LHBsPJnET4O56CMFP6b69/lBIImc0L3UVMTe4zkIFcp7l7Mw3N
m5IeJxAJG8ehwdCRe5jV/FYvyHNvLrdhvrDKpqB7oV2H7RBfrTnwL2EhL+PIIsKd7HGziFZWzr1h
K0ZSTPXW0AFlzsDLO1Q/7EA/s9r3d6RcAlQsTlNIBoozLMPOkVuj5aLLLOeCHSbbOjFR7oKpjHdq
0plYKC61zi2XlZKGaWPHMJ1NOS9pf7ncJrM4Oum4znUU7pOomncgnaeanbjLFHdjoz9BCUIdMTrG
w5QVH/X8wE4hILAmw+gjy5vj3TNgEZBqus4iolgWY8Y1P4xftL4tsoAXZbx71qLqGNz55KJH2qCz
3eddHl40pIdtMacfiBSMkzOSENNNiY+Ipcm3ld3sUxT4b3hidkHC009nYKR0QxHji9o7Nlb3klDi
XkKUohAvw50VY7C2CRBjjzrs/Uo+NR0QinhRqmuXkhET53wtyyKk8jI3XWe0dCcGs37I+FlRkIPT
kIAq4Hm2XDwk6A5sigx7cb5XMNSRtqdDij4KLglL+C7bSnTTbRMdHHIc/dD+tCRQVYeDJOvKlwna
5OW+0k0ep8pQmM7q/iV0cFpOdL9WMJT4haZmF/KWMnpS334TR5t8YZOMHl8m7dHbgf2I9jFy6FmP
r4TPMcfSw4DYIkWEk0Uci8schCXtvnVbMjJG/BBoHNYDRSrrDhh9U/4HpnxOHyUwicQl7RXR7bPJ
25tj9kIeUyoqyMJbdTU0Dtwsg2Gpg/s3YStKvAvvc0jBMmliiwPE5R5JYpdJktSIoYukhGB4gQ7A
Bged5JbdnEPdH74Z/sglGlrzEx7TcTS+C7P4kcwMIXEiHp2KrV3a9+a2DvbAfr7Dpj60ce2dbRK6
Q5o6Q6Mk8YFdoRGyj37PEGKZI3d3/kaywxhK0E2AqfE+GbuX+9hlHhoJgcxdamaaW/xrKsQVos9U
qNXWX/oP0hHQwBDRgHzbIaeOoVjhEZJU+xMkqNzd5pRmq/rTdggLTVLlsE9iOlom1WtIeuRudKZL
5HAp1NDLsXBFkjPODcGICXUtiOkIK6I3xzHON27TxjtWf0yEMmhkJQOwDfqqb3KRD2oZ5jfZnyQd
SB4XqOkR9W8MzEF9OEnaj4pgax9Mdq9J4lzaMRzJHFtGHaOjS26FiXIRaay387PwL6s0++LjvdzP
NXPL1vQvwuoZNVSsR+gAzZvGoOG4Vb/tKtazE6GbZN4B1FA483aVLcWjPWWguEvjkHTtUxG47UMw
QFOtywQ/ckU0i93LTTQje1WgLOCqGJcwQeZKUf3U9W2wynmqGA3TYTcx4qdBTkSe5uLsgbHY1VkI
0dM5/Q/2zmS5dWTLsv9SczxD6wAGNSHAVqIkqrm6VxOYWvSdo3EAX18LjEizV5GWmYOa1iDCIm4j
kiDg7uecvdeONTM6z30CvGMwfxYzc9bwSWeHCC3D9NV2BOdUEhsJS1PP40nNg/ogTQGIesNNV09/
9NifdznxOWBYDmWCVm5CslyOVR7Ya8N88Kodk7Q7m+bnVov4czP9/Ng9QUPiuQdwkazlGeA2HdHG
x3XakK0/birHp0m+j7osNwTS4fwYJ0C50GR3g5yMwK3TR38hQSoezsMcyz1HMz5wmrx0rUx2xE4P
QaxraDfWh3FhkjE2GJIlcT1EY0+h48XbZq2V7ZH5fYYEjuENMwowbqLw79xowhglYayQWqp8lAh4
9mmCstTo/FjuYkrhdLobKn1hkBJ9erat46Wm42kpL9pUisQhMLkH8gWcTelm+sEa08de80JhDXjk
3L0tyALuVdoHILveF5MYL2WAB1mjaWbQr1TpeBg8u5ogz40jVGZtCNsKRZHXGT9MABHwzySyzQTr
iuGupD0/d0j+0h6wrVHKP5bVc2Ow2hKKddsZ+byzQRMHtPQ+SMp+BUdh3mKivm5lVlL1JwwmDLk5
IDlIl8l46XARFKTt6NjCLBGdjAQ3q+qrMCKdEisO/I3sD/oj+sDZZOz6IXn27e7OmtNkp0BDBBTy
U8CIqkafps0ge+zXBooDkura2aQgoY6Tdy+Zcp/Rxe/mxDzpCclWLHKcTdA2sDBgBCKupWiOhhkK
WxIPOus37IVwXOlZbRrA+reor/hCBzXB5yQozPZIPWRTpNjGsnQvO3KrC7IsHmev//QW+0k00Ui1
l9F4ybzHkrk4zf2NMNOOIVmqbhTKMH9wEOZ46MZlRryhhW8o7/2D1AtrH/codGislGCbHxrY+Kj5
F1bUmNJcNsTEROpZepZ/m7fWVxZVyxO++3lCBTJMpwww1/P1X6rJXuZpzu6U243P9gTkgQ13PGBs
KbaAH2mxL5G+Z3ZTB2nShI7gJ/V2g2xYgyy+jstrQQiwslIuRFuRrAMGazPjCjraDk05mdZ3dhTp
O1jY7TZxJvdZj02XBhhmL+KDSoySvXu0ItM59+3yR0wOgXcEum07SGCPnJU3PprvZ2hOznOU5zsd
xdPlr1/ymaJWoFsIqQMrk/Q2Nk0ejq6txwNhVaRdqtaE/ajNW0Cw5m5gQvRiaDy+xqqacUo+AqEt
nw4BKGGi+HJNOMVN+0n2GbDBiZ4loikCxxuR3vmleZKgRVa5UN6d0kUB/5pyxn16Hg4xQQnjmlej
Hz1celuN721D1GniPRoGkg1bjC/ItF1atXIOrMbYQUi4zG5+7w4qYj6qnRols6CKjfjQOWLGhtY/
g61Zk827X2JK3UASCFv541YNMBiWgeTZqEp/FfEsD7apgOBoa7BQyQ6tVAE+rzZemeYQhUYWFIPP
DhJF/VvkuK80i60kGc1DDxZsmSEgoj3LhnZf+xDt2v3ErnU0/OpFYRbfE2HNJUgOziD2JY74jcFx
AVu5OdxRcFwqxGKl4bLp+aMeDmx2G0wMUPRHrDWDC1cO2VZmT9gkRve5nGg2qhTGx4Jkb++gWJAp
sN3WND4KFoqwtHu0m8ybN4Wwbwaem77CgR1XmCCrQMPm4rcGorxlyX5DuOWAWGMBZmFtt3Gqo+8Q
HhD3gTAHIoeAG45f2Rvi2vLCWcTdjNzMXi5vHetZOH5347oOuMz1hDJqza003eeq9Nv7lraikzgf
HM4RxmD64avG6uOrj47e74Xl5ka25FDlprIC4eEY9pF43FJNTYaALGmZ1mHUzD6A5LOhMf9TJqoL
JsEjINr8SUdYZTrz0eNssvF8h+LY8r4dwbOhU01iHDPDrsV6onk7rcS6kOolkVE8uqA+0oS2mv07
duyzFSO3HIWow76TRyOeGbJxigudKntyEuO31/CNYDEWiEjcjeXFNsOS+FwtSJWikWy5erzVZPTm
YXGFUN3B5ooko6f+i1bseVEgt3psCPSwzN9eS4GaI0LaLlMz02pPyB4a3be5Galigace+zHG+EVi
n9Awv/vEc9GlzEWQCqoIHfzJrclBgk8X0103s+EWMkkYK809dh64o9hiKM0kaaIRPSuPs2yc/jQx
MfUM2/dtGjWbtqjDJvlyXeWQRV7XAQhftNbCHg/u2jw2BDMYiJ5Yu/pK3+CPpkwjbwkvAjwBfHdl
4A/RS84EJBhzeZwWx6WCUqtEOOO3MLmYbBLP40LagW5hWcCljNSLMXvjNzAy4C8YZX+vavsPg2eg
CYl5h3/KPeR1fD8XBSKsrj8jglzHA6s9zjaZAvqMEdUi7pnOYHY06neOB5+5C3jfoH7wxcGd6uXg
Ls2N7nbPcZ4qSEXE6Chbw6VNMxZ0nMEjb2u/nMrR9oqHC2sOywX8Wnb8smSbk+sQtsXOhsZip+Pn
BVBN3mLVpPneyDFtCyMpg2sy6GKaZ6JKSV2SH8JFsImP7Wy1HiRrFPCVycypMge15XTYHv2U9WHA
Jn8c1IAL07IVcwmO1F6roS/mlJf3Z6G154T96MgdGXGHGucIKnfoGuI4GLiPKkMxe9aY1saD/2LY
K/rY0b6rrPlYtCk/sgAL8sTUHCYjpzDVp4TxZBAiSl9/dtpPT9oZgTBDdcBXDYnPWfO9eHPkqu7r
Tsj9OKAFppCxF2x28aL/MSvDP01+XW8cZZm7PGErB+DDzhzZ1k1ld+jmAApg9/xTp/tmJiBck3W9
g+dreo/oMcXB1l2oPRKUVJNMm0RHrj/UkbUhVpKUGJtz9hLL0zRumxZ64tzdFARaBZzCDJ02YZzg
/ArJi+jD1qbAKzoft2sSc07BAlF3sOnawrjcdfOEI0/+Yuf6GQmKhIvrX1oEXEAtAdF0PNzRKh23
FH2qyasIEvetba/gcmm6jUB4dbgAktgvemIE5vSKv0rfo4/YGwYdNNlXHBiWb9usMMqL9C3iAI4X
kQnDMr+PPTAPx2Jjv2R19OYwvN14FV5/q1htjJ3HqrHYnyN1+JANcmsJEul0EOpE+qESQqQyaBzR
vHoqtlaX7paeoyGlH0LvuNyNw73jDk+9JE6Q+NyDwVGI9HPmJVDiHxaMQ+ucFa1Om/1C68jl5WiA
KgnxupOXoNvct8XVURzeE0jqEPQoE3iI+KwX7TPpGUZ28Zth8QOQIzKZZLxkKNr2vrU8/DWnJ6Fw
GalehQm87q9JRFtRltDO2koC4qvJsRFX8gmMhUOT1SHWmDRtGxfZx5JQMps6rZi5zm4qbHIBobfl
2l+jjcZoc3bIKpnT8vVaxWVrXolm3UVsZvuFeA10yOEVC3YtJTyIUHHBiTFpX3qkjDtIW/5WxdMp
WS7XaYgGADLALcTal27KDoBfnDER4TQhSVISMBw52jTZwl3URjeUZ84u6nl8mTVZaw9NX5CBIXri
oF81h1pHkhmz9W+7VsFCKcV47Hr7I8Oat8EeeLITJneViRrJK49u8aQZzm8wR3WAL9JHcY7hX5jA
TziJzyOqq0mPY6Ah4gkrvUbI22hi0mqNQ2y3z7PnQmTNygdUEmzbCUr8ugMJipb+HoTscmaGXBHp
FX8qkKZENxVYPufixkQg0gt1O4wJ0MQuhlVM4b2lS7KQM0PTxc+T+bG00tehHfmUlBpF19x06eTd
1ALvwYxxCefTcIoQlK+SL7SczfSULt5WcY90mQ8QFwqohJR8c23L//8Jxv8wwaCrb8ND/q8nGOf3
tPr+9+HF33/j7+GFEP/yLeHYwjKBUzO+YHqgvrv+f/8vzTX+pUODhpXr8kBCOiZB5T/GF+6/bMcD
Fu0y+cBZqINs/nt8YRO75HBM00lW8YFKE7v0H9OVh7+mEv9tttI/4j9oVrqk1fCDwNv7whDrcOPf
mP09VbLWTxoZPQRXUtpBN9uYSOaGjflpnOTb8Kwd6fYyxD4CSPu3C/X3m/m/4hX+ERHDi3ukw6yj
kzUnxjH+8eJ15dQtxPEFSe9EUCxH5JtC3UHqQZlOCxCsrie+IQz9P74sY6N//8zgAJyRQzg9zd/k
WCfl/aDtiVYJZnwB3Y0DuL38H17yn+kN//yg/0hvAI4rI2/kFbGVD8vF4BTWbeM1Oj7ss1///cez
Xes/vZxnGJ6N/djUGUgZ/8zL6gqtgbxAJjCz5eiEvXPv2tZKDUBUUnktQp482dKwx0rjx304oz07
+yUlVeJy0sBEBbILa2mmRUSRC3K4qxlvGUOLOlhk6YSGZ8Gb7PRhx371GrmjQbYhCS5zCdUR9TWS
BOoSmjCWcivk3SskzCp7wui5wnlLCkWm7iP0nmgd8PMKA3nM0mUhIMEqFFesH80XsBww7PSjXZtM
x+CgLKidp2kGnEUe/cYS5V0EQeDEPhlWtnzNydumGzW9WNQBKNrdp4n8zafzkJrIrZr0oNSibyNX
J6gK9ayBEPgg5DsHEu48iwk0e1BdzS+OTvub0E9wVc4JR7IbIAc+01YOTMc5VclwxI3xadVoQqIF
o0dlfTsl6qimfUNJ+aLmhklZR2q4emW84TIn4MouGcamjslfbuAMZHy2ER0FxgLspBAfRLg1aMRI
0llGmxJpUC9Tx/y9aeSbHlNnQ80iT0vbzUSBB2UNAlwAwg6t+tDmn9j7vi2Nv6eYiqwQNAp7fpQZ
503geWVgVMulNup9o4p5K6m/ieJNDlo7/660k8BlTUDUgpmuQQRJIV2lxkR4Wbq17frNRRifpXiZ
hvk7X6aXRFghUcpIB6YXdu4kKLCtjhV4jNxdvoHAvsTNV1V270PXFjgBV31I1mnw8II5z8qtq5q3
iKpOc8XOrKiULToFTlN+66re0kYrwvXnlNb0os/O/Vw/iJZzYN7ZaOIW4tYcJLzoNzAEPsK6I6lT
woqlVxzmdb21ze52SaOK1FpgjQPn7w0k0Zz6FJFq2XHVPJi3SoCNM/mMdMLAZZS1/a0xSN7DyQkY
iuWbXAPnzinCzdKfblW4lB2elUTrb3OLYNHSWnooQ/I3CmraCHX35dfgI7TEnbZDnp/KnD9Ngvg3
ZxLqmZh7zlzY3CmNDaMmlc7jjbQ2eRFLtZSBPsLtoEI+F6DSIBzknJl4z25XXXxDPtoLt0lhGLd1
5sMR1BDsWjoEi0JLmIYyPTANZOMt90+bE+2aFMjj0FJeQ6mSvJXcMvyFsd1fv2ifPuncRu+kADzw
s4hT6VnjIy6GIiKswffAq/ehkSh68iYNG4Ch6+1bmT4OPwy0RiYI3vaKC+z2DFFSt1AaeI85XE/K
Tz5dpDFCrNcgbWZjQLREflzvm2munvNS3c2mE6OI7t+MVsQB3ORtXeM5tF0fQLMv581oMgWYmPYQ
B/VdaHB550Q/jAOkHLXcuKabHQedDlNjUeXn8gHvPQzwoTuDpH7RqrVlNXD5rneenuch6y5TlLhB
GsjnKNK23GdZxHgqirfO+sTVoGkCd48Mc0dDJ2HYwTPb2iZTEBSlg9kwdwBj4/UodxClMCPS9O/S
6J+IBL7LTSMA8MKTs/7Lcqwy6AbWeFvKnS/Uy+hyjTtHvrnr8Nv1h4ucaS9lHJqpO1pqRIyt469o
lCa6E+VSyJcNGv3JDlg/AyMGGRcN5XG9nbya0eFsspjFfQoeKH0prF+yNe2d7jX5xikF0eHwG5n/
jwmzrLmekQ7jjo50HnH0mnDoWfKv3yeGyJn2NDO8/jw4aylSAPktIz6U3+Lx4UWy2P6GQWJvxplv
hDjFOpgUkVjRI7N+fpsv1V7MbwlcemP5/mGxxCOtGgbf6Us/8YuVX19SG6j6qPaDrF40M5c0v2Z6
Aqm8/v1p6XeOW7/6pnppx/lF+qsUP7rHY8Q8M8XvG2fTy+rywf/5NCztlkWVm1HB9Kp5n4Na1xhZ
vsnUeWkrxtqU5760iHpAgulwN7KWYdaxLsouLoZeXmh2/TDBCUeQxLG5Psc23+gycbk6Ld/ZI15g
HTdWgJ0BxwBIFFsjxnXpzoPOpSgnvp0hu+0SLiuQDTeYaFk0JIlwWROc/kC1N7ESazzKTAdzns6y
0Ng1fTz5CMi/GVOxdmbpc9Hfg+VvFwTGOVRO1k/N56PFXobiQ5uPnS/f1ksyE3LJm6SBz7RuUwIu
hF2/XD+gocEgaSkwrjc8KTlv8NcA3KI495ct0VlINQ320bR29m7X/2FHjoPSTLYy4wv3ozna6l15
ce3uzNb+lljxb5knNFJde38NqZ7ZxgcXlrqfIomdkiLsTWs7yOJjMUQTZOuqhquL+YSR0yWVS0vP
v4eMrdJttFp4lcovnpLzoW7wOvZNBAbB7S7ZXDH586Wx9aTYG4kD55Gum5HQKjZUeZEVD4U5qQe7
TggAYCJGF2iz8nyKdedL+uKMq+xiU0LS6Uqe2KNv+AqjMBtrJImgKTz10gAs3tmOSfGa1RXmcf+n
j6t9CXcxxMPbhAYds87jI5AjAsfIwVG+IJTVeGJPHtSRQPTzi+8yrIF0u2WV1fZNUxJtkSZkJkCU
owMi1fMSl1udvnZvgtIrBJISb/J+yxbhw2D61iaBwNS6Iy0A2juMvQFAxF2x1R1+FJvqV+cs26a0
HzCfGmyA023OP3UPhGaO+kNjjuYrBvLQc8p9MXKsIfr5RmX9cJMJjMFUxSM2vNtFo4GCtiAHSw5l
Xjl/hMut3NaKl5rMN2VAHKppjyU0NGq5DMdRtNtaxf79IqcL3lVAsQPgmKhndoXyJBhVB0y9qHCb
WHyohKD4nV2IkgiGnIYh/gETNhKmORLz6nxgR17YK2D7bJJB01m0AV+3NjjrmiHztMT2CTYUHHHV
H6nzrcDHDIdF6UI26Ic9F0Qy9Nqb1tMkBPvA1ZjHAzOAmjYn/iBFm8A0H7XRO0of10Fm4oTBqw5H
YNq5xEhwr8VNWEo4VvqweAfNlrfm0t5bSlQ33ZL/ijUWH9q28IOWbNtgOnJG/eD5BukZRhNi5AeP
QKgZx7II4JlRkiyHRecweupzcZvqtM52vZFyfXRouPfjs4dbEkXySjYZa24indmq7p1miz1d2gpp
affFaqduxDjdxhaer34Cz+apAd7BwHjJid7rlg3orzeRtgCTZ+dgz/emttz6U/qGbztdwbkQfa2C
NANa0ERC0MGyAKAzOo93maa/anGEw7JvDoKJ7mFpIAP6erO6jOjIZT04GYrQTZ7Yz7OVPlqJW4Yu
reuTZLBMu4xsD8uPqtCoOf4AHZH7afLubDrJVYrAl703a5GPphn+Ccc90sf5iDyboA6tNJmThcYy
fY0uD1WUGM05JTqTBZhDQR/1sFnA9SVxozN4qR+rAvCA1nafHY8mOtcv/PogQcfkE+FZhbaaeKOs
0FfOO7osTrxhNveMjvEjO9PXoo/GlmEKkL+kZt1ekJisS26r+SkHPN789Y5ioUhdQt89JzqnGBpC
f9pFLiNYAF6Mjm7pmAnskBWdJlqEB64E/SQyFzaJQTRNFsOYnbTooXC+4oIvm3ZktgW9dAbuUmwB
d6EQAPc21U66nb2o3Vpp+pH36FimMqUCyUAn+DTffGfBLdNi+Le9PNpETJg3S0syLjoednoDK6Rm
6i+pRU5ojFqG4QHJ9kULvV0572U5hhy2jguz44cynVkGHKAhcbSP2MJ3NEk5Xan+Z5JsxGrKP6iK
oGusKi16s5yFS8j9FoLrponZ0SHYcBsz97Gaak2y3FW6+WtlOgS9gYPtmiNp1HeoFLTAWvtk6dXb
keSPjc6oZ5WtAQlP9r7RDhuJUBEhRAvFN2M96s3AJ14Zkt+YhbVj3dopVseK/mS7HAfXLINhdTBM
tn0naudroGDF3ITkBOff6lNk07fdrzI2fyp7ISvA4WhLsFLKxITvVdh0kSfRHjHL50GnI6FHrP1a
iPHRXZVrRu2uMJXkGHtEQSLv6i8IMMPRNdQ2cTOsMcOPI6do6zRoA+o5e7H0Itnhy1FHzqh3DsM5
swCin3pWvTPMsb3pOFrg99X0tqfYzLMtZ0oBwKGDxtsxEFhosqKfgL6k5zsxM5CK3WhnyQl/Zef9
7nPDCaWtPaWN+2g2o6CaKLs97WVs+6SlYrvl1IxWDMM7h9i56fZRdvAJSD9bTvQUnXFaO48dOVH4
LQFIQRTMMhvkT01DGMIlAmi49TVJOdDRqiP/9+EufYKkSDD/x7WLlrRlYJ+x2ozoXV4x4/dQdPwn
UGb9kZMVHctJRNix16g432UJV84tB+FyP048177yGd5ArklpGSSDIjOukxU+EM/bQS19xrAJNnr6
sGUxM/BgblHEdxmzpmOFtjwqhCKOa/pAaOCzKPKcGdiQtypCUoGSFS4MbOht0astGTQidO3YP9Lc
p6KzJa4KMVHFdf1fwjgbcdZBIDAj7dHbXF1ZVJvcnj5arimWO+UyHRrVeqcVNgg4R99bLVoN5DQq
oWKUho+6kdUyWKgx9BT5DdSC48LgeJe03rzjq0rqOKQDcag8Wu4kAu/Gjn5DlW81EqXJjHHBGKM3
8b38plbNuS/oFPti3pu4ptyU9ITEXojhSHYNAL9QVNafymi2yO9wBSFAc7XkTWVYoD+ZSpxsTjWb
xmnfa5sYtw49WW7Yp1YnNojUisWbCNxoiRTIy4u+tN/5PJOXwTX0JfziJNNn1n/uX/qFB9FVf/QZ
tnFdGce5bi51qr03MAxx41F8lXrLdmIH1Wiwp3HMwVLmP/bEgoX3Ri3wTEr5pascCjvJDxvGR9We
YM7dkrstgVr03uv6cXCoZKO+ToJVeJZZDDL1innYbAMB4mWeKpvOYb5ijKPtSJZtKHDf3UYu3LVK
B6jz66rkXIST7CKjvDNXFV0KdIXsrGJbVqmzhUpEgP2ys5vhu+yax7FMntwq+nX1XYkCNS1ifkHv
nUXV1W4s3dHCMrElHq76FemFGZJaVO8ib2vSj0J8iXGKATTiAW+5aUhyK2KXiAKzvJ2kdelShshC
EkOhk5KZIUsYkDIebZt3UwjvYDv2rb9gI8cKctYiOikZXxunWuuhAVO5AxexWn5KVJoIoG0qlNDN
y11ZtC96Rf9kQqERrVwLgGl2GDflg+hwaRh0k7ZzQ3nXk0oR0t1n2kBQIhHzoD7a8aG3Jkl3iEV8
0MUvwSFpB7ofFSfiU9ceBAgp/Zg+aGihDzOqDrK/hh+RiDbM9leHYNVgUzO7mDPSar4juQxJbUEQ
qCyxWLVGdCrwhW/AxRRlXh0EM9yA7vNLMyOgXOs7/NsSndirSQcDkgCco4rljWAZBsOzj56QT9A2
d4PL45jMRXJbZBx/Zls71br5WKjut1v1AMNnUGdjOd/lrvRZUGDWW6nYI/xYdgl8pcEwqkB13Yym
miVsVSnmDCdxC+bYYqbxPPWI6Ks0AZdES/Awl2tkm1FPB82SgW/xf0R9Wa9D5t4OYIIYjclqb0M/
uakRDgvmRcCGG+04OtkjzNLyWJvOxWotZqAcgqJ1qc9JXdSjegeApOOZA5+Nfc7AK0nn14rjMmg1
UFKWji8ZZf1H0sln1TX3pgszD9kjfJN5Bgqk5A7ngc3j7J9xTkvmxcURzfJ90dbODVP9ELmp2jcl
U7ASnr8cExpOwLsAVf21V4vBLxC6wepPqJp8nw3b6ZDozZHr007Tk1At7Wu9lHuE5Jw1YQ0AuqeE
N1anqCk8TnJu9OBbNdArxKhX625jFiCt6GSCxL+flHqNMnTwwtRR7c7J6epIr11LHtEpr+ti9kLq
qjz6Bp1i0dF1lXW8h1vZB6NZFltp02ptnVdyKa2tCVZfCvnVlNof5vQeYMAJnmjOrlAgY1LrBTTx
8RjM9ThQersG61Sczzb2/9TfV24mg5G110giByC3/8tzIJQQ1ESHGYbO1vHyXYkQANL4qZjljSAx
NtHoGnY+O6aaak4seZjRaePKVLurbp27ZmPMOV6qFclg65og8n7ezeOAWm+9v/rBSvcoCICNlIi8
FHdOoWEGm7tPEdm06xzzFwCoc1pUW5waSZjLmNLoj5CGuo1DKu5pP0l5rEvo3j1i+g04P54Vo/i5
evbyJBt2jsOxnOQbgBUG9zw393RDx/eLdHOaggXvTGr2uUBGPmZyJ6bptqqMFXtg5g92o31U2LLi
3A1NvXn3JRg2hekeGW5tnOI3of2YCx45Yh3AriFXQcSZ+PD21sH1yFCBEe9EBliBU/psYGO4avX4
KJyyBnUhYOxWsykg/AUhUevnX9XE+j4jVt9XL4RFbjGpR8HoIJ5qXRwfVytojoxhwgoVXJX5nVve
On5Ce87h/vM0AYlxdf0xZX++zp5TSzkBUPhku0QoFl0isjdS0AnyCdvR21jRpQWnsZpMEao/XyW+
EymDuZl/KjUR8DiXl3R+Xzo/29NFQWIBbCnBOnGVcQNSDnzgqxrsDFIZHB9T2doEXOiN16q9VyZG
L4o9FEiqflG9TdiSZBxA1sArjvT1bG0KQpnEvdJoQPf6EXRYUI7ls/blRBB2EOUF+H/dYE4cIsrS
Xd9YuME1e+eMya5tmuNgt++tc5xlvk7wKck7J/oQEfpwgCEcrnaIYbeLj9/WxfEB58p7tSYLJQAh
ae7MhLc3bjVBG5vUuLLjeVd8Cq+W77kklZlgQyglTozceVvL8cs3aSmnRnEnCOx18piDe9bN2/px
EreWmKENmJO27Z2SI6LLntcDoGxEdxs3Ef63wXjWGmI9PfKYkIlzITUj1J3kEoNcdGRt0BlYZ9+5
9RrBHbDb9t0zZ4Y2g3bhhPregEAAof+axd4tc4JLZ7DYKTR7KQa6xZTvUz43eATqg0j5aHKq32kM
vqaT9bxo9rPKyeDo1Vlj5rjJLewacUP4JXf8O9K0JyTcf2zJL+Ta6lEaSEJ2kLFruF+E1jwWDXFq
HZvlVeOM6B6OsfH7ajRuUv+25F5AVlh/WhpcgV7ihrjiEOZfpWG8kS7HZbHNLVNNqsTVtOvWrORD
SQpQi5mUsIW/HKUypQYu3KCgvtIBou3tNsM1VKoSMkFyXn2oBmUtMRFTWOI/Dxz7sRa2/2RFhCWn
FIEAA4IqIi1q6rx8LxvO3A5jFpFJEYy9CZv2OPNIBn4UjXtdl95GeaWLqCFTF+ImD647vZkZnufU
uu/oL20z2yOYR0wPFJIoURwQCyW9JlOcc8xM57lzXxdH/NbFiDkF+WOQJLXakgmFOuRvMM6YUbnr
8cChEw/O1WmarGrva5FXxHQRbLRwRLbtEo1g2nye7jqHZT8FDrwp44z3gKZsmVGX9a7bEKRTPxmj
5UG2oKM3Q8vEqTyTgms2RFZHvX9R5V4vv9Xof1QeRHWIZxvHb/9MI6tFL6l2PCxvE6+HqhdgH8Yz
J8aJwsGIzG5kcgGGAKaJ2UxPeS1se+vgRCjQDR6rwjIAYpQXr+jXeDoWyCmpT95KnfEHjiWu4T6P
RvwoWzSR2qgA7jan64GlxQIM/nssbhzt0lWZBC/jPkxZVd9irm0uQj+Olv6rVIDsO6mLkzOlr0hC
Y3gFxJ7ns7XTaj25qZnVbXQpXpxW2QdIY7QF0j0xs9FNydnFZsTUto2JPSZ/xFna3glvONaAMPZL
F2d724CwCwktr63nZJ6+Og0nBTr8+YbDnrxBihRg8/BxoDKCiajmh2lhN0Hmj9uWL8KMBCsV1wxd
DBKmUT5L56XU0viInzY+aK8tbHfwWMdFeif4PAS0rOfU615IFCoSOfMRBUAaxJO4i/GChIQs3Fka
DWCYF9q2cM6t5eFHdMB3a437fAU4yCkBOO37uzTqmI1OjBF1vrzrQo9iodp0Krr0Dt78Fp/K9dYl
q4ISXy8c4ihWaVCR0PZT2k8BXCG00WXrpfegA+xBnznekb4Gug5hlItTHRPa+Lb66L0RHsD1Oade
+bEk3zuGf5ka9JXb5meIk60X8WMJgCKPraktRPGASda7YSz8Z399j/V63GrzJexXlWpbU1qwaAVt
VtdhXdVik8w0QhE3iYZxL8KNw5Ti3/ZXD3uSgRDKrAWJjYeM03DMk5n5775iTIppetsU3nzIck4A
mUsAvG4M60KUoc1f9VjFGF0G+8misQgSeaFBh7VrFX+Ra4wHmjzlQPe2/sKuvHQDo2+pKNm1n2xU
88mY0yGsqiUk1ZZn0MKKNuNtEyb1hklC3qFH5+evrmlqL4SYq0Vo0n9SA6C/n/juaXRPRi++FvKw
TlYX6xtUAVaYuP10d/0voC1GyI1qMNCf0h2ZykTqeWBjCo4Cqc4W0cejOtgW2FTF6ThowAOE2ty8
wJfMj0aOaPNiajyzWV+S3Jx0DZqlmYhij9U6Nl7NNLphXlmcjFHjSU5oUwDdMu4b3QKUo/B90msI
kwyzR8T+eJDa9EBqOjF+fpne93rxXdjsMpOQZFByfBSRWfxuM2svdX9vFfYfUjany4J2fRelDwmd
GaT62Velu4xJTY+pjWGF9rCK+jSXcb9FvlH5NitUVqMqODW65yoJIfP5G0302Z2/EsHaZYRalbav
aPDoRlFMkTZCKAnwquz3zDtfRZjZjSOp7ZrYD2F1EtrnATRGTE1f3wKF0Dbp3q3Fp2IA75gFz2xD
thhel12lMqKt6/ZBrRsaHAmrkTobXgb8zcrIAU8lqVDp/DP0403Wg1BEF/EwUkdg+CEfoGr3tP6/
oiY9a31lhIWl03pLENWWPnONNAZu4sbRa0wO5Zs77lyrB0K0YEiFeTO53bfPXD7U0Cva9HubHooE
A3qgOtnIAZnRamhnKdQE1yFew1xOeo6S308p9yta50ba3jZVwhCpHLtj2+R3ZYO9oDKJ8nXybldb
DLCMaHwnuKd6Xo2WHC1hjMvuhbTR+qjQtJqcWFf4ICE7PvPP1NJRw5FLTGPszs1xs2Lym/ecbtYu
+DTe2o2dEAtE1pUdvZiUZ3DonA2xg8+GLaOQjQ85PDm6x4h/alndMR0/RULHbuYS7hhX3hnEa3/T
lMZ70UN1mBBn7hV3I2FdnOXgRizb2h3lvtQYftpVfmvl84/JQCQc/g9l57Xjtrpu2VdpnHsCzKGB
vpEoispSSap0Q1RkzplP34Peje51ahk2+mIbte1liyJ//uH75hyT/D3sOFa8VuPsOQtodlryQHGI
Lr8TDE5HKvIOvMym9nNvrWsNuyNZXg+RwOCbppo+UZ7Qse1o7woQM/seY3Lhz9oJCZm4QaF0zPpr
IY65rWssoWxsgELQ6zONqXwwVEJBSwgRuXXuUQrCfcOtkZlgBQUldpqoO8VqL21xH5tLKq6rjFRI
N+Q85Jfw8qXEgNfsSxw7rKDe/volZxXfKhIZeEB6pv/7oywywCSIpCL1YVV3yqw+/uev0j/kj379
t2VTTcrzr38hFG+RJy8SxAqcLEhlbFQyKSueI/V4/tkobUJHiby76BcakXuHG1636pT0ik+TzVfW
nGzSJZEWFgqUybpYvAGzJWQExF1YrmTh8Mx8TGz+ySJ96e1Bn/IK6KflkcTMYMnk96wxvuLL6AvS
JmwIPC9G71TU/S4OrAk3kB5uxQIkXaTBAsExWIiddRLlogBF6q9GXw4vZGKUK9SYMQKYL01jHktF
1UDYFtPf5/OuEgv6BPjF63EdJdYectwm05rciYriJQ7ihkpC/xKl0hLzfXcQYZSue5PUJOKuofxa
ysGvVJJPE56hAuZwKPrWoa+fAfsJ412aDmsM976dAoxfyKnWHcqc5B+Swtwi56wns2VKo8wJLWVX
hV7MzpqAmzSvHCHO74OMMCPyUqjsWMoLBXeJlLZPTU7cQFxcR5I0VpLcnPUKRXOv92hO6mpHTQqv
+ATYC9+8thVkwkUCKVZxFkJk1sRhPmEhGScgNTbyb0qLbNK15MnKQfeGhtNrXsHj3ZJDRKW0xGQb
7cR0ftNB0M+m4fAB+PWx6w1jEVA5XEl+bW3p4m9Kke4yrD4HSg9Hn963oxRaqI+0ytQJcgpgueAH
700HeEN9bCd2UH7dHBVRJiRpsnDnD5G1rmmrUX3Q2jsqHcxP04i9Ri42FADDUyBabk/AKidSElbG
r5FgrycEFSi6pS0x6cMmq9F+hAHd5jKD2zdq1PKyDiKljsHNiTMGO2otbBYw1ds6oPVVxP4K8Daq
bIH3Py6KzylQDKfA11RgWLKjgi5uOdKajmYZUhdo0U6FwZCklb4dZT2FktF/o+wnRxlAk0Xvzpjy
70jRHrV+/GiDEllRqO41Q9vRe7MpDFGMhL8/V5aekOURUdlmNwaxhn9TwgxUJQBhg9lBdzaFsL20
ocix26dgKUqRTT5FZte5p9u61BubjIwLwUhJjaO7Rd6JovGqdMaBOMx+rRkJRTMO5G7VpOYOgipp
iLVgbTug8ZuSXMltr/E1GP7pxrcI1M3FvOYMgmdRb70Jm5SsHCKvwFCsdNox9+iwR8GhLlXviB5K
XlVyJJ4NyctWWalkoABEuFYw3UHB1f6DRB3S1iSte6AC29q9oAkPGDdxIrGBM/10wGhHa70SmvBW
qgLsm6oUb61VjoAljfSOZIe0JiNnAxzoNDlplG8kjwOVyhu21LHyPPYcY4BkxtUjxABGuBYWjz5h
Rsi52+yxKWkiFYOePEomzFti6ONHsUJJTfkyegQglCzJNA8ef7EsJSn2H72R/lLDJvU+ZIgIksgy
70xMFOSx+96RV+VLqJ3VGdzsClSuTIUbeZRZoUj89X+jYJKPJIiKqyF8bhMdWXtPb92zBFqLpXAO
IvyYoV73R89Xu2PThD3BmIWybwP6mPPvNyUm8sJKO/pUhnaopWYHV9CVWt18bGLzDg5ilpG9k++E
e5W09kUBcG2Vmv5LNDVgAIOK9rFfG7Y+EF2l4xp1cvxo2A0xrkHuaGGk55KN1u2DfuXohFUFfrXT
1RW2QspWojQeZPYlFEZiZRU36ZswTntRlPJzpEf9eiqOfa/k66SMjfPEFQuRvs/8aGtFZfKQakzH
dIBTaq8W81mXoYvi+r0YYFLc43aTajqCaoFSQoWaO4scG9jvFQVwYVWFgY4uwOgOmtrRPek9c4to
B1hW1T40frTDajGty7qnW6PFZ2Iz3Lbqo+0wa768iUm+6+gnD0qy93KzXzbT1isNHXxUyM6O7RSL
QPOaibiRaLLVq3SsPk0vouAGiHOetf2kwKSatpXdZinnowrbozefa+mSLMma05jcmUSyrt6XFUsD
hje6fjqGCIRYCMFw7MoyVZ5AASwVxjroZ+izVtKJjCqTnAdN1w8Rm00OTcDUlbHdSWoPLIYS8MnI
oz2drx1RaET0eGbuFGYI8jCpBpfhp3FhJ6EbSkSsmPK7kOK5AUY6G0miUg0ioLQk0NxW1znTD5kN
EkpawXHi5BDRWFSje61L5dkfB4ISKIoxbROOnpd4ExW0o+HjNHXTg08ZAR4g2pZMEb1DHfTBUsEf
0ZK6vEUShxVfUen9J0wlfrWMW1zM40BNgC85kX3U4E2ZJJlK3cEUpfhYm7oz9q26T7AKgT4wzK3a
6SEgsiCFzz5CeBLmc5l8oiuIUFVRnoSo+BqT6h4gZGZkjSe9oFk+aJIy46VS0GLQIGpmLTfxNYqW
ObVa8J170aspCkQj8ZlWf0JoARqCU4iop1vWfm816kG2hBL3lA/0R0bRgpbVZhhIB7XfEY6lrGXj
1KhtbtcBDZu2kNOtgF+LWb/dD8jLQK11/SIy83LPzuyIc7hzWsYbrfUYjnmQ3zjWSaiNiBwfrGHb
DGpF7R5eSaESKjo2rcPJJNlqhlCt+hElXu6/CKKF7J2S8Xpsy/M4pCwNFZRX1tBnWeYYFCjmXPxx
K6M6WrIAxLtOIicrzWTtQetbWR7iqkb3t1hTWTyL6lJjVl52bAjstO2poWaBYk/DQC/WE/fsbIjW
MLq9YTQOkaUV2UT66dfBkTu5qFJYJUGJXQ+SAuUCFASdtkaTql8EvYLV2mrJquX7OCRqHjQDOW6S
dfpqpjM4pSijDBf845TK2OGn2SisjEC2dZWyDonJ7HYoufYpuvEuih4V30u28URSoCjrO0tvAGBr
jatG0VnLR6okia8vlVJtNxBLOQs1fiLt/LyVdlNHf5AUKAqh8+/9+qWbf/ImC1maVo0Uq9Nas1Od
aJVKr8lgNsgv1wuSbKHEOapXphtlwOgezn/w6yc5o82fWXNK4tAQBngwoZBdumatycuJPAfGKb7o
BSpR89I998jdb75dbgAtnbNn87X7sPYS7cIAWqoDs4jCLpTDR44L6qVkIKir/gKsz3tTQPn1l7pc
4/BnvpnLKuOyVp3AWkgvfucU68gV3WSdrfQPfuOUX3X+KjJ6ifNGvkgfZUh1x+nFwOUfLxHZaefM
WlSUr+/GHpPaQRAdwX2sQCTBsmSDf0pxf95oEYrvxkY+RspSucZ4qxw1tyegzevBLmM7+yxu+L2t
8mAUJ9Is9Yv/qKZuXb53xYEJYYads47Qysx2Ur2CLq/IOMMdOBbtAWV0io06o2BnA9cJC04MiROR
37BGCiM/lO85UG03TQ6mcROED7464jxHuceAWeIVNab+s9wgLGloRb5hsB6OKjKtallsi3UZ39Ir
u24V2jIwb+SKzB0XPCTtJnuMHoVXpASUkrA9rPJ1q62UR/U9kQGrAL1YTsFXc1Du1jZiqLptivbY
9WkmLrodETgpKbaL6LV7S3FgXQLbPPPlxqX6Maz7p2LYQm6+tY+SUylLpLYHQqELYkWurGpIiLAh
LqQVcpHuqBoL8jsTVBiL7C7mNmoS4RZh14ZH2a26xvaa43SqexvqfUY/h4YP5coFicFwUghfuvYu
9pfcodkjRCu6WzuCX3g24zbbp4/SSbtl/VLVL63sQqnyDuqWCJ2u3c4Ijat4MW7yaMsMHGFDFjzb
y+d2izdgojYcLYV9ujMPFI45SN6iTTLMI8DnxDG6/hMNu87JvqpD+SJchm2CQn+dbqaVursjnFwF
B5gy5RPpdQhqqCZ/1Gx538hCP4pH6XOg3L8gfBObw6lijXvFDvHEBJwqm7xYSeG6V9coMfDU60dr
g8uUrpmxGXEZKpvobopLYDXSsDUoMvOq2u2tdLIj53C0BCP2z23wmMy6apsnUtNiwbu9lxfR1r8O
d4hKR20dbox7lZ21cIOx1fPtJ+kin70Ne9OYiKunman2Ve3SJdMgLJe5tur4oG1Qgr7AoH+udvhd
g6fWUW3hYU6aRce2aNwgcFCTBMfhLdlWB+NcrN9gu9V7ZV2sUOWWNuirp/gVQ8jVuKBxyZ/VRU4t
2l+psRP6K4hJzXf0DYMf8QS4M0SIR1E5N660o+jTvzKVKe/0+WZBPQrwNdVvPKXKUeHGoNR0s6v1
rsVLCJV3YUnLhOyFW7Mze+QOrvRev4pzUs3SWgkHLMLtEhUolJ+l+VxuzKtE5sUHsUJ2tW5P6XV2
9CDFnRaiG1+T3hVu1IoiPLtPlIPEG6j6j/o5egP4X66MtXaZjEX1VOAMv3JOnL7xWzaJm+7Fq3Kx
LkG0oQzmbSYKyEfuEId1gjjNRf0uqHazZruRrWgT6dtgm5/0594xXr19tfPXkI6+ayfwltE7xKyx
hXmxM+iezCSFQsUXu/Bylz7drjUekgtBP6HTCYvkTt3+WVSWQCtVW2PThNPGhReLGBlpXf/tiwcg
+VHLkrgwPtFxjiMGmGOPtAaSLjPQDc9CyVrDoCFta1wQWIb0UWPvmS48ZcOdXxSPwRv8GVKE6g9O
rMOqGRdzdIzLwS9Y1a50JiQe7Uhs6zss/RUPm8FE0vO8NM3ah4V5Ki6gck2MzCxZ4U7o14a2RACN
vE5f1VvvrhZLdVyK1QOCyGE6C1eZvuNDdEfPLVAKXiTpGgSmdBhdjHeqS88U2sR79+EfzUNBaJMt
rpq9cB3O1n46CTRR2TEcrL2vHbyv3lxGeygxVIDpiN5YESFvZ8/azTgbL/6VJeEF/MinsK9d3r+I
Qz0FgxQ/2jJwq8dqixgoRCm6FE/WCjPDMnjRv/0dMnGf5utCfpEo9APLYajSI3UlspMW4ZpGrrWt
fXQKSwTAomJb1sq8VqldfYv+SthGr7jcvQdpI53K9i3ap0+zs5g9OHpl2HVLTm3IZCD791zOKWEq
Gz23ZD4U+7W6qUvb36SjE31bDTngC9PWepZM9QDEgEavYNm+ZvNmqahr7fYl3dSFS0sJTYXBON8I
B1qwqKxHW0EsQwPEnS5BthblRbbyyaJdBisDafZFGRey0zxaBwkADI5jGKkL2CB7fW3xmkgn4Tle
NS5bd/kcfvmHKLfNT7Hb6MypZ5DdaBeAiKVrdMJsgtSPzG129DjxdYflHdbX2C/lbDnskPkGq/yY
vVjP7NGlfSksDIN4Klt4o86PHNf71I4xmXbnWF1U3oSeZdG8g+Tg9wLxUHlMC7Zw0a9+d9GH7bRL
7HoNqAsD0Lo8+IvuPXuSb+NzStPondJPsDV3cObVVf0SPBbjqv7glQNW1uyUd+GBu+tIWy+wuWFG
f+JGAK8AVx/e4sC1rEvUL1ppI9NGayhr8pR4pxfKkxhudXM1bLR4T6CrK60nRBrPjdug3DXhByz0
T6z98WATcSTuPNE2Dt13Q4wQtS+ZWtA6e6wRDC67u/AycaehvHAYO5mETNFvWmXjA7lb2c5zLc7+
i3IfuOq7al1aYr9QtoxLIhE+vI0iAIBz2odIcwUypu8CDoyUWHoMNIuUm7fDoDiuyIT3C7c/ae1e
D9a4MYgO/M4Z26R/EFlzoCevXQidVYTryH4DFNNjdemRyb9naC5XhBYPZ+JAkdSgrDVQJhMxteLF
hDe3Nt2UACDSs2FIn1OISZkdiEsaVsgf2l3S2CZWpGwrP/DfG8IC3BDVJ1Kuux1Mv1lbCdAMzyQw
8MBRMoecW87soX5hpxDld109NI1dmzcOkkJ7YMNWfFUPjUUOmOuxDX2N0o10YYJC/iSHd4qC2UN9
Ck8ZnsptD3zi2j7F5ZpsKd4Y2jUL3zY25CY7xQexgwGL/qN2GhR8Kg6nYpQBuuvn4Ky3FOfYzqFC
Co/+m/kqH5gkkq/o0r0a1O5cAtpf8325CbbtrnlRH4pkPdIRRlN6JdsIasQCD1QwuUFqF6sSINdr
k65NFEXpLidXOTuR4I4FMACxfvKna/5ZvM5AftybaB5MtuZfhKBj98i+8Xal6hfesvEZ7yI2rEQn
zgHtPBbGJXvGxjFOFVT4LWXSW7YOIaRd6XZ6TwJxSIfpO9/r1/w5Mpeea958tl/b7BEP6lJplgPe
vEOhgbDE92RH+rLkZeUpMdgupbSsUKAskzv7uCZ7A26RUxo9DNT1nrhOzKGYB1i+trDaMeiYD3Tc
vOJJ6y7COb3ilBkIh+I149SBVPQdsef0xcJWYozY+WwlFqa3E5/QrVxrTh1bgTAZeu1H060RTFNX
nJbaRTugo48eR8djj/rOwBe2XbJl34rhx6Zgnr2GpV19tXtAMLwyLE+o6hDkP8LbELaey77FTi/E
T1a25uTbxCGU4GDuC7xgJrvgpXEITuwc/FfemWTX5dsCCwyoPXFRXPVpW0TO7LcFKmeuoJ16WGMY
bdpWOxrgA3fU1alTqNBikPI7IM3peBZX2r8wKpiw2FFFNsaSbBeb6+TRk+wp/3wRXovhVcwvXWKX
z1Sd4bJ6DjuocI1EASE127Ohug1quTYf2oK4ebb1sM9C9j7iwvrkYbCqxmzjOdBs5IVwSG/D3QwX
3atl2BWQhwVV9s9RW2g3DC10JyXVns4VLT+nfBJdHqP34CEp6lnvdgEbP9mhEGzKbnDnBc1RjjuE
4lz8NSJbk/lzm2ySff7WmQt/l9z8Y8ERymKvBNou+qIQ8KC+05/hIMqG1VzNONk9imUyjBCLb8Nz
9sBlS2fxVbwoN4oZfCzuKM4IL3h9yDNjLw5YzebhCrvkldodB4Xkq/Z2CEjmLvvN/2Q2ToUtiiow
u08Ydt+j78qNaOltipX64e1NzJpATfE5iIv8YD3gZaSuV+z7bQrpxK5XwWcKh5E1qnObBXCL52ob
rVijGC/tM6UC1uv2mdJHUy4rjC02EIyT+iC8pI74IY4OgUywjIVzzHyI8JNb3rwRG65+VMQDYwm3
m2kJKbbfBDBgV96Ht6uf/GoXIebdyHvBNrYpNrfABmjRmhviUV8s0tsH3lBu9jcSeoHg1i0+EOB8
ku0Njra2LtWluSPmfDKhnON/RPjJu4oi1Bn3AVmQq+ib2U8COEoEwftIgc9ffHUFKkuHbRP6bFb5
5qm9BMo++dSeGZ0P4Zu3Tl3Ls4fQtnbGUcJf+ElvAdGFNT0GFDBXhoIUfqG+CnvRLTHKryxo7jaz
v76jdWIH4I0R+qyiTb0NsMCfpes82cwiMc5wxkY6F/Mh1qTDsKae5x/Hu/T8XEq05W3KPjRt8Zyz
MJavME/k5eCoRwYODym4yLvgC/ur+UCIWfgd3boPFgHhKjnZS3Yb03XOOnHx1sPGuDJH8VIYn3Td
9sp+3BJ2YLzEoBuS5XTlHxteGt9u4ZvHC4q3Y7QMNuyIvS+U4xzX0d5GX8B5CACm3cjaEwCbXIoP
zPL+YsBucYjwwNzyY/6GHN3az/VNga7PynvwrwHv08J7Sr4Yw90zW+hxix5TvIQnpiOZKQfLGfzU
Zf1UP2kv9RPTY/Ag7jASnEunf+Lsqh6yveQYu018EVfGMxgtp0RQmjtMnkyW2gt763v32rt0Y56K
OwI1wR7RkW47ttLO+MyBncSuel+gkyzt2hFp+dHse7S2jKb36lIKlGWWJFoxZfQ383kcdpbdHb2P
fniKashia01c5ypnywWqftc4xpT+eW1w+HCI67ExLsSX+QUayCDZFd9EOsvupDopO4DWEUvXX/Mf
5mttNx5hg7LTB5a8HbnYal09aNthzR0Q98qqpiF4x2McLGLqQdnjoOEF2oQslDS3jvP2GS/he8a2
LFgNK/GT8OS4XjGBPwlM5LNwYVG4xqF4q5+xU8gcPKWLcA81uFgN9OCuVdcGIujeSoi/pTWz/fUT
4XodDtTCsutJjGyj4pVGvI+h6dX/BYRU4n6i0BBK5IWuyD2Nd+Gv348RYaVxUzJUrHhXS525iirW
cTxPHmFbGKag+z4LiVI7RqPxvfVaABupZfzomyQLqtTOygh3ScjeC5UyCtG+PcdiBIgv43qCosPq
PPIy9PMvEbKbZUtnA4/3pCCDq/eqNLBdGvL/88tgVodWLXRYfEGyHfqMFqXKhjKpknJrfVlfeW11
e4uYV+J185wiLPqEVVoInFR+/aJP98QQ/DXNBYqYCIyLFfB6tg+B+YTIsnKDgo05ukcsiBSeVbyn
KDko0Y7Tp6hFNyE++1QswCuZiAYkrM/VsVflTzkGS5pFc3KnefH4vtsQyhlaptbOS85cnsD528Ld
Xfrjl1J4BzJyZbawfot57DnS5ZpXRcR/zINoVRnmlgDaq59YHoeLAROKlCySYyGncAIqHtX6aVRR
r84/h+ZAylJYfwpRdLMIg62G+qERppg5Ul1CpHrr9YIS6vg0FoKyblQRzqoOHd44x6PvFoJ8VDh4
kk78kEnq1fA4HBkyOcf6yImlUlw58S4ezZ1V35iPRTtBXvZRA3nDdO8n+cTjYAOTqx51ouLTFAiE
MLrWBu70YcqasLW8AEdf4HpKta+zod60uKyYZ5JkUxFJvzAGtxfH4FgJmE4wY4xrr2zXneiHyznW
BGaGcTATa9h1GZtMC1S9Qr4JbaBJXVuW/DFSNF5B4Ie3hjiDPFsP/+jT1Grfag8KSiB+iDDixNES
tgut2G4xsB+jMuA0LJnL//p/iJ/fkWtAABX/ZP6D+rdEQ9MtwKYSH/oD6KIPiZx1glm5vQofIrfA
FHSsF7IXbqD6L1KgkpUabQtFZjGuxvufP/7ffJf50y1JEU2dDpH6g5tjDNrQgPirXHIUv71BBZ3t
UzqIqGIIs0DJq3SqXSJe6T9/rgR26F9fW5IVwzI1mluqPF/YP2hBYq0XgzxIFZ0WksornGKVvg6N
/jzqeOEnETV9Wh2w4R10Cz0n7WROtrmyUa1++5dLmb/jzycgyUSEq6pFJoT14wlIsSaOyEMr1xPB
IkSlABZC+ApI8nSFU3DyC/qTMxCG4TvQPevuRHBPS4udcOePfxkORFr861pkCS2qYqqabP28Fi30
JFnIQ3rlhBsyPbDAz1iBZCzeArxonmCqf3kSyu8GoIzFw8BiIuqq/uNJxHTspqIQKlfPKPcZfXo3
FA2dJDutdiItbL79htS8FgW44RR0HE7UcmBrjxwAl0myVUDCIjEmWAAr7SKW2eurGn/JiwHtw1/z
q+rRRANSjChTm5THWxDcjrSSsm72hjhsFZrN5c8P9XfPVFYUA4usOVOvfozr0VfJao792jVB1a50
8DALvez/8vL8GqQ/Rw5AUtHURPhbhiH/90E84HQeG0uu3K7SoAILF2Chu96g+N3wxhSUYI0+u0xF
B47B4ofe3AyRdsD/AXe1Ty56wIgCzHbuydE29zz7dWGqX1YzM0uK16SsDtMIQKPQy7VYe2exDb7z
Kq2cP98s+V/0LOYgRdY1WbRMiZCyeYj842W0NJXoU1nhOGCxNfWNHFoBIU0trZYx5ZlOVZi6xB1u
BmhP4lxWNp2sSh59iVS6IIYwog9fviV/mXFF5BHMBcWHVjD1/tlLSRz88+X+du5QVBp3M3NM1n/9
+T8uV6ktPTdCLpeRtWwlqDYYrpbTjJ2S0u4e01KfPf2vg7aLFGqXPgI4ajILQKrN367ld2+PwsQt
qijqEYb+GAI+whJJMAEJxxrdE6OMR3Cw1GADakKlXK59jfep6Wix+7Qx+iD9/PPN+O3rC81YVkU4
bzoD8cezw2/ynzE4ICiyK0mmyNzhLZ/Gu0lQ2EJW8kU9v3n4smKAIPPD6eRrZFJXmnEyAzY5bOzD
lzcDUSbE/ssmkr4a0LuACw9FUsDugSNeWg32fgivgfcOJ2KHjZKCadRtZ8pSM2Oo/vzFpN/fWVM3
WI1l1fzXvIQGlQEkEoaT77SWEruu4ApEteYMoGaIt4k3E7DlhMJ5BPnlz5/+u3WRETYTz0SAe8qP
NUEdPLVVwfG748zpEShN9BjceGmjteQb90gjyqXqm79859/NWqoIMUmF7wPJ7gdOLh7arBuTvnLB
DCcI36tX3cxf//zN/vYZP74ZAZAyPlEGLCK/wwQAVjXTv0y+vx2TvAySYvFe0OT+OSatCFaL3PBS
lJKjAHoWR2YRa2CAaXl2GX5hgtRwpZXtAb/MBVMTzXj0w0myT7xyF1bdoRPxh5qyZPdjQpfKoGIQ
jMFrWPgOmUic+BRGMrmWdzgkVEZnYJRvPBSh9z4Dx0wPlcafb5w0v8r/fbZXRFEzFQLGRAvJ/o81
RdWKVhGABbk+4vRFwzK+UJN0JSOCIlOV18yokzvubloO4G58oaRrUrD1LcjB/fOlWL+7ErLo2Kxq
smT8nHRKMqlMImxKt8y+BZ9meyBTvzYaiT7ueBmqxtspACsC5T/ozo/hf/pf+fk/3/V/ZG16zsOs
qf/Xf/17d4Jq0kRYZxDAopi/7tA/Jl7Ll5qpipOSWPrANmTeyZqbvcwLYNjwVOkx/G0/NI/4H/ec
72dqBsZ5TVF/7o4tkngmwpZxh6lkDEYos9nKPhdV9PjnO/rbz1FlUeIBM5ur8zf/xzcjuRlzWWXk
rkntZvLktQDDlqDNv+w1zX9ve0HK/uNzfmy2BCXRPYQjuQuSohEs1UbzzSlfhxaPLEDKVfqKD0mY
b3LiFZm3ixc12hhldOPrU2vo2s4RYLtShktBCusrSQlEJ2IntJiClCsmw4I/g3zQo2ArVQA3rU/N
SLUG7PeFSBr0DPQl6xRFL3Sf1jIRVXj+lXAqW5Y9jvmRstHK2nemzsnTIN33Kh06qTNyqOIqAvic
hKl8+sBnLmx6DpR4JnvkkfTyi/ajM0XkBXHgcyDOcO0M8Vtv2BxPabXNaY5WYr5IBkoJsI8F5iYQ
z/kGGZJ0w8e4Nf3gpU91EeEqdB1tUC/A879FmHh27NHBNjSTGuYEK77StGfRkaPpzKG5XHtUWGE7
kxKiY7eJYsQD5hA8htN088PTn0eK9JuFiQ2loTEZiCjDtJ+7pSSZBIVjWu5GAIOpqfTXLskuSi9f
zcp6pxpBjs4YX7DzPFlpdK6tQAXS1GP13+ehth0z9Yp5/VmTypUUFPdJSF4lnegPWWmqRZ7Ia3IF
KOyUOknE/mPV6RkP12uXmBLXgyd+VmSD6UZ8wdZGl0oNHvOO1qkAEFSx3pO+v2qNdZya9iqTbUna
mqNGGQ2R1DpWZbBSsRE2Kn8hSkg7GVo76PFyRpdUVvd4SS5y012xzPnVZzRmG0WRPkdfWgMlP8KD
iRdKJb+1mbQuBlqPIbfd8+hihWFCqWlFFibiCjwLy/k6ZbWP7RqMdaBLn7/+Xqfv67y+oL616w5C
hYycr0mgjRO2pdEWbCvxrY7I0BiY0yT1WZGzDT6LbRJmhymQz76mnvwYNkRQ3YUpP+B2gbkTBPeg
j1+qoJj2TQCTx/OFhyarD2prfFqaTjXfrJ5y7IjnuLPwbpHQOLX5A2dQxtQczfuXEfKbhUK2oKVS
fNJQZRo/JhMvhVoqVyPqaDBkuV+N2wZy6VK3qEOmleaQA/oZImBHklEhZxF57HE90AT1lN79y7XM
y/mPCVSRDRXchAXLw/p5RKHK0nV9keYuOBDk6dtYEMLZqJauTPRyrS51W4T3ENGL/m0wmg8pF691
hbImCEx1lXcF3URT8Dd9M/xlEZP+fepQOKGJuj4HLv678lH5YycErU56FJYB6l2FiVSWxgvicn/n
DdWLl07QCQ05cWsDzlYg9JuWpPi/LGozHPnnLYJvy3pmmhr/+3lWbMaYEPARQn5m3iECpGv8f6kA
bR4QBqaOxRAN4y5LECcq+aaaaRrNHCuldhay4oREV1H/0NJdgp1g5t2f4f1Nh9wTkD9hLJHVeClb
KGe9qrEnXTgTEsV3CRsZ4hxsLTUnG7vVF1g2kv//w4nC+UgByaBR25DlH/uwOm4KyPrkcwlle2xk
i9Z79QaDatEl1a3ss1vSjkh/lAlYTP7255H37x20Oq+mkgES2rA07cc+M+4K3E1ShB3FpN2EX8ke
xvFGtc4J9XLfy+nDJCAe+vOH/mZMsWsHd20YbIwUUf/xjYs6z1u/axM3j5F8oiUs4vpt0lugH9FJ
89BJZ3jkhrc0Mi6oqD///PG/toD//W1TRYWvLUuqpOvaz42ZHyZFpiZl4k5ao9Jb7Bgduoz0TlxS
Wj1FiX7pMAfQ3tboSRMnJfVUJ8pOXQyi+VS1yq2d/9gkTHes8fIXg0nFJH8bxwelPYDx20Y5Fn2j
+tvT+vc0wYVz6GDTrmlc/jyl/WP/U2rUrfU25cIx3QcKbuDJ/Iww4YOg/Mvp4HcDQ6Hop3Ob2Alp
Pz4qQCrsmY0Vu3EM18DA4eEb61RrDwY6byxjnCgb6+nPD+bfG2a+HsR0Bcj5PNn83HapBWBNwSTm
nfkutoq3fJRuIBlssZDuv2557BFRKBt/GY//3laqRLoyJObNOh/84yXQaooYjWfErtC22zHpXFWN
T6Eu7v/89aTf3VNNpNylkEDPbf1xNGHbNYQh/7brZ9pF7zjD57xoFNxYKvOXUlD2sSo7kag5JmwB
tWaWrRScVu24CREFAqnS4MBNxpPg/W1k/Wa7xD2QRPbvpizqnAj/+9AaBHnIogjbb4UPaAqDq6IN
zAHevgmbXdu9kDSJyCeCESX9bahp80r7832cpz5DAxLGSvPjs1lAGgvKUexaGnAJFaMfFRBYC+ST
MK/n/aaB6fa/2Tuv5bixLdv+Ske9oxoe2BF9zkP6THojUdILghIpeGAD2LBffwegOocSiy3ejn7t
CAmRjmmAbdeaa8wVBZrgGiCRFBZOsuDtqaoLryKK4Fd9F0x48cQXC/DWNygE9OnUlkHt8ZCnEGuY
CcJ4RbcnYGaY9YbKOEQhsi12QVPcZjZF5MNMkFmgY0raFNBTTUKdWDZXtN0vLAOt8rdOD7xoeTlA
PAE7CegTReSEWsHB9f0X1TinxVd+wseW2EC4i3yrWsM+BskRfyWuh/JtAO6n4eEFiAsLDqN6BPC8
k/M24J0GN3fSv51YX8yhGcMX9usGNyUwXCObgW7sNYxR0MtFztYdT3mNGq0CiBI47aksIJFQNPVE
dc7Wks3177/Em50LywHSFzgz/203mtsVi4ewxFBLITYr+dl6atz7nnpn0/ZGvJEWLFz2vQzqLrG+
X1sw1W5WgUNbdugtkk5oE/0WZAfjdFN1J5ZQ9zAP0IODy1CWcxO1WHIE3XnvT+99kb+vVOYIvUGa
yCf4ydn/9YtMiU4ZMWjWg9HAvWg5bIYaL5fHNB8/OXMpZ9NkX+vKuZwL4XP/6//8hHMWbCZ029f1
1xE5uoHbpRGj2ZgGT/P5rtGXYaPzzmBt/n2TTBCMkZE8A+F783WvHZq0MKaSEcNNSTEIOP+rTGao
s7ybdMR83WXMSix1iDtXrHpFK4c8v+rQmJg1FPGUggd2DodJsOSd03exLR5ymDlmgNnAgDywMRA4
vT8MvzXaYENhs8MXb4RlfLf2Qfh1KcrO9qT16qRJ+cipxC3GPB/1d0f9N8+TacG6A3vh/y1zk3GS
PJfoF3ayV7jMgkRO5WNL2BQkpI+yJou/ttlXG/BLr4Gr6lmRutUpLhDA/L5heHMPeD0ccKFI8tqG
hTnJq3lOtCaAp7BKDxQZU6UD6N8H/ACBsoJaGaP9okiqVM11xGqCJcGN8Ju97n/2fPs+R1tTPg8h
pStx3h0alksJEySoadx5Jw6dwJymH5wLR8x2p+a9PxDMkDQG3ZKPtko/Ckvd5bJ8FIN+LgHVY7FG
LVP9ufadbRVibkQZ5SOhakKQ4n4yqlsLWhNOmTN4+DkuSbZHfm5tS9M9p8b4trNAwEivPsOwFryF
viPDvwk8D+Cp+1DEbHNp9jqK00EHa2meRzSHVerEsHa+LLc9N98uZ1lWRFSi8muivzer2m9ee48I
K+MftX2vl/Z10MwhhZyZrapPBbAlP+1OPUnOzdwh6r5HHxSNB8doazYwX13OdCKM+6QuHpOw/tZG
zXHS7XsNHzRKhhiwq7q6g8VxPdl1z7JUrNM6+pZ8NQTIkTZClOCO11R4HUpYZOnMmfIwlCKG5T51
NC5fOs26s9A9zmOx5fGUDgEfvJSkWqejkqAMb1VDPsvT3pkG3lpgGLrNNpICbzFv434dFTOvHZIY
gMhBU8bKGIrbcAhOerI1wupDWY+PukSrE2Q3ohzf2eOYb0xBBoPhvGgmWWu9Xu+bBr3apnz7MAXG
E7i2T8D+P3pGtK1EcZfIL61hHazD+OzOhWUOwp3ok15653ihPfqduisqgHq+JOsn50jVvhkQUJhB
sSPeQ0mVUHdRnR1/31ffGl2JaRku633WY38THHTQVoc6LMtDn6Bo84pj1RLfyfu7Oi2Ok0xPeu/t
rIgKLVSaY8GXQ0ey6vX2LlOoI7yI0pnoKvOmb8lgf8p9/WmCBZf4H4x8fEwb/Z091ZuX1zBIS5KL
YU/3eva1NZHEtd+UB8rpLiu3rxENfQwVln96fBOy2CqyYTsm4X70nXd9hd5YWPPZc+TZNBzBWP1r
22LI61VjV7QtzFPWJq3ZGOxzes3ewRBbS+6orMeITH+Smf5EnHoHsW1f9MGlY7Z3lOavUuUjYwY+
benFxe+v5FubXb4c2xmLNRg7t1ejbh7g0BiXXEkMQT+BG9uNk/MpcRguw8hbsT891wtiS6HjXLqh
ONlD+PGdb/DGvoorowvLd9lg+a+XgdKzY2wuiS5VY3c3X5/eFYewAWKuPtmiu9P19GOZu+dD6l/G
1JOh8ygT61PSTE/KC2+0wv5UANnXbKpmPeOd3vnGdIyHHRsvy2ZO+lt2voNvWUzEoVFCt+yry2fH
qe6zhgYUh9UNBuTvJYPfaiwWNlumY5gm271XjYWWEZRYbhYHogO7OkQND89kBXl1I93oLolGHhze
6c7zNX4185Kv1x3LIgNtm2IeoX7auMupH2o9IHhFxfLDhI5xoDbcUxdhWbwX+Pbeuto/f9ar9ia0
JE1sew6UCfhYDX6VMjEgdbHDMeLHaigBsPnIGm1rH+nV5SRLXHuVf+aPgk7rbihZv5+Jvrnt7ULy
ebUcj3ppPwCqz8nk404Cbimb9tJoYzA8+rHR5D0lsREIfUsRrIUiceadyba+X8jHSDRz0o+w+eSz
XWCgbbEudDqwK8l0bCLjiGXhtii7qxFveNPbiqZASeedfGqwCbmYQ3lQ5bjXK3Em6w6fYqAv2oiv
b3Op9dV9CsAHk0a2zezAuou8G49WS5Va1X5PEnXfNXzLsLgcCggmeTDdORmZElNgabQ4jcceCJts
mFbyq3/EjZk8mS1gvgT6J6xsPqf4ZNYgy7TRGteAtMWw6XRMciyINLuKerSFcInrO6xgVJJU49kn
F02Ql4TVLh9QSuv5o0SaRWQRi8RIneGdmMFCLZhH3Aonn5IWCF5gb1v4wvp4wp7owVSCkmrZJyFG
jp3qYdMBiurHBIOINr1tcxaJlsAMHXw+bsPlTN1HlggrwbmMBi/aQxZCMk4Ee4UJw6egQmedCGtf
YAvka/IGjB41OrT6yS9uQJ1vLMl6zNOHY1MwFTpQ41LqhTu8g0T6LCgP8uLm3g/8M8evn7u4vAlr
HLIbhZYiQPNkU9Jefmt848HMqFss0vJjMhxhGWIHBO6WxMGDBxwpkBR5AykW0SFyeK80uNAxtWoB
B1iRs1PacW4Sg1vdiNE7892RIlK+5DwOAEnfo2/dWyncwyA67+P2U+mFw6Zox/3vh8s3+4/heQaD
g4VsZd5U/9RX3aqp1OgyIJlNsKldRuSovx4ljheohOzR3bYTLtLpe2vFtxYpxD/YvSKmQKv06mOd
aIShgpnjQZH+MXRxWaQ58fzinZHozenIYYVJhpOQM+CbX3+ejTgIeL0oDv0oDm3fUhMFCT6nWpdo
SomcbiXj6EbU5kWMLU5lvL9SeGvEZ1L1XM4xUdjXG0eBsW0ue4eMAjUcWYXitEX/3mvuOQ9fIhRg
0+evgnC6ZfDfRjGKV5CI53oNINkn+NhiyKNUfZ1iAk/g9izITTJYDrDkACOaHnLmKjcKumATHMKs
eCpDddtG4Qmu+JkYO2AKuE11Tk2FQkE0P8QoJKSAOO/bzVi691YLBi5luGzHOUeYaWuzhlYajXOl
kz4+WsV0KCYMdyJvbQjvMo90hPxPZpMizOkowMfXa+VZ8W0lb2q/RMNuUzSgq+lxvpolZDDqv4Z0
4yfuR7ZSae4CbRjBZyU3NbwlyL2sRL4EWo9wYc7YRYwbFhy9jRHGBGq65MJnkYpXQQJOgShUk3tq
YyZdSJQBjKMBQjgL4j2WH7gQIFBXmXymkAowqQ6bG2dsxNZwkEIbSwNl38uhr3Yjmn9PqhC8g6BC
24BDQe7R69xTo1NEmdXhqh2ose2Sj1MqoW/ks0icms844ANmrODv++Bb86VrsUUX6N1oqnMf/akP
xnrj5EXaFdAPyTGZH3I3Oxt7fZ8a2NX8rz7q9Ratk/CGS5CPh8iDpFjMHvfE2MEkrnulvfOz3lwl
u+yr0KUgR2M79+vv0itTlpVd87vSQxPhphcW22god/O6PTHGz0aIvRiV7OCG3/mZb616iNIQkmKp
xT7s1arHrZEVFBnDy0DaFwJ6nlPyotSlF4kzQ3J9uf/7E/v2JzpE8mdj079FG4BTo26BY3iok5oC
sPoeqsyjEYwPZVY/K+YQqE7b33/kMnS8XmfN+lhinaiVvdfin6mRUP1xUDgkQxatbUwOOzSOFFsK
jEb1ejUp966BzYQXXJ/d+f59lUJxrEfWCDXOzg4176lUNxoTVUOxK3WmuWJFGk97MSJtcLQS6gTO
I17unKWI3gh0YShuT0dXeu56qidcgKVaez79racqDa8BYttnHRzdDX3lLI7hS5G8xZA5uKszCuMU
TLhcWIcyNz8MorrGunpcBURiETRvIhVBExZaujHxTyA221N1PFefVw3QJASAmISVa3afxRqO/+fE
hzrhAMf7/Vl9s9XSZi1SQaSm0aD+2mr7IcArLRL5oa/kczZ+FNBG0mA6gq+7NO2tajcJ9Y7Te4HM
txoQPCACmQR07b/tDJpOGyNpuvkBQvVzMnH5xNQ8jpl6zGcNxlDLG7g/97//sW/N/mSeULzr82FZ
Xf808uiiThEkQz5MmUJKcDVrgU5rnvrr0jklvnGVldX9vD75/ee+NeL99Lmv98/JZGdd6eg5hc3D
3s9oY4nfXPam8VCX3eXvP0u8EaHGhdhFJMa2lFHhVahc9T6GHpgyHawiuR2Grt/EyNZDorFmnSls
XOR3BzM3sk/TftQjatl9mBnEDQ0udBA0HtbpByt8ykroR647XCWhdQOrcsgDAKdWhshPM55Cl1qs
Bh/5LHA+J2gkt6aJLG/Adq+BMRglgHOc6YNqQZpM6R1jI+xeyFO7qDiypqUsmmqThmptnNseluIS
1090bJ8ouxOXaUk1UqWx3zDAX6/YeREwLlnra8U9NhsNJSHEnQNjH3YOHneqwU0PY0ikVNvC6T93
k91jAse2x1DOHrnXZeCGkJx74Jd4mjAFKxgT6To0YQin1nBjZ9FpXjdXtfXgsyIeGtoGlgrbMBoe
7HDCBkvdJ2V7id2D3HqpdjakzrYHPxtr0XdtqsetE6kTHrPq0qkj3KIofsWh950p5q1OI2YDahIP
9NbXos4skw26S0lcXbK7Kq2HDhyF0u0HRzpnJHwfFBZl74z05luNV6DJoBrCI1X8uj2xvwzxLWSA
cDPv0gR4j+w2MDdGs64g4cazO5Qxp+CaWBzcIMHSMA8uhzhJDmGS39UtaU1pkvbNce0wk+9FID+h
t8fcqptmtER6BosXXkILUB1s1jbrKAE2HGgQv+8Xb1QK2NRYoPMwGW6IVb7qF6E2ZmgqM5hHQb5D
P0WFu07Ee6iNSzvnV+G/JVcxRX3aCH891SLM9oRAmD2WRMhDChE1ofZdyyisijtc9dBvUeqEoz1c
pRF+O5Ye2cfO2gWuBTxeQrxUGgYUmT5bQ+v4vsZddPj9j1riS6/mRFb7jjEvpnzCP3OL+WlEE+7o
58q0ssNgJtuKoDooNf9elW63rs1hZ4hAbsocdHhuGvcRfAX28AXlvSHeIKpI93HKNgBqpR/574xD
bwkxEG2TOppXCd7fArPh4Ewy6BhspR+dt3H2qGXVTVRSGO3YFCIrPE5qON6NM9wDf7yKBnXhkPpa
dQE7T9V4H/tdHhXPKuVCQalH5pY/j7gVeD1v0Rb+GaY1qH1s7fs751R/YwRFG4FUAIEbiZ3XSgw9
CUKXsFGOPrvGSCml3q8dGTYC/YTzMxoRzu4wlfGxj06iBz1QJul0IXTYDX30pI+VeUUCjex2BjHI
CmZ/zrZC9WaMj+FEdxmzr/hDFtu+UFfQUeGe4KwoJDGOwqW3OHGnbRK4qvh20tlGqOOOH98yWAGo
LErvkKXCxm23YC/lW6fSxCHHiogLz5kvuCnRCYAakL6MAEXXzVzT4Jk6xduHprIitIZC2+qVRHmq
Wbe+Ez8UyJBWVmsbq16yVvI1/zwV37yeIdhN2qfQ0TeBw2qm6A4I2TaV+wVi6XMYhKchhP0UJs4m
tMqbeT7pvA/YYH6ZF4Uqsx6aur432vbJJNfXcb+LTYPsP29s6eo+Ys3f991RSEWCPDqDWt9twrj/
fhHo1qVgNgjtJN0TLaQkva6wTBHeDXbIbB8hAjLEdjC/pDpM2cwdHfUvRTl+e6ctvNUUEKRZOqIV
NrWvs2ojyYSsUVZ+GJIyAwtprcD73uZhM+zZz3F+YnHT2RomnvP4RZ1NmhvvKEveWLRQIOijM3fm
Gf11gBe766rK5wWaKLl8fSY/uh6I4U5UnBvkpAcxVtuJOtJVDGv5vV78xuhPqIScDmFcVoivo+8F
Ofa2z+PikLaYSMoiOdglDDMP0P3GqiivKilGOvedO4c+sMuDCHhocwhkie9zpPy9WSSXQVuZR2uc
LQA7AYQQXy7dOXbtEFxAy9xgmHQf+xiHsrbYs6phTVjXP2ax//xFN9/887+4/62UGK+GkXp195/3
Zc6//5r/5t+v+fUv/nmBc1vZlN/Vb1+1fy4vH/Pn5vWLfnlnPv2vb7d5VI+/3NkW6GrGm/a5Hm+f
mzZTy7dA/z+/8v/3yf94Xt7lfpTP//jj8YlLAI2Ysudv6o+/njo+/eMPxrE5+/SfP3/CX0/PP+Ef
f1w/F0WD7OmxiInt/3jPn/7w+bFR//hD8+w/CSahd/BJLhO/Euxt++flKV//05kzQzxNwMmx5tGy
KGsV/eMP2/yTh1x0Cia7fKYpmnZTtvNTlviTDkXuhqWqhYqCzfK/vuL1j/ntx9V7uyjCQPzNRPfL
RIjAFikruxjbIw3zevOd5RbreqmPh4Fi6j7pp22QJ3f2OKKDidaycWHDacZVkenTjpwcey3TxrrH
hwxWZA4pXC+7lSYIBzBxExxeXJdVvXVjO9zmrB0peCbE7GYddr5ec9MLE8CspiSNfKg3aA7W0XmO
9J36i5y1aMt/3Me2oTXc4p6Nmsh4KIIwAXkwwWCwx/m9UrAklgZseV45XlaZE1yTp667+FinuBU6
jU0tGOFULIrdLW690eyulmyaOTJtY9iFEZsNoSENH4SVGXjIo/dpRTbvdt0EBLb6kES3cVLL/Si6
fQR0/kAI/jM69npvqAbP8PB737j7xjIIXo8VlmJSnNvsA6ggHagsy7JTNlHi47l9vM+7TEfqBDag
GeBk6njlYJxTmHCUiVUHrTFupigFdaIN6dEz66/WGH+PAh8DQkv74HodgxRh/FWLSR3iV/+Yd5FN
MNC88IIsWFGvlABVaC5S66IfFH5BdngsIsrorEL064D6wU1rez71jya0GybU42TqPTCbNL4cozFY
JQL0iNtdxKGtYIF+baIGQ4AOj0DNggsF8hQqfdNuaynx98mAa+puZW66AXiThY+r7QJQ8cYKgyIy
iSuhEJl1pJZnlLG2t5L4wTYxeYqGke15CGstlhGYQWoe15PX3LuTPOvqHnNJ6R/YAaS+k650TX3D
teqxHpwYOJx71QovvyK6ITmpo7cBMAAOrqEKLMu0Y1aGV0QpvIMXRyY4WKyWS/uzZ+TqKgjl+SCF
PNO6nEWzZ5ANtTKM03wov9p4H7SRXDUsmpO0F2ckIT3oofUxC32PpA7Ea9HjgV163hbhYQ7e01rt
CoVpNnt/6GQuCwc/ZBGcunZ3yH1zOLQZyw3f6x2AL09EMzZw7CW18E23N0CFO4X2THwFDt5AaqMO
eSoMrVvl76Je847J1G0AiLfnRYPNWcAiaae7GXw0QjJsumknAS65a08jvuDa4XXb4eXQD2ZL+ruj
mrDzvhAeSQ/6ICHoSTeEsE0Ec1L6p0HERHgJhqG1qy50r3rqoYVjMwcsyqVOJWyCL7nWn+d6cTdh
gMtaMb6wfchjPcmtIk3drW7qGIx21idRZ3fwNWaOwzht2qY+1gFilZqNFqAW96J8jCeWnt0wYGls
3rGMz9F39jdC83e6UcFjBoDWjDnR2DhAqKs9+zEEUMjdQCCd8Wgk5p6C1DvoxNU2V4SGpFF8z4FO
TY2noGoFFu0l0Fe6t/Mp+Dh3ZqMbvzasddEwbo1Fc8aXtW44y1/jpEfPFxusElmRQuj9Cj99X+YC
Z2xUNbUBqqHGJ8b1nGTjilydqfSDSOvzPtD3xAQI5roTDKkvxtA9pf3IlxhatRldyKGxjie7VNWW
8RuQYIvhyzRNCdklXOYAMa+JRBWTZN/kUzcN6Rvq71ngs7rM1cCaLk37zVjZXy03m04GroDFQDqq
9xCPBYGC42CK+8LFpMXwYiyLUwqIdDvu8V5etWlFXyIXsWnxjlpPWbfDH5flZNhdUuKSH0yHwciw
vX0/xQBrSa2Pe7ZloviQmY04luAZpDhL22ofoSTVdMYHR1BTaZqH2pw2cYDnYO5XnxwfjWmfWdW+
LEgh6hbBSsm2jgDhru3GCG0hJZIkcepDO6QfYXAHm35OscJZ77fYpowkM9fAGpqPk81A16t75bjj
OunBFBgTw8WUR2cd/pxr18qvRtO+8TqTDB5oOBlKErHJ+EFmFuAoT/m3n6bMml0s2wnfyuPYKVyc
QEsOerrxhnlLaekphQ0nizzgOUE5x7ZOfZ8mlxNG2uRJwvICsyR3o5xv1Txci5bt9JinG5F73zTh
HMwiDyjwAanZ1bq5bYCurCrcOdZuD2gm2Eye80SB7S0bOER6QQKi3UOt7E7jbLX0FTQ72LsYzupW
xeC5EkBMejjbFBj1RgWufwwOXqt/1TvwAcoCxjchn5XSADtHrb8I2iM6XGBJycQIozZWaH2v3AIg
PwPGWAuDQib8qAyV7Aw/ICjj6A1WEtlFMKW3FDbSFJQp1kFt3VlmfOHYUCbHqqKOoKAfsxABNwLE
JC7CjWysZDO1WAAD4iSWC75FsTXMKY0rR2ubqEuFn1OFq56dY5RtCRoRPJpSGJ+JYdTbocGIKIzA
lmlmd1R6P54i02DbBeO/z/w7vcS2LvfMaeco/JAGQJETUJEdmWym4sxu1wCluU00hHMcuuWeIvRy
7QYhWZ/pWJjUfEXyZsimY4lPLRDBltRPEH/pdMe5CDV9m7TwIWMHhw9c7DClGIDxCOsyFxSONCml
uVT6ribhcZmV32NF0X/zuyqB8rXHdO4xHL0PYgTWaGH8Sr37cNJh0qTV+C3VfLCYFsomber3BuWO
KsSkUXjH1s3B5DkP8eh/c6Lc2LT1x8bX9n2qrg27fwi7aQTF0VxpyTmDQrAmBnGm3OQq4AuqYuZH
theabddYMFkXVZi6xzhjkvU6BfKxAgpEWRpz27hVAXW4rDb2mQwQux8dNnOE8np35Y/NV9yCcuBK
GnSgk1n75waSvW1kh7vWTMLzXFlXZdd9TEcYzvHgX4SKxqUsi/KeKNwnQ2FDXjOPqKnYmHvpqmZ0
W3ult4+N5oMQdbCyxvTJHCp/N2jWlSw66HDQs5HDGxBE1KYfPPMsVIgQQmPrR2xpK0kCrG9Zr1TZ
RmbZLRa2H4qqetJA8GAaNVCv6e5Dga4v8+9tAXeDPjd7627dqAfEEdH6bDKPyC4laytpsZ/J56Kf
1gW3FlCxr/vFh9DXe+vAzB5uy97IT8uhV06+arO83KapYsIlc0rfrLJjEPbDidjfz4flMXcI+h9P
0ABYciIQZgAHrZT9+8CmSp5q1MRHLcSKTJWnxEnLE/KIiErp+T6dE79b8vGkb4Haano9BxFmGDxZ
xyAux2Mi7/K0tdddXIO+NAcFIlb+dUBI8det5QlH9i4aSH6IpkyYmbhFFyesQ4vT4nozkiltbAOv
9Plxfz4st5bD8oqmrb45CUvsl4eWW8t7/HjPl7czZMAsKcdUHpPq65S4hES6uzDWxRG1bLqX+D9E
FGVgqRvENhEcXuBNo75nz3n0KNqjMHP+bv5UcPPHR8z3gxb28MCctU59q0D4H5anOveg3C43lwdf
Dq8eW97x1WMBgeW8gZnx6vGXu34QA3VLsJ8qSwbyKIKPK21Zner5EKZRdZKweab1ct/2nI+ZHAVZ
ca7gy2XFyQpApF5ybZfLnA14TrDa50Xu0H/M0yzYFstjuheWh8YWm5c/Xm69esM6jdiveFG8tYpC
kkf910H3Onky58PyWExid1N7MPuWr7C8Vbq0seUNf9wMA/fBTEt3O4xTcWq1qgBzzi2Mxzm1mcrn
yaR96hq8qUQWwdLqe3qrW3iAYpEznDDmOoZGk1CLnViEq5bLFoYVf/3j9nLuk9kns3Qg/esFhRIr
MuYwMdEbnZZbbiw5G/OhVxepzPWjOdlgA3QSTyht5pth5XIafTBxFTm62lMPSzdaDp6XcBXk3KOw
lRpJ/7GpMaRw1pOg61gFnWhEcnVa7i639Pmu3SWVvl7uiy5J2YmqbQAh62DJ8rMm/PasjImpDDwy
pk19zcME+mR97xinomYoMdX4pamCfTpOw60Bag0H21s/dvZOHXyiqDc7eRo6iYql9A4IXL2TXpBs
IZv1hS3vsfcAhgBsorAkFqjUHO+jcmS6bC1CwUbDZg4L2G0J+2ntm6CIbAfzafRG1K36WXJoJvcb
wI7k0AGGsFIU/8bkWScn0S+rNjM2eGL566YWydHAsHoVptrRR6K1xgk0PetbqsONjmSMSSRzX7kk
cFEgwvyz3PQUeDiIOaG80p0BRzXdPGuH7nNnFjFu8qB3o7AG15ghrgbGlp7cvvhOD7+3meiPtWBf
RlFtdGh1JFN5246bjAQQgIVr1aCBDlw3PI7aaF8IQIYwHWpsbLr40rRYERo1+bg+ckvSgqaqVlPC
VlPOzQ8/0RwXJdrc2NVMLcvNlwdfvWZ5VsTYer28rmzcz3XtYx5giYvlORzFXEaZ+WVT57e7cgBp
X9LSJj+WJ2M+LHd/HNiWYHacMs+3NuZdbGemdTZV7jHS99C7ZqZRC8LUpQdqnbgedJAByxsRNJU/
3rJOdXlK62k4YkX78lyAIeGm08BQL48h6sVXeyQzPv9hOx9e3uLlbtE4cNHGON80MZFRVq8R9Udh
s4U6WJwkriI8Nt98OWR+0ux7tz8mWKnToAqLKlS6Ao2dPkJ5wrwFNX489vLEcms5uLXoM1CUody3
hcdYwd8uhzAdH80mwY3p3w/Jhhplg3XeSs7nazkvifTifRLYZzLWuYa2i1sNDDlUwlyC5Tq4kLFY
e88XO8xL6KnLTXOel6hofAAUNqxrHUjichjb0jqZEVaKXT356242wsR9qVzVTmieYPeYB5+FE2ZV
5Yl1eXlabgnJJX71GFJrf232psg2gPhg4PHLinn6Ff3yk9P6DH+jONkG002Zx/ERgxz0Wywi+/HC
nAdhs+NXLre6PB/3mdYfQiB1J9uV497pzAMb13Bb0zXA8iM3IrXAt5qWAbGcv9vyBeseMGBZIMBa
Pn1wR7hqEsOCWqtOSaY1R7/7MiZ9e+rR40mpm/tgniBNN8ZCxfdvrPldm2V+TNIQFPl8fwAAOa2b
QOCAOlCVC8A2lysvnEbSpPVw9NNnNQ/+yyFRws4P7TwPUPddN2dhMpZ7TD1hTPLYcmgU5ta1x+k2
5ha2/N3yROskDFXZMn8ky7FN63ET5TPLd/6IH6+a3+jlE5fPWp74bx/zm4g55eUdllvL37089nL3
5W1evt7LY0lFZw1CYmaNl3yEbvivd15e7OU9S48f3/3lb6LMjw7YLW1fHvrxEs30iJo4ClqDtLrT
NLbdCdKZu5N1emVm9Pdy9OJty9TLFp+ujOSlPBG8isqDTfTktDyIV/yHXincMJLEPcB5wtwuKE9l
WMYwbkl36UuTWVru0k5eDoPnX9ZBbO7qKZE69jWJlcAOoXr4FPtM//3k4T1T5GCJC7IFKzXPwzKB
YYV2n++zfAm97u5604WT7gMDj8mxuJrXnLwCIqzvQ031cyM+8RMINquTlVfxMbKxS1trfZAc83kF
Go/GtZEpdL1M2StlpOq0vAezOH7APRXgZGkyxiXsHVHJfydq/Vfd1f8lFt5LLJDaJQnw3ycWLucc
wH9sHtNS/ZpY+PGHfyUWhPun48JOo7bDtoBQuqQI/kosUFD056xlQ80/572oHX5JLIg/Ib+4s9SN
6Jeje6S9/0os2M6fAi2ThXO1OVMHQU38TxILnvVrYoH8r2ej6QPgQfXJnP14pY8iJULygC3iOSXJ
c9daDpmKrWmtyHgyqZh7c+5USyfr0nlafLm/PKj0kNpIrXBBrrAKHWtUpmunPnW5bRzLCQkYLNwA
YHWPsZVj4xq+zcqMjROhXzYeVO/thki7auc1yXLoe59AZGx14kj+3pqHQ5ZHqJrjeVu33HdMAFRD
hYtRmIfHSpAyX+e3RUepB5iij1npf4lG61YPM/1QdJeDNKZTCrXLHQ3nGGBPq7HNLZKJqoFKfmjC
6T7X+/a87/OjhpiOqLtOaVkq8Yz0MRwM/YJsrX+DTS5uaxH5kgkaVyrLs0qM+CNx9WCr2AdlGPkG
PUmJBh6Cb1RU36yS2ZdM0TXrwE+Vn942VXgz6uohc7CfM51K8guTbedTa+DlbBu1mHCU6wTneN1C
yovFd3fAgBsvrMFJqHuJfYNMpboQbbKhJOfCVnija5PzUOXjlZMWN4YVf3GkC96tZynMcFOYAdgF
/RYn7nLnt186QRkT5tkAM8J+lQ/JtJ/fUEXNw+BEJzuGdjYUMJVnr7O0H4BwhWLc5bEkSe1Qb4Db
IuHm4rbUSmMdlEa9YjdiJ9Z5pIovMuSsDl6Yr1OXzIdlTGdRXH+WKBaDsbpj/XLtN8RzIoN4DKG5
sE8OIncvBOt/keJ141U3pkbYpQFag9MKlu5nfV8DGwurpwoq1Kq0iieiJAOmysyLwTZzi6MiZNT3
zTfoWhkJKrUL032UFNsJfGhAYXsbxgRI5M7S4zm+EaxSzz3Wug0Cy4gAkBcO9aN29R2NjViNeCRT
hzASi71BVXiVKePZybhambzPwWoSH8JEJYqc76wI107i4ogdEmT01LByYeGsJn60hnBAZAbn0mtp
eDVkub6C9+6VVOmYytqBpImrDDB9L75KdiKbuq+viuJTryPXFDKu1wbtYTU55Z3xkJqcKmFQFdFh
g6x3wbk1iN3cnqReHijYvwmNsVllehMxW2TXcXYseu0qnexNl7snzXOvzG5s1tbkdGiziYOVJJWa
dHyajOEyc1nhhSq5an1d36vUwjTR4S+N/KYesDyqqLJif/ZAsupStZhNICZnUoOH3+cE1DVpPmHR
fK21J+//sXcey40rWRp+InTAmy1BJ0/ZKmmDKKlK8B5ImKefL5O3WzXVt6Nj9rNhkKCHyTx5fjdg
3N7mFPKNLyOzSRe0fSLDZs/AGaJ5dib351gT75cTWKSJiJwYQAosc2g+5kQ0rfMdNCCEOFPdbk0r
pfCfwhY/OsTo9qlCsoHHEOI3LOLKOP+GCpKYC5wfrJ5G2WIdDHqpnT88TTkIWBFguVFxJrsmkuWK
MFV44kQ+hQQFdtuizojZbLJj9zgJn4NMMrAdM98vKIHXttqOuQts4MT3w4yvRKEj1w0ddqpekXDs
55jx0J/45Atey9Q+aQkM1rxLkUPPF7ooZarxY+RmdJBRF/WTe/Q1LUAqy++9aFIhuTPZddrGD0m0
JZ58EpD/cWcmdcuJOVAmjVDLzufQhL8VOo5FAC8oWF5ld70hqSTtZzZoxxi1RdA9DZ3+EMRNHg4G
17TIrNOY3BR0KzbUpveulb5MNs5uFKybdhgvJtme1OvpZBJf442HglmC04swOQuns7J3P3ufjv06
wPOJtfnKLfTHgJ7ixnQIaPOG6Zfu3EYBeHTs3/VF+isywEmaYnoYSNzkRw5PRo0W3l7QNwRrRRhb
72IIxZSSjNGjSMRHb2GQ1Yi3ueFHWmt1a5ukpcBCO/DPt75nn5IAMmWGjMgbSXKdu2djsrbCtJ9r
2n89Rp0huv0WzhCAq05WBooesXwaZvU0Te3BTrPPOa6usnnda2Yz7EaWVMgGwTbAdbw02HoFbDfD
ojRtG0wWbzVk1/xBEfYjOXh8PD5A2U6PCBLLLUINS3eHnuogrZk/3IyxYkxOme98rIs97+bE50PS
lDU46S9Oxfi3YumxGVb7NhU28ayQTDL7W5Tqv7zIvKxrWyPilHDNxPauI1Psca+88iBlEz2D61w0
Xs16t7NtLAZMzGf1cgYWLH4k017X4wc9IhAAaoolLXPLk11GiNBpjlAzE0czBpdpbYfmYBwKnOMK
AaEpszDj7ImkE/MP35r1rT/XJ+AcTAi5uua13YMkY8SXJL9WEqjExFoYR3jSQ4JOWmRuLe3N7fGL
zvvg2OIkPsST2OZ5NYbUK7d+FX2IagWxNxqf9Ov3wYxfZlK3Yx+LMpGRdTS21jF1qZJ7T/9eRYCp
Dr3kDea2F3Nr1aHniQuz7a5nHO2XhHJiikLHY5CvtGibkC6gO+sDUeIAOID9Ncr3zgVJGHL7hi6Y
v82GHPtA99hMxr51vG/Q3ZNQnu2B2RiHHsfOLQuvfTybr/GUxmHcW++lBcGfPMM4RdtVfq8S/egt
868AK0Gt9G4Ihn9uDOexwr4YksT4mnnEeaz+dNkT0zZiD7Kptf6Bpg2o3KRdDGTE934SznN9b9Xm
g70mV34w0BmCFGa2OQJV9wTvLgqB8Wa/esLKZN83+Q97MmH4ptlLA8lJ0zMIpG551YOgbz2nYbwj
l0GrPQnu1azmVx0mvcN5IyAbd9EgiE5fSeopwAEnQlV0h+2NzplbRUt0TUkRTrXO7MYZYtndIcZr
xG3Q++n2JbwOKCTEwAdzecVqueGIv6YGRI1sdX8muXlwPZCCbNLeAygKYePcOVkSXExwGYYCO7y+
Ld6GSeZVNNnB762DyEl2Q5mr76e4LQ52UJlElRK4OZo1S/zqiSjTaeuW+GrY2ROOkqx8u/aXtfT5
3m+frVwngrjBYABPtGtkdMisajjJuvVMzDNJII3/wgrMafxnDDrI+PWib+DeCSTl7tX0i7vFJQEp
rrMHt4wgCHX6Tgson7xs3XbLN3fwL2mVR2Gqp4w3eOxa5fxuNYRrwyO8bax3rEE29lQ8GQFEXu+1
vBU2zb3YILu3KxgRS7t/gsmWhUWpk94E7mtJD8VIj/ei5y167X+bG8jXCNk2ugAuYcS8tO2ZJe04
QZ92y7C0xKPhNx9OcELx+zY5/s8+wbS876frvPfNTWBnNwupVHQTn6MgmfFI0E/Y1KGcBMf1oUQC
O8L00ScCIHOCkWc/vjNpEtoF9vLIreY8fi2s/D1r4x9tvt7ivfgwmNmtEek33uIGYVUSHtsDEZOL
2a01J6IpSX/J/LJUAcEAa/u4+tYbJLmrGvejjVEUjwSDX9cG/7Gf8d9ItX0p1Z11/M2p52VX5fAc
W4txV/KMCEpAf/2kmQlEDEK66Zz2hAzO38FMIwav5hRRWPNXxmSzuJjXTRmTUIKUzzGxUSKX2Tw6
Rf6zMowBtQjtK49Jy18+aJeHegxa2HkVUVEYLy09DPF6o9mlD85ISgvXeTtFT6nkIfgDVP8oSW/0
gH7smoCVeOK+tmI7RGfHdyfFQ6TBKQmGmC9wKhxeBKijnTy5PmiuVkVW6IBqbuy+/kbCRrx324+q
tx8yDQlgUSQ/Zn/67iXi5zIOv0w6v1Ta71AlECTq7Kskyh5GDUusYkQ8AFtJ2KSiGdH4YJjlYXGm
a6OLrlzTicIl7t7GuIdt6QCw1Ye8ht0F2TxLve9mVl5FbfuZDEyxi1G8TSbxgoZ/HGgtb1YzvzfG
Jgj9zv9IBppiejWRD5jfBZir4qrgvg8FxJTKA/rL5YQ3h8zj9aj7YQwJFX5leeG7molsomX6Hx/t
2n+3MvL2zMI/MODO5brBlQb+FEpxEES0FIs/fzDgPKCBBRK/nxozzGOyUgbaenWSSwNP8P68vZ+y
KgCZrkkzMXJK5ufZJi8ojpn+w6gkEohEb6SLE/rlRNc4XzL7ioJg342Os2md+SL1ZXLIaN6tiXcH
5ePOlOZVS9tfDO3MIqh3Q6The2GO1209PZod4d94Dh7H1dz6evBhx8tDb8GF62RU9WS86I3/GjUk
bpB0wqXLBeYLf+tWpMfhlruuMIomzbyA1JscYfT8XHrjHrj50M0j9cCaXieVtEAJXkwjivd17xNV
lep6qHv2XWelZMEbL7mX7FwfjlEkpB9/ecy88mqOnrLJxq+9kFUtqUDw2ZgAU5jjWnoDSyfZp9im
hlY9H62FMSoAFN9Er9FkDBcjwmQjJqs0edJwRNtWHn2yfvExbC2vLUkBikrv2bKTFx++Vz15tw37
NW7GcKiLX6OpH4xWXFcmbC/xK02in1C2vwee845H3UtsU28H/iXr7xOGdp9Q8e4jH5mzlzaHOWmi
sKdCSoLaCQ3nI8M71TDm6y69mw3myziqD34dEFwTHQxrPLYmxcJcFuDC01LvUrciaqpunvq2uRzI
1YHvx6I20NsOhlnxo2xZRK7JTDDSnLwm3Z2dEwQRN0zzgZbg5QZtYrV6oq6SXxke7WP85DDvme7u
Y5TN7dlOvWMV2RuFsaqbXLUZ1N1swO8E6610px7K0JOEmJnDvJZLeayaKYyjZT0qwO4MzuHPlrb4
tyE83wVN81O9r5hjqOedzBBV2K/aqJDtSraCHRc14te2uTHHQ6bNkAzF2JzhYQUIC2FoSzgv+Iro
cP4V+qtuoGMcxq7qxbbCsA64enJDf4W9id+/3+802dWPA9nQT/T4Dd9VHc8B2W117azcD3n/KGQj
2M39u2kU8349N2OmNL+Q5vsKHCy8haBg/EG3vWwfq39byf/lOH28hbJRXg6yF6PuNYgfIPrJjUE5
lzQszehocdIqJJlch3/iy+oxzkzVNtcOraER6gIJcQ3V3yp6zYayKvs957vq1d7ipytXLfDz+S7k
qJ1buelRfd/c92Sv9bKs+7bO5m9Q+pRik1LjhrBV+1rtlXxgzu8HCHFf+1/ta3V01Lbz6aAeqxur
CApq/QQb64Bs1fFB7QrJXso3atd8nQ3qmW6eWH0GBdF5cleoH2kq6GyIa5Nqm3bH4rTvA9Frfk+8
ifoQu/IEWfK2tS+DyOGsowVSDRexBYuMlPntYC4PDLAVuAE3ZeZ6hzVe92fIV2cNdIzXHvtWWjv1
v33xb79B3ZVGchvDTMzzK89HL00I6KsEiecKik5kF23sNCzPe9Cqh6LI0/POnRWG9NtVg6cuhutq
5/25B602ua1TLBnWHi8f7NR2mZ+8aWOp/0b3gB4BgO6jCfnXCVTr4lR2k9ir3yKi9q5wV33f6A5B
kn3JhT6Z2l7tYHWQ1DvVvf+4LRjJNU+YbrbqTBCIy/mLEf0frhZzdr2jHeFP8S8mhnyB2668wKYs
buLlqDB1DMam40KO6jq2u8qjLRUp6Ow/fq+E6qNE5lRh67hR362+Uv3aFa07pRulYe12F+czSV6a
6kxSD7+21STcyRHJMVdvF3nttE+84uTF+Ilu1OvVzdfV+tsper6rnl9pgx4D2QeRO/v8liFxDtoL
cQakXsqWa9XG/cGMu4uvK/zrXFbb1MNYnoW6EHtQKXaTh7BKjgi2OtnVK77e/+cpqB6ro6bund+j
Hp/v/vG8evjHtvNp2ygsWT1Vl1RRTmFfxE0/koR5NCDPh7qAwKb+J6414yY2yXxeMHcjPdB3SNhS
R3zCoGrnenfVOtx7WU670r82C8pAnZzKKb+vfOs4deOVI8FGeo33FcGv/TxukAQM9IikVNrS9G3T
anDzFmAZdVMH9XAJJ9XF2Fpu9AqfJOhGj6ct7KyBaiwyQr8SsNqhYWMeKV//93crP2r2k28+5gW6
x8J9WuwsuZrkTZRih79RjyPTrd1Q3R3NrjumHfIia57iPQbk8ZV6Io6ZKFxgd7dkhFY4r7pROPDX
w69tszX/E64/31VP+V+I8Z8v/fP5r08mkwb4DVL0fO2ATxFEyJz858vPn6yw6d++5PzVv234+tav
T/m7bV/frp6dXecNrjScFqt3dn88+fX+89cpAPyPj1/B4fdNOjyfP+5r5/zxut9+6tfHDLTANpPJ
WurrqzJOLqPQXxMcESkaJWPtt7tzOraXEFjxMokc3Dr+Cb8oEFHdqG3qnsJl1MMeEfJIkNjhbwHM
MxAe51CH+hmJBk1zqgOMXCsE4Nz89jgvGzekUUURqsb9Sh4xdROoEyCWw2fQNRguWsa9QmYcheQq
wFZngts5yudXVRFrRk8Dw036tIwU/tRml/MZ02lVCTHkIj7aub9jvQwiVPVJou8UoBPL+UgfEY6k
lXtUKG1hR5J+IZle6jH+D7A85EPIEG8l2MHOUOQsedGqe1QShylZOzqVKSnv+pruY5Y2klqh25sM
/Bj4f+0vfb3tL5t/3ftjW9fpHqvQqaSnAYI1GNNfN1Ncd5fnbZk+H/KyDnWFyfICYQf2IWmpJeXx
TCVDQd0zJMHga1s6mZwDjgFZYcmgCHY91S+auOZyRn4MqiaPv3rsduZLVNfEeStgW6JvKcgIvFlJ
avhC3xYA8ZDVNR1jCbwhV/uLp6CO9B/bLFk/svb5QOnHRHBG4M731YEWFT21wQ9CfvVfTIIvRM5V
U9H5saovoYDAP2qPCoxLFRlP3V1KyZERkoyXpy12S+Q0qyNoawLS2dcRVRuzCmt6jVp11HT2wJp0
/cFllNcyqIC2PLaRsEDZ1eN4yTLCK4tnp19gf4qhJve0JslzcV8jvA8uA0nr/Lr5u210YI5a2huH
xLCg52iSoyNvhoo2QO9Z+e5r29LGmKHHdJcDPbK3aECGyzV9t+KguaAHiT6+F98dY4V3oo5TrA6R
ujsyhERmnOxx0eVc/zoS6sB8HZ2kM1ikessSqkPwdaOQ0a+H54tycGHNLvkvdRjUNfh3h+rM/EA1
iz593aqD0qAOs5sSTq+80s6HSF15fkawc7VMQCKJ114K2VFfCJfLowo1VGbCepDV+QU2hBuLKhQw
IW8+IpCE3SR3m+L0FL4rYCPIx+e7QeyJUE9YP6tdqMv9eN7f8p56aNiCtWMKACavljQz/V2PV7sa
INUVQyQgFgXq7vlaqt30wsV2YGx8oGm39Gd8zOosVPSgRDPMUC+I20x0tPhzhfKiSmg0q2dXOVJE
1aztEDG9qHOplYTTWt58PVT31DZH0wAeKCDUmZbI3aDJz1B8gf+nVvw3agWiMlgI/5lacfOjW4of
1c//pdc8v+mfek0H6oQngz103AJpj8Kd+ItW4QX/wHSFbDNCBqRjN1Zlf8k1pSbTREhAEAiGPmQQ
Iob+i1Vhef/ANoVmrEsMlKd7uvV/Y1X8IdYMIG+Ak9JVwkEBWSlEkt9dCyp9zLoyyddjs46TtIgD
lbEZaTydy0sryb8FFIOmjKlpC6dWzFN0WeSev/FbUIbF/RmQimRXA8kz4E+/7cq/tKW/B2wZf0q+
+XGwQHysLvib/27pTBgOvUFUXwgvRtZmNPIsAWTrDNMd1sd4Opfdy4IayS5RwpWeVJJY/X8z3fjT
MI4fAfPEJA/VwYXg30w30BjponWS+bgMLcRM1O2oEsDVl4ad4kVPwOEI7qxbwmF/vWd11ewcATal
fdNzfmIBaozR4SNS1Y2ZDSx4sAsE7SjeiuHN1mhTBT2/WUv8/5Z3YiJK/7eDa8DKwaIfhRVn2p8e
dJBv/VQs3gC27W2jYPwmvIJmqmUdiwjML6MIDVF8XHlJpm8JF3S2ersR7vqa6vzLQStOGDyIUO3r
NRdo4zIa+e6ASYVpH3MHiR9tvGdh6E+zmTAAB+4aiuiVnWQdM1RvnoQWad/cD4GYjo2Q0ku08rE+
EtE+mktotn56TDE226xHw+tsGB6jucMMZNkseKOC0iJl95sH07bMMLKNfO/CEogSVGALikVSuMD6
9LUNabj6VX4zp90u0ssJ2oRWhIYgud434ewuESC0U13YY/MYx9pJm+Nmt9a8BqSUI1MRE56jrfNS
8whjUee4+TQEi+bNa1h7zQ5AsigPWUmVNqxOvnVI3nXHpN1ajtyT8tUdHjludmoQoPCaEaqrFoOy
N50T9jatCSOPrxrP2hmaTnR37/o7q/geV156TJK2CosI/Q6koM8ANOhiKgXiE99JDmY0vsWT/b2W
7X2p+sW2Cj9zUqDoPAeWCAOslScg1E2ZX+GA/lHodr61Mj/fLlqMSta54+3kBdqgxa3ZsujDcHBe
0Te4FlZA4Hj2GLfb1NOOoORcVbV17WUmtcDanFo8vaC3FKxQM/dQBZD5ogCPjP7NwM4y8e9sG5VO
2y+HgQYfaig/dBoJQg8QrfrG/OV6GsCyBtOFjEQCtzGcV1epJvRPLFQ3vc+XcDnEvvPU2hoGp970
rXezN6dKbpvK35Lw9tZhyGG1FgrGMnjCNgjNYOKEjWf3m85m0Rnrx4UPQcsWX00og9KevLjZyuAI
5W/qmdLgMIlp2s+O/UiaWI9IrwSIxEMJUZe5y0k8B+nHHxi6xaaa+mdb7xFSZvaLFue71o2KvbTd
yG06W35ehUPLvvMaLut2TT69Jr7GKPCZ6M6NqzlJmIy0U2DUsZruUoj+wW41WfN7AwaEGmavHoNH
h2PRBiXJbWRwIlaUNpPhttvBxqq0qHRcOitWaTVyMNH4W/UP4tTD56FaHu0JbRVMJxC2zuHCFBiu
y+O+CvtzcolW6aZrK5ueprUsQs1oMSLk0NWofdcel6CGYalDzvYwYckezVuSUD1IOFgzRm63r6xR
B+pqTn07mzu8w7aBE92IlE9YfLtC8t7uxlqeGMKLd8EKMwkOFU49XV1snWl9zcQyhaZuVuGciLs1
RQ7Xz7w+3lHytQcTmHgftTTrA225E2vxkqH1vDQn692EFLNplyXfQwB/7jqXYPXpVzx2za4pNOsi
m6aXasFevdEc4JfVwb+EQPlMKuFqi7MXJGsCuCufyVbGE6ngjWW1HDttILW1DzikPksbNYzXOhYv
Pa6We92OCgCm+hoLBcAlwanEYfYS6Clq8IM5J0ItMu9i7YW0hg8IR1yBtn/dtSKkMg49KawNxpfR
YGTzM/Lr1LFpRs6POijellXHWMk/1FZ2aHvYOM3IRQJFL9gUMdNE4uLDYzTGjW7Y713JFJEXi7nD
AAaVftMxVHM5Z3fCm4YwG5h+7ZxLWx2RcWBgxuF+t87aL2dOHrqZMUL2Bn2bXz0XWRmmR98AVkGD
3gOyr0QwiIHRjU8nK+5QllAWKo5RjSlU3ajTFP8EsnrIsatLm4Sl7Vw/rzjq2AtEmwndsgUNRX0R
VQpX9HzpjJa5aznZD4WewpZDCS1xE3WaMDeYu3iKH1azT0M6yXLZ5dC1+pHh21O38Xd1iqwTo1mh
x5997YdlARKbrjFibJFBgXnALcffeE31FhRdvp+M/NMEu0YewuQxZvNMKznnEjeKO8fBKFOkzq6P
cwTRslKwXJxXIXLVwV2UC6x5WJ1uSn1Lttm01cplOxjmR0zI4YZMHhnI2JysqGQgsIua/8AO9fWZ
J4dx2kz2t76gfzLM0YU6MaOFyTuN808tSvStBuC1WDQ+6rV/H6RSPyAIpxXjozqLrIBhBR+zH1aS
3yFI2XkRs4RucjhbeYL3RCfjqFheL6YBU6JNwEvqZeOPq85QwrndZYxkmlu/mRISmON83wn3Vfp5
BSaDSimH6Lpbt2WJpZu+VAgZHJ/fwHNNKTsTwMGJF2BSX8CgSYlPnNqdXzIUr5ixqnxJbZAfJJCK
VumLK795qZscefhdaUGaZFrFGgppmYieBCHakC8lxtFYgrmBIVknWI5BnuudzBFibNd1A0IwoWDN
toa23hl2hT43y35CT+Ukbtrnnn0b+VYXeiNoLxAq1YcZkwwwvrlJs+3snNTcudfDNPC2asY2bAa7
MQBeS7DBoNdD+xPrY6e09nbkPCPCwJPSL99UHaDNnPezzjTJMdmspcl4X90uNF3CyMOxyJq/DS2T
SpajCIfY8Zk342tje6fS0UKnJjutFiG+oSz7s/yzmp9olrfh3EZv2szJtXiNLJ2vRT3XO6ZapkH3
UJK7wAqQgcxcy4tKB5qgasFOIXqy9PgH2k1J0qLya3Z5C8BWaMxCq04h3YKJ16wnA2TXcuRcJ/Zp
amJfwGizaXp27rkEMSC/irbcVoE0dus5LQa/2y4soTEFumusiHxTa58kXObx1D6KYX0JXMwDbXob
9q2VV7uUxIONraN192aH6p44X9sFC+rJSEKpiENupO3wESXAKL/prNul1X6yKMHDrOBSGSNITPSS
rxo74Bq0529x0XFFymGVADX4uA17p6ubN7Jy6QhZvNG8dXtIQVaC27DcF/2IyL4pIwYfoq9oMEyb
uKS+shx+QjZfYrMtQnXJmhN67sxpcfHmWtZiPsz2lp+xj807iGKwweSvDCnEnBCW8a/ARhOXj/Mx
X1s8qSJZ6tIHo+NjGkCZsa291FPx6flMrU7A+VOnWkmx8cl6Y+80QbKlGycTH74PHTSrtcQYIr6X
TiYhlfICr4pBepbGNUPx1GjFuregOTBtxEfYuBe9yagMT8Pd5oRODYsNb5j9mScMoGKh7Yc85652
Abtoquq0GMuPfhwfzBb7jzblMifL8KrJnG8ysEVYK2GQr70c2AkPu0r92gvtGQnQOL3gBoWzsfiM
YPvscPiHLj0DEfiMSYk53A0UepuoSD59+f2lyPEUJQ5Bnya4yOVp7Iq3LKtOjfZezCmhDpEMJVDz
aH0aYkkxg/Ziu/kbGmZ/W9XMQ1o3gP0lWpjVmBmUo321pF6o27O+jw3O1d4qMYmsKRHz+k2dfoGw
sZfTtmUNaLq2P+BP7Lgob7BC5zSS9RyEjZMqg1LztZggFqrBODN8IHhqEDWIYxnTboxMv4+sgbfl
BnVP3mGBBh2aQzmOqMw7aOAVVrkbq/KfmjI9zVX/ljWsasyD8ObbOXm2GmMbr5QZNH96JoEq3UR9
/qFqX88liTICEPYt7aoU1OCNzLtgPGjIISw+SU/h6qbgLvr8NWB5g4ySEtLVo8t0TD9TI3/DaIHx
0i3v28gOpwwBsX1pLBDJ12hfY7kTVj4r7SzrcaXLyUWUJeoqh/81J7EOW4aQ+Yhqw5fMdOM1EgwB
XSeOSe+85SUTqb24j0UAGpSxr0VavHm9PW3cLrRoaNu9gR2G/zSmwdNcWYyRg3s1LM6bmh1XjYWr
6Y635ZRetpTgLCjA1jPnZNvFW9pT1dTe+pMCZevJKr4ooyd4ZhSD/Pd5Sq6DWJyErBuCErp7DOnB
r7NPjhDLEOY9x85h+/CHEHDwmry+pvNBEdBed1BqUcfrkBedH2b1a0wZJNbaJUrUPCll+C917iuD
ozRCw6teUUgBlAfNdKSKqcb+sWy7G6+S80u+UrSk32W9ALL/VPgsukVKPYyGdVvKfeNP601K4N7G
mcV7Pbzl4OGhOsxrcp+P2PoFGeh15ySnGGYSjuDXE4Dzth2rN7Pnt4IQHVKcJQ59GpAc13/gH2ks
2L4UWvYpl0j4/8gB7XGCrXo+j+U83Nr2UV/4WeVI2Q7jVUz+9WSgpJgRSWeUSIs5/qLUfMMbc9z3
GFXCKvocLIIAhFh2SyfXuROWRmksIITT/k21+WFKchun+utGL9MbnJOutIYDAfFpj4BXO2pa+2ql
zvOg+z+SILj1ivpUuFxftdFPm8ItfkLCFAdM9PL9XQ7fiprkCU8daNrJJA50suXijzwPJpsa0niE
mdKE6GPY0fNPN6ZXSSeR0MUndKuKStkDMHqW67UDA8g24vOiUzLOMMmjzKMgNJoUl5HoO0KC69Fq
xNbXKC0wlH92mSA3uGjMrL+YJFccbesSkL61rbBuTdSNqXENRWzc0tGGu2RowTGJLWzDgk8hJcr5
BM8zd6CpvpuYjBwiwVUzxtF+FvCQ5rG6ZrK+jn0qsX4tLkyZ8RB0Kxe749LMrZCKSBtIveMgyfNc
MnpbAatPd5sAxdvwqGTnjoQ0Bg/vCQrmOtrWUkWnK0HdLLV1mVTZBVJvl0vl3XSqiqTWd6L0jX1A
iuKXvF3dU7r3sw5+Mldo6FLjx9AAqoTsz8Z25gi0hBKwFc+W/Gr1IyKTYgULHSAVtXGMiJyqPRhC
phTxFSK9A1FBayH1h4JC7NKTmsTYQp14VvN/ofg6MsZU6hm/Np1fgkAHgoyid6inNEXW0c2UFTBq
yVzqJr/eo+59vfjrCUXqUYQJtU09VPe+tp1pQF8bv17zH7f98ampVJQKqS09//ZSiU2Fkp9+fY/6
eb3UqQ5SsaqeUDcRctYkQ9dqKImr+nBMgqXwVSJK6iYPftZBOl9YdbtcGiDwieVqeQ+53SZNS3GV
lF2EJaaov/oypog9957Of7tXFKIg6s3DVMyHdqjGSz15Gwdv2LMvJ1wt4iac+2gOi6RwL0fPJgHZ
9QcXYZvvXKqN6qZt4edYcaZtnNjSLumCxazicqIR+tm7jIvMv1T3GE69y7TRQwSZxtExkNw3kb2v
F9TQWteYlwkNmctoEfcmNnR7zWWFiW3lR87820QsOC5iEYTwCVh9eeXONTCAMPA/2Ux6duC6RQCn
sxTB0atEx18d4c8dowSZhIuVV5jaDWEQgf1caG7wc1x22WJdkvndQmT3eyhrIjRMYtEdzG52dpbe
iJql/EXgrAhUkAgcWhM39wgKnUn69T4glmFIbh3pvZVUmsUcbV5yrVpc9CkFRM+qUzhPWS7uG0G0
jtFXt5qPtrnqgttIr3de+hzr8eVUEC+A8yuxKJOPWN5Y4YT52n7REkybpuu0T8m98NyPPsrRvdnu
Bp9EGIhiZUlT0O7M4wqB0UodHsV3WA/eW2N8WjUInVo9HtfRfBz9HE8FsFwmOr/aW5b/y1zsD7/y
7FBrNY++U/kz6EfyHNrhoyUGZBaIMNrCpkJsDnU6nJxsvO2hkjAGztekAbFccRl4W2faop/3L4AJ
bqph2oq+ZlFqTfN2Gn8WxiIe+r63dpZNwHZTejvpoUQT0r/0Cw/VgVFczM5E8A0U566w6ru59FqG
airAJfaOZZfCqG7IliylRbLbVxv0nzm9HQymzC55mEvXpWjJ7Svd6fzNUqAOiu1x3CSYM4aT/+hI
T+CAvE0zwfAY3lYDTgCm7SMHXInrCcm/oOdbLrei1Iyjly34frVIHsYMr128BR0/fm1bwsPtXlxB
HkWNKKzlghyDbd9AGKd7u4ks8WbY6BA0urhT8GimtKEn6mNzEgZ92wneveXj8+zreJi3x8ZClFW6
LDKbaPjJL2C9YkTBIbcawnAA17HT2bRphLHalPhkDh1sPSEImSTZOOkGfka2K2EhrnGK1XiA2iZf
vWsxbDHMpsInkoZ+HJij7e+EPjgXOFZuLTFE4dg3HywNj3FjvuGqMx7QFjzh6avvxiiHO5zTQ8w6
vqpNd7RTkz1e1leJ7vu3gt41JxDai04nxrZN96Yujo67br2ptvdOjxvG6BhvvlPEWPzZd/oU7ate
QxPUI9cYrOnFHZITbYRnN4KWaTFYYHR3qt3gpjS8pyiiJdL58EqN9K7XpuVJ6/V3Fq60VKRDpVZ/
M5KREARvPDX9TC/LmMLCbqDlpgJnlaB9JzjlaGCCuVkXxFK0UG+9IchQypJnOHQTzsM4CQjrndbQ
ewKjTBjWlVYQyJtWt+6tnWTjvsOX8NaYUiZj7GX76ForasYZvJlAPO/7Mv8BKZyGbB9z2iLHdI1b
yJ5iM7i0q2J3QheHlsSnLj92rfdtmb3iznT8vezOVe7aX7R1+6tESCfkmnc1l+u8ootQrvMukgGX
2Il02zVyT53VdMeWQMvFTJ6GprwJsjnDmEH2HgPjbhLiRrkskFh1sNK8C2l8c6HCmXQyHyOVeLdG
WJSO2ODt8GWC02CH8CP7i8TBSynXcYkrsuTGnDBrmrX0Yijz0yT1aVwE4652k+7qHj9M5xEBbYWj
jthHSXTSB5Inx7godsPivji28zxXoR+xeql7sdNGFLbm9IJlzYlKbhtIRlnqOMum8g9r2v+I1hun
zJ7a2j4w1D2l0xSKld5fTSoU4F7oSVd6Qb+3dY4DzkuBqC/R7oeWQOon7afyOiZn2Wofm3KCHtZu
ouVIgAhiWqyQItaIJVhfgjzHbMST7bvb1fROesQSJ2cS8535vuiTDwvEPY3q24WkE39cNljJFZio
EXFUbHMjDbGvOUz/Q9h5LLcNbGn4XWY9qEJopMVsmCmSilTiBmXZEho5x6efr+F7q2buVN1ZuCzL
EkgidJ/znz9U1Cqi+x3LEWyigpDaZv65q+wvLLzAREAYgdaZlGibNoFaEtzPjXkpIWS3jnHLM/OB
2RZinhZ9dPaF9frBVre0Eca7c+8pBnZhbREQboYwWNd9dm7Lgt3y0wjS7UjmZlTWD56wLrJKrpPG
suEXxSXuN6I3v6RJGYy065DrxtsQmk+uU+1CfP5sYqOAtexqJQzKcnJl7semOiVxyBygO4geFwTO
eVYTzjibH8ZYPhppeDaj4QFXT1JNXID2uUBOJ9pNlGZPrp6e65BarWWLjeFVIBGcDZjniQSmElAi
mtR9tui5Vj3PZTqPq0iO27iu37AcPWXgEbkQb+rSqENF7nCoWNk8kDGzvsTeh0j0NR07Xvp1/xl4
zu+xcq+kaPt4i4+j+5pyObqx/Jx4hgailjzj1Q7kl00YG/5lmyC1mXhhOGWk7jGcnbtSg2RldBsj
SZF9i+ECBr8SxPthk8mB2qM23sapLzYW0GnqVdtEhhuCFn+BpzxPz1OY0jPqsdiAeIpAhKuU8CQ5
+89axoSCZalFAljRqp5mLZ83Ayd+SlnZIvep8bJf+RzetcWjB6iT4g9qx9VNiwlktaT2q2Ela2OQ
JeFlYjPjjETcTIrhLHlml3Y0z4OWsAfGqGuMKnke7ekbTOydUmWDx9zvOjp5Mbdhzna1Bj84ktSU
bAUCiAzDcUKKdL85zXMV7Bwj6elsvacJgANPVkmHPRy6WlgoimKcew33UUy5vu5oJQFFszMk2Rh0
xD45wGvKWUbjYR7EqY09AvnSe+rqcDM5zYxTTXCrxuq7HJu10zbwm4wQfY6xrTLNPo2TfojLnNUg
R2PhaOWm9cavJqm+nIZdH1epjsxvRqw2oHJ5zoxxa4Byezi+S2JWx2b4kT2hCuQtINvFODTIcXRN
7PBz0LjXhtlgsEp5gEEtlBlIaJlnzxu9a+t158oG6Ud11Nz41cKbeFVl5j4bBe2FzMuNNtJSZXX6
JgbLPTkGyHGsPYNwPzmaZa3jlI0ew7NNaiZc+Wm4M2LjeaJIUshLsoH/AKBMO0jUF26TwyHWdLSw
idiz+v02jODNDrVo35b9Zwd9eQe+NK7QttwKBqhy5JJGj0Uxf+qwadC7s6eXU38WQ7a3NXZsIfYa
noS9yT0yxNl75wOcJpaD+2k0YKcG3MbmejEni3t+6D4nKXfQ8RhqFZVczxAf1nmkvYap4Jyk1avW
TxcHH8JMbzeu6Y6racZVEFL+KTZtDJbMdTaZD0kAbuLq2PESsrJlWhatCAX48X1wlY3NrGtVePJa
oakbMu9VgMmhfxMz9TW1nuOCSk0ZvXCSRU/xiIErlg2YFX/23QMOmLZnfFUzk1f+TPAiqNfX3YCg
qR52jk3UKNN3snSHHakrK2a8oGJYNOB8KIBhBTo82GP8msfebf7j/6LRXAvK+zoFRkcN03nZuuEG
0XkJh8Oro0UFnTj61F7+qklG+OevmrJkNYIson7EZ3Y1EhnDyxW2f1CH6JC1J7hqTMi5Jg5HJa/+
aVr5xopeZxTEHDfEcMDkb/XDAa/RSQ+BkJGwEvKuRisnEq1bR8nVwxW4AJgDO/PzZGewIZUocEu+
tvDDX75W/8efEnsxnzvHIlZw+T5FqlFhPI2foNC/hkNdaCvLksvf+FEe6Cqg4+xrrEV9LSQhuwa/
1lYlJrnqa/U4+rwWArFL3ZPNU5CxczIFxpzd2gCx61v9R72xvJ0SRpTAvNHwVMYm2Fy/a/kNkud8
/tlnPhAOmsNxXyKvUj+hXq+UKG+KfKPeq41UdTtnwc0izUW9eFl321J9AAbXVjIemSWPKP/V4dT7
Ui+rqY9DLOby2TlGZe9Dui3129LTH2om2UYGYsKP1giW1elRH0+dwn9+VJ93ZY5Uc+Bm1UwzgVwg
YrBWjGLL+r2rYu42vtcwAZtcCMR8rX6mYN6vO186bYsoQDP40Sb5++NRqO/1KFgHHC7xA/ze27UB
jgVCUUl3p74V8t/I0g7qRxDRbuaODoUkKmGkv9WhdA3sGu8OB9B9quuvocgf1SHVz/jFfTo/qJ9Q
7ykvvuX9P99UyDfVGw4L+6heipe4DH3MSo0EpDGWl1OHc4buwGEs3KBpUZ79+TBIXI+6GIlPcc5q
cqoZYnl5/jiaAIs1As/WYqqXE/WQdzX2bSaTjtCKflyKbYunCgWysZo1p9zLUNfY7qfHZYBftvEP
2+1VG7ldM7si3Dq7hrHpn/RMP3RMzLEhYxwc69xLYNF6zq1InM0lDoJxDx3hp/SbwzgyzZ4LPcK/
GVPkwa4Odk2MThWfEdDGAHpsNuYT3cJX1iNONV33YaFBiIobtc/u2SQBy9RQRFRXgYaAMYTbEAOF
Vy7W7/mR8EVpZvJohfkLDmPXYEYaj0afvmlAUI5TSVP0T+oPptfmtlQ0MUUFayANmSQa7/qd4TZM
sNhE1oOUPzry712k7JBbtPD29N4GNRYKNhC1HoF8z1Rs5LiZW6tGEzjHn1aOfttBcJfSMAySHaK8
TXb7koTUQ7MNyO6YTJusiT1D9LRx+tEdc/uIrLVe17HKfa4AjfHmY+0K9esCd3uYCPGURPi9b+os
O2tqXklUN2c7Y2BSC+YxkXWYNBEd/LqA8Vqy+lmAwlM2PbYdvOA4LS5hSmHrqJGZ3sKgaPLkt6ij
ZksE5sk3B95//l14BcNaK/2EP7HFfZ6KieH+caiNg54xQDIjrB31YItt4nuOF/l5EAmpBCWhAZbY
zQaDltbrirXo9Bfi9piSmektKBB04veBxpIhRREG0aGy6HWW4SS18wFvTgYgEqDbhNe3agNrPwct
k9iUbZhwaPLypr3lFPnOHPuTXsJgLmv9VPuAEdMQWetBDTNtszgvEH56zAre5sK8KqCKrfRygP/X
76IRRa0egGUbagw9GPDe0uIlDChSlxvdc+W46XJsKAzf3oox6JBf4z3s9tE+bxj65VnZUGExd+7U
LV9i+0I/bsc7uzo7k23hEslV7XpvPSTUjZrnHXJ7Gi6EAEF7b+wH3cXJVnubg/E3gltjG/nxbnnp
aoR/4SRatB3NXK57EeZHnfrazlXer4BEMlrF/R9aQdVXuvAYeVihuSk6WJ5f4jkaNk1IMnPEfTHo
zls6evUapwZz26X2rvepW+boAdr7tMf3DI/j2F7bOhUVjLCrpZgZA2t0jBJp1Mg4hsmwz0nbznKg
ZjmgBTen4A5TI1ID+mPacW2jdxuxz6oC3XCUIiU3ZL4fxt9UnAVx7hMJ63lxapt5FYzmh24wnJBD
eqYPtNfTOKOyGPJHSxa/mXfLFcwbH6sO3COD6rFr5Nlw4h8vvfg+pVGV1oKQLFBn9SwEHfe2lo2v
cF26demwBhhkZmNnSFmmt2ffOBohOCGWIXySHCWwovT9HaeqgeLCksoK3g9F3rqZo5szWBf8V5/d
FIpIO1AetTHVYMOtBGwjfanjS0lpJDAORfVMoZdGd51H7BLjomVogO820xSG94lKUSKkkQkS/9JF
8WjP9nMGg5BhD4MbHuCuNHH5sd6wm7rEOUITRo5JX5x7BwN9Y9zpscPMZ+iSXeAyESi6fNUWuyTA
oLPDvBdvmhmXoXVuUZWpFxmYROeB8Z6Wxa1J7ZdEwgNSLC+2DqpHhmVzm4MO8QBnDrdZ6qW7INO/
1fxsIebMPeswL3qyLXgTYMWXcAqY09KjCUkabXSm9wBFUn0uZoxYr/feqYqTG+ocTGa5F3JffmqD
zFcNQ22zi91dOqCVMsetbDt9Ywds+O3sd+empQPVx3cZNp9SwUB2D5MnknaNuQYcGUgoV2MGI8r5
hPVYjvQkVrKOZciWHUKsJAX7DwQxi6EqKYwhEJmGZ/WaChxxeT0cBtyvV6JK/XNGykJpm2eR9M8z
o2+gQ24Qp+dDROoiiSCnjMjqbVEVCEoL66Vs/OqOIdsmUjEGjgHTo4jt9EgCzYNV2DeU7L/LrvnS
Y2bI1kwNkOvtOuq5BL6gvwgxOcflQO1TZC7dycCsIdURdQSnp1VhwuGq9xRPS42ZupruQXRYiTKT
yhjO1WHzloz+PrY5c7XLTNttf/LYu/4lTw3Nr7z80YanqDjmojsl5Pltl5FfGjmX2TQQzHKbN4rp
mUh300YGuEnZQ6hpakgjYX5TEztHDdlHhjfbiYQVNRR0vPKtMYeXxPABa+g3+om7FyCYmMXSeeK+
ec4x7dY14siW2Rlu7quy8D+IK/kYRhagImb2WfmSRdgoQ7K64v2/Z1UvQVn/M59H5Xwa+G1DrXY9
C975/6Z81yYPGhzYlmgoOBQTOTUMRZn8el6cb9hBX2bIoYesAUYUGmEus68MD9j4Ok5SrjF1V/Qo
Hfky7D75o7hKVcTdUNTFo6aYjG5IWRTga7/8yw5GdbunN84JkrLQ2ZuydS6TRYeDiihOO/q3nnGk
rwZ4FbIkGtDnOeS8/fsPbv9fOvnfj225tsFn91XA1u9fz1EeNv/1H8Z/QuNCmxlX7YE27ZCycIyz
cfFdyKMaW/NqrrGf/ikm3HkwIMTJwTMQciK+WcVFzANBJwcrgHKlgH83KZqPhAmwZbL0QxHyq2pU
ATb7X16FN0Pv7Tqbs7fsogBs6wRCQZ+yrZkye+nrgAcBCnKgRT+qbJLqPiWimjXB4nr85dorgkOe
AwUF1fRIlfU51KzYaoXLHJOWSPZHJGLRASOT8ruK5odaS8X/c9Ksf808U3cLH9S08H7wGe7+y0nD
DjJxe81q0CJZEODK4EpYxcFVJdEyyx3rl9ZkLLaQKRd6BFOXI7lKV01tLTQsZ7fwHdYg7bXPtfuw
MncLOWahNZFswvbpTAVtXHpK2oYz53ALSV0+AZN+/mWzCeu1N5njzrRIityAI9JhTuqnth/ZVOWx
xkRFAkqrJ/Df3zPu/71nLBwxBSoMDyaj+Nc857CrEkRsYXPQ9cbcRelGCzzMD0lTAssNmW8Ri7SQ
6XUzBhP0otNC0tMsLmWUKRK4YpPja/Rgl/PZqtwti99hdljqsv7YlFAsl4JhrKYn3MX2hdpUQpHd
Jo8zkxMmk2PlvHYN4BY4EKw/GkHsAzMiH4MTVbjibwRljrYiRdGLkLbZDi6evyGWbGE8wvBIx4Or
E9U8TwsPCT+P6s5uyqPjEcLtqL1NSMPf25EgwIXP5YV9uTZSxkAW8FFEC773a9ifyQ17sVMUTq8J
1ASClvCfUbsr46qSgjyp4JNzxc3Y38DjBgATxwom1ubfXxHyxdQt978XMBdHOcQ0CDMsx9X/JWnT
Ji2xTKehPsRFxgpJsbpvvXjcmKT/Zflw78yOtWpbl6206u4cNM2bupc/7MllB7HZbMPXSXHqcHeC
KlzlJ+lnF88OnTWuVUqYn7/XJs1/zvzq76LUGEfhdKumr+It+q1f+jD/caPwBvdsRy7NFePoHy9h
4ci0F4APNtTaZIYCqyxRquumcC+x6G5zhsRwqghr0Z3PSvE4RQA2pPX4+csp3Wau9hq0cl5lZTc8
+O64bef2pFWtvkt6rGHq3D7lxmCfbOiuSWJlh5oxieTQ556gkcDva76TG8dgMDdRVj00YHUHa0wT
Cq+GCO2i0WGTw53dlANwY6pnW5Y2xBvFTXHw3coB7GTBU8ywhc5mtTDQbeuPWvHrlBpJFWlOnf6k
frhrPdYmW7A1LEyq5f9NCjmr1p70PvxRlilaTFah2fxZCsowKx8djQlmnXcY6KgnQxG3ate+zkF9
Vn1xWEYfblwf/SJ4ZaW8qdaULtpaTwobkmn7Mfj2R6CXm8TuoPT2AdIRv94DQ56rmYrLx4SR1rhX
kd2fihhExb8WRMju4DD+iH58qrLsZOrSoUmEQx8t2V3+nykP38I6PSxM1Vb+KsLuiwgajiXpIUj5
dHMkEdiMjrSb2rZPuFNmycRO74qtltCJRlV+rh33mmgweBWrS1WcTdqYigySEmCWnr1UHr3QxsLn
L7+tU31H3vPQ6VlHH1lXhwgOqQeIQMYDUA9rvZCMnRIi7wRBTmuzyeYdsye496K8dgZ8/qohMUy1
wlSy2wZi5K7prCcvKD4CtQq5My+ut9VbVJkfywMu61Ju7Hx8knEPA6AMEcBU5mMZj8EdVsIGcxVF
17Y3kVe/e+HwaFukX5j0PSt7iAlhqNeeVlPKZZR/BBJC83H157EqnsuoeJyUbgIXB6ymbcRNbP56
QAQAJmZXDfB8ExgGHvzEzixtd6sBnPQGUMBMeW8o+mOh8YvxeJTRcO7CXyD9mrbctlKeDKNm92Bm
RGDTqXRg+MetFZ1qTrKYS0gSypM0m7eVh5ANW02BBa722iWFceqgp9lagYVpEj3G5nCcJm84FKYP
0ONmpMzMfYBdoQtk0SXPRd6zn+i+vccW79GmtzwSi0MGTaAzAPSGM4blX3ZCElmCA5eV9GcSlq7l
jIildV89WbEc1ZmOMADEKYLvqWOPVrtlC7yVA8i2kdjlssHTw7T6LR26t0kQVnRdundavEpHpyMM
wifrx7RaOlXB4K4tIfZA0swPLp4BCzGoRdZDgmHMldjihxvcwSq7s5Ky2uEafDfPhFLVeNGtRm2+
mKDme9lrEFny/Ji1k3k3+/NF5iLZIoHBEdUoOVw5r7M52c9i1iF0fZRThT2OXYW7wW5+RpPv2hoY
Q2EahGDJxLpz3eYfXzE2NBKE+JqpP82GY+6grx1KHTMX6VhXxy/mO799G7CuBF+CijJMFck0y5ct
w6CujfY4o4zwFSvtZLr1CcrDeKiCWTtFxHzc1fPP8o9GfWf5CkUdQ9BaQLPNp3jLPm5DAPQuM+T1
gxDEJBHqhdFfbr1HlZ+cx3CUGHgS3GdkNqOpST+FTXHp6H8OxTDfh8SJHNI4xWky7aCbp1V2SrVc
WxfIw9fAiPZJ9uYjJDp7v7zL5V1YLqnnudX8FAEclqDIcYnyI0Yq3oTnMG0o5laWvc+8Hj+TSR7x
lWS+UyXnNIj9tR3xcnoRnXJdbw9lCnCOVVW5tQx4vA0MwZOXvVUd9DrTDo+JWzunUhUhpBnCpxvJ
v0Vs9iTCtj3gzLd3DSCVhLqTQcv4Rnbvbo6mzWiaf6whTrYxjhwnUbX1aZQGcWVztsvGojvJEh8R
GDLYgznTNhl740imJcMcUMLTYAp3HYeMDVmLX3DCe0uiPkJkp0NnIb4M2951l9NDWlZ8GqYnglju
84bHRfrGo6nRWoCYwB/UmvgwvoT5bNx50R0ZGr+7OcwBhgJjD8mp3zd4xIfd1O71zKFLrpT5ga28
6LvAWvUzQ5R1jNP8km0EwT4+xkUA9xjlAhihMp2nLUwQmdx5rNRsPLG7WY4RQuU94OmNQ61LtFIa
yfsIhjjFChAozViE2wzDuMa4WxjASYMSpShamFmEtNVNCKzukgCgyJFF24IAJ/1P6MDXgSp2Xlat
XGkzoFf/wWXyVWTz61JdZP1UbJiT7THb8Ndh23z0ZKZgA8jCHMfpzZtYpuax3ehKz2AXAO2xwP83
2C7U6HQco71EUDXhEzjUyRcudKeFnp2b+OO5FNKM62oeRkRrg6Pdw4/aLe9yIUwriGgOssdRbiA1
3hnSuDcEgWsMVTAO8hl/NdelTqonto8hzJQNkaSe9eu11tGdAdMYAN44b8xPavtcOOSIX2D116z9
fIoYlOJ5DkB/sya5DYoarEM7p0yvr3OV3RQfVrHPHQsGOsImRonjpkESECGCDAqi0RRqPoTThl2f
UtrhSOUANYeM5yagumwRIVoJc7iywkI3vYvBFVddx+u0UJ+TCtKZ1lW0VnxnEcnMYamvbgu3v5d0
7hgC4TQFTz0hdK0brnNL7lmeJQmCfnkhfbTY6c1u0WwtBGGMWDNCRuhFe3j2WxdDM0Wk/CGnB05J
A86ZWfS31Thj3+hkd0aL8jUulAYVD8hRq+5r3b+G9sys0nyku0Ub4gxXG+ZulkY/c5XyrDKC6rQr
4ZSg2OQ07urp1nswVFq92ppT9Vi54pBPDkIT+7A00K5iG3eN+wBb4mEguwr3TlhcrVsf0wVNU3pA
XyM0s37UVQp3Fk5IInDM6TDa8MsNEYcvqQI0S6WuwUDAX+mVfxpkR9FinW0T3hSdft+gfOHvaACr
nNw8wOtlXMc6drAV8emgxndWYCUMZFBRhcF3LwfqYnVHzNICi6SMXMVmeU8RPawWsGUM6E/cPn13
/XYfR/UH0rRjyHwFXTFRlXo8oCTiTTc4VUBXESPVU45/6dpBMGBhFYtEN7s1mrZrUu19eYEQA/SF
x23l2JTGdnNVoh3B+sBqW72r2nPBDwJBJVLZ4UbV501VvySMrhHJUPviQbyNY9p6qRVnctTKtTe4
z+lk3Vdae4lcHvSghulMhNJVDyNItcxvHZ9T5+slwpn4nkhlD4I8uGRnXwc7letwfNcN+NCmy+nA
r8ldhTZ+sPXEDxqgz5h+u38At+DzD0oERsINV8j59nq/2PZO5J9bJUUlgJMX1y3emmBOt7SIGofw
XXnx+vCPFl7wk1uBVr/qVvBTajO+7fAnC+Q7G5yNqMmH+XHIea/BFOMvJfEVFX3xgN8ahv+c82JM
t5EWfhk5a6yqUtmwt4Tg3uahuh2Kyf/UswxzasQC6rltDfnkeNkBc9jvJEiOhgJAMpBfdL06sQf1
nx7k1FLvEQOza+ni9h8T2sxb9GEO5XQf2VwEd3ONG4llQhdzhE6jcRg0Hh0/EPZG0wiJ6i3EjV0l
9raErWuN8c+CiHgwHUItaNYuQOBGMHRfvq1JPJ9748VLvF/e6N+DQW1VvST7bqv3XqC4VpwBpfYr
wltuCxSSXYJh9nxKlPr971oWcqGHIr75Y/LLC+V3Lp0KNLpESd3lm8AN8t1o7CZJJw9JnOWwQTeB
SfRoDRTV1r4ksAt0ix6oIfd93VfuTolWVD+uWhJ7or2mJuNFEvyd4c9MxUSroPT1sfUrSiYEg0rh
sfRHpWTXDiXxwUWbYhDuXxfh1KLAMNRNVU3aa25CTUJOvQBwC25tqqrZbRCltAPqGwwV4JXi8T9Q
+GUKZxZDnqwtHtQEIJJEVQOZfSL/DgAWfY6OzpFMHCB/F/vVpesQpPpGzW7Qj7VjU/dS2WMEKdA+
Pzn+fTe3+6zABtqAe3LEpQYyluMxxYlSomBkztby2gmHi2GfYuKjDWHaa6tx013sOPRjEP8R6Wr3
/ew8t2WuvLPBIrW2B/W2fk9qlU3oQYeWACmthnhOv4aezCl5iPKDGHclgQkrPXLcLTG7ZstVXBSx
ejSxE+X+FjntmBrN2shp9DMyxdbLWxAxK+4QVJ9C6ujTebi1UTw0Y87uyooUZzSLlUC17wLQ6g3F
QTKIbRVMj8ZkQMBAddHNWL1bpU6I7ISQCLHG3SIQHbCMsjtao3aD1FPLH5YB59Lkmpgxl5Z77rSE
OTvoe50Vn1arYfs03zcDD+qiug1c5pV2NXY766vzx6uvNeOmFQjUojEXx1gn7QNz1wIZxK7N3HOZ
Q6CdXID8ctKtYxF8iUKCPeiEx4XBYbHpmDqNhCrxloa2TpoWTv4L4mOHAs1f4+VnsOk710d7MLKE
1tPwUyQa/E+XZHN8CNZp+hhHsIQ8qqZCSQwXzfKiPJFzdWRFu/qi+lxGbtPEXue10+fsG+dYn58w
h49XUOEBxvxEsRTyTeXHnwtstUDOoey+3GB+GOFtD4V7xR73TaSY6CfOdQj6S13Ye0/1rx1QBawx
NFvK1yEItWKbKZWXGjc7FWJZ3vzST2o6fg2DFsaYLCZAPlEB4Zw0iob9btn54rJ+bDqmx0wzd0qB
uDxdiTXtRNWcvNyEupS8ipCPUsTV0e/g0AX47KryrmpZnpdHLlMTmWWooQZFXf/lOkYBAq5X+3R6
SwW9e8vNZcWPka3/yTueS02Tu95h5cRA6xYq5Nhz4brqPrQPtSV7SfilEZqyjDD/jqSNmsgJd+2o
RLhu1s4YP78sk97lGkK1YFYfAzrXDEnwPjt2LrOJxr0yaGJnUTVSobMydZhKM9/WjuOYxeTryR9s
zb570X+0wfAEHMbAIQkJLcHxnsejBMBY7gatjsrt8lwsGILGgIWRDwcEn8R42X1WNTOkzWSzTC6W
AVZr/wq89mXREpHHhtUkpEZ7xkwby+8JIHF+wzYXSkOApSj1MNgj71UAGuJNjYXupHgUCRBUleJo
oRM38RfEbKkKFlB1nM+huiHLjt5Z1dKdhZ8CPehRq/NH31PaXhZeI2XxbaiZolCD8QDbm0IIj2K1
43lQPpFyp4+qHsO5eJNhXaP0gnhDKOxLVVoGpedylmMp3gfqTm8E8FmkisarOzvYAyc6c8lGYxcj
/I9qB49srA3DHzXriyT8lLm6L/t4vxxr8RmcSyapcV1dafx/cg1J9Ki5dx5Xfr0IizO1jrPqA9vt
0ybaLxjQCOtkwZvH0IBwykxCTV3gn5F7TbXHBJfkH7SH1dDOOzXChGrGzMvjsmT1I/Lmj4bmFsPN
V6QPDC7AMmDUm5cklR/LM1QZxrBzxxrBiltsw2LaEqeh3MDTm5LEOSNWVoRvPi5CWk8J8JWa19X+
pIAUuAj6e7QllBnqyfR6nL6xkZnpg5eVomOgbUzjNqFQGolg52S8LSOOOcOUoHReJvnafdsTBvSj
YO8J3Ht0ObeclnrlA13gz8B4KU9/LDe/RdnwGJEK6JAPvMy/hburLLjHi36SbAbA3ZKdM2vy86TM
BDI3yXfluBfoAQpB36Bu1imitm8VOqXKFmZkkQpd3S2qQlXPRcoKwcqQvyqN4kIbsa1sl4oYyLhi
qA19CrWmdrBcgqVRBW3zKAA2jrlr1YPF2OfOHsWTGTIv07Vp2AnEzkMpDlZY/CyEASj2zExzXOSt
sN3c6lozYJRnj9HcUaCEzg0tzEGdMla6D508I9XOREpbK5rsUbpUx2r4rVa9uOy2sP1zmqPQWg1j
+kdhkENHDbkouNk/3kK8dHBy4L72EqTBOlofVaeXQL8dOtE5sI8D0Yvr5SPIntgXH1/5qiAvwZYv
ywQjV/fm6AXXxdciQWbNHgn7tw0PRBzdklLv1olt3vyJdinluYoK8HQvnJ9HjcFZhXsR/49fA21I
aaJXDRvNgQyMpkWgNqeFIF3JqJ4n4n3oeGn+Oi6LX6KP7WwSuxASc1ssxQpKqMc899DRyh91RtWr
SaumI1OKjsZkJKIw6UyYG6Zn5cq2k3MOgjzbyoBfwfw6jSl25HX2p0uji6qc5oQSjdp2l8YRquKc
e4exyptuAMMEaEQzYyA5fX6vOgS4LkCHowoJ2xQG/h3zaVkzGqVLj2MITQn6yRU6llNQjztg8S1v
l0aPYfpfWTyVzdjhTd94YLkGDku1A0xaENS6ptpIkFTQ7YbZRjlfABMx3lEKh6xuv3UGHho2Jmuz
ZyHJfqCOAu4GRIgbPngKHZhQglu77TdwyVRAQjLDxuh/O3G8V7f7siYmccTLdfFumYc4Oqr/1GWk
RAm2lJm69KDy27+9orubu+wcCynXnpcHd8w010OlOcRkatvFsoDE2x191P1iVWAoUbycQHkLG7FU
Rg25PD/SchFwAPOusjSztvUcnlXtJVzmoWRw3Y9Dovzaa1h87is++WR2e68LmLDgGFozhTCBzJfF
HKNOJ9i2CVbOSg/UJyyjni/poS33TqZkmUjunJnNxjG9cNdcZ8HWnSQoszKvQ67xMwkMkBIN6Wll
2y+SCTipLfNhbLkH8pyNXfd7Y1ckh07ZvGRucdE6gQeJM/3yBtKDVAVSJdBLfM55B1bj0aTaZXSW
KHU9r2crmNF1+ZhorhUxoKUjAoYv12nPQ1QEwJCSdcgKKrbrqGWogOdgxxwt36jpu+6CPvaUu1h4
v7UsyQpZyQrwGKM8VHRGrg/pD/Lwz9JAt3PzYlndWz+MpOhwfZIkjfaLx1LAuERjajt0eGcPo6Q9
h3w70GC4TvJNJNxxSnVKQGdeCVdRfRVQD7vsk1jZX6ZkiWA616+HWWetg7JlupAzNEQ6UbUVJUSu
IXVOEWHrUOrEU6YYH+nQ31e1Sci1Gd0LDw4WaR0AY4o8RdCxnhOtgkt9ue3ZWsLJEaSigb5VoKQb
3Q82C+WidTw6Tzs8OxQp68pnPQ7mb5fCFm4OqpfcJcD979R1zj6yCjWGXeMCVLscbyTLjCcUYlfi
bBfykHTg0k0h7WkT8PSLNP0YbWthMTRG/ytum3UX8Zbd+mYRP8elpDhWO7maiS3OO5HDAKSyOagm
tB9NENKiABQudUVV8r6Yq0RJdcGb+0XtmxUcdID77oRDFTJy1cLHTIdcg8e8CdPfRfe+LKHLepbH
t8ihKbBKuJTiPfWjPfnkZM70Y7UiHPziMnvd0ebfNGlvjax8ktV373W/yoq5uhdzzVKTki2CVbce
XQSYVnJuhCInsdAsViEU4+UKNz/w15vq7vLQP3gR2VsQdazcAeQJiYo6m71U9gANeA385Z0o/ZOm
BfvMSL4WU45MY4XLFDSNhmBVK9JHGHhXv6UCCywqMI/lXKFfLqYAC6djmCUJDdEHjEPAvXG1wJwl
ox5CF72937vRYTGGWpheQ4VzJ/vAQhxQwz8yzQzG0ck3lCcqo6ALVqJKvhdjIdthR/ELa8MO/N7F
4jtu0ldlYKS2Tb2IEWkU9R+vaC6QKP8s4zrYfvupKd9njzoI150Sbxfl2wDKqThDfQvbsmGyK9XD
V7fFFYnmcRkAGy4TOwCalfD9R7wAHwLofltEGSy1IZz3NnhR7dM4Ut4XGDIxkgTM613lYEV1mCmK
Xyeyi5P45nrOte8FHDYdJScee+Cpbs2EBCKrzXU3Gpjwee3BsVbmOn0IT4b5HKKibtdDfiNujfuJ
wWi/tntnnTVGoQbxz52EPavOPjc3vB4GkFlbnoEJz4qrhHrhsNR+S+9WaPdRFmxnj5kmQeM2mhEX
/VcN8RFitoVBExTdaD+KZE/8xbthsiTDNv2SilIrjZokB5MRKXWIVXvPHj3tXdSX763hVRvGO2vf
ae/hmkGEV1ZiqkvDyTrZofcTJPp9Ksy3z1KsAzTATwWvF80Vf+bsL5G1VU5jyxi168w/Nql1m87+
k9pE22nKTkJ1NgodjdgB8wY/hv9m70ya20a2tP1XbtQe1UACSACLu+FMaqYketggaFvCPM/49d+T
cH19Xa4KV3Sve1EMlWQJJIbMc97zDuboIEukZUv5saPks4oKYkENiUnLmzr9LixmqAIm/ZllVyfc
OllGc+eqHog4g5om0NWoKnohwCUNlZYzR5+qh7imocjUBw1VBdB2D9pB1lm+9UdixVyjeVr8u5KZ
7Tpyd/DmXTpAgXcf41aSFCvAbjPkWfa1He612XcTyFKFuQn5otDxuXC+5Vp9VY5Wqmdk8PGKpuVQ
pdWj8hQpIvt2BvQARKZmHC2mp94ztqUfURGiw2QlZ7ljXXkkaOtl8T5M1dv3tNtR1/RtlaAhbpQb
HU4i2d43oek2N4CY1wVlMUZWjrAhzkCvXwtwfoSnETTAyNyoUziRvsNb7s+uIvPg82wyQIEEQ6tl
pvkl1Zep+kKhVI3n8uTOyl1P9WAL9gRGcTKpXlIr+2oq/FSdZbec77LSPTkl4zqS7LOhQiYDRVfP
3ifleeRY30Q0PqnLY9oy2YWMNwEfGAZI7kOuhgbIxMymIg2u45pa1RkJHxs6Yzz1Y0GJNqLSWFWq
slKneamIFZy+9Nejw0O/uBWpfz3hDgdbnJJ56QBb7BVQHic3RNXQMLGDozlKWpz3ujGGJFHGmLJp
SrcJsm1qWzujH6Zr+Iwu+ZNNcA+QlaTgxqeGMzGrUttV8D1elw+SSNKF5Tl3MK7ryj0vO0kPywe7
I51Snvl+XFKJcIt+khgWZnN2svwAzzaWqO6ODLtPaq1Z9n7bn+9NiEdbeKLWtFNWbB10nJUIoncf
H4yVrUc3Rom3YZSXH9vieTLtl8VBShW90pw/p7l3gwJP2Q9iwz4HwYf2Xm/CT6VmfiufrF1iFfam
LrmgqqpYNhvNRQ06TTsoka6vSlWFXoj7BrOEldX3xzgfjsikHqDoX5rBG1eo61/y4RxmTJKRRLxU
QpgMEmOWruTzUt8SvaWtM38VNfZrUZMpsaAOhgEYYNsoG0VgfmdB/p+j8T86GtuW+QPjanNtr/96
y9uIiew1e/v3b3fXprl+DbvmjTnmn22Nl9/8w9ZYer9jF+yCsVk4ERP39R9XY/N3m/UTkqVjCkvw
L/7b1tgSv7uYFzuudKWNo675Q1i08bswXc/ToaQqw2Nskv8HYdF/Toq2SbqHceJBQjT42viL8a1n
Tlh1lFp50OvhvrD0jY+1rBOW5k5zC24zFxn5Dyfpb7yK/+6IQtctE7qaCfXhJ1Jtmlu5NY8U6MO2
wa9gNbvlq5BoOugGBlKY/4GW+TMFTn1ADuSZugU70XKV8+8PVNYAQ1WmKUlJYsMOi0KI9M5EHGNy
JSvm8utP9jeHgiUsLB2zMj6d+MkhGstgg0pqLg8KbUjS5F1xViNzq/DKXx/pZ7tiPhRHUtHeDvfA
X65aK5E9hzZbn68N3tZzWS6aEBwuwVb9H86fwT3/Jw6hOpY0PPZJEs9dw1Cf+scTWGLjUoR8KjOp
keOZ+sWt6k3pSqIbO2iRlU70oXs0apJli6naMRe5N4MKF9f87tef+meC7fJOhPAEV9OQlvvT+XUg
h2mtN5Ro/LSdnvh3slNS6fFiaNMF0v65sZw3H3ORXx92+YQ/siiX45pSAjkLeL32T2dAM+zCdIyC
W0hLmC20R+H0MJ2Hc9WOZ6bTUCKC2zifL7Fb0W5q0bW2aiYN2PBFVg0K6cqXWCYv/5u3ZZm4ojuO
JVGp/fnCyJrcvBRN8aG1GiAhQvCkw9Fak0gw3W2/UcshuOMbMUWwgsDJinuakqzCUrV/dm2Mo6mT
Bxlcf/3G/vYyQQVmeaI2YHn58/uauxjvNvjjB9gGNVbWAhVq12+mibJwsHgiGLI6ov1UiqL6h7XF
+JmEvFyqH46tfv7Dzeq6ntVrsO8PVPYPmPFQf4CRr4IRJVE9Xkad/VuPx8Mg5Zcoes0JWf2Hu+Xv
FgEM5//70/90VYYkC1EB8g7mkI4BzfNFjvF1MdCOWRJ+faqFbvz1bHsuqzj3JY5BQiwU4B8+ceFn
tpshnj8UermDgnEjmeYMupp062AzFiY6SF/7lCkjXqWkYuIFnrrD2a7NQ+v1sB706cbld6Z0uvF8
7h1T807j4O3KRr+UAUGFSX+PD/nZMrtzEWMLXXxQZZUXxVdpwOBt+vEypzsP/WcZ7DuZkZFc8HfU
v++kcnGkFB6KfTGZz9OElrYAQWjcW8hNN5XkBk2wNVvZKHZWZnefz3W1Ai/lXrFBgHpoRDxQYz+c
LUsee8Gk1AgP+DFksPMAWnUvv1vQf81irlRN16EZH6MKP6HAPPnFeCywjUcxA/0zyR9bZxyYlUBT
y7LOVKDfMauCw+SbuyaeL22lH6zmW9LF19TRbxITf+ne29G+w0Yc+q3w4nfVIqruWd1PwuMWxkjH
pGp8Mm2C6tVSrM6MnqAxD0WzKwcwpFF8JWsC8ECRq8NIqUzvsCPyVwOfyxjlAU7KS9p28C6RlXE+
l8WjleMNLju0+XWprccpuxoc06o5QYIVb/AY+Q7TdDYiam+9uw4aH86dO7haRGr05BP7DvfB0Hrt
ujAYDWcOl6UYcd3NyIrzWcDU6fdtav4kITpUI3uR3kErsnfcIUk1htHgBHcCRhcUuQwby1C/8fvy
K2kDK2vko2oDSw++VJc+6u9j7210S5Qg7nAJB/YJMWMy4LEult6pCo0HKADDyrd4J747P40mKiQ2
Yc/tzx5C4iyDMpj0/L7XeNunRLmfYvZ89WxOQe5XjMG/Vf14Y+npVR0in6mU4ajSJnc7dbxoqj43
0Dg8Lb0iKbux1Zmi+LkfSyx4Ev2Cp+NGwVJJgX9OnF17B3aIOV6qCnIZ0JhbBCrfGWfb2jjHOMRC
oeCeCuyWQWr3RD4Qf9xs4ONg+sOAwc9oEW/7HMszzw1vLJlWECGmy8w7Wudhu6vKSFs3VayExjAj
p+pBBv2bG3E4QcrXqpbetK+S++ItI/vo0XawRmpzeeK5ul3evQMzdzUa/Vntu3HVoDK4KrEUVgvX
ARLpMFm3XgsQOzLGw6vZXCGhvKhbeVCbs6nLe8iqNY5cpJSqgN+I3X6P9SnWYf3FrONy19RFc0zi
6dWI8voWoicWD2nY8YL6kMGwX5e7SvdH7g9TwO+KH5bbEbLQe6we3Fk1K+hpPpoieHLanPQBh0Mv
S4kywxwk3MqUZ6U4sNwyzRguZsg+hU0h8h0fy1kNvUVQ+GDwXnhte+oIKyl4OL1kP03PzUxNuCxb
vdrqQzXNHLmFSoJ+xzGVcKemCwLMYgN7Rf/KZKPHBUWf6WaZ8p7XXYLpfFFWcJRZ+to6wPIjeXXq
5KpV1qGK2s82pKWJZ6DndjEC2C0a5GMdCrDs2LK8gRJ4dBENAueb++UfeN0em2YeMqe/0NkRwanx
tjAi45SbHMrgKD770KbWzHscvrW1O+FKAmAEXc+ZMbW3EC7X441eR9oGWf+djjBv5c1atx/0g+31
27F2wH/NaNwNZIqQXxBEO7seUV90xWYaxQUyHE8Xmdj8oWol224CjuVJ/87KM7DhKVvD24K4bYrK
Tzf+3WwH9i2cBeZZYO9bwDe3sIYTNuZwRcLhZJrV0WlZRZtSbZMFgjsNRtdO6toLzxYKHanc4Ohq
RdvcwbDBODTMM9JcrWeQQCivY+lt05IY4AA/WDu3sq2XcuJSQ9/GGs9Viok6IvzpshDvlhtyKV5k
F7+r7UDP0nfGTgdN59SwxLUt5oVTq3+rfP05DnOkAcbT4Hs3EyMZAPQCE36XbIvlEk0tfiXZfsyw
slM3f5cNOAKfTIWBaRE3VB7nV8NIJqz6AHkacNupQllrc1uHY19sMVR568B+tnYhEad403GAN2t4
Zr6LgIxWKYbRgCg+85Sgfq06zkjQRDsXVkXrac6mrowvsmvsjT8n8J+8hCzWlsmGjNHVQPMk+SUg
RRWAlwvI+NIWGswGRKVROePMMcoQQXtwcgbePMxxVhi/3fQQ+HFtn4tNSRSqIM02njFvQGQ1bSrD
JZMw945RnpNHDSeEAX245kEWDMqKu7wkR93tKdvd6a1yW6yRWbcm9kwgrjepA86RRVswGcL0IzXD
deeO5c60OVjPYl7FJsBd1G9RLDHYVteuSHmG+hmFqHVB3/kwjtwubVZj6+aJK57NkPP1SIOAXMHq
Z+IWplx2xzGu/OK9sBjVk8EJ3xwgc6mJsJf/6sU2TZKHGmrScJpNILeVKXyYwg4Dxqr0F+FgQgJs
tXWnalm/C+N19zbqKExI0SgQ+qxiqzjnrbzkI49A6HfPcw5hQ63ltryfdTta2xiwEoltfnRy7DSW
Jcju0OnHRrYlBJlnWTBMKr+WjX0BnX5LRx5b09VfncHRN3MeE6AwYxlZRB4YHREevJk53eAsdFvR
HjADIAW85JqbVrDkZe/arsNVVdibNsix4yojHOzbbiNj1L8W++JmJtL+oCZ8jjB4wikMOp5lhFaj
fdvlUbjKn0Xr9s95xSxGANCL2f06ZcOT4bjDlzhw12EiTwHDoc/kRegOwZ7a8BIX1m3fm+WB5jva
xEP00W16/Sbz4uFWc+2bJCLK2SziG1H1ZFiX0V1QjRj847q6bkVgbaw0nNZKIg+DABwKyfU+17Z6
ZFw82EIS2HEtxvQ1YivFkQJCBPSmqapVpFq616u52nJDR7j+59G+ydwC2g1RmzKqps0kpi3RGsc6
NO+QCT7ng8T65/PSk1vc9tDvtm3nKMs7g1yLEU8L8zaPGLvVtniEGpJvjKJ4SCQCCFtzDyWe90x8
Cc5Ow2wbTe7FiKbiiIHcpkraeR1k3aNuMH+zHXJ0RBPcWFl1U1ldtesk3AzZTv0WFgP2M1X7TRvk
fZfj+zGKlrTuyNuPZXZjQ9vioUjOHq7/dnZxoX9Db+D5RClO9ao3OEpC6YBHJbeZj6QV07N32/na
jmwfejcYOyiuZEoUJIgbmFxZ+TrS6mJtxBvdpd7qR+ujpTE3IyaekipIKLQCGpPKbHn0Jc//5FmH
PktgjRbh3jE5oIcdEhpTW/n8sAUQkI78jHigdexwX05b26tRHk4eKocpKuH/dZugTnQsuAowQ4mY
BIcv+xBCZhmcqboNoWtif9qxI427bmr6vevVD8zXiXUvymmTt9bGaBNn2zgTqZZ9/6mJeNLmeSAZ
vK8po9x0k7sRCkiB6sYt9Y3jhPVBecioaVvVDCTqBrhgDB3GvRqmRjU7zKYN/WkjS9IcNSZYyEe9
raH5X5jFcDspnoylji7bdt/aeEHaEiZDjXer16f7ZafLTdLnS1TjmHIiIRkD6zjXqHICcAKWM2/v
5/lZVJbYz4jjIzcwD50HY5hdYQ/hAi9GEd550HNgL7ymfpXtpr75klaav5sCWLSEnmCe1XoqggjL
cRTpot/hA0tR1EbB3kJo67byxXWSaEf3Jnd+1N/JqXn1sElbT2RDrMJIWSNgaacLaoO5cw/uGFAg
5pTpRmfiosZNABOQ4t0Q/b7vPMw3MfpwPeOClA4boIkyXaNMtiMVu1CmV7VhfkeXkEAExTqJqH9i
AOEVzzpsMOsDYk8YtLCNpCoKEmfumbVrN4VWsb8L6iyp05nhWI/DFYtgFHoImShbk9DcBiVZ4kbz
IW3RZPh0M3HflrsaTtHoSQZxDvYHxsg7NblAg4Z8TI7r5ZzMpvtS5MUja9KHwg3ul1K3jWkzsTIa
Vw0RSgKfaWIV2rOBo5J4ayc+N2zAq1fuVaWMMOhCTiFEN4bgMtf7faTX+SrSPtmsHSyC/mrEVWA7
m4iD+Y/IEByXa6ZDNUPPHrIr5kv+g5Zi4OHlfKsc4NIQQ78TlHZ1TqGhUhMMRgwHWPNuXd+G7tai
Md2VEfExFsP/3ur4+1QXDERZNkh28FGe+w5SPQKCYHNwGQmAp1BWWEunzkLoogvpIufVb+Iv+A1h
s1FrSBeTq7A4/8Pc0HHSp2GjF58qrlirQkVSOpK9yDm5BcnQ/XiPYvw5c+U9VlzvpQU1N263vVvd
F756xOz5YrNPr8uognJZNlgSVM/4/mbbAQOLUsfRVavSdGe4WOSRHnFj9jDWHSvbBUQIbf0IvoIF
HZ/+0iFUBgHagoYGLq2pqc4srs2Y3S0lVZs/QbJdwZylAqsgLpQNCWwzG6pqS2XrfRYtRvAE0kZQ
e5Y7NOiaZFV7802cpRu39HGegz29vO3OxT29MIJ1b9AtIPA8CFN/wACl2EhXEUSV3kJI5zlKPZUh
AAU2689m5g2rLDQOgTmczWG6iWqK487hxFPZ06BhuMkg0vOweuz6c1JR92RpcAqy4k4WRCDYWOUi
8rks16BTc1xT2TV16j2odTUvVG+h+mM9nD5Y0Fa6rCvwD4ug9vmesXJMGDRLl2ym8F4c7V63KbWk
Dlg98xySacDNpd6EaMhxV61tLrM7VUxxnuBJq2a1jOebzn51YvRHWjGdciFuZcUz0djTE/znW8eZ
btKkfRDAEJMxk0XNbyY5/0L9aYV/2EGPk9erRXZB2U3YuXOP5Gb46AHpmUIeis79XKrQuNIYbw0c
ohh3RldTtehDQEnmf1jgt+XNG2rPKS3uV5EBVMRsUtiavbcy3wwFv6klGTiv1x1BnlW/i2y44YZP
InnvI6dZGSMyO+NpNCIJBDPeofHp1pr9oPUQj4miUgtGxxCNsNFEZ7VxRjjvkVlzk3J6tIpGx02b
WwoNimB6vc6lsqqeFzS5Cljpavuz5krAM0F7mVjTjdqXId8S5pK/1T3PtGrq+4KSvTOYVuCacGtB
RGkx9l23Ph54VeBuKTG8bUsnzB2saBtmxHR6b+h4u6indlboGAPHb5ir2evlnnfNCr3g8qDt3PFE
iMLnZKQBUQstzlNR/62uekx1up26quHcHWRhX8c0vMbGV8QbpDzIBB54zjKjPUwwR8kImjZzxMdW
EETf8PQE43i2nZekC7/i7jznoCq1FAG7+tHvWDLgNbIu+0/jPH5UH1NqClNmUSxbeW+7gJkOXvkL
cNk1gm4SK848fhU8HZUEqBiQx23x4gw3y2zAbBn8+i38GN83oeAY86XSUKeW6bkiqWEeSBYLefxH
CnUEFfkRcbK2XuiSBlQy5MKnWAf06vOPk4xnKEH0HQrwsQNYVRaohhx412GjHRn17A2KREfd2ssL
3j+AU6tIUbIqPSLvaAoPMpX3oxpRNxUDJgYWWzmMj45Mp+0CLIQvqY1NAtF9zboauPGCiAa89TKS
zLjBDSiegogBVQl0nWFQmYGzJ6AeGU4+C+Jhejig1t19n4pdD3YibdVbc1cKDN4gU+7hDNGtL/AZ
sRWeqaK0/bsBmsvUsKp7nJxY8DH5iGM9fAE83FY1KTCdD1vBoPDLjOxj2xt3y/PQkl5Sy5rOHq99
ooahfmfymz0Ty5NUE0dO2l0wEqrofjClOLjtzC2+PH7wAEwfu4Kl1fbhwWDHdTLAGPuCnm0aEb9i
YOSr9p79vq+CdxmwcNvpvO0G2iLYWsd66M7pgOFdKTDyBfxfTYYVICcZCWRRjSQo7NJpBQoqS0dW
hrxEdNVm7sZV+yMDl9WCkWYau24E6JbbeMDSrcYhq4EMqN5yVP19iUNwG3JB7JRbspoFCynIXcYU
PYzKA+2phtJ2KEAGw30FCRH6BX5q1RQ9N7LCYeg4mOhd6iTV8MWFO2oWTyH+ZVhAIrX2m3sR87cr
ltc+fm0D1Fl9wxKT2uRx1L1xv/Se+SyRlLnhJm04Ra2TvdbtdEu4N7uU32nrtM3ImLOdq2NkVAz3
gWndW2P2vqA0msaHrklKqUrcfyV24nh56Gs7ZGtDefB9s6NUJMWw4ra1aY09G4OwOKY8RZHmkLbN
5eQ8Zr7FTRO7b25Cy1tD98KREgtSBYiVJdTO2uTcJR4cLUK9BnRPj0WcOTu1lCzuaaXHDCk08g/W
KN+7ERNOl2SoAhQBrSVU5cdsYguJZxClufjYzO1DqdF6+0VCE5XaLKhsb9gs4yWFqn/pmTG7B3JW
e1siKaNbR75VOAXD2KE4UtCUsHkwSbpBbVc8gDKsGFYTxNl0mzrwdviOxfwTWEtWl12VW4s77XAH
7+6WZ7nRBD1qOT8s1dzyQSm9pk1pW6zNNHkgs5mnLrrZ8kctbd8HInoKYCo3bvnFY8C4T6s7Y9I/
ESsC3sAQwA9w0ohQ7Zih6QM54CwEzWktLarroToWeYAZBHf9mJyrBFNijQSRDXfIvsmnT+jcKO6c
6H72ngYHmnsZ+u2NmdKHtlIQTXHXsJeylNYQwvLsFPPRTtZ41N2SpqCevvmm80EjYG1He763A0zO
LG/qIFFmH8uqPQUlTHZ8ShV7aVKE6CyH2lR9JVxR7ogKxaXxiIbm0xy4Dn6t9Lp+28AmDMpjnjiY
zcq432BghiQ8Enej3nfPk569ZkkPv9AmbUvRJzVvN9vjmRAtbesA360jnYA4ggzhbhVafcEech7t
U+Fj91PMJgpqM43x07Nu8JnadKPodnpf3ZPCPqy0tC93icBPSSJuhkPaqSjitNmlBmVD3I0PDcZE
t6Rnr8IeFjCJAYBKvt8fgnh4qTtTHrMIdRHlNu3RFZoL+bHuq42+y85geTWl9rktPIWRBvFhLknq
LPXkAzw7RNuQnm4NzFQgjeWPBHQGBjbn+llWXbtbNOhZI9tTol5wpqtgm6ELESqUQ734Bi/dJ6wk
jBP3gvzjxS6cUxtPlP+6pwF0oHXY9VP5lFakgCwvEk/Ak82TMwRBcWyCkj+f5g94kwXbqdcIK0XJ
GRr44dcheLFUpg6GCiwfYHwhefTERhaImps0/dromjh1mf4pLxkoQG83thmOJqtiMLLT8hIl/iev
nrytMCv7NLrhjy/L92Kkz9uwSr5EJJRMaTEdOZvWiYRN67R89dP/mmFnEuBOIHCBu45ldeNWehhb
anmsn/7zUg5BCqBYxtu+8oFwqjFqYA8hZ/cJUdb67oDdFqbcYTVU2cphFTCj2yQwn9HzYVjudbvR
HMetHka3i5vF8tIpS4q6Uc8VgP/2Pz+IfQ6UJiAahmYap+UFuF98/6pTdjqwk/iJMyhsUhcWT2tU
PXqaznCv1M9NYujnAtueXZIDDYa+PIbQxW8TEb2asq5urRbn0UGLsoNGKtWJq3Qu2mCdkTz4rMv6
lh+P99IgZsFM0vjopViMuFEercmJxeg/r80n29DEUxTq5VbGmAJ5HtTH1rCbnUVFoOQRHop79Fzc
UOp/AdorRJLBevm/cbCNLQi/RkgGmQBdx9sJhqk8z2ZWnvF7doDGwSmW75FYS/nRyUdLexjJqHtC
rQQoBokM3qOlF+lDtBlpDZUfVdiD7s9WYrER4RrSdJoE/lZf2nn4zRgDmI7KBCRXniDLV726Cj98
T5fNrg+sj0ivQySVfrcZhPNJ08nCGb2kusFpIrjJsD2BRHbq1cvy1diHzwBn86op2cGdRh9PgUzf
Ywbt24Sx4Wn51vKiJ94f/1vWGE4SdJ0im8gIfmLOIMAkT3aIG4HxlPTc5aJoEYak1v305LV+z7SJ
F3eavrIdWSvpzP4znpvFUD/bUAP9upgO5AVshXqKHfV0tpOn71EF3FZZE3D7IQLQ8nYH4o7m1+A7
IhDU/7a+bcd7p6sT5QeJDXSNtULEUrMJK1Wf1tupNbARU484+ge8ZtuS1LhIx3Aqwi4w7k59Igkb
IaihPaVqoSn8Yh8lnbc3MfM1cEL0Q6xhkero9JT7dBT3oRtvGSWKg9/uSidxd3CzsZg0cDySvYc/
Bn9K6ja6jcx96OI2xP/QmNfRPBKbOmvQFWX+tcIp+DTtrU7nLVh1dyJes2NdwwSHkpAvddci0MYN
4i1QxLjO/Qgh6axbp+Wr5YVE6z/+N7JLscs8l52zOxI7gr4tr/pTKC0OMoR/fLV8zw5eSW2Yj6DH
hIP6I/B4GM3ogpEgrwTiwi1kdwuv5+YzQpMbO3LYoqf+sQyjj2lYNZCB601Y1tPBCNpXkThc+XEV
TpOOeNZMAR6G4NaP3JPA32xNyG15W3o2IJ0MjhYtD8kdqAZL/YvvWvvYuWli/RAW42evKi+z3X5I
RipGg4DzgbqUzlfEp0lQwgeT+WrHSOa7qI5ZScIHPQfDwLgA3MP6rIsanKBvvlUU5W2ddnuIw+X2
3cRgODKwSRsG1z6Gk5Bbw4FGhobGlU65KRI0fp7TfIzt7Esj3S80JrgSIo+zu+ALGaTXyaqh/Tfn
PLBZ1mebeci4C7TwqD6ALoY9Kb4uj8QY4gWsdE7xRHGLxp3CSKC5xWoSkGVd9sEuYkHGFYu1Dc97
w3Tu05DVrpafo9T8VM/8kZqwa3dkmxs6LC1DoEbDzj4ExJgx03BfhBd8QevzBYEAuNdTlEjonwEV
nG3Tfs84aaOWvJ3N01wJhnGCea/M6p09K6OJqRW3RMB9ZBW6S/QQ3yeD8RR8273oukdRlYj2x246
zGm7ymrN2hKYh7A+YoObkRcwi+tX9RMOlsOWara+nSUIOKOod9QD43eUx9I6MizxO+ZjhKoRSOOX
3qlxOWWmbI3Q5JnX+V4ryLY8ZH79ZOg9slrapwXRi73gXUFBmO7QUOkgLG5GFLjwyXRQ1i32cKk9
Mj1tXbHJgSFanwbSXNs0OkKjb7FiPPcap35EtbQ1ZXKNPP3ZpFgEO6RnJnVuHRHJ6vbgAlDyqRqh
EnTAQmmUXkXlaquDVXmnX/NtLEUx+xMVzNPpCqA1eUwFTcP6iV/UzHNgdQ3wlfImzCd6ldLQw62B
GfvIjMQpsy9UeiSgVCnbWQY+oaAmj4FaB9PdC2N8x6i6ASjws81UZ7CcygCY0VKKv+EYqPRWSh4F
Czf3YyyZMts0l51Pvw0JfOind2lyE3QxNaHuHKLChhEO2lPE0tg11SfcBa4j+W5rbVDQQbrDkHyi
5I83Wafdwo3f/vqkGIrQ9ZeTAofUcCxb8R9/5uUFWDW5QCKHOjMuHXSiOqFlVW8pIrnUcG7m4RB4
JGOPyKJ/fWzxN8c2dCk4qAEBiuCpPxO+Gqu3M6D+9FCqiXfm039xICO82MAMmrDvCzGdJWyRaTQu
riOOHqbsqgtjLHr2PXJqaqjg1BGMlFs8brzjaAH5/Ppdyr+QwvAG1R3bc13dM02Ghn9+l3mNhz3J
sNw2Lu8ybGkQ3aYZVizDNJMobSC4GMQgSAR2CN6vijJWDcm7InNEEVcxw00WRoa7K+iI4RpcTdXL
uSnsT6fIrwgcrxg7vXNP7CxBURbEIYaAEcXt40JBDHTVtys4sK2s++pjPGEZPAY0hQtPgzYBVXQh
N06KJ3ZPIy+StNzHbLjBPN7gks/BzJA0lJ5R3Find2Ns4RKF1Dyz+zMBRm+42Dx88mR6Vg0bOM9V
1sM5rRulxPggFMgYyepo59S3WAbOjB5rc3pOx/Dw63NtmH8hx3KybUOgdnBwh/wLYbUco0JzgT7Q
6CcIn3RrC0eV7lfxTWq1klmNYkVl5RGMpl9hh4agAF3qvdFbO2JAC7YDEGXXIXBKS8sGb7VoODS9
tk/Vzj0N4DlzljpoEQPwk9rrz5bPALg0itu58bJdr8/v2az1LG44aMtqws1AXZMQxMIMwnUWXoNG
gwhngFejzLmqgWIeAZLFA2s/eSEkKJMibmZUXQJA1IzFoXRA34AZCnRSa8kWuo3bxyFkMJWQE4Zo
O/3ozHTEzLSvmcDaARHUupxYeWrfwe/EoSpUPw9TXpZ5a6e9pfFQ7sAcNKNFkJu3XxH4qClDlgkq
BQQw2CmEen7tBOPIzNT35Csw8sIMMw96ct1MR41GIhzvcv2VQg+8CsTHAppLRH2rAXLBYeBT2157
XrD2UivuLSc5hqX2VgjlX4SB0abw7U9GT7nnWzODkYQGS4dX1gTNumbcS+bzsNcyQXhzXJU7xiUx
tkzlsbwKM55OA7SpdZLaF5sfMiE4BcXwxRpCMjDynW91d+TSHktFEiAeiVvAkwd8Nz8HKhhTvdXq
GBThmzaMZ9wP+4dJppgQKUu7vhsvpm9D1kBzkwxtfUIQ9PoPt+vf7CgGBkiGjhLA9gj7/fPSEHRw
TCytSQ6m+shqN3D4HjWc901rb3InpmlF7QUjJ8IvTw3v1MCsUEw6S9Goqjb9B/7uXxnfnonRjrB5
jjAzFuKnt0Sk2iDLyIgOKYlHZRY/Uj4fFfSdDuhX6+noK8ZZMfQXRb1CV3319eqD6dr/cG7+ZnE3
PfjWAomEBSXyZ+p5F3XY5+dFdGhVdNHY8VSh7Y1JTITZ0q5hin+tadX62f4qa+YvAZTzRuEbUvHH
4FOsm2nOcbByX/QuehFWOG1Bwnwcxsd/YOJ6f6HJe5bOmgND3jMM0/qZh0uBbTEGH8LDmMT+Bice
vEejjd43MdofoYbZtPVzig2PzWXDwfAmFP5wcnSr3gp+EYD6dkqiYdtFbraFP+GshUKjIqxhXdOK
NuCsJqbGEPOKzrsg0IXwoA8ZzWNOME3Ze81xSMbXbIoLXCVgxYoMiz8/sTaeZnsXj15I6GdRP2tJ
Wm8XTDzQInafej6IxNyA9HnbfgBYSz+Udpsc0ionRqeLwh2PxbqFWfkqM0FksXcvw2m+8/p5FU3M
LTQTr3mrlKe45rExMZpDVWZg3elpH+qySTHl6QFXPf3jlELW1cyDwhwXqmgOpuZ62kvIAJeg9VUo
wsdesiDPef6M3TerpplNROdoR0+3HzHDfbcLvdtL8+DHaX0gawBAuxhjkp3rcC3n6rbyyvKcTngo
yoTVKpva8VBH0Vs7RMX36uP/pFH/JI2i8IXX/l//X3f0V2kUhLM3rLdYeb4rpo7f/v2b+P5bf8ii
XO93PEbRPtnWouZAxvSv4a1p//2b5jmLwklH+6QDx9iSY+XY6Yb//s3yfjeBDzAYt1GBCB633/7V
oBNWPzJ/R1Nskrdp6q7t8Zf/J7ooDvPnqlb3IFHpwqEm5P3pYql6fyDWE8nmZa3Fc5rrWhFiQFA6
PQ8uCTrAG1NDIXcjy9Z880cyPNHDOOSqr2q4ac5LFYssIODIHOxv2HEV2qvly8q9DAAuzXswoUO6
zo7Za9/62KVpjeemPs3mTGjJiFlAgqE+kpwKqrajxZuCYUXzXNvOxKTIbppLJBgNb1kGw+4wVv+P
tTPrbVzpsuwv4geSwRFo9INEiho9p+30C5HOgWRwDs789bWkvIW830V1VzXQQMKwLFkpSyQjzjl7
r923OXHfrJM73yvG+LudDnNyxUMm5qlJx+I+1zzRENemEes01hrdeUsf5vQ8+H5bn9oqoxTRyb5r
7mG4k4LD+mebFJJjzCBVYpAM9KGoPqiLNA2MYpJDymUCUW99FjRS0q5JgHqEvs/4aS4zRu2u05aZ
xAMg1hvwvr1DCgpVE0P+oXPOSwFbLr0fKqR/Wjj1hd91/G8SGvIhhf0HgEYWdmZ8Qz6UJwfkkrg4
9K7Q3Q1b4pwpUlpOKopT68maHLylYm2ZnNQuYRdiMRttpwBHfJJRgcBfs/wivfTIUfELFC7RGHuM
9UUZlWsKGZw9pB9/rcoOGaced1j/O1uUILQzYzn60yxkgBXYvkawuISJDmvqElk0ea145oF+88NJ
5/RL4k9kb5EF0UVd3nZ5IJVqsl1vUy7hLhf9Bz6DAe2BP8V35TW512TS/1IZdkqHy66SsJX0EuHC
6rWHmHUm9M0yrceKXeOyMZiht+wVawbMXRu7Xwa3iaddNTb9/OhjATK2KUA9GZjmohtHBTq0xH8r
8pz4yc60GnjPiA8f1rmzszAjypp0R8AhTsCEmiESgpWaQc+ApWxBZjOChkL95CFgm0SHKhGkAmtv
n/sVm0y/JOsvUy4b1jFLMijyiSO4PpuAhrZW02DmCypnZEM2+N3E0my6zH2kN7VEtxWFZoex3pXJ
XYKKwdzLrLsuKKbT6XdNA6FQWo0powkjdnsp+i5JLtqczO4rkQgQQ5eWAusYc0UR1nZInGHNw0xv
+FQQhOQdOPuJ/jlQUMLIzDE7YjXX3hsQJs+jK8STAZ021OLM3na5NT3o7pKcOQOwH0M4ujfwuaX8
nUX2o2AC+KIpNp1TZaaRbU7ZZzs6CXox0z6VDJBYd6wY311ZRWYz96ELYhxEAGLsDQZ0hRqxFydL
Ge0lS1odjkEl7rV81QI/0+aXgoF/hFivJgqwJW4y1VHNxRPqCYMWXNxa5UEBS3h22iQOVG8v21Ia
cp8MwjzocWK/6pDxQbz7mX3XreKnVU4IV0i2vLO00Xpkaxg/TiM91MowqkfC+hLejy4lXGzsHvE4
DJ9jYTSHQc/Ec4p8MdvkxFZevGLmgUXrRPRsjPcSXsBeIP48OAunSsG4YCf8rN7nnmQcVAK52XdZ
ku81RiKh0pzkjIgfiVNbG5IFuPPu1Sqrj2omBb4d/OTBcZQbDUqC7GXLvqOf74XrMqs9o9xubw1N
9cgs3gkwiKmL4FCMRo0BGEwo+2GETv7NzOBjtUPdYDdp+gdS50hKrrRlV7hyvF9lUhyIgyu4NrA7
tIlpeNDt3gR5klrlXU7bOUil1H+Vuqye1VB2dwYzHH/jXE22zDFK80BpqL3pzdpdeuycDMOWxRkx
DOXNQyoK99EfYwSCywwoVZQuEcAo9csR1TuRqNa60UbRhUInK8uUnOaDgUFwZQa2c2JhoJSIUTn1
S7Ps4wTgj0n5HuWEWIZeZ19DgVohmeu67naizfd9MEzJEaJzudWH9BlNgHOnZru7I2uzDmM+n72Z
NfYhLok4NBsgicSiafAehTi2mXGdMAIY8+iHXzRpFqxWSxV5PUTduPRdIrqRqKoJOhG4suysU0rt
SoxGoWuKJpo8ugEoYHGuu46681RvBgxIUvRtxXJJBw8tnqmz7VrnGfAFaZJ+zV4ULxpk0pJzzLEc
Myg4lYintNxLUaLN9bpBRrMn7RMb+vbS56MemUhQHsmFUne8B0RgCZICSQOv64hWHPLlxsAdtUAT
9GPPjBYFDh//WLPTS5kBprLSnZYY1aE1UdoYTtzfuQsRlnaxDMc0xyifFva0QwHkhnPiCqQWo0Go
yBhfBiMZd4tAP8OCgBaUM3pnJWsckXJbk+Om55d+UeYPmrLqzpYdsy3XZpLv1WXkMUnbNjn5vFqJ
sg/K/Qz0HqyqxP2I/la0oXAHPvFlGQ+pNtErLIdr3j36X0Y5OgBf6b+5wPS/kIdg3mtYZgIWTDea
fMmkue8tmlTkvXJ6cxHtlzgselaLxk6XXYtb/Fdq6cnJIBhvp62aevLgZG90ezBCOXUodZHZocVa
RZCv8M/LxXE2JQLwI5BgFciRzAyP1kaoDeV4Z3DlIPoO4jn4gXi7zkQNS6A4wNpcDAI6JlFbS/FV
1bhR9lmC646gIHkcu6a7XOvSoDTEEKQZmS+zH4tA1CuHwzAix1mLaT0ltVNcF1wQG64/B6WDcMs2
nPUwyCkOHewMW7cvZOD6UoWzwZlRWtXCzAUJ80z8F1FgSu16KSsEoRNtMkkFkNIqYQGZ6hMIJnrr
CYzBuTE4SkuZBMUMfyMnkCnbTHYvQznqrKFKh5CwDMOTptEetcsV2p9RO4d+yfqdZjPUids13iaK
y0wnfG3v+sQH2D7mp6xyBmYC16mQteTdt1o1bSD10YoqCLewmeZhcrda26SPNHuaQ+F5KVJKr1Nv
zVCvOzGtzZ1Fv6UAFEGxG0j0OOT75LgAL3Nm9UCdmClgZDMcz97PxjytZ483CWtXS836MpPakO7Y
X6o+sFQzXVjUi3orjJRNnGPh3tyUrTlA6rR8owX/pMbFjhsSOOGa6ufB9azPZB0tk4L4trX//10F
RT/rKzeh+1/XJ/6OaltlSdr/73+/2f2+nfysrzXFv90Ib+iFx+EnorGf3VDwqzzRX4/8n975Vzny
39Y3QIn+7/UNO0L+IeX59wrn9nv/WeF4/zJ0y8Cpb9G6IEQL6+5/VjjGvxwUicIwqTr+Km2E/S9d
10nbAsdE6qDpA074q7QR+r8M13ehpCFUNR3X9v5fShsTssS/1zaWb9ukJ/PKHCHoW9j8sX+3SUN6
B+/YdPmhGOmu+FP/AYL4jnrHh7VItonHeUQ8zBqh3/U4y6pDMhPTa/epvlemSQu1YVPuLg85ap8T
5s17P+7rA0nb34q5RghpYM8pYy7VZMsc8zLHPJdMv0bgQeeOQoP1uib8DB5vh9CB/uZ2gUK3uOT2
ptp4R5iGTtBVbiJQYdvKmEO5RTSlMOZ68UuZkJBmGyvHVBIe+DAkyxrqTfeBkxen3gBYepFw3Biu
pMN34q4QhXrWs3MNhbmRuOjBEq6CZXnSY2ynsK7moWELpiumgl4Gtsio/XuZMwpbtaraSdS4vhYX
d7lm5w+swMPWWscuymacFWuhL0ejTL5rCrAgJiVBUICgZdXGX1Mhszu/HtM7+K4Z8gQWNHeOlzPb
/YlEHrAzbNYPVkl/h0iFBiiV1LQQCD3dq2vaWj5fxVmZy4tru5TU13TvwZan7VL0FzMvL4sPks3O
x8vCRXxf501Uxtn0UKTrMzNRTO8yz589/RN722FMq/GnAr1NG/jrxLh6S2bYjCQ0HojLbY0APGCb
Zetuqjt3w+imDHIHMT7DUWLelhejqcDSdoonYlwF2xsKVzzGgbTHkzdN88N6AyyLdInqOa8Pa4sj
cdUKkjEpZRVPLDxNhFmtvmEu2t4evfTpnV2v/mnOnsq4OHkxkVs37pbOE8qytbeMVGCCwnkLFl/W
IIE0f7+onAwnU5FuyR+pI0WBhpmeXC+hFd1n38fUluwx+IKv8a8vXZrlf7t5u/f2uNtD/qubtzti
S+oRsKPz7ZZGE3dLUHC9VXJAKf6P/+P2fM3tntu3a2n5uzZxnv7xMizp9ciqh7cWN/Hxz6v481IY
WUOK61t2LNe/4P/48m6/e7vXyoURejqusdtv/LnjdjORyVj/vudvr+/3IzVsBU5BrGWSMyf888C/
ffvnRaAFp4iyGzxSZY3todbxT/ClM8w+KFbcmM7EejMl6NyssfSDcSFshM431UMyv1Tl2cnH/G9f
tMXKz65Z8DO8KVvoawpLFz+bJwt1bxy57fT19ju3nw7eumA2MtcQlczRnro3VvU6hJSUqEBgkd4T
aJ9qVF5zjS3Mx/xp6CVE6H7SzrfvRFpSd8TkYffoO06FOx8nf1oPSppT2LckCeaEpuvG3mEDdabk
FNjm+OITUXC2SFxgfwwnrHiDxC6i2/1mjwbf7UY8ItpyqjSbt5oGzG5sJuucJA6GvOt3fcHctsOx
78PcA12MspwDazWlDQxBI8BV5z388zM3BVg76Oo4Xx+xqPi7IpY2KHKxz6bJOTVl5ZxShp/AUnPy
1a/v+4p2ASdQ42Frwd9A0G8sUT83nb2S/eLp59ujbl90pzB+3xReKqNmyt/pxNdcPItvgN/LCPsF
Tn1/IR7JHfam59unjgK4W/R2X6aMEg3w6rFVfSeinmkVwLtdBXnzAkv4tWp6J4JPVTKRpnOw1CUJ
3QNCbrHW89l13Pm8yBSwYVkTTLjM5/r6Be4x5GBD+Ri9eISpHqhjxankSs+YJ71LH7KJBCMt7mlZ
jUSVM+tDCVKlZ3n9Ao9XHDviA/QZfVchtMDrsLBWLk84ZmxHHcxyFyC84HsK8l4ifbKuGncbExxc
07OGYPRMVPN67mSZH4hwPKYrP7r9fJ2SFmOVJ3e3m/J60N+++2yto/C9ms7WYdK8FG0IDSnR8hFU
/gS/Lm/M+8pCHtH0pP/o2FaMbMRlxLzgHOOZPCerJvcjeza7f0ZBRM5NaZ0JKzYOmD33Vk37JrDR
+IZVwwRGaIkdNcJ+vR1YSgChd1KIucqLi0tr1eVl7cBmdNaiqBW4yXip2y0M4jDeLOWlJ647IPlw
YJZDUw7S5yaTCXS+8kGx7QrJrMAyThoESouOnppsisOQL9121jqf6UNi3Lt2GdVCFG+ZVjHUjuW9
6WDTMQuvOl6lB2ij7ZxoRaYvR4qr6rjEcmJfPY04DhrqgB585UZeHzN1fY02l+9+//DP7dsvSr1O
/3rkPx5+u2ny8ex8Mdzf/mvEbi7BClAVb3f++YW/PfXvbwnc+9LFZrqr/7yS2/93++/XsrzKe6aY
ICtsq9u/vYi/PV4RgrQ1kyoBxmfA0oY2rI63L57GSfvnZm5KdfzHz273DqOVQuRLC+pPk7TErYp1
B9g7AKWhDbWlmEOwCJxwzidd1s8+TtpAL9tPZ3U/jFmNpHFJMj7GrIjk+m4DW515Xw/QxjmBLGQ2
bATNYJZWBH1s3Ks4dwNs5vyGWRMhYRUh+bUQIIpiOZSN8UYn5+DQL8mwj1krmU1mimXLdpun0an2
abU89cY0b0DZ8Tcj29Ka0BgYMOU2RuOmNjBR4vsHDDmFToIO3/JqbMDGKqHc2Wc7i/s9zo3OjevA
MI6+BOG50kw9FGRs69boYJfn6WuH7Gy0TCGS0/epYpxF9enuSjcsValfXBPFVdt3L1h/8ip+I8Xk
Gnzo9LhxaEVOVgtDffXucEPucpQL27TUPsqmHJGb2SRLzd6+TXMz6GyD3DhyuANvzIbzULLUciHE
We9QTtbADqV+0BREwGrsfMToY7f1r21aUKiHvMdeqE80VOP2mr8nAGpkaRGYLRU02G2MOZ44pPa4
0GzX59BAiY/irGWW1+GDbP25DXChvKEmnLcxvE5Sb91Hjc9BZSR/kTTDSD9PYEDaeOoIIuBNmHCS
jaA6FjsCXQhnUPzI7DrdlTrg+FleR3CXBYhxZJbdu5N0ceDE1ogpGhPVAoA5Lkp1aLBfBJlGzC46
rJfGdGnUr1BA+hUP+Tomp1RXZJlweLIXcx4W5ARnYmk+qld3KByykWgNaTVmRn147xxg7v7sfmKQ
Z4g5kzTZY/BtULIJn1mGN4GTNieQt8mMwUnPr+7U5oO2URr4FyzsDw2t7DAmV/lgLIjepnw/0m3e
FtK2tl7/tq7xz3Tw927dtRhoxRYbs3PwV8FkehYXVSWAEE7GOhaXnsOxRyKGONCnaKCVSe1RYx5p
jlYNsDPtdmSXIuStf7k0ZhmMDkh+Uh5efauRYAadXpMIisJ/Kclyl86ZxnJ6qegm0t5kdcPhCpkF
vUwGSVso/yQIx7JM5DCtIT4Aki+PDv1ylebqkoEr0D2H9FIf4qzdc4BiiCZ0eHwuh6M7MnCBMsb2
ebXVxo6BOTvW9Zrsf8EHMIStNRPrKLHJxaKIMmwZQvBA3cZlkcqSPBguOkGezOd8crHpOH6UQmmW
vrczzOSL0bqvFhFhAb3i/ah0sR9QuKaDkx1dvF125RK0XrWBrx+V2RdhbeAGWXiN9rjvKjvZGB50
kjKRw34Q0964xtvG7LILFGpC348gLV9h8nxxBFwmIoiJj8kTujqmiIrhrhXkDGo9lxU7w6wGej4J
HAfLz7LYLpB//8vciVeZd6AtmsIPsbznEfIKR/LeruQBsguL8FiKbVxSAzIDsE4yv3eMHPlHCiw6
06t120BwIgUBcUsmOS2T95jckwPop/eJaUnoTUB1M9c7D3Pz1eure1v30BcXfRoYU2/unRk495yq
gvQdRMurNINy4XXjqUWC2JZYBf2Jrnuq7+wkR0uGzsVMUU6aDY430+f9GZYlXITUIr9QDI90QASY
ywk9ibvLdYtD23Dr2EUB7wIRZt13zjGDxkGeOB0dfVmDodEgsgRZzGU/18ad0dda0E/JU+z43qke
xrApXI5HwqK2tHIAKBA6AWnOe9DYyVezC8KaIKar2kHz/L3NNYQ2b8ZGyie3TmcrT0LLET+jT/b1
L5OApn3mlgq8d1IB2Gn52wd5b4x9QRHOW2saUdUVdLfdpiKiIefSQ9YNissfUGNk/+ldWce4lcgK
zuYPKlYmQaMht9XKtcpLa+O6tYvxhZA8SFgvR7Aglgb9ism4AOwS9lKt08XFGID7+854gIABcD0H
4rS6X6tRweUGdLYhoBPh55jUx76V70al+rCISRVh/7QmMJ0ZN6ahZvXQlctrHjvtc1t5jDY160cy
HL01jp873vRN8lA6VXyKlwQ8VmL9SmlhbMw+wyyBYZWgoyNXqind+F+FUgdVpJTpyI9NTaFTNkIK
ZELSivYreTbgWvv+V5Ph2i95o2FY4doj05zz0ZwuqZaOXHKyF+X2VBZl+SDGiU6+Xn4neZIkHsDy
hqrwQNql3E9IHmrPC11pPybk0Am0F1bBRHMZh6D28UsOyD8hvgLSNyoGYwQOCK+81zPvie7nJdGf
kmm46MGMQGOjgUhJFEKhgsuJbn1NzOJ1svkYHENu/JkGepG82uvoRBXKz2isnhoqz9aOgRbaDf4f
HD8JwndpGKjp3ViGS+V8WOUAMmz0YUYhOPHT76askbBaE6ydNjvFbgsxCIxtMNbbNhfbaXAeOqR+
g4ZpTUnPpUlqNLuHxqsZbrTOM6kOj3nF6aeliKjzqvtRVMl+ygor6mfUOzSHnyztp1eO+6FLfCJy
0YmvVEPObEeiNfaNPb4rycbCWx4mM2HnXybfqoHDi9icEZN4whZ53V7NCmZj7Xjbx81iKoQkTfZz
aq2vAJJyLO9cxmUT5yEje5sj5YRFB8tuYvIhau7eJ6idIQ75ss7IZbex62/4JAklddBw1zL96mb2
N0GIyUbMNLZMUb2kFU2b5EtTQkNfG/JhrWWALeK9r05j7OtU28fmel/XfK4ppqiEsmGb2fNHT7Ai
Q7RF7rueNsL8lLX9ltyn7061Boog1rbhWbX9olcffasRedlrXBPH+gg7+W70ZHbo0pF4vhwFVGst
6x1ON/jnV2Y9PZpKz5+WqfrQ7Ebus74JlnFREQMNFMRJ8oUR3rK9bbnM3EMQoFigDUl1Wlxr39X2
W9Q7UKdbCBeGt6sm+8Koiyl/q6EzsEfkNk67uzKpSFjg+qErCPN5FqpufauvUSKjQwk06x0+mMa/
X7yF3BJbnEYXWSYzvq01+XhIUYhH8xj7Qadixs7zPalatujVbi7JaZn63Np5WG1C7Mxvw3BF0yjr
uRr01wUNFWJESng5XMA5iVMijrbQp8NHnq94bh3F26wwhVveyZyn6jRfvY6L1b4jZGYaYbs/tb7+
mZhcNmMHCyymCAbpXS3DtDTrXRHf1b413S8lrQ7Nj7dObVF9pl52sLyD1XjeHtw+2whPAuBwpv6s
HmW36kGWSSMovHpFLWDd9e2Ec671FlQcq3NiPPAFoV/90ThhQs7kQZvIvbISzEilP5Nbci3ZXTuq
aXXAwi+aLetkzP463puuldxPgolOQ/BNqZznbLB+mSU24DlLMO70ywwLKiPbUurdmX1dnRufKZum
IZ7zsHEVLpbWJYiRonQHmHReLwM5OC1n/zGzOvoO/OmLnPHyuWQuoOzIzZJwlLVjPy2IiSIlybPx
IsItC6tyyg6eAcRHS75UNRpVe/VIK0dtEbhO+VWzl+ce+y4rbaszQYH2DdL1ADxE9owpze8DnZnA
Ntfs0AvzdVpajAaLHxhKeFtbvy/QEmFkrlh1h5MvBxZFLUHH0WCiH5etiwpxY9k1xoamPZsMTABD
EZC6gpCanYScwoUZYC45DtuH0UyfdN8qA0+aLFdz/6KTl2FU45Fp77Dt5jUsTWZQ5TUawvUHncmZ
T/FCSH2sAeWmVfrWxV1o9NP1o6DCwcB653Z0AqdG3jslypSVWXGe2A+InU522V+MlJfDpurC+wSh
IL43UwulQ++9LcgwgrnuXht/esob67UVAzve3h+DSsufCmNANNMsdliERoYVIP1AVMjEzS3GIJdt
VKNYobURLfP0lMkYBJKWXnQP8CejRyfA9F3KY+dFS27udNFVeDLMaScM6hhH2YfWGOXdMFR3RXc1
BHK1aJqFao6o0n1Hlz/dTaP57iet3KJISMNGmHdzpc+QVfCpWTX2Rl8zfzSO5p4ogpD30vxvFLvk
1SaRrTmomacDIH1ifOlhDGkcsj3915He9ZuT9s1xFt5KighBMlX1QxTPQ4ulWSSkAfRe/pSZYLIW
5XphyeIQNMnPshmmc3vVxFYDo9VmxvRQ2qHXeBRfmLnDyagqPsWq3NVVtp9LFkVHEkGqXVtY/Z7g
hjKk6nG2OXtiq7RwXzh+Hw5zvY87mgsOl44YZsF2TMnOsOL7xLUuufTGHUcy4/V5eoHr/6C8ztvG
i0bSH4JF10+6wNEZkufdoUYO4yNNteb+MMkS9OsVqQojE9VCydJqnq/CTzKdLWgjnTKooE2bbT4t
0sRb3Yiy8mD1ya9YHwu8yi4Q7ixjEj4w03XZblgr/EzQYMiQuAaPrIWMV3MY/j70n6HuX2QHp6FL
KXpKaRqnclQHZg2MKXT0YwmKSzLudu0iXwysIyzh/dPsZkmYjEguu8GhF0dYyobXOrpeFXQxy/vg
Hsehq3YuZJadXeEPgqagG2DFXBPhdOLbS+hmEP6WiZRX1UgSfOwYbgi6k4HVEg4NSX2G/dPVzeyE
gfVrJmEfXOP2UkuiN7I/+qLm+lGMlBhQGzPX/bYkDcloxcA+GErcoJY7n34zXA1pba/JXLpV+Fve
MUob4YAvnvbj7LyouIIoMKBJbnrdhJLIqF4vvybJzFal8l6TWA28xxXdGl9rt2KgeNYrRFZD00Lw
Sx8bYz2wf2N4pDMmXtsPQcva6F5VgWEC5Vp9WTNt4SN6z6+GsERpn4omBSwRQd+7bUMqElyiO69s
3SetsAF4pPaxrxAtCwgQtCGsn/6avBKeVqLjncm21MxsY4rpW9105S7V5Sum0kT2yUWl4JOyIm93
K3vzsFKvFb5S1hMaOa5W7HpgZHYBkSKZK2OTlwTztqseR+NUvogkHsK5Z1tq6tVbJ+gBrySdrPn6
g1JwtcmurRgaNUvxmPKJ0eOWrPMPYmIL3QNGyWcy3wffebRa0mGI+xzL8UVpkxu6DiMPTAJrwFlJ
6FkyhuJbF8PT0FoHLyaCgGDF2ru1luyloDI7GJb/NKzmsXLnKPPMi9JjGTH/a9jJU6tmrzSNyh3D
yVe6ojAjrP6pv56k9CMDJPjatiqsI4bd7ISMLP9cR3U91OANGdPCmE7EYHnhY0jw21sUJmiz1r2H
oA0Up7vs/P7KnmSkGukuvDNpvcK5JqrI7qjK0vXXirYt7DVUFi2W0fZ7nIyRSKdnD6HykMzQO4Y5
ShftqLz2HajYEFY17nyQMvSvYv9XidNt17T2xyoKY8+yiesSMgrctvGew6IPy6sAGfN5A/0Ey0d3
XR29RUOQ5Psbv/0s8MIqr3kRIwS9LO5I3GsAYnX5o65bL1Mxc3h1kGbXwn1rTbL5JJIIuCOhq4P9
y9ZPw6qNcG4VhGAfboJNqZgoyyQOuQoLy5Fnkng3xJ1Q6Uz1fcMhwnntu5ALk5TucfGuIJUCPjTE
lsW2I2SFri09Fo1kEN/flwPZ4HoZHxN3OUBcY2uto1mwfiDSecGTeV+ghdvU+fytIuhwYyxeGzpi
6xIRdaE9GWhJV+y18hmWmmzT6dQK8VH2VdjMzF6NbEghtXT6wZl/sMeUz67DtNEeoDV59QHlCF3A
Bm9+OYUQvcLctinaMgQ1CV2wTV+MUJIz9+eKAp0gK3ycLjvytuvovFQPps/gObW0JUjVxEvjit14
o3cHycjY25I/v9DFjzxBkGOo4kefMwJH3xsHru0wZIQA+ttZ4XLx3MzaAOCOC1qg9Rp9SYJZ1VqX
O7SFF91Z1AEhCCPUyYsaL4k4gTaGnIYjqpjsoEE78TJyhAkE4dBoly9LD2mEeX2xI0b+0GetPFqj
DPzSYgZVe+T5EYkJ93IlyK8ysrOlXTo5MlVR5b0lu/NS0TxUbl5HLq3jIwpiDkfxVseTHeLmZP6A
Vitj+2oXjMcHzdoChHzQMsPdc8bQNehzJKOSNXNSKhwmaJRdqe1wPOMmEaSO14b/0Bf6V8e+Jtyl
9W4cgSsJ50sBC3JT4FrCeePN8LSHgOtTVGIOorK6rPrBXDXvfmr9u3lpYtqCwCIaemEjnYJo8RDV
iqK7aE5Kfq4v23CxnXFXp7oBJ/ZurH5kC/4IezogVOz5m/ytO0IBG33re+YMZZDWz6J4mIZFp0mu
sZ8llSpsNNcNSUSJt629kOxwhTtrTx6GYxKSNgphE5vAMqAJRN9cf/DolkKy9CsOqIlNfSEumeW8
uK6KbK8fIrUUBBuMq4vrotD3Q0pvYD47Me3OcbDrQDTGY+UtJ1sitmlmdzxkxXwxPfjqjUXr0c7q
ra43dKNJ0u7mLBRQwdfc/MZsyty4ByRqMxI7q6YOzehCT9CnM/1TpX7yxLX5F9mlNFEI4AU4A2Sw
oFAKlXHIkJY/wFA610SJ5cBKztggjl2slQdjzRUktfGByX/HFAfxtJTQtvTYoZFT0Kge25xzsfIv
pGe9pZAvQpAyvMH54IVjPzt00tNXdiJEQ3NQm7oOQ6LIDmtHS3XRPmDe7WJMlu/u4kQa1LOHrLOA
MjqoDRe9XraIxbJtrNwhImZvPU4alA3GA0PEKn6VT83fXI4EBhL7Xk9Hjo8OvYOFOdYxz7aYDMzg
9ZfhOifqtRZoS5dVR7ucGDz+uX37Tl3v/vOz2694iebB37v+zu327bt/PCZjik2gJZif2x0VwuB1
S9pysdM88/lvT/P7f/0vn9IjDx7TdWcGvx90+39YDRlC//nPf/+mK6sTiE0iJBssL2kc78ecbM/t
P17f7+epeuOsY46Gr3L9i2/PpdRwombKon8+8+327wfe/pLOs7+lRD+Ht6dOaT3xDNc38vcvXt+U
2+Nub9ztZ2lZpVu3ihfCeLn3zzuq20YVZcKAr6d9iUfwiLZPrzKTBKWbSgtS3bli0CdF8w5M+lho
VC4jK+ZsmlSS0IN70zCCcqQoZs/8eOcIRw+82fQPUsjI0S3iv3s6YQROfCm4wknUpJaRfKfkT8Cm
wn1iiZ1C6Sxc5jE8TT7je5MMwXiQwbygUHaq6os/tPtFoGex0RePiJgr2E0rglN7yO90/ToyWbA5
LpqLLzw5G9VyGlv5/TrCUAtcITk0l0as3/Kugj3QQrkyrchHS4JXmciBnVZpd6Kcud6vBusTCr2g
G3ui6llPpjJ+0AUXVOmiEBB2xlE/4ZlfG3fLCVutPmh3LpHVOJB+AKFF+kfVXpm0wsKp7kQDs/hN
hRlhzoi2dBwk1A0uy6kvP1dYzfAc3R1GxTDR5+oKmf8CSV0Rncy4xuWg3YhiPrCw7bXGi2ikkeoL
rVDQy1sm7R2dDrBJcz4jzdkKeraQPXX4QpmKGoTxYZqKnd0tX5HlUDn0O3SJCQIvubPmLg4zMqTY
WjcQ1MhMn8QcjO3yY3LLngLR4sItavJOEtZAY+jLcFzf08R8qQu2tw1XsmAcGxLP3gadLui8puip
r9rgbKu0zN5Dvo3DypBkQCoG6DIj3RO8RdTq2OOgUsRxZgRqoTNgiYr48v6WVkG5MbiGceinW4Dw
8N5OBMUSNU/YOfsKp5Fbhj1fV6B1NNJcxlHqcwmSofhcWNRCDYnHrgfWCqNwOrvKDDLLfm5pcbaz
Snamy1Qe9ecdl7HQnxEv2L0GdLcEC/Ef7J3JcuNIuqVf5b4A0jC4Y9iS4CyKFDVrA1OEFHDM8/j0
/SEqu7oy+9661ma9abPeaBOSgiIBh/v5z/kOpLKjPgcP4C4lM7K52IyN/QKocj26ub3OtbTattOW
f2XMREn3yuuKSzt7oJrKo0zaz2yMrvMSwhOqe9fHzsbrSoEZmUln+9vzZJcgKf7FfXj9R9b+P/Iu
uxZR3jZEqRbD3r9G8BkXmdKy6MSx2Crh6/uroU8FGECjDnFqmhi6ZD0VHk7CZCEy0muq4+6IRPAk
ywpEXJabzGdUsHVDVGFwlwbFnAcs+DtmKAa5irA7GZnmPYhxgoThZJeEC6FwmkeWgvC/eeG/U1R/
f+G2zuVAPNSy0f3/+sJnOgfsCY32wCA4OWi2xK6BnLcaKdwBcdAiDcYuM/1UXWSsouNkAXv692/e
El37+5uH/mFblBwxQ2OX99fXEFVRbI8qiw6YNaZLmZqHxIjVgZ2fAQvD0fZFOoCG4XSgVWwZOv1o
X2aKd97//ev434LrfIhYRYVHuE7H2mv/LXebFNMk6sQJD10ZkMhxa3HoQMM2Oovg0MRv/RzSopLa
TxA8q7ObYPGPEFv6UhzKoNHOvddWd2zoV3XuDucQwwzPKyicylDDRoQs0zhCgRYCEAqEPFJBin9b
a0DPO8zDa42ZdJ4GcPAJX9lu3+/HotolXgG4afkSLV/adH7793/2f3LtLhE7qqwcw9XpPFs+nn8J
2nV666q2V+HBNsxsPQAw2sTeQukPnW0pgVqJub7rq4GzZT/vpVkesjFnvg+QVVXjXZ6F/T7TB7GH
r9IfAqEimkCJdVAm2+9Sanj2nTk8dkFhbX+/8v/bxudz9JMKjeJX+1er82/78v/yQf8/ZI9euCcQ
LP7r+Ofjksj8j/VnXaRR/pcM6J8/+qdD2nH/kPwqh2otkA2sYP80SLvWH0uW2mY5w0Bn4jf+V5+0
yYZEuqZl2eIvEVDL/AMDli4JldqE6i0h/o980pb593IltHZdUhzHL2V5sPS/cTu6iJN3HUc4A8CT
7Yyg5y6ouicK0921M77iZ2pufVNV63rse18Jg0kpm46Z3EknbXd3cTIgq8INsnunesAcyMFoZuZR
aGDJCqCggh3iJpjup7qs973u/YzjFKFwTmImXygbloix40QNOBUUGB+gdpbGj16ibwDJWc9TsOCH
R0vbGjMH2NFuN5IHwK7VwwJ8qeuuU9pxt+QFCjBQPTZpBw+EBBi7N4vU25ajt3WgIZ3wCcFshBzJ
Pm5j8EJXxHHZK9RlfiDUdXTHcSSGRImzVYfeDkLeJpnwtgZtSKULeF7OCNumKdNHxwCamPWWva+S
eU+Ii51jZJQnzh8c0QcXxiAGFlONeB1w28CQAhSBo2V0UQlH6p0mb2jeNXB1q4YZTxjHHmW4kbgP
WnDUMBu9oz3kX3Uy0WpatBMjSCbXnGfoSDFGjla2NDciat7SgkB9r6kXXJf7GMD5yooq/JqVdzC5
qk4didFjOlg/6iZKwLFU+cEIDw6BzCfM1oJVsDqwBRPbPAP+HY7BnrLT8GgIzE/BJivG6RMT+F0G
y8qT2EE09JiYTiWLdBngJQ6gtp66ZzCfIeXN1Ctkt6AlGJUgA1/o7ckOjYfLLOHZDQiTtinZaafE
nlJyS210H/cwSHSvfO5RzbdWN1WAhJW8S0v4xkoBo+2Du6BhDjIEgOMRr4jCifphLozXvCQHj2f+
ZSxIYlJd0PlToDu3gXaKtNeWmEs3HezCHtZeB6B/Giqy8wTW5iiQLwGbI0BN1gEO1w09z9pWKRAD
ZlebKsuvnC2Dk2VXEQ7giLZwZc+nKWHkN7byoXas5MYb6mtQNuahGZ6wa6frxtPbDUj2ma4AhhRz
OYBxSgoO4UAKt2H9ZfDnrkxsoVcybMQGLLgTBsW7uA/v0qDPH7QeCIbQmTHXZm+/qmVnGU/kqgBy
+YWTXn4DhJOxDLnuiey51XTOlKNdm/4JhG15UmN2c3NzE3XtIyGL+TjVaoM5RZ1Kw77zqKI8RktQ
q3IwYgVlsy/JcB8MptSdqOq7aIRjZbUCUxe2zDituk0L7Wc9Nm3N2aFrTq02P1RFn+znBdM3f8Va
MR+dCLhknmWP9kj9CTLQA93QX1mH2mU6us7nmtO1vkhRqmIgGme06BgR+mgF08UlIe1rZT7swXsZ
JzM4GdoHOeSnKqqrSxL4WVxJeooPagCsNMXunUboFj8PXjO3a7xjUifPtDcC5/Y83Kk5nLVFf8Uu
OVLgccl34T1xlFMBbujEWEZbR6Gub0QMBtOA7ulp1EB4qhy2siiOwVh2u6SnQrcZzfoyYFxjv4H5
MldPNTGBmoJt1x19LMDRfRg6xjqmwns0NOcaFIj0ZeFch6H7pRqLRjRsMuuoyIqNTTjtTs+ZXPSl
xeGE0YHShb2LK0wQbkJhp2FX92MYOXdF6wW71NUG8tlM57u2087C7W5ZWQ3HGHeN7w7IQANBWVrn
sc5PeFF4f8wPyFUQGavE2+mq+4LSvQ2Z+VPenCb7mCHZqhX1twNYfTMOieG3uqY2Q+xmV8bmiXsa
OBancWDSCZLAwSkp8MltBvrFVMxM9bXrrKjcwHrdbxTZPOEFL7VFaATAD+U+mi12xeukddH9RECB
zzYIeN3jhbd2raIpu1X5d0b723PdGWT+hU+ES5JTj7uNQNExMHKO7rBuw7g/1OyR8N+bnFmlzkGt
pyp+4CGg3JaD4vQdlEvpSuUgExowXtumeo0laKmor21f53vgZL795nO5Di0EWM2ec0dfGqWwzjYy
WIpAKNjS85+zWx05HLS+lg8/f1dBm0l76Oq43zgTBTxFmm5AgpEETg2w6oSCuqUIIaqwxxgLrD2c
tuYESH9hc5eMPdeFxcArmhMF1MOstrz0/eipQ+UmDvx2bby6htJWOPHH2taPnVPweJhZOKxakgsM
B+DdDCXWM4luYIGvIgqf4XVHG7i51gHeJ7ij4YccaQWyLXfcUVWRHYADvJvh/MNVafCAzcdmNnFr
mA5PiXxwdRFdIbEZvsewmulaDOxnIRA3ICVrAo2U7nFr1pkVMgfXGJ6IsxUgzfe5422NJCzXNLpw
fEq8Y2qAw/SE12zmNGuRG89uL6ElIwhRkJXrezenGIIKLn+AYbiaxUZjpdsVuks/UjUdwwYdNBOi
WrdZhqUgj7MNnjrz6OQ0sUnqhzbMnsBRUq9Dhcy09xKRrGerfrUoGtjjazKwC0U5AdD8c1L0gLVe
fJjJToNDxmeG0YGrhAssrRbgt7NYWsurbeNdwWyxz0YaW1U475tZfAEHU+c5JkCQ0rABHOrXlLnG
E4FjvcjeDGcob1kfvhbV/DO3ghBJkWsmmyJfFrK50C+acqKMI0LtmnY0uvodmn9FTTuCilcOvU/j
YLx2GsdeJp/ZI8mRQxJoCJis31u8SeY14A+watd48GwbMJUWvU1UryJWMM4Fz206hr4VS1JN2mH7
mvTi0Y3GhyY31FtvGutckoAk5yKf3EB7Zllalbwlr44RfimBj9dOkubeibqaVDFMWLQpslaQJjCw
dumjIFXquylBS0SKbqdXFsBCGOFvoz19mFPb3tOwBVYnvrNDU3z2TGTw0w/BqbWNe7eKQPtQR7hq
7Nb5BPX4FpTBp9Ln4aAzfX7KO3iyRYirS9WzeIKp+NoT5sUnTR6Z/ki0YJvaixrq036eUmPTRshO
pTMmx06ON5H1/dnqYTQjuJd7O9yTWVbflVYtVVd1/JgEEDN7inzpE7DkJR54P6Qo7K1Xm4pAvzqU
ySB+FWHM0piigU3filyIo5zyUI3EOqROLwHuIwJ3yUSzjBGgjBv5ke4A7vyuvbPzW5LVA57B8uhN
Xv3ktVzEIFn6n2NhQ7GrbpFLXprStuZQLtnlonjkrdIZfkdwB1prCcTP2Z2V1uHJpfQlCh08+5Xb
8aFIvwCc4MsxUk92fF32WT1N72Ya2DtH5RDdsuqZZ+/WrsPk4FQ0G3W6vHVlczWHQ1DU7gcpMmpJ
jdl7nIHtblQx5+eI7SprNZ1Q6SzWIgq+TR7+a7G4Lsvcmn1tuXBIYzNuKkINRFrmcNtZv3CpS1+1
wt5nOTOEJbnWvIpB1l9W570H+BXedBUsHs2SBxyR8GQmcU4KDkpb8ULavcGvW5prXcMt3mQIQ6Oc
1XtwpdyPs/gwfodlcVJCze9TYz1qjvzR0KV6y63+MEEvYz1iBXExLaWiAt/oRkwYibiPjG929vAm
B4z6UPjCNUSWclPMRv0dtHyOThPZF7cXpxkHPM7bXxZwmlMF9J/gMvlLzR6HRdzC2eJgtJo0QUGf
icUvn4Poags/A/Dx4naMYZsBp/RiYS4CaKnGkHyV7pJOH4xpXwTja1U0m6rUprU3zd570tfnoOLl
xwD69pJh3hiJl8B16f3VzV9DxhCLfU/rOx3IXCtiuskx4cvKR2zAZnfKG7IwyIMZ1NXoBRcRWrUO
wpvs/jIk5Gd+/+CwsHYhO0BDW+gu7NAfy0Gj9arAZMAZC4Hg1OjqBaqKsxb9+OVKyiZiE0hHWrX2
anCDF1sHA87Goz+iew3/+ML6fIAr/aC1pu4XFNEdFV4nhyvOjO17ggG0pkX1GfY6JY8lPXWiG4fj
7y/DwmOO+uHdgNFAmQLpCYuJL/eGgBFfb3DFDccktL112qN1zOFSDTCFM5aWlmxArZzqGAxxjsmL
CGhVxq/GNCdbRNF7rXGinSHHnM43Ziz4ZJDJm+4UOpB1AFw0nDgrkA16Nx1NNwWLx95yY2XDb2Lr
j7YCtgN1wFl7Kd1sfdA+VeMU+41LvsWawy3G0WLRz3u/ndRDRcU51ufOJYF0m3E1FH23cdSP3zm8
9kv1HnJNEV8yCWQePKJH80NzKsY0PPzOr439ccqhAiWt7R3oh1RnWr3UNk8Ax0s3voBYZQrAaDfM
YljbruOd+zl9KZZk6ZiI6JZQjGRUkIM6jw2ySuKbkTm7Ulbfnq70R22xew0EjTZpTm1iEsSTj67+
rg1axkwg17dJ6L7lJp0aBRryDmxxN3BLNnGjjjFQ93aw2sc59shBhO57jBdoqnu11/P0rUuddxHb
u7Y07pxB/VAS5niSiVetPitBeIMuklWAkQpnMw+tPpgv6IbvWFu2s46zZEiZC1Sa5Yc2SeplZVPU
J3n4lzmYnJKcmW96n0YSvw34pZRJiNSnHTDNXa0Q3WgwxPqimbtmcoMjYEm2xrNku8sZcFUnsb3v
Kgxjii7OcNQvwl74+fKuXxDzxIY+exgU+KvkTWswIXs6cSsJIuQUqZdkcEGLWlfuXVBqyWtgAW3z
2uxojPo9iCOag2s8H/yiYh6NfVUm+yqoscmVPDhK4qVLaFI686sZMroICu5jVbscC3uYekNRkhBf
Lr8uIbU2e8gHykthBHvmIah17tKMjHdGeGPB99eDl+6SRLv0A8kKmYuDN2XVxsnIzjHJcI7NglI3
UrP3caI2vj51jyw8D1FnscfJ2ERmgcnsoeY4soGuQBVydmEWVZ9C/C/IuGNsHMrG0o5dFYYngDrB
QaPir+PQW3sORu6u0zgEwjYZJ3cbJc7oT9mIZ2v5+zPNgHpRuE+crORRWIDQYzZvR0/B65f8vrIU
7lqEECx1AyonoZGRScDwKObsPbXbCyQGGEjDgPFTYx/FXubJqIpsj71z2OohBbOBYv5VDjX7+jDC
cSAhUMvnAXCF7/XaLQ/WsdHdDJf8RUJ/4Kp3MhBD6b0+tzPmUSYgPF5f8CAo/G7qHDrpFyhGqrj6
XGw1nWkte2Uwrh3nA0VYXyQljqdxJ3oseboePDtDpPzOmL6H/L2pxuzRNL9tBhkMMBiRUDY49FUI
Goh6HGuCvYIEn03kDwEUDP6o4dNIcY2q0TjFcKwNTNpUHmNGMp1da7rXODQ+OsNv8k4e8NK/t2iA
x8JtV3KaHfxoXbwvKNEKmESpGH6IZXx6KBKgk+n6azBAhglnm3qqRiZb36VWeef7jhzTh4lStnQD
UdW1HVDGQjc82Y2bEqmd+lVFdWMh4ewoPP9MHSvQUNZwaUfFQFOPsYcFwF6iLL4z2eqv2wUKpacd
q3ZTHjGUSipBxRQQGZDG10C5ExLacgZAGeG6tE+BFhKOxx24KSyjugx8VyyLZ72EMoLle1Vlcvab
kfzDkAAQSMEWk1YI1cWBdYVOMyQ+xobODxIsfklRWGstmmiV4QRMgDbZ14T+yjm9Jnl1aMfim/oc
EjYqJLzRu2sNj3T5zLB3N4wVINn6xYOySjdrem28tNk00YepNNLHMsVdTg2izJxn1bKgFUghs3nP
fb2Np/KYjdl32XI5mBadAsES1a+XJAO1QRmprpH6o7mfCHyU+acOj73CxF/p8VLoSuIwINFgClyh
UnS4G8Z9D5dvmVremzxLcONr+HLkRmvns+NIngsFexaLhiTOH5H4cmP1hW4IDvuRIqgOe7HFB1Qz
xkzeB3thaBxEzSdnAHQVWAtkIB9UyB9c9+lnoYxzP1Lhmo8g3QLSBEqjtjjYh3r+5dbVYVwazsHl
HIOcrkJagwGgUaqS6Xa/7lsdGx8gew5VJz3WriUdVKg9l7COn6K+fHQVNhRW+C3gBJ/N0Y17BNvx
A8bqb9vMYraV9mtIUx9MG2zzORyA8obAdIxM7Ue0uBJFKraggaD+U2gvWObDNtwH+gajIGHoHmnV
Eta1bpl4eiMrLkYedq2vzBJ/zoP4jufmORP2Zg4ptXOHlyaw914+/oyCpMIePZ21yPrBqOZxHmgO
jaOvXjdu4CR83SMgk+TvsL1wgRToR5IcQ9eln6OGlwus3BcRI3q1Wm4fPgcOKvfCRDblmHDwIvz6
MjSeLVsepjI5hFQIeA2h4rJ9Lyr5NHAKGApKl1nM0yLZN70g52itZqXtMkhYyilQXSkUpcPI4gNl
CJOUpIM0rFau8nzU0Rl4YOQg26TgBkgZxEFzcziFUGDDPzFb81MT/5Vb/kAGviqwGF+LsVyrgYHV
2Oh13MqreQAtmIrpXLTVj9YUp0BOh2IgtRaP+QtUEJgMhkc4kn1Zi0lpKtLvSRxyDdeDpPQAVny2
n7ALGu5XHQzvoseEExvsH4vc3dhlfqlmvMvWNRX4A6uXnL+9SNqrxzWF8S6rIj+gDLmaBz5YJqzE
96BGmfwBFjquSU+JpGVnY1NKtxop0iXj0JAKJDpDJFp7xAikrwH+viTWM/7ooyfRP+BZrWY0aAbW
lN7W469SkJAoE+8ZdD+mP3d+VyRj+K+s+WDFcJcT1BZvUL+a3LpvpTNxe3qHzu02ZsuskJYt/VwV
3xM6mJ2XWBDoM8g7F7BJd6vIlh/0bKXQONYyY85GqodPpLs13piuU7ogSWapc5A0ilN5uk3nIN9o
UXTJ+oCNKWJOXpHuizSWXjjcNj7lYVf3unUwFAznORh/hIn6yGEm1xFMDrXAzgNEFSMbqJSqj0zQ
u1PKaELtRQkHvNeDnLNi6JMTi3ZajSwlSu66pVKdrGi3mrE5g0jjjFkrmBsQnJCqqPm707itzJQG
+SijUSg1IPs5DEMFTXSrMevYeOKyoEXnE9fZcBh10mMZ6TSNS38lqXKBbUbMyIykfTcmO2t0iRzh
A7AkRZGZc6Svkz0QVvWul8+hwbsMYlAan3n6swp669lVTAhqAlJmoC8pbcMAaoKFLS7CfJuGGDC0
lKw/dsZVEJnsMQx0SUtsVM5OK+9ja9uY0W2OKXTXPNEewmrxTUc9J/VQ26gA/1kty33d02UnL3P3
Uy8BHw5zAWOP9VlIZWxNjYrWoe+fJpNWb9xvc0nNX+MgSeiOpzYA70hJL1UmWPyStCDrXybjjuei
2Jtjp/miTRrfk065toL8ZUKFq8PwCayXJGsavZLoRX0asAKzaC1gqV1ke1e9Ek+GWuJ0rorOkHex
AdFTvm57eSubuD5MitYoOJ+Y20Kqr6EVioYwqhuiqxZmvdGb5tFNW5fVABSd4y9RNg6TkLiI07so
QEQxeULgAZ239czd6VLws2qAsq0sS3lXkTdbabBbm4jEt1wHd0SJ+k1ItjNpMcqarvsrj71snbNW
QRjLN31lMy4uJtrjXnEDlVcR2qTyuAxbAJxdGjUbHZ+DItGGs+SFDW6Np9tJjiaaCDuQ9CeFXMS6
zecwcapD4nEIk15mXfRw/mhkZnNdW8V9ryglTavnbHHOWZK2cjkBd86HElRc8AmsMkUAJGPfk6dC
laL+FSftKuk5b1f9C2o/hT/dd9xMBCWyr6Ht/cak0WfW7HcilJc5hNFYlLuqp5czxoqTN9T32l7+
ODq8KP3BdQpWHlT9Wg7shz9MB98C+S3fMwZ9U0oEhTDhHshnfOTxqqKhLluYAKIbeKtDm+KSiU4O
XMk4jtO9MTZ7w+m48YG/Cqo9qNlbN/VjgKQTQSZbOTEHON1sjxnUSTh2j40VXNgWIP3PpHtzgqR6
bJHeJndA/yVnTbh9dOgh1lvdbaoFEXIHLZ1SjU/FNyci/JVNX3Kqz44emL5RMvbD0XQzow3ViGy+
xQ7G9X2Z1R/10HLFpu+S7a49jncR5lL033WplRNimAN8AG/kkgcbLHgxE57G7NUemRzSm86eS6++
55Qshco4pSB3WbtE7x6Ii70yXdxkjeXXpnPUvO7XzFvSS/HtjlhE9ZLfMoT7jGsvsj4tskFkTL4y
wx9D76GYyBgaZrl2vOHOhOcg6gA/eG8/1DTBzw3m/zDBUB+eq6j5aBw8nqSB2OWJLQ6e+250cMmS
2qg5teLQT5/6rn0rZXBcflctk3NO+xs71l1rvVV0JDGx4LA1Hg2erZEYdrT8nsLsUjn5m2cSltTt
m9c1fhvs7Ll/M03njk8SYq1vgoOUsMobSVwzYvWxyH4aO5MlckVVh18XhJBYpGpM+IzeiJ8UM0ed
cgKoz1IZZcajO81PUZO/jQgdLbBcPLF3mV2eLLpqU/HEu+Zzlx5ocN50zEPq0bvIobssn1enIehm
8YX/8p6GSZI0D/TnfQwlqtYc95Rbdpy1xwHo7ALWDPbBMOytKaKKJ615tGQ8GQXaemnVFTJ99UAV
3CvMFd7uhieAeTNt2pZbuYrt+WoDFqSRccs4+z2WVrPCcvjQeA+5Yd9XkzrUVB3CUNnlbItXQyVf
oo60ltSPQZefq7qj5iXRnkayyLxzD4AI8fiS7V8ViqRmmsYvozZ+MVVcpxnElLINr1aX3HQMY2jh
+Gja+iQWS3+jCV8lgQDXLi4VgKC4U19FysBVVTTbjNEL2rNiJaz7FTATc4116kLtrvhA2DqlE6nj
nCYsr4/3uhfucnL9BafkbF56zNChrqE9blquEc2Y8DYbuwgfUxcrAkxsvDVrO7fTLmnKfRBoW5nU
RB+ZupT5MShHpkoGfX/QYFLZPQaIwK3GmdbLd6PA/8eieGcWEbGs/HG58FuNru4U1YNnWtHfDxON
WFbl15bzlibqVGvefZrQdtO6zwza34YEKpGkf2psWa4q/RXLPD3y06/cwus3Zs3DxC2/MuBWrIp+
0Nakuk5sPe6qXhxMvd5ljUEpUPBkoj6Q7kFNIJgWRfd5XH4yvn5v4HoYccts3Mx2zvAzF7lPkAEL
PXFaNi4aK6rbaj9mo/nqMvE8me5zo9DdESO+8tZ+mhJ7o2nmwW6rF+aYHzN7xS740GXwIObmV1Kp
5zxPtolMHpg5H4ZsXifUb7r4K7w8vuj9TiuqJ1t1PkMq0rPpD1NnDmxbj3kId1l2P5Fh9nNLwoAe
ck2/1WnznnHXa3l516n4zSyH94H0yjoUlt8nzj4hSQ7KZ2cVzL5DE5pPwgMI6pabeUflxD7PmINr
h8+mZVwLPhPLdb94rXCyFVHWeldkzzqTNJvnZ2Vk13h8Yr70HUzufRWa902afKQlwzgn3tNedUer
2b1r4znR8vNsiVNtld8Rsbg66U9S694sbiowK0ebsJgfMTNN9Ie0icBnm8e0hiodc8DtWEy4wV6l
tgBfYFAgNpZOtTTE3ivH21s9wxS9HS7WXF4Gsz62s3WvZQbyM89Ld/G1J3edMTwhLj3SOB+sZiYi
hUGcH8pfW3Bps3pKQ19NLrdnZl67kvPTjSor4OTrECP12u7aE/XfnL4IOaS4OZ2LnEx6mKgK4qA9
EcfhYgnM7BqEVyOot6ok0hChX7HOkPlwmhqwQI5ohU84yIDKTAEN7TU9lOFFENHz2hz6DAZ6iyhq
IUnXwZxodbiG7bTpnEcrHg6S3jNsMmdIv2+EEyxQikhAzvTo2IsaM3QoafUFIOc5nswrubQfFl04
YV3uVDbfQZVZUTZ1nyVgDbvoVmRPngIoCj7ydXI/gHIdRjn+LLSSSYph3rdNcgtIxo3Pg0FTWLft
6+ZuaJo3JaZ3SLSbLPFelMstRywpFU37czKjs0AFZyyyK/XFBAoMDZ2qOIyYsyMt3CeOkzEaY7KB
LwaW52kgoxplDKOBaMVq3gWUvKxZMQj+8DENJc2TIzFHPDfmpjNyAocaTR3i0dCm0O8d45np1tnD
foo74MgZZx+J9EWQS2fmG/Lb55OO/FBazT43ai4/hCcprux5vyf+PTCInnrTdjQudpVhP653oUVN
dvTaDPWjTUnfb3aCTvqeGvCiXLBRlNtoCoFaehsgz7+W/zeZ7Afd8k6qUmdloAvX1IKslv8wE8Yj
ydLIj5R3hx/95qn8yLFjT8PNswmovO2LF4dGmvksDUX0exScQxQeQ+meNMX8efmmMateOyfkuBd9
/86yAPl9KszyoVNbhz7LwU+L/NHFUiK62U8y74dJ3pJdrbzp88yT3PNnDnB0vQAlESMcL3t+seZu
Bwloi1tz10Tu2haIIhp8o5DNDhlQE4G5SbTzYBClS4CLDOOwr50eLKeNTCgOwdBc8MWfp9A6QGUF
F2UdxFvfIWJPTz0MpDGit9HtLiJ6Dxcpcyi+48H9gdp6sHNmoEon++T8qLxnRjT7MEi/A+GeAxWA
7rQrCCPN5xzYtyCj5LBTBzdHwenInhuMcmgW9qeZJbLMkh0SHmEI5yNnmuZLJuRpWhwNQDZLJkVs
Zp5aZBQczf8ddIvBfLAGUZ84qByHOArAmJnvy5IZAnuxM5KqTH/stdZcbLe1lvB7dUyKvWeyPOKa
OEsqx6ks7o+4wX97Gv+//fO/peM6LkbJ/9r+eS7y9vOvvk+TMg1+5k/fJ1jcPzCE2I7QDSqGMFj+
0/hJXdcfuDsN0Ilwik1D56f+BOTS/QEgF+o3OzcY/9jc/wnIFeIPi5wf6AasodK26eX7n3TgP93z
gIX/QQv+z9z02FT+agnXpU1zGH50bjvcp9jq/+pJLpkhmkEwqYs9NQ8BVIIFrJHvc3DnK3rSD3Ne
ONs4tU5YuejK7aMPFor2aI02m0IAhLJSp07PofrMYex3+a+lQzKlaODddNubKGv8D71o1lMvza2B
OOK0Xs5gx3lpZPGQDRJzkIn4XpCWfUqmFucIoCYqwIACkEBOautdJePP3Mx3NszZS5pM+sOCVMgb
uA0a4n0adC5noHlP+GAk6sVEfCgN30qu1Ty/aDJ7tSYt2hW/wqHYDLBB2APDDeoEVrQ6mXcVROs1
9/ku5McATJJ3jqPwLaWKFxjB9DUKHmO8e2ts6mSLe3Bogrzd5GFl6T/HWU8esrbYdGgZPMnqGMSn
c8LFJ/bdzPE+7XgmoHci53jRV9W5p7xPF7QIW7veN8xG3+kubveRCV3kdZtMcHDiOxCsS8AhMrGP
Oj16O4VzZyUM4UuXv1yMXXdH9r8Mpb0FTRVtkIBcvxuwjBD+82MORArwEXvxS5XjwSsTzmRiSdRa
3iMiV76aa/3KQs/YgJbaNWalYmWXjw3XwEYzJEutSN9okqCHwEw/jc6Gecexk/2eZMkvbUrNGRRb
cfMOyB1P7WwVG4AlR9MrhruyUlvgWpvYcBDJaSrfRjbR9JB3gHYvAlAjXL+0v9kzgCmwSTpPz3Bi
omO262mmD7hwpwubu/oUuXT7LkfyMYPOK6aDaj0B+ZTfQSTwBYQTNSqYj32Vmp9hIce9BTRgjFV/
YHee+yBTAyBqKHjKHu81q4J2h4Y8ojKj5+lym48upwcn23KnnLPZ+2HAA9vZCQv33LLm0tSy6ie8
j/o9qcJ4PVjlJ3U5MTFZ1EK9ie8ro058u5xtuqfvLBN9JCQS59UxbtUU92hq/mKUWx5U1r3pUTpv
6pFxEymRzVggEVg1+a/WDjHV7JviZ0JvDYNbfG+2KvKdsOR0p+s8UCNlPoCeodqhBm6k1EuwDB1F
BZsRt+3A6wE6FGe0JzYGs9sRnTi6YUbT2YZtKvFTVjvGVh2I6YujDfk2NDiItaBgADekjuHjUkdB
4zmpkCoOk1u8ehZFISUhOWoOAmaJOQlL4XxmdfDVsoCt9dnQ1vWEW3AmnTuNyzwJDEI+ni0dt2cb
M8zLqg4HR4QXyoA2tO4bg5NsRJ2FIZlA0mC116h6Q7zGCIZ8TFm0MuK3SrrjwSHCdq2HpQ/tf7B3
HkmOa9mWnUpNAGnQogtBTbqWHZiLcGitMfpagGc+j4z/Mst+vzo0UJOQ956z99p569b06DwVoG0d
MR/1w6L2ZrIG3C7dsdWYrY9GgIKpbpioiK9R1CKWBcdqKhvOwI5vaKgiMDemGPiOyXDdQvGuJYaJ
fWv0JCsg2aEzO7LP1gGcTx1GqVjIR3LK3kgY2hRNN+60jkn5jNiO2SpFqS7KICr1BXVQOXwm2f5C
qg05wyYO9b5gl4uSUoR4BaHbBHVkwdUB+FcQ79wEGxFR17akbid0ZNxY6FkJMH0OSBRxhnxUtti0
r/DfEXjjdXXDIBjDbIq2k/DZdiOrwpupZLdJGr5peXSVZ+ifBGPx9/ng5qpguok7wiseoshLU2ly
mS+ikxOhewftFlJPsRH1yEScLpHS0fm7Wp1AvKDB7fadltZXYSwnh1Yn4jDvelR5eTT1KW7BYclv
J8Q9tcLmgDIIGkogHn8eWl/RYM2Xq8P3e76fW9742305DMGzzRiIY1Poia9BLLIuSYNyTQHwU0n8
Lao8ajSpWNK0r3GcaWZ5WO+uN0mtZx4lsq+2n4fZqYxm3E6NdUXCCb75pECVBhrX7kh2vmrmZq/L
jK16n0lTFUIi5kTt6iGRGKZsCJcwbG1xxggeRSRiWFLGcJjOLpy+ZXG9aeBJohqfeiy2WnZYb3JG
oQfg+WCD/3qMIBTJzWEVO8I4GzdQL/FcQlAJlzNhPNe3SlQcyszv0aHM94WZ2wz1zMus4fFpopSO
TXclLpHz600JGfRAT3XfNRlgs1pKDpV2ZL9KDqGmX+tB8NT62U1DwCmZOiPkzeBstqa1VwzUGfS0
gmxXJ7LXSsuW06RqqXHdjXqBoXR9rKmWrVlPw35oHzJMqgewKGbSTLsgg2kk58FmHM23ltZsS9jH
kaCVL9xbdDxNPSYKu7kCLgb/toFtmwRycRCNC9JrKC9MrosdEYXlwZA/rH5hREI5DHQ0QDix6SlJ
Vn1Yb6wFIttlDT94XZRaTo80R1qvUiZjJ9SkttNTZ86F0mJIUKuVasEZ98cTvdp/yYFKDuoNGJk7
Vcz6Q1aQJY48GLk0QTmSeCLPq0fe1L8SYVtsslbfRwOdShGuRZb36DqHBmuvilWh9xMI4+segMwI
1YbaR4604H3Xb/q5+eMxOehqtGKwOTLsrqIXLWska2Lw+iVQl3Ut1WQtUFuqfq3r5udmNnr272V9
/XZDMsgG585tvyjA1hvqWrQOI8pm8VygQ1NxutsxpJ2SjLARKj6Kyn7ZGtFCGl5vFJKgPEOSn/Nk
TNfdYRY4fCm+lF6FTE2eoAFNJLwSTr4dzClCCZSGH8IYmnSClt17XHZvM/Kzw8/dLOnzbLc+Mxpj
PXvrU1mlgw6FYbKksE4g1r5fsT5Hj2+DJhVFdTOpu59P6nPUbkA1KYIu36Msx9y69P0x31+xPLMu
/fY1633EEQ/mULGf/vWSdWn9mO+f8/NVP69ZHyOO1VMnAZ4F4qzXP578j3fXJ/74zO+f+v116/Pf
D6zr7Le/8dvi+irf7GZGIGMCRrMWit9W1m8fsi7+7T/57eN+e/63xfWtPzd//GgjUyGnmN1GTRmY
Q+gPj0RYhcdiksZgU4nSFkJ4vVuf8MEcwlBYXoNaktlpsSyu9zWKb93IIR9qd0aDaziYx/ZgpqbM
Rf1vF5uSIZ5QxUtwl98CyUwHVxlb8D9GQd1NkFNDdNa3rvfXG4lQB8DOtB6kXqp3ZYqssmxGWFTV
MR+WP6FizSkbpIx4wqBa9r1V2Sl4CJ2TOiK9kTqJyoXIDaISu1p1CGN26GI5h5vLLrfeHSORPffn
/vqgsOz569IfbymGFI1By7Co6JENLzf1wvNcl+QkxvYWMw4gSy47rB9CTdOa0MHweT0lhclZvz5b
H10Xf3t0MJXnXGNAojdTdUAPBGCyIPRcmjkZhw2+8VhI921fEpccm5bgjYn8AG79DfEO86DluF1v
2mUpZjC8AHhjT57S93ySD1YMlUhcMq/VUrYbq9utJHOJTL62t5zSLFtYJAg/l3WjtJ8ZgsP9+oFM
TPn5y6f6dFtM1djr0fA5D9Z1RQCtvf4PP9HvfFIMN/l6QlgfW1fDEh++530/v09erpj9RDPvZy2W
mcH4PAErdMjMTENHn6HQkMfiwEjpuZdEBemQBcdnfYm6bOAa0k85Shp+wbSZEWBzDhSRj4BkMfaT
r9yOdDAYEoxuSxWF5EU8GQtEQu4qoFYIWGEoGzIGiWVjWUl7qeGVbtbPX3+Xr0fjvpWvZiVvGb0p
N98v/GvTrnfzrvuI6d3YY0ErcyriZKZls6AqFqhHvywJTchfW+8n88SilO3KIpnIzW7oW0qgXKE3
tflw7kRD3aVdWh3MZewzRF11YF/4KsMMNsGy/tct0awf/dfd9YnIVH6lC5Ib0bqrhciEVexe/8S7
I3yoYLoWIO/S53XLrLt1IPYggZle+AX+juV/rc+tN9OyyX/urs9+79DL4fN3d9cXry/57x/V5v3I
2OO8HnLrvrb+mPUuUd+MwX7ur0vfD6IimWwRKeD39gpQO+5EYELrS9avZa7Jkbwujuuh9r24Ht/r
j2Pk968DMFm/6OcnY2MxifVUsZl19+py3V8J+yFF89lbDxPKJsXsBJP6WtR5ubVC7HBFE5L8tb78
e5EAx+wAPkPrGFO0y4lh3VPXpZ+bn8cmFCubSZK9UoqcP85B6x9reyrMzrporaOTdfH715fzCDjg
PBZgjnuWm2KaN+Cf6d5UaUNkkfpurj9ErZFNy+J+Xdlk9nAYL4f4z7r/ecygtwCGGBfPz4vXr/y5
+/PedelnM/488fN5f7w3yh86TKKcw1g164mzM8I636331yOPNZ60x/X+94+fiQelvzeISCk5ia7b
9Lf9cn4LBCHfr7trJBN8yaHENgi7jqHMuiP+/eL6Ed+nqrGYmp1Zpi6+OfIalpv1XLLeXZfWx37u
ro/pyyj4f/W69cWD/0ELFOfxX4dRv+6gP8eMby678ffOvD5qyXk3ez9vWJe+X7Uu/nl/fdP3p/72
qj+/4M93CVIdOfQKpVkERrisw/Uysi6t7/27x35esj4rr6PAdfHnZt0eP3fXpfV9//FTS8lkDfy8
ZX3hH1/1d4/98al/fFOwnPBH0as7+pjrMYshiqZdNdN/YOT8czObSjlDa/hXesfPMz+PfedorPer
n5yN7zSN9cN/Xvr99p+wD18NehsdF6fkZY/W5xxA0s+B8tv978X1uPrt0fX++vr1OPvnO+HfjRGQ
mWSWKOkxOK4+xMbTZVG9Tgn3Y/LUwrosrW1bUXyzhodkzEkdaDrxgdMJbZGxxBzsT7Bd5656gK2z
Vyu0sLOkTy90nHd6pQgPsuRbUGeLypX9/i6JyQIukD54YpyE+8VUKOrabT4SEiEpPkW9Ji1P8xTl
rhG0RGWo2WkmYxd/YAm7Y2oQRPVZtR3ookrgLjf4Ujj///mHv08nM9qnbplUzdlI9OdClVovr+uF
9ecGxti/rra/XXLXxb97+R+PrZfu9bHvb/i7931/w5BYJ73ZQsdn6sclcb0x12P35761jPtGSueU
xdYDfrk/LAfX94N/+/wfb9c1SADYx0skH8tJbX17Zho05tdX9uQyb+SxulmfmNZD8O8X0bEhIkqL
DynC0QxHnEbsNIBNbMnLAdXsxEP4YeSnTijZ0MUjji8DZutzsrTyo6beUbAzDoOopKSjaYfebNXH
poyupVo/maN1UfL+LTIhay1ZaHKTaS9ap936o/hRyhCHltOzFzH032HrKuBGGouPKEcon8+N20mh
CM4Nk1PVYPuBJ59iAqdfV1Fn3LZCd6xf9SDUNhg06PkLZstXXAepiAIZmraXTkWNA7dt3QFTHADN
Zmf5OPUkLTniNMp2XOIXmBSYz8LQXEHAIdV1L0E4gpdKM/hnChhS6mxU+TDs0zVFbGAuFXifLq5l
ICI2xlGhUjChhAuoUug0cXMxKzZ+EjiEEaQe6mJWMJIaNRhm8KsNBqrGJ21ULT4FybpSiQpgqoy3
rRS+MmGcvAxYqlcC+45S7TEl6xIzA1PwxVAOHfItnPpgZ8yKQ4XAawr/qdOrGzOL4T3jbUp11mqf
Et3wrlh5i4UAC6BVwbSNtY1R+7qXZvknquO9JvQlip5xhJaMKH1K8uuqEK0r5n0fBsEcB3xkJlkk
GABl6tfSkKrkJ+LhNpZQmxznqkp5bdbjjezndM7NFImZkKJQRcKuN0iBi1zfpbV6EOJe32SjSOwU
YYmxSBPBMolekEpSJOiE5r0pbHEXbzOJMDSlpeIp5MrdUFTmUZsqFSIYGMqqebBm3CKGEViealp3
8dji1xSb6CbWuucQ6lOSjcJ9YUGxnfHvCkRDOLB4VJsTVHzsJP+cz3W+IUqbgraCrT7Eu5rX2uzl
PWLablC3plW9wUAnKACQIeFBKsYI2GUnQyIeWxfyFyRr+QT5VCav26YlQaFcMh6ySXpj9smsUk2l
DYa+3ejXPn93pOicU2bqoFBkUv+uY153LLU49KmgnyoF56SBj2g5+4fKctaj3kQIrJMSn9CCMDjV
XbAFtNKBBoP1r+zpLgqeUEYvKknhm4QCa9XVO3CZLT14nDjIDqX6ZVaaz8zSGi+V9HvVp83T5J9G
KYXvkyK+x+WY39U9ov1cK8gcKCSXXU66tBO18kVMo9bD0Zoj824gMg2nL6dfFUXIEJxGUqB2g8Z1
paDD1slFsJ26X4ER5dcJNklTGnZRY5ZeXOMzRWYE6SV0ZH24kzvxfdZz+cyZIqGC0A108dWXBMe5
jacUvVpVPS9BOF5k1STLwq7umxhZCTtb0oVvxL+WOC7Sg1WksVf76nOxkYsBDLnevOoDrYR4eg4G
Y7LnVsY2Kr8KZmd5hRBRv+0R4N5O5Qfq9vAmFrPaLst83ARNTbGJhJOeRIyTQegz8IXhBS4HOwk1
4imKENAIxodEwjaBGxm5LAvDUldqzygkJMSicY/tJluC5+FI+QjKBYJ9rIYzBkhicg3gffZLLzEt
MwJ5S+szo9SWjcMW5NV8SsP8xqiSI+XY0TMQtOrMNaX0yYq4GgL1yGt2P6EW7syA77BIvJSpe+aa
tkUacIPtUUdzfuHypyNuQ2Zm7AO2ozdVd2QAyR9BjvCueBry0HdVk3CXIUXMmrIiBSk9DjF+nZqv
c4PpUdb6J2uAjZqS8zIiq7cZYF5nWnYcRk6kijDDLC6zcGcuIhqp4qjtVEXhR2uwzgvxUPnEF9E+
Sg1MmM2jynjHJvN1IG1GPpo1gQ5q7N/IfuQVtR9vzK5tXDKCj3W6FMlFgZVQSGezi3bQe8aLOsIO
AtPPFWJaSBtBNTs0AKYT4xm76usvtcChXEFnbImmnn0ogb0COCKCedeqc75va9IhsqEjKltlRqjL
Kpg8iaM8gPmK73cati0bdaqG4eyXmG9MmsybkqZNZMEmiroxtOMOARVnfo7ADm9hSmF3Uy/0xtlQ
acqOauua1ksJOciWkVvagRh8CUH7QbDUjD70ph8UYw9MkGCyGqWMmiQOWBa2XxiclVl+0MQS/NuU
JEeCRA7K9FY1pXBJsUegU0vPgyCANM+gYNCUg5Lb686SbUYmxZZCQW4bOBScvsfA1dbNEeclpk/q
/U+cH4+6leHzF9lR80nFS8nJSpbIL1OM5JbqsguDOtqKrDE3UVAZKzgYYqm4xCa5NhAUwZHWsD6o
5Z9lob+e2/ho1ZzeOl9/Z8YMcYNirYWiihaRo8X6ZNPWoxHqB2dZRwvcVebFFxegUw0gEbAc3Sp9
vNEiLdyWKVh4tZh3Sp5bx4NU0gseORyPItQRCN12QJneRsmD4yZ6EpvB9NI336erL8xduhmJvUd9
38GCe+xFvXR64aZKk+gga/rNOClbGnNJCGaH4pFim/J0wjkC5RnASwP70pnH7pXuNgeozwcVKjAI
Hw6glkkP0M7bG+jptS0XMnEbA5Y/1lDOyaW2YMZIImnsgu/V5WkYG+s2iLBZ1KpdRNnsyTpATgPq
05CRHeNjao1Jyk3oKKdIwGLCEiadCC2MuCjAq+qA7rh1hpTxOABSD+tugbQpGz34kJz65uiuk6cK
o6XOaLoS6GHm4DYlAfuejJPdhsL14EvXxkxM79Ajr3hVrDlxJqWntCWTxw4K3RP1cSn8aBq9KMIh
tGhadlv8cl3UHbUeb06ZHFXheRoSA3XZwFGfCrXTR83LDNGhqpX5foTiDZCL1ZAnA9ahQna5dm1z
Gf0bmtaXCaXGmJXHQYDdkJKZaCtjBta/Hx7NJkRMvxj74hpICXG5XOT2pOkIdPbDbm/pk6sRLLAl
xdUAPX0ddsgsGTeVVoA/spxvkWNTGU5DQbXnQCSvyB8v/gCFh1Q4T44Z7tdQQScCanot/Czz+TQq
hu/Rr2VNRNIm3BdGgA8v6q/mTHRL5Q6VBAbrSBNcPHU44/UFOkrwelXOB65KdIK7ikMwIqyUWLke
9YUbaIRqaf3eAtFpi8QzW1aIZj95QWkCNJy6xKnO21sZVuOGCDxtNwbme5gl9/hqSN4JSHxuDbMl
dxCtfiBpd6HxBD0kpx1tkuiVEo4ildEp084GvKMgrLZRx9xhEo7CMA+nYelVTYK+aQrGLUHLUIyz
aZEn4S0mzqNRzMaevGW69mFL+h0n5UquUKBJBl3fAax1hxEmu5YVJd4DJHo0J/OrrnTJKTMI5laP
UDSczj0ygASCq4OsbNoSTjWEmPUtMgP2kXBtyTp5BzrXYlOu9/BECe2IOwEIgQ7B2gItq2nMGVbT
1mFkU+2IhEHq+4xkm4F6YRVHOaKZnpl7robqXcTZwTD3nNEfstl0dcpUR7G+TkbgwGk2fMxkvfg5
ZPIICRABQLGTqecWXy8srX4XC721qSBL6B1A8EJDHTr4/kVcOApBtSctJfUi+p1z1A3bHLISocIC
uRyRiJ5bWc5AnPyUZrjuxvFgMQ5iVJVu52YC0eAH7PfWwCA8wVM8QkNXWnE3xpl6g+wc0QuN0HBn
CeFLPtWXRgvqCwYcpCRhLVylgbRo7tHWl+WlZQItmWJ+SaJxQ54WUxN4cjFy1gyzjdssbKVSNyv2
fvMh1CsXDM1+9Mvb2CBRWlJxLsMv6hRyBkO/id0UtGua44WmLenGJFVPlfRpzEHqllrMZMHAvFZq
SoYoH5G+rj5XBdrzDs0B8QkN6LHBcEwiqGxprrBY1qSAoyTArjvy+w8yqOIB0cIhj687UVlG6CCR
zTx7gzd7gusVY//BUAYAJbM7SeuP1OF1yJN7yGzNcZDb+WKl2d3YmR+aqQ3PhWk9VTVwvEZJP6NY
0F2/Q9LOcHc3QjhyUvVSJ5r8mNbGU4OyhwYp7JdATw9zTthYTnCH0DaYx0d0SX4V7KQ8fizJObgj
NVNzsxRh7ozYKY6EhzyeIrihmMyLKfNE+NXM1eYnPawrTxxT2KJsS12L2XOKBqsJ0mp/RKCqMx6o
p6J0TYRpDtCvSQrdXlAugzLAe1FIfywnvBn56BggO5xBhv0UGNaExwpCQQq6uNa7DB8KAx0ZZJoT
kLznGsSae31wI3O92QjGQB8m5ZKboPmSMAFQ3kSsQojBjCOi0PyOy1nr22PVmHZAEpzdhbhkBqqh
6RJuUw/Tbkhw0ActXt0J7pqXmqdEhLgB3E17ypguxQGt/AJVGrbmRcyNhG3uK0QwYpuBmNZEu6Yt
Nta4ZPW46UGdoB5jHHzVLuDFlMkHZ7I0aQ6YK7VNmKVAbLLJh/0/pHheZx1aIrPk3my2GbTlNMum
3dTEN5mODza0xj0HNRhTP+KntMZV7mfwdkfCFXRdxFZW9zcxSl2s6PhBDJXOSY06TbS0GIpFywHH
HkhIMGf/INekQ2gp4caf0kecVJzmuWiRXkfyoAFZoDFD/1AXt+PQPJrRbai2j3ELNa0LksIh2K3P
Y33P1qiDRrdR6wpWwMZTTbTHhE60eof2uCVFUinwK+LUfQxLeNb0vW/IktS3KMryraHihZDixO1q
tNLSLElXYMiQ0/kMZqRalt0h8CYj/EpZlw7J8EjKo+RXNOjv9O+3y0/cx3r3qlHlsn09faghz4jx
1O40sJpWhsPL9PMa49uz7DeE0FjAZjeBBhUgqVrt+FURgHbwfRx7XCJuZaYgNiGrmMMDjBE+NmQS
E0Q0WUDzuQoHZLpcwDvOtjaSrkBhGA1eTa6m3D3McvecSbgfCtYe3Ob6IgLkpiMAI0bS8sZLujTH
gKncxebSg9UNwmBR9WfCdNVVRMo2YEJdIGelnStS4BldTGq91P5/bfGvvI3a6f+lLVZECy3uf9YW
X34N/2f3lrEPRvUvBMXrh+4/QWJ/v/OfCmND/IcuwcbQVXLWf7CyhvwPBFG6As5UR34sLRLif6mL
tX8oaH4hIRpAalVNkX7UxfI/dBywpqUoxsKdFZX/jbpYU/5dW6yCOOaTdFTFoojo7k/Ms8poNahM
Y94tI70k0s/oCT3CrISH6pTuwMXM8qaC6SJ7VJC7+/ZN/cBD+4hUlqoPhxZs6JG8IeGpLY+dv8WB
Db2fcBptif/bWbG7JMRSLH8g5wGoaenfknfnypv8TVmSZD2CITPfDR+kz+poucbecvGB/rZN/kZB
veCA/w2pvf5HroiWpilgfC3wvb8znWtfpmGHcZ3uo/HYSdJt2CEpNpXreFA/urr7EgSBfIQketEi
6fa/f7lqLaDs36Hiy7fD2jUNTRUNkZrkv397kfljFQcKgUAP1nAUv4rb+gqVofjabrIvXDTkHHZf
xp16W1AHOIaWk9wJG/Ns3ZmGM1+RPK3eSGQdnJiUvGWXeZ/cQFBtLhFGlRvC2hoPkuObqdrUPNF2
xPgVXUQqH8VjeFKuRZJgfqE/xk1mzY/Jr4Qw7Gv1hdk9WBoABrwHGypTZpukbLt7xSv8AJIOYp62
aHY9w3IhZVBMkWq8Tw7jWCCzJ677n4SwKTswjSacbhJ2EGS49V11ge4oHZuteVDc7LV4YK4YfsT3
/J3N+JR/zVs84UQMnX3c/9jA7f4tMHfDqbuKGRhs4l/TjoQUd8YY7YNssL/kY9U4rYUsT9hjj2ve
GfZ2MInd7L1hUqK6wr5+7cEOy179YILgUMF0kdNnB/eIFawHv9mm8c10TYxKcA50B/JNcZP8ClS0
yrZwLu617QyJ1c6fsuFeBN4VM/m2g9P0TJTMZkgcokm1L+LEjLOu73sJAZ2Xx06w2Mc3AyMKbKYB
wyacwrY+PRPHpyjnGYMY061cvFHFDRU046Z+HY76e3HtX7XFRb4bmPpSly52UeDAFrRuo61woc1w
CQ5AxYNr/chwZnJ12I+KU76lhwpvemiHN8S+fIGp2sgd0S0MEezhHdJL0m9CEnJ1V3P8Z7nxyuI6
um/Ds3lU6UMMDkkBsUd613HeqpvQQ+mPxgR1ufYiffpnlCX6eX5GrGK52ZXvpK/hWT4DmRT2DT7x
3GEwlAHmmO14a5zQuObxlkS5pyVBQkUV7Ka/6htG0+OFFDH1SnyRe0+7BV5c28wbFaJKQXjCrsc6
jD/bZlxtGKeqteVd/Nbtaye7km+l0jYfgnf9sqJr7ejJfzBvMOuxa1NCaF1mfspev2RXwx4EZ6ac
jBugyJSzy13+Pmzy0ol31S59tlDR2hbx0k58tq6tx7mC8rIFJ4AR1ck4Ouz0V3+hbNwd5fge7Fx1
Rdf9qkk3VKFEJIEUCZLD8Iw60LghhpIJhoxe10299k3fRZABbAmHtjN7DbPkjXWjHYLODs/EwunZ
EhiEpolB3EftTMsf1De5Z+z7GIkVK9KWhm18nnZ+ucOrVTv1Bftatw+J93PwDIQPCnZMkZoRZCun
092eTDyyej/TBwDLO+WFIiIGfXvajdcJQYFbrIPaPn5oXyd3N+3CB1V0IMuALAiuDKSmsI3u/bfm
S2gO2Pvkcw/B74nEQw/0oHXTMaTFN7wlNEqkwrMdA6eBCHSldA/WTX9uXyCT6bbxMt2KT6JL5BEj
0lvpCtDifz8/cvn797MjNHWNfgD5GRKXOe2PuAM5nZmO6HK1a5DH5tDIqaE+mVHj/vev+R8n4eVr
NEs2LJGLnaz/wU6va2HqRF+qdhpuzuUrrGncT8H4a27wowLMQihfcYn/ayzwN9cdWf6fV1dTUolP
wB+kGiapS1zGf7/yKEEFEc1qoBYIi8Ul8j2YefGuHIPaznVFeJW0xk6tdOOXj3Fgqa5kvhXKkLs+
c0LoPDrhrtN94fv9bjZlDrWURlmnUYeJFPEEQOtqDCgJ4TRvNpIyUY8VI9Uj68bc1DKZxzOqbTup
mksLIBB4ClKcxa+vpPFVPivVSR0mYtRjjIj6xiey7FEuQejBKqDsIHaAAfNC8BRzvm0z5gzs5YYQ
TEvGE6L94qHVjO4u0Br5bKU5ITMlU5cEpBAenHJvtc1pNOD/knhtYPsrX6y+2Aca0/DM2KTaR0cm
eQX5aFMTjol/AGkZoZlVexCzRNoq4ryH9MBgmJa1rTIhFnSf+Li6dkqL0uVAcY6hRn8d5fwFNnvL
6cAksLbZVLUkHAqRkj4ziCe5JDMIHkfpIpf46uo2ucgDncKoEO8S3VfPUV+poH3hMRWyTM9NEw6J
Oe20qsbFDwhHnLLNGC0ERQCc/EjzS74PJayMkPtGl10O5nzaLoR7SbFlYaY0UBH4MoqAJGUUfTBy
jHPbGOeYyjdGwoELn6FeTbUy0bNS3wdrVC9EgKqpDMmP4Mhd38sk3Ldas08aYvWG+FophA9L5pfl
2nyvYaLh99qFmX3WhervtFLnejbLV3HfQs3SMqctdNqukf4Iem/GkcGFAv8Y9TQGCT1TL6kGYzDr
+p02B3diSc59AviA0okwadfS+FmNGuwWQdni+Hka9fKxHAFiXBFCnnnN2NyOYX4X+8G9HDWfsTlS
c2cHntUO5l7ztCyrgycNEfnjEbk+WgZ+cFz6DyLIBj9Rdyi5hxwjlYYj3ZFVvKUyTc4sjhUQVsEl
LLWHSJ7PgiBSjLaW7E75UMSFsBVSVSD/oPbinu6SQn8RnNHwmJf4uM2BWJwyMDfCiEc3dUnzvB9L
+dM34E9Oec2JL8mwzm2FBHihjg6cC4V+TakrsCeuDO0FDCZEEZgDrJ10PktT6ZYkaXbDXamWTos9
nfxWt+xSTE6Et0F0WraZCL5gTH9ZabAxKJ4roeYOueHVc+q0ZrVTrwE5cQW1gObNIGDoNAHPMrPO
0STmzqOBNBySdYS2HR2a9Kr1gmNAKEwYeOXar5ju2ng39xrq2/7BbIYT828k8uJGLSNnqdo2M35b
hmj9GOnHzKj1IwG26hZz9NUUavAHA9+QPQQ6XDSwwZ58ATgTRvvLrLhxga1Aa1U/XSasLvyLak+t
fNrFWbdrgENQlya28ZhX9a0ALX5L6G7gjklcOwXEH0DRs4R72mK+q8BFNHs5wPjVw1mmhJH4o0+5
OPdMSYwOUxFtjEaAIb3c6JOMUT+qGbPJVhtuq9a89ts+J9NIa9xYovmnTojfh1BMUDwPycHQ3+Jk
UbusD0XmE5L0/EB1n2bZ8iIttJLvpV7+4IiIj7MGoNcIJBFSlgqPB/mpHbYpp8/RSn0UZ/Iv0APC
RiaGzbvGBIZc8Wq+JZWT4SJDgHJnus25QEVqR9uerio774v8MO/kl7j0Grc+p+fxLL1Bt2uOOAJ1
y7Wwxticu5OX6Y5jvzqNoTN+1VvJI2YLxvDFfLGLmxB/4gs8C/UqfGtO6mZER2qT8f2eHRmyizZt
TPmZbaQ/m8fmDjIVzTbbIAnQvDLKrdGAA6RfjQ+CFeWI6CdUt24c4yJeU3PHnRQkbo0lEZcBgWZU
hY29dGMi1cAVadcvEk5P4wSXjbcZDBAdMDvau3ltfpr76lfUv4SUY2JYTI7a8cb+CxaL9gg+pnMQ
9AiWkyeMepwlvuFibY3H4p6BfHANMeTR2Bpb8SraGuCKuIiRHXajfKWvc7wFn/8+vxJPbmyrxitA
R8SEhTFsdiXdRT64kyqmKpulcHkogkPacwIlXTe+GBThta0uHbFNBvJmGnYjlkZGV4OnNEdJ3WuY
vjna2iO56OIZ0wXnUuovCGRhgpWVh2ZmqZ6rtuAN+rUmUZh0k5uKc9Mx8wYvMjcLIHDghMD1xAGi
R/JQwzosveApbbdAYxicXkx+OXWpPc7ZGjjGVkFIMDjFRCoAiBJHQLl9JeO/2HNzpqVUwPrybc3c
mJWtu8Mz6zjh+Jq2FNRqBdONY8L56jZAiAhVyXoPegcYQdgcNwVri9HlL/x8CuSBd+yfbJ4KsxQJ
aDadz/TK0g8Jrbhgp+e3Q78frRfhwinMuhCJrr/QSex37BaZsGcVL+7O4M64qJ89DqrEY0pG8DV8
2cVYODNmNO/xA1EJji+knuif+IZu5kf/ivlT81Ij3Mlv23s6VXx38MrQ9zk/lfv+kzkZREP1l7KJ
Lvo5e+uIm4Q98TQ8RKODetu6cNgkXlvsTFJuMWk+lJv6DpZA3tomCDlbec+YrMUuuVaU/Swy0NjB
HxYDoatdkgeNoersYgTUYw+SNNXOp94g3WVX8vsP/F6xO8tEojLsZlUTNGwbon1PCxF9iVFtqwdS
86Zgz9/ko3tCKaVnxDJYHk3zFGhulHhx4rASDSaSF+Az2kkC+Hr0D6RhLAEWBVtqw2cQWckGwqTq
P3bJYzBvM2KBk23aHYV3Nfei20DadTPl923FQOxiXS01big443nc96cEy2CwYc8lc02wq2197JLN
eGgPyTmGMUex9hMEQfwsWqf05GO6Nmzdx2hrA3Up3uvK9pnN2USuw0ozQAgTWohokDaYU6PF31E5
fO/eY0/dYcxsTiG8XswibvKcblvdYTDABAwj7yNV4eSq3fpYGUFUUqftbQHlBzQE0yH9xGDOoHsE
mzMhz935jD+JnZ1TM8Xs15rgusEZNSe8YUaeH5Lkvt8yyrPuTeAJT+QiKOPWdEhtc6RnGHBb8lm3
FHNeMqSIXD726TnaKA85dQXPOB2xfcx3Q+aN11TGq+v0hvnMS7uJFy2iek44jQVuCQPOMT7BNsK1
umCofO6fUf+88h9umOma+S48gOojmKD8v+ydyVbkSJq276XWv/JIMo2L2vg8gIMDzrTRAQIk0zxP
V9+PkdlVUdH5Z57e98YPEUSAu0tuZt878qrTbDWvKRAgy/wmNJZTvdTdDbIe/RTcIR0g+ZaprlwO
K8by9q650V6qo32PY7J99nDrLl6jfXNEerHmmHAORmo/GLbpEr2Pp423nVn09/6GZIx19sgW2t4S
2GxcjZviFJ5IyRSLyWW6IsXMv9HE0uK4dSnfu5V9zQprPYiTvCTHcGeZB5rdrYl+pYU5LSY4uOSq
bPelfuucrWv3vngkHlA1dJAUFBLISkDRrv7BaBABqNR749ltDvMNI92JHQYohBlRvmP+bM2FH5Iq
v2iIrusgbpZZtirpItjzvkAzHSG+Sxyzz4ZYC8Ft4J3sltyQjatt+2AXaTtCWLlOBGLzWgoqn8er
gpSjeMmQCu8SdJv8GliFFoK4uGKqNH401TunCr9aFe2VdY4eCBH1FsbGO5tb/x6OhvBwyCfsuhik
yXWUCHgX9T4yVxBX5KIhUFx7/qk61REb0olcbTLjva8ecdme2y58mj+y0/cyZ63DQ/YKujLEC+M1
C3cci/z1dJttcTKeQ4kP7R31QOydw+FavkI8DelxJsYHdUh79MilT51rFn9ioEPKHYeHjmiwUPta
9NXWc9dFfMv64090CfsPyaG/n9bRh/Gk+SsmguE6fQGBEM/GDQBILxbGTbqfN9UZeJ2C7ewcvrIv
sRgI8eb3m+66vynuZLOwP1qkS8vsCfO1569gWNALMTbHbGWsjzBl7MOUUqaXsbyEhDw6y8Te+orz
QOq3MVjtXuLX1l0mN2QuTOfxOQgIAwANW7Z7wR0bI3xE67Geu0XwSoNLgqbRWJfv1aV4LYIr67GU
dzE5WtRo7exd/KIOntpGvo1ohLBNyhVGxOQQY5LZzWwUT8YO6mLbLSdiOAFEdvqW8Md60V3TpxTV
28rcdJ8ewQTQP/YqrAjQW3Qv3r0+n4L7fOeug5fuE66+5BTw0JPanpLbs+KDEp70dXbBJBbcFmdr
Gd6VVyql6g1lbfUlNt1rCb7xNR2yN1OcM7lsGOpm3vb+OEBtcwgnl2Yhzwi9bnt9a8t9e5Dr6dXq
VtWFVR0qNeengo2dUCfdY8xU5NHOe4QLh4jxbwCU3sRG/+QPhr0dQthbqFpSbLZBTO0N4rslAV6g
l0f7Dv7OjjZRes4+KV8gTjn7tJFyJefZPybGRlt7OVLAU4hi67Z3yGJiTtBfLeCW1HrvZ53hhICn
8Hl2slWdsEHR2NVsCj56ksF2sFjpBnOZoNFJOQIR2M+gvnZJIGhiepa2hrmwricG9Occ3cF1Lb6a
+qOOVvUtrwmdCbqnYB9+cobJb0h9k2dM8kG4pJe+OLjtmmApP1mWL1T0cOGsz4DLSHExGa7c+hfk
QtzH0UN/1f9wP4bXwEE5tJzfq0+mRr+h4GIZfDUEI7DRQIF7B7Bk+ykcF+xZOoVHW/cwX0+r7Crb
ZpwuVwNlBaeEY0ZdIpOlPW5j9KsSA8iiOsn1TBaWsbF+6HuOiHJbo6k4Wtf0rbQLlpdqHZ7Sl3wf
b6Nx2bx35RpFcfRQHWm1JpiSneLG21Ynzzvq2/Gz//RO3JVauMwe5uvoOv/wH8Kb9prgY+vd38tH
mhi5C1DNPI7TZsq/jPl2IlQqpah+OcX7HBtKvRk/XA+ieDP6jDLkc3OjI1kmdFssey80l9Y46cfZ
tHifx8oODzNTbGRTgTaEqXFEX8w3DL297rNW2+qolNZ0uFFwoL77/fD9776/+v5v7kBqXJ4kDYty
Zxz9URrkd6h/DQlYHoLpNg3b3ZDF0bnRqSK2R0FWmr6QdHktWsreVh7ywLVr8n6VIhy3WekgKRhR
u0UU/dnxDQpoPtgZ7GaGC2lluwTR+9HRsT2em9+C3FqZjiKSHWR2CWINclS6LYb0hdkjeeropJs7
h7wPk7TMUHOp4J2IhEZiichEB4zybV5yEIXrNm5fjMQhVL9rhnuDqAmZ5emmMkHYdZ8DdwuxtaoC
XJR0M983jfBWReC9mZHFxqWViBeRBFOsAq1PtwCSw3o9pDWguRlkGyHH6FHKjV0hddBi19hAtSNw
EqSgVbaSEuZshQVKibuK0xG1coh7Ym9RU8C1TEek1+jPaJZnXy+TGSDFG45RnBL8iR6x11EUR414
cay5h28vD3GH44HANZJZtPiuJM/AK92jy+YURNWxh0k15rTl/MgJeSiCcyqDV5SczaElTq6nTgJ2
nvWvme1NmmxQAGDScot9QhqYa962pU6KpTUDiZtZsp4kcht/4lBBEMk+HPxLlBEQEstuE/XegUzc
K2IOn50kN/f9oMGTtc5tEL+lXV0fAt/4tEpaxezeQ54wxeRSB5L9V9vGnZW+WOTsgaNgAZ29EnHG
3GLQCMa7OTxneW4/E2LSaAV9cHr7AuEMvDysZBw8VPYXMsMaujp97CO6HYcqGcHU/K8qd49GM9aE
9gYgJznPAdX0GhXlejA9jdF3ftJar9+1oyCSXI++ZiLojZppyEPjEg3UVdDYu6m6+VJB6O8wvmIJ
0IgrCZH7MlwNT5P6ZabJdEp6sekHGQg0wb41yayqVdAyfDrfYhPZemTuaK4nFkD42zmxkA6QioK3
9NjNT0OlPfV5dHLYQ3tfgDYiom3xYv7+f7PY/tK9fWKULNYD8zt4mnSRgoypd5M6eoUmTX9odes5
H5NdV62dbqmRzqgjNeVw7ZNWQ+Zl54U8AyUtbp4KezigF4sp5uGIKor2kldYsXMLM7w7+O/1uDJk
8G45HI1l3yH54sBcZjAIaA9968VPjWfUmaSAWxBY1JMsk2G6osJkE5aMDGYEhRJXEqNFSstITc/f
XWRDKhHhoFRjFWojyTDTEHJfuWd/ch+1eGBscmvO0/pLUg7vpI1T0EcywOSDB2Xt3pbtoTY75OZx
b5NMeqFOigQ6wZKS6kzLUZMWq0iSYUig4LqazHZH9YpDHqF0Dr3BBuCGDx2pSltXbHvm0rjtMWZo
OhrObtM0iCM1+RDgd6BSlShkOnvIYmj3ZiqIrm5K9kWTrCTRg1toocj3TQWiJ2EQWSLXYkKpWQfE
3Aj4trArbzw/P8uhvhjVpGCyCWF1Q6m40d755AZyvw3E0LfxQprIoxN3chZkMqHeaDHAFNDJuhvu
SuSKIT0kuA/PgreWu9PMSU3hSGvXFtUoSfcUFzQQBylcDGt4duVXj4IgDeb++IXMK+irGK8INXfL
OPQe+iG+IklmFZjER3u5vi2QKy7GnkBBW9OmVZxM5k0JD6jRBbRxSK1fpBh4E5/SASsZ0WyQkWGk
/luVMrkSm3kZVWB4z7USvqgXtNzNSyupTiUwQ9sGnxGxy6LvnrBMfecvxAsnjeN1SToiB+Xx0PQk
AJqv0chBliR83TmSD3SC19iVNE8tvLb59EeI+4yCkqbigJ9fFxPp42EWXi/vCs/eZ1V1r/veaSzr
bT842kK2+rDP6vpHiXZ/0t/CkLZYUHmiRCUiKsLyAJvc9CXRNk0C+1vb0XVaoOSDS+DAw4gzvbw5
5GwRMsbBviGdOu/BSYVmXtGISGa4pmZVb6CEi/zZJJZnVeBgpzbKpwradyxURb1/T+VBtiGHi401
KXdNM+9bpz8Eca0fixp7Rqynd2PfvmClr6i1ILIlNEOGZc5EBIOcC017G2kFmiJxE/b5EenEzTD6
IVejaxa0x9FkieBKc8dN2kTO0rL5o4PSbxegJETRhSYNpQ7nqNRdFX52KcaBvyqB1eqhP5JIetHp
ZGmKfpk0trGthpSGw2EA/e0px2E1WzgU2azbXpyMGd1cPzlbCmDIi08Ptp3Pb7Mtj0Y4a3tcB+fM
4wyatiUNKylDtNPejyhql8Hgnjvu0+VkscCb/lYQNLbyOmpTRrjW0FKaPtfeNiSAJlRKBrLcCaFt
ZQnQJ1LfWEoj3yOMO/aevNd4/Y8S8DwpkufETSJ2YkSoNRsZVZAJbNtA/0SvH3Uf0bEpMiDkmDji
pLbkJioZ7MkeZcAMELZKrSv2cczcQUn6Ug9juQnyvr9JsPv3seeuiKCmW9Yk42sejI2A16E7lwFY
moyGzvRmJT6pSWiPCcNM9rNOnkvh7a247daeZmiLqEN/nxe4HudxNaDYwBSGf2g2m2Wjc/2paKPG
jLkM0SYpkpRlTFab7e2SlK+aFrFFh62rIk5qS8fc11D1wLhpsxweek23155DLsYUMzo03XVjRhJm
N1rPeCQnr71vMg9cs63pqPN2qSvBIGr7PGRsueXc7SVGuYS3aCkD96p0AiraQjYbSKs0lffV1PCJ
aewncyztpZ5kL0mgX4Y6mrY21pJW+k+ERwL09ePGFkOAg4EmyD50npG9gTrE2so2RAJJk7sLw3Ix
X6TDpjDMZ6TLWCMcMAFPYda2md7NmnaMyvmeMDNivGCkLMTJfIwza3jw8gL/hGf8IG2lvrbiZguO
jxKYWoMNDVt3YbMvUvfdMaVOD45zCLPpi3KAaOM55OUFvEOFZa27EXzNoPcAyDki8hkzVaUy593q
w0X4xrXklqB+MFu1FJKsko2RJdXS7HN6Dk3jEuhdeNV3DAoW6ogi6HritOR9kqHSh6BRwlVUQRVU
dtIjgVCuv8BfjTAa0wCuEbbutSk4GbCwkbg+4h/1sbg2xbIlcm4r8/6mFxvNM+HlI8qPMIxZh0Z1
JH1/9csfx7Qgi65gcK2SdwkztDYE3UmDF/388P13Xj35a6mHr6Ey+H4/VD2fABYs4mpLTm0E277o
XSEOjZN/4KlpkLn7qO1VZ5tehe3BjnoQvihkKDUYZGNP5Kux15C7O2Ca9N3WFC0d+jAs9haok512
CsSlfOr7oZvKs5YJd0NkhnNo4ol8X9Mu3IMZCef3hxyB6qF98Y3RPdAu/ceDRF6Ah4bKCSoeD6l6
yAjPPdhV137nEmWDByombFWWPJhoKO3kivZZa/vNdv9fAOnfiASFrZtIuv4lDFi9tW9/KAFPb9nn
P//x+FlnZJD+LA/84//8tzzQ+M1yhfAdoRsmIjUl9lO1Qv/8h+aK3yxhubpLiKijo47gN/1bIqij
KCShkVlUoG74WSGIb9Lw+Y4Ns2YTaPpL3uhf5Y8qAcZP8jUT0ZyBDJEnaAmKifVfwkc9o2fJ5+yw
Cx3/wwOfFvI8GwOxcGEl/kYMItQP++mXMbcYgleKiE74Ou+HknF8vN3JPGz++Q/j/7FcVCZV9AH9
d0ayMb3OBPvApWlUQq4Z6mr9R9Po+y4hFGsivdl7rrQRoJM8Odlnr4RMHoq0YKagJHI1tGDdI8me
VhL6HI/lRZJfisEJhYMjjvh3/VVpVgNCYnZ5KyFOZMTKFdvyqlCqtEY31xqhN+teq29/ugP+RBri
/hLp+v1CbUf3dJ8r5XJ5//OFRpg1RpF4/g6DIon8Hr6c2EPSLG2af0HJjJSuDml+kJT3lUqBYqS+
1SUH0zZQHTolGCP57ZGefSmHPjmoA4lw9Hs4tb1mpMywg8hqbXLoN4sGvXVmPOHTLA7mFkkx6K4n
9r2DEGwOLZSdrbh2w+Q6jUuiZdFkqmVOMwlg8934UZLvfEjnyIM8zWnNKSOhLykTWqWET6vmAZ6p
xdNuey9dDi70pZ9wwCY+4HmqKLaIwmoXecaFbEEdBTnNC56P1t9TgjMSb/kv8suIJ/LJB7A1LgBD
e7IijmCaPykEuU3w7TmJySkukfdlN63MYaTtsMDqM1kJfVBQI4Hfv/UVTGDmEFP1N9fqf2iHuCld
i+tk+7rNJ/SXm1KvrVJk7YysLNI4zFTBQyySV5/6qj4fdaAeEKiaVCGi8mN71UNrJEU9rGbH3jUa
zUtU2G8N+oXCRIDfJJFOGLazZi0GEJHDoYxyZ21X3jP7aarEEBTiEQtEH2VGI0K4rct6XNRpG268
6Ww89Xpqr8xQftkxId8lIQALYoMAvAvu+4r9ph4Gn6ON/55GzAwUUjxjZL2yCop6NImm35Mo1rDY
Z2b5iJ7+lnNYsqLQl6ju/koaCf0x+W3QTHTaHCg/2E+mAw2XnuJAu+nM9sp2wV6IgNPBn0i2gmXD
PIgoU35ZZLWCUflnnXaXBWlkXPw4viEnfeVaaDGa5Murwdkr+07Zn/9m8fizj5TnOj46as9yicn4
z49UY4mOKO/B30lRDqtaZ0DxQnvaGGiVW/O+tZLnv74xjD/9jZ4u0K9hmvGVfvvn1crujQYAjt8o
RnEsHed29qiXQs7NaJEzxsn8JDRUANLrnpkVleaIK+wWdEbTOLuvZfiFvifEPdN3L3/93P7snvVR
rnC30PTh/yo6No0mzzMt9XeueeU3BXO8ar5iJ6Mh3XZx0xfonXK4rf/1r7V0wxLo04VnCuuXa+Dj
vvDSQfN2mZ1+jbb3oJesB14RfzWEpa5Diq2Sxnv4619q6OrH/rJt2KRzs02qbep/7FGUO5r+wAcX
0ptsXBnehANQVjQAGpYkhmKtZ1jtUZ5aCILdhySGCKlGEhULV/8yDP+Y9XOP8Z921zjKrp2YKtSY
RSbQk2kr+TEUJ4KtMP3jZUrpfnPTZZk6Ca6v7NZqgIXSST7ltXbOLeeQ97zVkwssljgFdaRJi/My
AhywnE1Mowz35q0jioGIkAYZRZphtWQDCMWROFtkXa/hRCqfmxOnL6KRozeVQVWBdsXx6o+W8Jcy
GbBrDeTpV0gM8LUjzXZfW0iyxOaZYRdNsKoQZRFwRF2SJ/41dvbRCNAuxbLtsRaOa091cZaLzgFm
ndTCk47zFd1x60K3evLQuGzMDZqDNkqOjr0U6fQg+uLSGerfsrUCbk53NB0SSqj1Op5V/wHZH0/M
5821K/HsTDPSQ7U7TChWhqqiJNxnCIiolYQkKjo0L6OlIt0gCf7mjjDJWP/llsDPYBjciKZS/GOY
+M/PZmBSPB7N9bgLfYaFQWxiZodODRGaGid6/+yp8SJizhBq4IiYPAip1RZpFe6n0fJXPUnqjCgR
YOgiYGox1PiCew/pNRNNqUYbmxlnUMMOOrXwqmD+6WKinsF/ifrYdGpAajsKlCNL5ZNUoCqa/SHd
FLcmVNhEB+fSJvwWuxyqEDJOCPJzkXzPyFXUYBYxobVMaq4a2Qicfy/0fR0Nd6R3VxvZI5oumnZr
JlZ9XczWD2K6oGuDCdEbWgPWrHXB7QSAIJkYhR5dMUXeeVRuLzAewy0Uib0omTN9NXCaTJ62GkHT
zgfGUFOpGk/njiMWMM++nY2AAoWJgphcQdjak8N0O6ox18vEpZmLl6DoMOwxCddqJM6YjWM1JFf0
daqhOWZ69lJoTKfRThVz9agGbKKdz/zeBrutv0OSt2/VMF5FA70l5U4Jszw9kysnGa5rNcB7vENu
yltlPbZqwB+Z9AmO+JoqWWyzukQLDqBvlDhPsNxk+wCaJeJgDXHSItGHzAOIoLFYAQsjCMOooAYX
zIH3akUiDXpPzebdk3O3DoS/B73clSAWo4IubAVimKAZHM1gbsE3YmJA1OkUyssIaGaJoRqMyFvR
xkd/t9PfNMTtkPUGaIJmblXFgkoT10dQUnFLkImImkfBLYMCXoSCYBKldw0T81jntr4v1eYsJJY0
Bd14qoowMbLnCYFTPFbRIwbT+9iujjIuMbUxsFfJhFlC4mHsEMSDEdEvuhnAjCIFHpGfTRNf0XHI
HYkMT3eVDtMaeIBw5uSf/RDHfqb192FTES9p4P/l47roDXGOBlcjWjKBJTDnt7w7OAk/hq3EISzD
erQr+wS4nqwbAzVVYlPxqLO7VCNe58QMza0eDVTpAdEW8kLG7TE2sJkMhY7kIC0vI9D2aladsf5Y
iEXWwToqcM5K2EujBJYdl924iQbQZBrmPEJeFsNEiW5PnU4hS1rlxQ2B8+sSHDArxjOHVuzPCSVk
wuT0NGaK0OpfejO/C3Wuf1br+tGuwVRdfW/2nFAVIFjYZbYB/LynRQ1YMmeJtcJ810gVCk6QjYIw
aX68axSo2Sl40wLnnGvidByDT3VrxLspkaT5LcYXodDREcUpYSIIbYYYnb/qP8y2VVW8kEiBYgcG
DhQS6VcRUCQwpkgJ2kMQdT8qVpt9PfA59sdm29jBKQW6zYFwz5vBj65Lhet6ALz6WG+cmJhVN3pM
sv6zUkgwJZY7VrZTMx6JH3ppq+6BurvXxAJrwEiv8GTpFxhHJhwRbY2hZXaHp5Qkgg4YugKOtoGl
iYWdeRPcmmo/MOsJ8JpYy0ut0GwTWDtR+LYN0J0qxDsD+nZEhmeg6HE+stTn4DQ3NDbOq0lh5hSU
IlYYja2m8HRMz8CR6VWfBw+klgINFvOpb4CYSzN9iXPenQgpgz7AO9cSrZND/hhH2ycE1+i9Yhod
So2WCrdA5ecb1dlS2H/BdJDEyJjHFhXXhDMZtgrHtkMRF8xBqjgEfiZhxA1xSKK/qyiLjC0+zGVh
+ovKai8uVITWljeJwH2be/0qHjpAUM9bV40qs5zdi8t8Q+kG8rWSjoLlPDcU+pImgLe023ttlNIN
aKF9hB4J5EOt2JIB2iSKxDkPkYXMIdJOsW0Vv2JE8YNbsZLGKDYTn/gWWQbtriSDdt0mOoAy0fu2
a7nrvhOogzwaMIfhUvrAf803wzN3h84gJlslgkxgwYoLSvzpXZOvfMqbdaDYIpyGj13jn0eDvTr0
kwtZ6VtrxC3T6oiJAOXhnUjN3yaKiRKKk4oUO1VCU+mZfqUTrrbkHLnQrA6NyyzI0rdeUAoQNNFx
wGPfVNyXDQkGZ/1BMFefhh+Z4sgyxZZxmrq0JSqPNi1h0qDU8NY+6Zr/EagMc8W5TYH2mDj4u1yj
oLh72VfrQlF0UHV9PT1kirubIPFixea10Hp+76+SgTEySQ+d737FijuEA+eJqlwdxQ26kIQE7JwK
ET0H4XNjHlPFJOqKU4whFw3FMrbQjd//d5gksCfbWwMlOSluUiiWcjBsAj3t5az4S8qUniLFaNaK
2+wVy1krvrOG+NQgQGlRQIXnww6MfD/XWXPb5MvuHTRoaTLsjMl4KuYoXFXA0mZlGWvdQtjFGgcW
oRMUgPZhhJAd1S+bvYKPGmRtVFJuUUFpTlV4QUjljgJSNx5eWkXzBu6zGRr2s1afY6nfZcMMHey2
hKhos78cLCXVrDOAafhjgz13UIQyoO+4thXJrME2R7HKd5/eCIW6HRQd7SpiWoOhbmGqW1zdJIBT
LYdqEIPEZZoMihjwXExD2S9GRXgbivpmGyAUwbVuk/Jotqp2Sauo2thQh7IJHJsaFZVqzgBY//6A
U7pdWEXWr1rHPnNcnTeFECOi2glr1KyB64yoPXTTr/a83O4wDhHicvXVvx9CBVBkMa5IveuJgHCD
+YCyYzvlqbdFFFEehGoocPDibNq5OE1jMh+iqp0PcSbjpZ/OhnovO9Un4G7JDdgiA9nhWTqGXuYB
8rcnurlq1s78Eb263NC8iBYpIJ/VHBBCRG5UARQb206Y16WtX+u5WBGtAfbemtexGXGHZhducbZd
C6KJGAUYZtQ1jo0ityK4akVl6XH2+g1FIahsteQTP8DtMGcCGDn/tI302o3OpWT2mKfwNghGTJve
SDxEdDsUzYXa1fsqkfT/FJ/1MB6lqZxE5pvXOa/WwVPjZ48KFork00zDW7OFyzVp7C6wri5j+k45
ZVz3ncO+3kFSpp+coY59pY4pFsZ6fWbrAwzzdKouJ49Y8AklKC0d1oo2XHtNRcYrc990sHWUdoPo
KLh1G36qY2TIc5VdyaS4o9fS/lCW23+HLTvmiCOqKx6/47/hO5D1caFh2CgN5SOqyUKumskLDt8P
+ZCSeyeTE+fuYBOoSoK5Yxmj8GALSFMdah3ydSmz2iEdp3iIk/ajaTmrfF/d76++7xU528aKtB3O
2SLsIooH/jta/Psrz+pQ+1V0V0S4caHAHhyz9lZ2Nr+bRWaQaUZwZq2/hDHoz9Dnj7TObXMFaOhx
8hX3wQMD085KC/I7cvvKbMOLLzqMUI7P89XtnRzZ3cghREvZUeYwge+ELVkwsm+7JR8Cqkg5xMkC
a2jF0W1pCeh2PbfXtjn/sDBsfGOYbex5yFKoC8GL6BWIVkppb+a6e2Zq43gEMbF25msnoJqXb+Dy
GhHAM54EvD11G3/1FoCcbWuf5BLAx9e8gBbjkU1CN4ZFtD4WR8yDy3hZk16yGKfJXFfOV6K2dQX9
fQ+JQRmTk4J0zMrQEBQWtS9q5J57frYhiZ7KekSuuK9X6HUQOQXiYhjT2vck9wcQ3jfMpWX+Q6Wn
r5RBca5NMhp/0/iD8sUva5zXbpvunZHXF9enSEdji+BqJMFNj9bQ13ex6YGxDfwjd7rReiSIfsHu
6kSo+TvWwzVWRyL5SNQZQ8xzeEX71phXhuNHNBoo0wnCw4kjXCzLN68N7u0638WTRbmeSHZu2r1l
DkoM2dM1D0R+ZcorAr+xHFMc1Xu5uYwcc9hh83Tat6ZgglJ3zDhHzqpSOKYzIxyONr3qFqnbrFzb
NpHz9SQJAPNsYATgaC/g6se5ntKjyGe8U7DiUEQot4bx3Lr1D7puKHgZpmNpoPgMeoAKkkKeAg83
yMTbbevFo9HN6PEr0t3jZDjWlolttWXXHmrEiIJDE5h7vspqClUSjSflaO3t2O+LhuxFPtzflydi
pZGRbKFb0aByIdb9nD/icEQxCTI42MVN7KN+TXT6mbRguJstSnGDueTjkVCdKbyzTszFUlacpj3f
u9MkEvrRB5VoeVfcGBQjdeSL7KSqZ/Z+v+uSMVpnlOZQYsjpZBjx6xj614wM2IqonlVASIJqBwEh
mXkBiCP8A77ywHtIY4QdsfoeU1vFDbX3bILy+VUiUiO1QmJoUTzXtfWRlmBDflAi5tM/paafKIOk
YBsbSuRvvt9SGVeYSojEBaicQj6j9PYY3z+tQLYqVEbK3EdXbqZwXG2m/anBgs0NvibO9D4bx1Nc
gM731C7gJFYuYx3RWzrPpMNkxnVaJrscsIEmV4ECjxt+MbZc129wOweMA9keiCCTsMggPJqT5esi
6UziaDLOCwO9ACPAcFFacme0KNXSCe1KmNn7rh2qQzHFr6EFCmNoVz2s7KKOyajJrLvAqxJCdlK2
48g9VoMRrXMN1WeMdMXPsNo2Vt4SvXof0ZOzjQLsZPTqrhi/8g5xDQ6yZJMOTAoUO+8NOe1rzX4O
oR6YCmgnyYNDGybvQ5j0+6Sr0DV481emX1p1A9sRwJrmJ68SAyKaH8bjnF+SgJsZtX4eSnebCdA5
PQZWQiIRgwsBWXDjgV/YOI2O35xMqsVfwCtc5sF7kKl5Smf73FBhtOYA1aRUpbuIvU2to9FE3WMw
+8NqJJ/MCKqJjy56Sr2rzk1DmmtUJF/6zEoLSy5YKmkXJ0s2mLD5dIZ5NE1LWwHY4x/dmqb0MQIQ
a6s34GpauZ+SnpzriEvnF81HECDWBcWlJbatpruoD5/0jA/16JjaKvVL8ruQbZUVp+Cw9/aEv0ar
ic8zr7D5rEpcJxS5HG0Df2AJx7eLLQBSPx52GmvKMkIQCv4A1ZaFPT5HvwzWg7xLnPGtrvoDW+wq
sKY9Az8herDcOh+Uhe5yShwZcxprCrZmq92EPlILuS8q1PPIncdik1jDNizLgsAx/0la7RkZ5a4A
kTLMOFwAYuOlYezYGuTSLdicMf8uuzDUkf6+1EYK0ZFOF2d2d0bmvpEO+1G3hcRSoFko/pHIY9U3
OBbKWAJF2WJZM9+UZvxUplFCYuT46qp+3KZP9r1Ir5LMUK4HA7kkAbaL3mlOgW8SxmM+VLixvFme
9Co94Z4+dwUZYWkmr2Yfc3qQ1ju/1sNjVTjvRpc+tyHDImV0VFLr8TpOuR9dcj4DHQGoIe1nI5jD
zdBUJ823qi2QbXzM5thfaTp7XYvXnxu1OI4TxxSnPUsLPJMQpx1RxNMa7/cnYZmVt9RRl1LWxFMN
RDEfvh9CverwifzrzzUEf1qhMNWawjvWtM9thRbe1TyDg5Gl09K1WEP6UZuOyEkXrCX0JbMu4eLV
EZNHAtnz5NQ6Fij+7EfBDenjlKl2Xga6KHLEsGh7By+Hq3PXOmABDa8m0RSDvnUGArYmVU/VJong
jlBfljYlVd9ffT8kCdFskr17TUkwPkz1gHwTnW+TcFqLEvH7331/Y47kFZj/uA5jcMK6IKcjFPdh
J+QVAt9qqLBwagkpDxawyC4P4CeBTBmNm33HdmSjL+IXkU9Lf3Ee05P8rwfbJzNLWN2IVLrKjxq1
B99A8P+JEv5GlABLKCBJ/v+ihJtIFj8rEv74D38oEjz9N9vAtKsjnIT9/1mR4Fm/AbGafJfJyVTC
g38rEozffJcsI58GU+dbyPAvSYLwfhO+y31oCdMxXBV19L+QJFi/hha5PiyfaduuIch1gMD4Bdwf
tLCPCNrd5xEqPM+abgJgMtxK7LtZaL8LoJ/Ye/d64670GZBT30oILAbK9jFy2BYMRzuERIVa/Z4i
vkUJ+7/yRTzTJdPfpkVmo5gegwPz0bzLSbix/fpcGgSKl5z4sMMB3NMbCjKb4WigoXk/x6eiNUn4
TDn42KhyE06nbs4JvXnIC9aaGUSWDLPl3JgHo+nM9U9X708EBeafvCWmjniEd4UuW0ddlp+5SL/z
6F0afGs/w8jvQlMKVmniahkasWhoaMFw+0UNW8g4i5MeRjtzTl41w7FxIWJamXilbYmNpPPBtmK2
FHWMbxgMzKRwNh7DG7iR8zy5Trn/6+ducPl+ZWsg+onKcJBEQNew9v3nsw8ik5zNTlb7IAyesyog
9UZk52x0dNTMfrGdZuMmH55y6dI9WqIeBuYcQBe8pyLWBlTToViMYeqoWAgIs4LTLbl8HdnIzhgb
IIBQ5o1EGl2992XproQJMVF4IbbKiLRWOz0K9MCLLJ7x4vwXe2e23DiydedXcfgeJ4DE7AjfiDMp
UhRFDaUbhEpVwjxPiXx6f2D/dvWpbp8O3/ui1ZRU4ggkdu691rfUI44NNmha8zO3qbDoxx3qLAY2
U8rDxDUe2N4xHa2Zy+e9iSF8diEfLsrY2OmK6hSDkIFu7OB45zBiKN9WfU8ka/oMUnoI1FZjJ5Fr
yN5iD/OX1q4Gi2u26ctlSqNZV9b3JgJcEznD50QqUe1h6ePvYH4+IJVsVi3ID3R4zA+c7gcxjRiB
MCF7SJd3xAVgOxH5llnjaz0PQQ0Gr7j6aDNrLxURfYtBaJ8dkS60LTr7Icp6RsRksOgD04wuiJDe
9fo9biW4NxH0UZsoKNSo1wKE5II+Oi407gQUQL2Ie+sR1eJniA78ToyYQhOsNz6w9XS6ygFlbiqt
Dy/aGTg37oK6O8c2SCK9AhfbsClL8/aQQsoIs+SbUs7KD7LormwsjNsWnrw4b4/QobFwRVzFbCU2
gOY/VDqROG4TiKEUQLKheatsbLLlGFeLGmLoqi4FeWPesmtIQfOVWuQdpDIoyNkizjzzQQR9TaGz
NAPjPpzq/jEF4I0KHBa+WM3uEuCPyJsHuc/d7nuA3YoaVt11CnRSXHxQlUvucnQpK4ZirUr1GHoA
zqZq+pYPz80wMfqjUVQRO9R07XeGfavE6t9cT7Jb74ofLYMEETVsQ+L4oUlpxcT98OrU1TeFjZzo
AnqbzJQUIMnQw0ZqBYdK6fgX6IO6ZIXKUhxrXcFfSMSGJgabsQZHIRtDOEcGM/7Zv4TYgyEaxaEe
1Wu6jVCXhnk+sokQcBDLSjpDsvDkuGvT5tMVj6Y/0ELNn1uD7INQlx+kC+P56fepmawUPs3So0Nb
sjOQUGZliCXdIzY9Qhq+1GAFM8FjGFnCptetVy91rzPy2dLUfVJF+iqSCQChJNS3jMcXfT49DHF5
SZz2oxTttygbwIxka5sz6a6I+vfO25oF+/HSdca7wtu2xgzJ9QODUobGpB+wsDpXVQK+d7Pvred9
BTyXhv4TnowPsruqhUDtsXRx8bfSP8eD/ZbweRpJ9JAG8SGtk03X1M+SyLZ6CM+ubX8GBK3Q7Pqg
u9JsXCOFXRBcCMY4JrPwF70zEwj7klkYrKB+3qE3iMBqwGBV+bDJQ+NnwZl350US+4KVEZk0rR2d
vV3igIex6VndCUXahSmDu7jVZ7NuyfA8Wxsp+dyqows7ONR8VWY+kMuwLBkVc8+Pk+udY5k+wvA+
0c9G5w/hqkKJNRETtXKzgeUajP7YnqaYzqIT0nMyS7Frg36XNBFsoeC7sPN7rYie/AlvlTPJZ5QL
Yol9h7H2qCO5mh837RTMoXJND24bKmxIqbucz++pZYPccCo1ebwLAI9Cs1kZUGSUFX5jjwDQf5A/
Mwjwd3VA60UD2dEZZxCnj/MvEt99SxHDAkH6LrrgEjrZsh0ZPscB9BbPewdDeh96hyDdua0fwiAa
3tRu0oGK1oYPviHYlBmo7NgnfAYP2t2oYT/VK2dTMj+gvY90II7set070TUYbbZQcb9DhGLBVXNo
3hkh+p/xQfebXdEZrwBLraRhJOm6J+Cor6HfEB9sv83w4jtPWfXS+dCBFi3rWN4ztKWD7wNp78G0
JUx13YJJT9Uz9ug799o2A/Z2I6J7pIA3AyBcoOQE8loyFKrMF5MpLMm++O8LQZKEZT5kVUMitDw7
LjSRsHBfDLaHSdridHeZYvXmD7Mt7squoNnDjSaIyR/PB8JM+NXk1xdIK/eFj4Wx8uAlROa7wCik
qqxYJii2Ix/fo2ZpuPXzEkTT3KFIkTQ4aviSZv/ozLvZMP/u6JKdRcM+M3Yc9o5IQMKYOWJpDtVa
TPZD2FkOxrUcwXh/hUg+YuaeWF+49kyoDuzU+MxrSBtmUDIoQD3umjZhES08mUB8VFrw2kT90QwY
nBVmWaxlqGNlYAQS6MfcZZonYBndMdXRFv3EoMyfLDB06QYaFdNsIo499w0ZgE/HmibdO5lFxH6o
Ve/Y5odNIZJ00brRBERhi1z4KiblO20gXHjQeBSW2bpijKE8XqBuAv3zZ3vEmG5pbDVnC5tOpAP5
c+OA8O/K7B4igc/Vy/3q6BSxfiD6+YdCKVpLCAO8BokUEWNc2wI1wQne6+VSt/2M3XD5M9ax02VG
ievVbFf5lGyIy911IXbXvDODlWdfO0D090Owo5E6IMR0z7o18mFbxDHGJv1/MW1Id32OmpYkcY3R
oCHqRe+615EZdhp6e9ENJxqCVsQMo7RNQBI8W9atQHXkXjtqY3NIHCHZJ8cx6F8V6jjWYiaxzKbH
znoiX37pdmn3bX7ruoAt/vx5wAR/C+v+h9I4ifNIfxvd8c7WCPeBZfbK7Popd+c5RUeDBXaG24gK
vFGMtTn7wSwIXPvcL45tErr8+uBn2nnsh3eLC+JCET4yBsUz/gO5GEiWv2Pi/eIBwRvN7BQ59a6f
nIsmxoekahQR3FfKz73WSxxlsX1nW/DqAuXviIJo+Svg8vbz7dVxeVxY0+wxn2iV8rCmY61FCioz
cX4S4csxL92Xyo0fB14h+laiiK2tF5ycqX7Q/IYnbo2k0C/oZzPTbbwYV7CfnfvhuxroOodp326a
djNrk1cMJV1wVnTk8snddRJS1TDmj2bplHuWemPuhhc4eLrpG/IrhrCjsZWaJWeplEC7P0EbGWOX
xme8Z7hdLyxYWFvNofLxm3INoahZ09xYWVXeHUp/PBNtieCYuHkMWKJlHGjujSYCHkCukt0P1X2K
iNLAhLlOBDuY1DI/vS4BjJNL5oJq3DCMeaYHRq2gxXgyLY8JCLozspr4GHs43an+ZADxKQAwBHay
6cuQ098Yd9QlPdBx/2ccNsGqUDopXwlvfDqO8f0klADPPCMMUDQu8qA5YQLUCaqQXAjD+LHOUzIv
fE27qwrYzENOGFTFZDlrdzKkxa8h02mDxlxWyL9x/hpqpYPRyTPsR7WrHeiAAz4cNHBXoQX0MsiP
bl4/RbiyQFxn3XKIokOfCQ0dBKeHVucDS5pTLrIgyrYdGgqQA/htl2VrUz2NBJEP8xfdi6v9r29v
t4zJOTTOSLrG/MsR7DphRkW9vP3yjz8wz1mjJJURM8Nfd3G7NdFJWruDdq57q9qXo+4vpxoujjA3
Uaicnda7BoPrGPEP/inw1iIkSXY+YG5fxPyYtzu6fVtJcS6SZJ76kRMqhzmP+XYz1QP2F0GFm8f7
JufssSIyocLYI375RGjMUwxMe8hPTBfUDRN/a+c2vgXXxw/3XD6eXFTBfTIFV8uueFvmu5/v5nbr
9hDhLbDv9sNszib1LAN3G+EN8/SxzreTw/zOyPGny3q8j9uQ+YY7ruo8pLOTYDKj8aYfAr+H0xB5
6pT4847JtAEjaS1eUksdOGSih0YzogeY/DAUAOizDrTFKqtqYxEa8IYiQj7g28Hbr0Lsogxun0YS
LRBldeLihigomwQQPBUM1VxWg/AaJ3tpOTDhaTbaj4hCSRYBF4g1rhZoLgcIhbQTVzFj2bycALzS
/KZuH4tFmyb6QxppK2co36lHcOGQ2HgfR81LR7AXVWKxqjMAU0ZeH/XOVGctp3jwaMJHavLXmlHZ
xP/w+C3u3PtxsL/RX/hUjUp3eU6V2jYBEbLYCzNCGXK6yeAhrEtkJBgre6RStoqJn2N9KCouFUyC
qAIjGzgWFyQvgaCSVUNzqOd11vIGc1WHzWNuWc1BGI27MsbmyTKEPI6KzZSeI8/u+gI6Eq2OyGnC
B0PG7NULG2hrYO3aIUgeYQGAYeGUodQovg/dvUo1f19aXMBaLS8OJKYxYK7D9jmc6PlGmk916Wos
FNGQvZHk9VgGwFdQ1EC7IWjnOqriy6xZv0dQkMRDdDt/DMz9NIzfatK9Nu7oqiOHCPo3pv9sxmdC
lZiRGa53wG7qHoBEwJW/TF1F8yQr3ujCsN1DzfJgOcMZ7ZuPQSH8TvDVhPbN+p5JNzqkwZCupNPW
y6qLk1MXdDGjphGkUgiXqhfOflL1dNUczVimBe16OxMXFC/elXC6YkdXklE3MBV29c5ZAl5EX1DR
Ex4SKtYi8cR9NX8ZdOs8jTaZYb6RgibsxHPsOkgZxnxOHDq2k1adgR6cxsTItp7ZtYdQjs+Zm0Hh
8JeBUu7ZI4ilT2j0mlDjM2cb0UKO2JpcJqR3TKrg54+V9RY7zGDhXA7r0TZJ3ZBwdUYH9e0fY+T6
LaAaWXIRg6qEzp9ktxKDYFOdKgQWjFpDa+dkYLZs8xyOqb7VWvDAqU/SddYK+BxXo6XxoCzn6JRR
+CBmzVSYiXIjh3AfW0WBtjT40Q1pdTGkvkQb64KTtSCFgJ3faYb6NjRob+KOkA293PXMYcxBLw82
R24DK0TTzec8HvZRZMPsIW5n7UbFa6CM9OIW/dIIiDwaK7agOtrNyuWAGBRyHBKbDiFdGRfFVorw
pgjGE+NCZ+c5SPYmwydwgSFmjewPVjf7eMOuIM+0YgZrRtohsMCMeNOqb3Bghn3/M8k6qJTS+xbk
5svgU8lI1WyqcWoeG47cqA7zPSGiS9Urc4eHfl0NsIHzCXomtYSgDxG/m3GJDiwMV1qX7pu8CB+T
qToFJky2uOgKNiD5IgInaRbaofImXp2ZQ9xSL0rP4EIlebGJE0y+HuRlVMSShsJdWE7dAWhhfyDd
pmge7Tg/x5Q0DN89ADTO1AJa6c0KDEqhHyJw/tTTyZqcYm8XaDAPev9B1ysk+kWmrUJ3OgVYYfcN
kRMcNhiD4853TrYzsso0xbTR9WBv9U7xbGsjvlEDDt5r3WDR7yWpBXQ5zgGyJyEpGHPdvughE0qk
oxYAFyAPKCRTl+qcVKmGIntEGWq2TIRtXJ6t9H6EBEps1NjXB4mYz7XVWlSdvaRXusZUSWvNsZ4x
+3bbwR7YHtGBk1nibyvkOIumIyUvfW5EcnSHAOJPNwYEpS+8rjrkJZoNlbUHUbb6Iz3LO6/l4Lyr
phHAjV/7/t6dv9xuxUwbai7JWq2Rg9fMNyWxcHTUuDqShxgOyXachnyb+BWULZ1ektZIOGK4/TFU
mz1tG63S9llUfxUaEoRWB0OZ0C9mIAyKlLBqtF4369MfN+NKmnQU6myf1zuPyUrwILLMXCpv6qg/
ONf6LlmPs5gIRClCOpIjVpkNbDSC4RKRxcAud/QWtx/dvkyt/yIhwazTrhxv3miESq4AGo5NWu3T
so53+oACObf1/TR/ud0SNlEqd0M3/tf3SI7jpZ6A90rn2GuL6dv+dqtgH06FbxGNC9XfZL+D6nj+
J30M9qaUzMyauXCpHWgoIgFXqZcNc+L5Z4BnKV1+/drh2r8K2/SdZd6Zhc8Qq//P397u4Pblt5/9
+lbXkxylYkMCWROyB/31J7VLPUsiivr9DnF28ye3f/jHTXKXSM2ISNf79dd/+ke3H3oaRhZOJ2JV
fnsFt1//ekK3b30Pl70MI+Db84uJ6sBB8yIBD85vyd/9xd/97NedGpIzFxHKupqrRRZCyA+WzFZB
GZtqQahNdIdoEoTD/Ova8njbR58XmTSXOER57JTYdW9f3CDu9zRPce7evvfm30higaGoZsTATxOb
NydHKecMTCrrSXvKCu9Kkly5EPMRwHn16dPyWdnlVOpM+A3yuudDoQsbNvhBw+DXE9mTj+5tjiTY
aCQ9TIcMsQTzat+mBVARqWzp77JQu2YYf0R5ybyPzKkwOPai2hM1RLToEHCBnFBZpC7aWo4iglCp
0+3h2UrBpzdp9RTH7ldUVg9ghJah6Z9LI/xwCGMnMRjtVuJ8NQQYDPG5lj0Tzz52l5UT79h2vw1x
BUHf9hZGbn7HJyDnhg96zUb7mCk/zJyJvFXVVqvlZ5ojj1MIOJeR1lsIMz0evZuOsJK/iKfDXWg8
FaP1jBrmGtVTteqFd75NEIogpsObjZ8mxLiwZGfkiOq1sX56kk6u7Q0PuT5sBS59nQ6Q3qCfjaLu
pwWVMzLlwY0wz2nhRhjhu5hfM5KkClC/MLwDeKaAAjHi0cZlR/2X9HIN9gNnflg8aWlxgEqxYKCO
Nca9K2zrQdj9C8QBM6KZntUvw2Rf7LJN4Zdamy7WfrSepS/9Nn4QtXzyDEX28yC3hgWFkCnzfde0
20pr9hm1W5oG6b7qgnCb+9Olwn5wGoIvl8hY7EAACqH0oLJF+dw65rEOzWwZOyDCWNSgywYN3G4S
dEaD3YAPnc70cBaOas38mmILaDE0O58+hF+TbuuyJi2shPI/1Gooi89TOo1fgq0pgzRi4d8nbVzX
MtgZfXCq7XEW6x67AnVIR+hHLIBNJyhVfB25uP8EWSOZjrVtLYpuONbMtp14WvrdO5BnxEuj9jn6
9X06GOmmDFGFEzWFnEAGEfFwARgAr0oOWt/mK38cE6rX+OIJ5E+eU30vTTCUfuuviKALN2ZiuouJ
yfV6rCFkc/SMd6Oo0bsFmBQDhknzyGvRVwwhchO5s1XZcku0zl3qeXg8MC3dhfNGxilJ66jhb2sj
Ml2BDK/dmpkFGkErGDmkGGBUwhtYjYQv+BN7QXbqew9i03QBX060n/J+uH32YLlwdpFBkjRBil8I
dko0aJTyAkYbLcWrZzrTyrWD57h08VS0L2zKduwlnFl35N1ZOkqD0LLPsckLriThKUGjDmWU/QS3
nEbpU5n5X96o18iSqj14EwbuCjofEov3VjedO6uVS5Wi4kMw1hKcS96D69R3CcCZpUv/XryWGSyC
MndnpU3MRKIlukOXNVpQWabbtMpwp8CltXpU9Ko+jC7vmx+mb5OPU1vGCxpF1Z3iLahgOxOf+55x
kVuL+VyrnJxNC+oE4zT/F5AUtsgoXWlwmqu04/qq2c2VA56Vxok4tBowcyl41qakZVcTSAk+iovj
TNqzmpm1rJsRbA5YFtHsSYByFI8ogzrlkKYqwlPOqICrmQu2UA/vTZBPDqI4AvzEKgu5cmdjQaP4
W0u759CWKUxMzwQzJoE8lWkLb6sdV42XvkEpVyszJynNbOqnIHMhB1vZQ9oS8xJob7mEe6hGzisc
i7A13kUJLK2e30gjGZh/2fmJ3QpTreAJGSaWW/+TrFWafK3x7m3CRooVKV13iZI/O+aQTZpecGys
3LHwZlPw8zyQZtoFjayLuo3nZJtmrOOVk9eEXmPkXYw1+mByOSH2pQpQlZ2DSR7J0vOAnxQ53gW/
m19+58ZLD41U3ZiYEHx3k9UBO2aL/aA0HR4Q/U5r6+eOiJzV4NSfoo7aTSKmcFXru5ZBWpMhjAuF
xczP+ho8dsO1TXyl9iDnhn03n5FFvyuyMlyKHjBwESCZ9rVPESX3KdHmzdxPFwPWmIpW4eHoQe2x
B4A6lalBkna2vuyqHTatz5ozqKHtTFLsyxDTuumm+Fsgv5DR4JtCdN2WzWk0GO/O4ryUg06ndaoj
WaVlsK4qRgd0ZLAgwI+1VUFum078CJsZIDYeKGcF5mtt0YPFzWh/iw2mxkn6aWYiW9mZoiOYVC5y
2/FRNd5nyhpaaTZmEAMVEWeDMMSDlg9y1RvWR9fO0Nk+axZdy3Mi0nBZaEgLg8J5QODaQ0RuYRJI
zKDBvE9yPFR/IOrq20dhXRmsgQPym5yFauKACIjnzn3t4nFa3uUV5OaO5LuyCPyNNP102WnbTPvZ
ZHVG34DJTm9rkosoYtFc1mBrH7LSx4ejZuNCuDDNShz7via0pXJXaX/S9aJe4a1fFWZ/9HWiAqyE
IqlWFAcoxre3gf//V+X8kyrHdWbQw/9dlXOJyh8//9uuzT6KH/+mzvnjD3/xQgyhC4PQMN8RHs3o
X7wQ41+ejwEapgSeYRcmyP+mhYh/8RcG3IlfMWQtlU30P/+7ZfzLsGz9JvMR9v+LLsdx/2LExntP
xrnJc+B5me5vKpS6wcGZ+3651VzmVyKM3llTHf0KZQkLYFCem3Y2jZjNsBgKZjBkXzhgUpNd4xvG
us/cU4LSMD979XD1SoWRwX7zZrsEWjOvBdhto8dN0w/MVke3JDJbs+idHalUd215Mm2a0YVLfwbp
pT3KzWAwOvNnk0XpeRvaixe8zB6hxo/daK1zXDdLVcJHNSiZwjw7cWHqlp1XslU22fXXKW6krNdf
enWkhwGFn4IVuzM2Onr8ECuxnuloEwbD/upqwuq1dy4Zko6oDqPPOflFB+wV9S9tBEQoDIHLgTKs
EMlXMlF5eJDHqwxBqZAGkT70si33xzC5xJXQ4o5bkLE0DLe+mR9F2C1S/BYmape6IYfN4rGTdum7
+c8RI7ZWNyvm/D9pT7omqN4ANbTd46WKtSfXIb8yEMMxDcoDwYtwvSShbFDTRh25d5cdy8La9iRT
oP1fWizr2jidYwZqFCqHWKec8PWzH+gvZIswmp/OAZqSUayhirw0GpyIlMFgi1PeyY5NB82D1iZF
zisQiQvsg6uI7Lee4Kx83wYwC0sPEjJYU5keCXf5MGx1mEZeZlocR2O4RHqwE+HOT0FCwl2yRHrE
t322kumQOOPGhyAx+vGeFM+7QSVHmC4cFfGxMoCSpHTn+3VH9Dfl0lZk48amqWPk/mkkThlBwRu4
rrWrTWddOcduetUzrhS+FX2ZOcdB6CD/tKNdQNxAUFvbsSBJMqFDoFnsQtCibXseuWzJwsokFpKO
PnRnYq7JPkI7uw9HfA3GuYrsLbHj+wRKLJKvvd6kx/kTNoIRDx4bJ5V+t9Lsyw6jr7qTl/ltrDT1
UmPCcS11NcDEp/rnpNPTMzDb6xIrE1t3z1hmRbqr4cOFJi7wgmqiKceDcvCOhnS8W9PfS2M8S+Vs
+ynesz9KDftUKvskIt7BSh6MyNqG4XSIo+zLCwE76gxQY4nIxkqPpq1e5mNS1bTf8CladrwPbPnp
cbXA/yhTeXWi6TI3MCMz3StSvcwqPTZ18nF7jAn5NRnf5zZmjEDiNFx/tNGtB/qgkJuQCBlXl4d5
LGfxqUQkRKR0uCyOvw7GM9UI6UVvdp98NcBzJ5N8PDfZ61N21Kx0b3Kek8u8DUrilZvpRTJRy0l+
k4k6xyplYNKt64RjVWueUpg9idygkr5YTLAbLT8O83LgfZeRevFVfxnxHYfyIvhIGif7aIdvyCPY
Q6sXt1Yv8yfY69NBy1JC1POP+Y2Zj0cjHC9ujDS/VC8tncDBmO4GLqnzSwrIB5VceUHJbG3BR6PV
6gxD6NyJkV0L9W6+C82G+2uWyBHxerqrxEswc9pvROqsfIUxyPK+0yNUEWtCYPVPOIyBw8XHFMP0
/NyykLVsHLprbEj2wWKTJMUxiVkKYB3A/yU5L+BcBwC3zlsAHPDc4vhtBLxvxPIqyHmfDyZGNes6
Fi8BpGCRv3S8U+bgvkl06rOx40VnfKD5T2HVrhs72WvJrAzoWabV2W3kObLllSYiQPAVIImz1k8v
bjJuYPCxypTxhxcCaPXDx/tW2ier0T8RO4HOC5dkw8BP1Z2T6cpPny0NA607pgEwDqaD6I0FgumD
FsarbiICxDnRf6q0czCW92ZJ2wOs4MwprVW6zzznZNnDFQ/FGTUZg3puQjs31YG2QZI+6mWy74jZ
qEV2zGueu+T0mCIOCd5pBwZo896azUPfq4NfdVdwk2sFDjcJ5EFxIsz/aYCJS8yLDIK4aABHCI1D
bfe4kuRZcmw2Vn+tBadYYlWbIFKrxsX0xWIVt5xWymAM20EnN9wBGXt/tZhUhCUwHK5sXaJejCT/
6EiJF8RK5PKKGg1OjCWpin+2sb8juvs0n5LzmqD77ilK+Ow4ibD8crlCOrYYQu+t72fMacGVxof0
39u4oZGyD3p3cSzOeRYqMHvnqEs+yK6/EuZ1kH5/jKTLiMB0ONXyj8QfOT+i+yY6zY+VC/d0O+MM
eTIEpWKgWe/U/ieD1OAV7k2kW0B/nWSEBjWZJNjahDSwG99LraNLP5nbTIYEsdjdq5fUH5PfDVs7
MT6T0Al3zH7uQIZU9ybB2QsxOvuEJfY+jSYiwScY1ICETFrRey53z1msiCEa2mUekQGZ9Sm7Knn2
y3Q6TGV+6Iz23dRsCxGK160QtHPRwyFVcJ3tNGalKLEsRs27TL/+Mo3eWFY3N+DtZ5NCHTvCy+1d
5zGOErFWiWPSHosBCs63bl+Qpf/Xt9bsTRUYLfJ273t9u5cTvlC4MK9s4uRyMLt7t8crq/sY9zMt
C+iTRChx/UYZ+9uXcWITkyeELAfKfjU8krOmPtgHyJJlmb0i4m9pkQegqf0q3OU0g/tsqNeTHr8g
q4aSmI8rD67J0u91mOoOA0ptpYqB+UpKM5+IG/ZcXAPuSu3Na78YM61T+pETQUgkHC/lLJwlypyf
dOJeqyKi1CEF3YEmaQ/VVHZ/fOmZFBx4cgp+eHtyo0auKYro3UC6igjzzrToXJRkSlN/vXj4NuwP
ZcPH4iqwqiPvoykM7PL94O1xU7/H0lsUWhLhikfRk7jEnjt4vMrMenEkSYUVTRJ6807KcoNpsMMS
HBYc2CoRnxlRy0NhnyBfMKCEQZw23raspre+YgxKU2GP++sgOAWKqb+g97yQH77gZFtNM7bUsr1v
GUbLB/wghJr4RtmuPJY/eBPB3ZS6b0Tsnex8vIpmumIKP2UOyrOA1A87/oitrTY2B8tJ/3AlfMr/
Ef4s/0asbfy1TPaFix4MQZLj2q7xW+gh/QmrT8a0JO4l/arT3Whk18Idr4EnCcVA+zkdauoo6db/
IBM3/orF8YXP7gFmlW4Z3u85iKiO+sKZ3GIbhMaZfK0CS72zy5ZOzvpCoRMnYFEyDJOMl+ZS6U+7
mb974bMw/99ATXNsMVG4PAM82+4N5PQnvt/ozsb1oCq3oqOIZ63Bjb/W6grFzSU1xotjxngoEds8
xnaOh5FVjcI2SqbNPzyRv/Cx5ifiCdehaPPn//+74BwktR95LYE784fPCPJiU5lk2oFctYepojDI
uovLnMmrYWWhuS6y/lJM9aowuPpkFKy+RYyJtarc1//8zOY92l/fIswVuusatgE64N+fWZWGo0om
Im4AF8+eroMJNkJrMTLKcaQItZ0VWOHvt8O7aqnPs+mTSuwatufSTj50X36aEQvArTz0bHWmUe1o
eK/US8ely0wmRKCUIdR2kEc2bi03cwni+OMmJTAg4gSYq3S940zJ5CWPEhKR9LMyiaPhsxhDb5mR
YRdFA73tBtv/W+bpRETb28DrN0U/bRqvvdTTuM06G5FSQA1L/MQQrAunWevo02uzWZFm8EKU5Geq
9Fdnzj+c6Cmbzdkz+ktQ5V+133P3yUeDL4hr2AI8EU5Qjhr45SCnMvZ/YF7Su34crlGD+e0/fwp/
d3hYuF5twzF0W4j5BP7TcSqymLmKAA8ciZaur37ufcaA2fdbZS1fjK75Jw+E+Xefu2WY864dl4z9
O0zOHw2PvSlnZuhgCsuSJ3jYTmK+JCW8GS58a89KPybJoqYIFmO0emW7y0wJEh91fTbYO0Ph4KR9
WR6RDl98v19IUTyQIs7BoFOQwqQ+AyBmIyEeIGHEHZlmSPR4E7l0jAXqEPetpxSb73f0qjUDe3tw
thYF6LwrQCKLE415upAHyNGobdTLwK4qt4kfSSKQVu+zu1zrxw37+42VZMciHtZx+92L0BUZ8Bl8
x62WEnW1cKttDDcQ8Q9Im8SwtaVFkMGcVCYYnTRZz1EUHDHWk8kbpJ9GR8uZSkoQh5334QMEoZfR
Da5x3C8GtmBU4OabyKiOm5IZrPmtYTtaZvHHXLR2Fbm7dnZCM/Pa9NPnICjHipgte3SpG3Kn2CmH
u4H3OLSB9Oj5MfKsN1Ha23HY59Z0L3GfagIaVWgvPVDOU5V9GAQIumLZmWdZMWmd7O3Eqk1L/s0Z
jPO83aNiOUwrjdMVYuJtn1Q6W9Erlt1oXxePUnDR4nVoI/WbE55Gs1wYbr90DRJwPP0TpcDJNWgT
/OdD+y9WG1Y+i/h419A9V9jeb4e2crWytjSzwD5IFB5bOihJb8aLG1Sv80suHCKV/2G1/btV39Yp
Ob05C90W8+//dDY1YordzJpYbFM2ZC0b0/KfL6l/c8pCcxEW6EfU9yi8//1B0NylXUYfc4t4qrgb
7ZYmTqauyFg2dYi2jFbQY6rXFwUcZfLalTT0QxthBabKJh72kHTOiryJlU9CIJ2Wra+JU8q2ZxD4
LlgI3SLbJxF/g3O6TZLvnsPDAPc7elR0Fq6IeSFGBPXSh+JlSFiqmyYF4q6Y3ebH1vEBk/QXk8+/
D9IP4U+HrkP3SRrevC9zTfUS+dYprcDBmpTkbXG03Ysa5dZmozM/SZs6pHac02Q615KmBVTpwaue
KzoMnk/Ejzxj1iC6rb/SuH4Lc3nwnORYNOYxwhmqtcx62TZ1UXzUlbtMbcQTwj6o8AH6AAGW9AtE
wy6J7h4ZB+UrxlLS56JiJoLTJhAAR7lcQP441nF6HGS6FxCTMj5JLzO3c19hfji9YaEZEvutcPpr
3jYrxpxvekGqNZsSXyJP57kEJHHNK7jFfu0/H9zGLVH5twqDQ8y3IOu6umXZv3UgC5QpspzyYmtk
XD6LHMZjnYDVwfIExgL7t5aSKJAhcjMiPiNNxhvEbCiwtCfhLwh2VcOpYZsH9fjQWwSSW96+7V5s
ZM01O/R56zYM5zaXl0gL71tkY7WX/C/2zmQ5bmTLtl+ENDh6TKNBdIwIkiKpZgKjKAl9D0f39W85
Mit1b1q9W1bzygEsQkpS0QCO4+fsvfZXv8cXUBI2l+q31Ew+z172nhr8fiS9jFSZf1hJGFQ0/kob
VL3BmtfQAhi48qlGVVEh2+lZhvZNrarNMnxU2Bs0vbsgIflwWfnB6b27ZnW1yNaoZ++M/JHiYzqQ
Ka66d6E2Pfve8CykJCx9Corqm9qkull6brXpgJgtqGmOdKY8FDbVDv0Xp57emlh/ZIM3jdhGaJap
aoxYGcJ6NWpw+1aCGRYShUn3XAzjxyyngyqC7E61LMwvfjptHLztTgg2pxrfHJt3LAEJe2YIrebc
9t73zNaeqd373X/+ov+bVYzCTf2Hko7O9j++5jFq3LyHvXLEA73r/IFBLUlS7jge1Elu9tMjIM6w
jv6H8wtXN8vIP84vj/KZO7QQBtjXfyyfjWXOpmHJ8tjH9lvR5oD2c26PmyGX+1Hny8iLKzCSneqf
ZemwC03r2FLw1DONFzqcBheK2dkbiai6hNCuiuyMtmari62qxYTzXSnELcxCql7yaJS606PqbpSZ
92XwOwZC6VktGWNylRg7u8FBJ8BbZz+U+1RhxYwjz7nFhrlT7ghI8vgh8iuWuTe17qacdCmKqAil
fwu8hwicLi2usy9JLhufI4oe6omqWT4MdTMq+TZT68EZl/3QZ9fSZD+eLs9TPhM1zLqhruHIzN7V
ezYX/W0R+lu66NdG8r1k3zU3v86MxRH9EZHY72M8JIbD6tvmZ1XouBN+C077jp0r/CiJ0b9vd54d
fqEfyBU7eF9UhyKCC9LHMbdb61YvxS/VDvGG6U6oc/mjavzDQN6mIIRbjL/aPA36EYqrslkA/Pwo
9D2JUqpFwNQNptB0Q9rJ3pCyjoTgd7IoNt04k6qFGAhvRolsUBDb4Qcd290UuNisW2CN9WsNGmpO
3ZucsndQwzfVtRb061S3CTAXEmdrr5pw7L0+1JsGMPdiZOKx0ZKz7tJNS+WzusMnXBvoh28RWWDq
eW3MF11uEtpFrUyuKFjfh8khvCrDg8nwNsk6ohSAVfa5dVSrr+qsVewXLVx9+IvWTewsX7x5/BBV
+mmhOSOk/kk7q1WX/KerHqZXg9GBwNplJelVlJLNZvxuWbwqaB4Qq0YEBfMWgiUq5+hi4w5RnTbI
nEHL1QvZ+Qu38Euac/uguqzjT2njEKTK78rnNyu3vqRRvK9CY8+8+QOV5bNJNTGUxVkb0nPs00f0
28Bwlm3knhMvClSvre9z2otYqAmJpSVa1/NlPeEZeqgyEozVcRr5PFm98AiQAl/u1W48r90bWldC
QkNoCCPCTvJPrZ4dpA1CcCA/80NfJ8CccKr7mnJTrSf2Dl1Dt2YqGEHQXujc4Q02C+SEhTspvMt8
IVO0oevMcqz6hEsd/vzPqxbc8P9u+cBQCEncYRH5J+A+n820MSzCbzp3/ig7PshlPJnhK30uGh7S
IkaYzagniwfamMxoRtQOJYqaPlAnVhf7aMV79gC9T4u4GvPnPLPXZXv9Ba7xvUkpcAm6hx/4kXq4
nO3pxs37EyTgne6gSMnHrH2gHzTuO5SqsHF12B1TghbSGrjnADG29nrew52UMxE9BKubUj4WLpv0
CL6ebteUzN5yLavki1BdJGfhMpmcog0wLr3XLY6tKK0R9tDUaCt6oX1Fb1MHyr25lSy1WwcQ2oQW
eUzJc6PLnfbzG16/eBh+6a1ZbysucLW+xGh2K5KQxhoHP6u6Y/WXvcHipNacTxEEH71pMQzH77pH
FTKMb6Y+PU+pdURdDtn3PCg5K/fwPOlZh8ljdHowOpR66r4r86vPGamuv871PwmTCEn2sqn+qH6b
KpMiQ22Nk3N21xDgV8wE1FmRuUSW8ktAeu1a2suqM6AxTsgIrlY7DasbXojMOyLD+5gLXgB9+2JG
n+KL4NjWVEGVfNYfksYlb24eD0O2sCwRNt10v/JevpjO9Kgu6N79r9L//+bu/9Pc3bIdGmH//7n7
vf0ZVeW/Tdz//JG/Ju5COH9YjsNE2/Ec+AoWm4u/EjrYcfxhO7bNLFw4a0TH75m784fh8Hd0mhDY
26bPa/g9c6d0sUjVoAlI1an7/5u5u/DXvIh/KUt0m4KEVqJBGAm9A7gd/777yTq5ZCPDyccy/Obp
TXcum6U7O3hnt9zbjnOOt7aSb7HZhOfF9yCht9mrNyU/Ij3utvh1iIpTFLzfB68aSvK3zAdgdgwe
JxP3PmrS9QAY7dI3VX4ArBBD+17C6oxIxw3EpF3zSEKUUYdKaaCXImWbzJXoD21zcoSo9n3M3SbF
unhwJhh8RRS7pIsN477uCoCf5nChavpIcy18bGTeB73pv5UeLq/FRqgbuo8ol9uIGbVsmuQp86A8
99ZNTCR7G11xtWWG23cwvydOfK7DRbtE1ggRUBvLAK6ui8tBmaFa5XtaH0llkHKM6a0eB0BblXM3
h7I+2Dk55IOeXbQ4LbdD1/0Ip/ADGoFzJkxw3lcQtKEUOOPZ8kDmjQPiJlLtKOdHG1AbB5/sEuCT
7yOemEsTQlBqketvI96Nlp5tJbg11aEbIB+uT9dHoizZlfcZXxnfQQnY9shqQGhxFF2ypeuxMxDs
RBoQlElR/PkefMdxIBXhAcuwTG7XN0dyBb7Vts73w9gn3GXzl9FMH9jF5hdgfpKQcw+nYpu5Z0/G
wH91455YrfJW4XQCjiw0nIx6ZADA6mJkfoM+MNIeQPeOiNekSsBMeucUhV53KO0SNC01WI1Z0TE2
0+i2l3CBBOsiPuVL9gKjiNwDbRxxgkT3Lx/9P76J399OlWTWXmvlL9MqD3o9h5RbTJ/olNV7jAWS
HQaHacKW71X2T8jWip43dpSWaXuQCjMKNbY7r49+HyYFITXyKjwQohWY/PPn9bC+oX88RVcJV3IJ
LeSD+FHJNKWEIUMFh9/6cMHEN+YZcAlhfLV8DH7LhPdwffT7KSJ6/sJt2SQrjLj6zisD1dn66Pdh
PRnWp8s8NTthk9O+XpHrxegupc99jVypPy/T9ewY2WubRWIiwOAkXj+634fff2bGqM3ZDGJVL8+R
upDzZQagYCp7gFCH9W/yZUQ2W49YFyIDV8Hfh6lDYr5e50Wi5ORdRqKeTajE3oBecm5NpfZn1onA
/fdz5BjO3D9ZXcfuwUsI1ophPTEpRS6R6fLcDxWaGs1D0QZ/gAm/WLDRcFifrgfDTwnEYQ68Keyv
qSiOQoSHeiizY1T35s6bKqQmhkfWxzRnvZIH8rAp5/JQMsICoP3Zq1DkVYa+cxOpnT3TRIy0IKvr
DQVNUS/K2vdJkp8JcUT5rP5AqJVwPZh/P1qfkqQhEKDoB+HyJczqBxDNGgcCAa7cIHaAP8Qp66Pq
4hQCGIKu0XhRUDDg6wv4LW3GyzImwWJNX6CU+udEi+OztbzyyWZ4Ii3IY6HJYYh9ia2OPUWIdqbu
+uhC8+IFm2ARrC9xNXHGhY6CzzEKhAcsaOtfDElaNF9c3W9IVGsccRNj+jLPPWgjoXe7bHnqfIBd
1WjRZx26GwrT7z013xZl0UjwzAMW4Haj7nRbJNQ/El+Qet7UImiKfmeE7Se6/QlRNhKZQHMkcRfd
e+m/k4Ni7xbs0X4gffZ2CczosUjyoGz4P5qkP0Y4w3cSaRatppxQdpL6vGn6Oo2gOKfsK9mG/skE
2bcjjQ+2aL2QKKxOhWm6m21GDrXUvxIpE+4rAX1pkvKWGMgqKmKTzkYpsSEMSXeIeHfM3VXg/exE
u9IgopD0m5xNI0vEkDwQ7rlZXM6mqLgqWb5u1MjM6D9PmZWcqGevQunsYzrZow31VC9cn/h5gE2z
5P5me9MROftlSeEF156CY0xxd/EzBCltXJI6rbF9jcsfGdX/ZvLkh6ZHTI9rAVXby73NhNZg2wxP
oafFe8MfXglFzQ51Cro09fpTNI+0zCfkYnU+j1uHgbuJaP3idnZxogNAEquJk2+Jt2h4iQ1S0HEb
MzWO8P48z9VFa4mSr0gX2ML+bg6dzCjgu7Df24k0dtF4r6LU2NtW029NK9tOLawKbyIieLBhPkpT
aqDuURpB5QXcx8A7MBnWQ0fIfs5i0Q+RP7/IfL7nuKhf4KECsjS1oK9MFzJNj46I1I/Z0YcdU0h5
NBj2BU3NL527/LFnu73hi58Y2GYaLnIiGM3oB9N/5+YxLidIumaEFBKUShePSjsVgaisb1Vaw+1b
tHNprlykPnqc8/pi9gyeFjQKmtZqN+mQux6NXgdghszbQYHpx7RFnWaRGRUVtIA9Ka5ejcatEFDD
cRI133MH9JIyPRIUAL3biNHcIXH8jG8rlkr3hogYEHYVD3R0kh9ZxN6FYMgFepJ2lYOxFXMzo2X0
uEUznyMRKv7aFUO90xcQQQNO5xNIhZl11t8bmaNdeTE/XAue7GAIbS8QV1vLD+I4H90ifCpr95rl
fKaOXn3r/e6r10BXnfwrIbdny+W6zQy2sKB0mBbEHgI390hxKbZxxtUZ45gnDkY+dIWwXxc31IK5
CiERRNqJHcZrRiQ6umDVahSBY2lyl+tpYKRpsxtJZ6jYfb5VhLzlRsrtRI/EztNtjWbJHnB0CmjW
4ZoUYCJjdIN7mwR3Xc7y0V8MbT/4tkNlMH5E6LkAsofpcclVAv0pdsRnZFDGrtasr5PDjcb1UUxN
r32CmXDSrF8ZypmnsgUCET9gYJ/2RIdlpzZzZjIoS+NcqnRdknmPnYnjKLSzYl8DXNeM6VGxH3ih
j0lC2nynjc01Vfr/OTp1hfMznc0vS03Eu9PoD6YeentLH1rEc/Uuia0bjqI+GBy62H0Bb6ctdO1a
hCNshzy56GbzS4Vv0ILS46DKHW2TCjQmppIdFEazb1v3Ow7Je6r5TTDpzRV/J5TDgXDZKROE304g
K7tki3f2yXCzZ4LVs2039C+W3JldfM/7pL3ETkFXuiCF3a6m04jDBcVet3CqJESpeKO9Y+lXAR0N
Ns26pQKbus9jttAzuicoYQiywwc0W7M4Ol1+MDOpXT0FSbG/QUQIL23I+NSOgRzoXPV9wza0yLLH
0aWU0S00pYLKu+y+DzLLA3fR3qGzBrEsv8RRQiW+WMkuj4nfc/3PsYe1QCYd+wcLp0k8yqOs9YvG
+IhdPGK2TGt+lIvfn/gg6POn95qWjY836XHxCtQw29hN7Sv0362z1NyOtMSlGY8GfaymGTN45J9X
n4dZexuDO/ZlprXF8iRv3EujbS0fW6+RWwD22s4Au8yoEiaaw1yn0JPq6CYp2xx92BNJG5D6QoGG
i5TNiapH1ufro4hE7T+fjgoPNWuUZGr7sh6oTes/H61PuSWW8ELLtwnpJFyLMt1zsIHQkumTqiJq
PYyqNvrH00pONiKuM1F8Od6uTpBoMH8yzVZnOoLqgoDC5OJK19vVDWpJTZUSUGoUuhQAJw6blsCW
6HUq81ez0knd8TtyujMqr0bULUrp+CMSZndO1GHB+/TnIZ0mKmCPMoiGWLgriII+uxahb9DvDCgv
Rs8aGhITqg7CHrIDtOeH1sKHW87DexZp897E+EaKwXBY/7gVgKrxqB4LogzMqpnPTrTMZ/YY8zlB
5bWzUc5yeqGD8jzjx5wv6AZKS1INJrWNg45wipFogb8PvarKjahw1bbuuoLf10Ot6uGixt/ir27E
BmqGqerp3rJRhkXquZ+Hc5AV7p3GfE2VyI5msz5cAf+pqsrXp0KFuIaBpSr7MeuxWxnqIWtXrG91
CkOaizlMltuMgAKxl/hkm9VbmGfDkbsIjJ9Jj67R0CAELCxircItfIZHrag4uSuhEUGR/JBIYA/N
WLmXuZNYK2sYbSFayhtMlumG3frnkjt5sBp/tZEetGjZHy2x9MddPggN0LL+LSmVbdD5SCL8idYM
vqJIAL7b6hSB4Nkc5rFw7mKYjyHRC/sydt5lZdkPDa7nPE6iW+nXbE0LE1WxlhPs5Ixd0LXG+8SW
yx276vmBW0P9SWsqFFbtZ9Gn0Yvjae6mBxa/YzdO1JFd2q9DSF+VaGASiIdfcx5W1170kLTzOtqT
WJizHhoWk2wm7EyW23sso/Y+Ojb1p14xrE9txc31WFdZMh1SqLkqq8XBYGiTv6nF05WJ59OUd9fa
qW58Ef6xyu300RI/za7Nbhb5teUCNiiuHZz2TOxGbvGI550CKatbBZ0/K65TMt/TJR4D4YTbIRP0
7qppeiqkqSOib1D5Fuz/OWE29siIr24MhVKa9jphREhLi/Y0wSIIS6tFcZJ0N1mBLqgTOE/xRFsc
bbwX6GP7055pGvhReADfg4D/2hPKdZxmC2mzV8GKxL2dauxkio6XbpvR1gJ7SNQYxmvqe9ygiOZZ
FcBwwJFipJcS92sY2H27H42x5AB8EH9phBhoQ4zBscGTNaOVIIljfhxhprme9RjLSZxm2v8aqKan
dIrjwMtAP/vRN61EZd3PzQDDvN4C99Cutm6GB19aP5J+yQ8wPiz0bbp8oiXK/RCmFgE1y4Hy4TaI
Mr+U9kA9hy5P76s9TE8m5iZNTKIXBCubV2+lKZp7sY0cN7n3Sf9gz9K6pYbGoCKbj9ZUfGDkBBKm
nO+xl6Y3AiAijF45/IMmKo8DN+mRA7vm+cGdgA9TUewxfZA52gpxavMvs5eyPan4XnN7wmIrgQdJ
or93cYezoecd4e3oXE6uejjE5EqC7+TVkIK6KVlmDt2CaEjPAIjMOGH3GRtWg6bDEQb558phI7tk
/YOzqbUsJB1If8YRJ478WjgvEZAwgOicmS2uyiprNnxvTC6m7G4kYBySMHzwwskEgmadXUGnXJ/G
hxaN3sP6iC2Kouin+s5x2vKQs6PelJSp7HugcY6zf2TXd9ViCDZz/jykaQQTQ08v6KJ11OOpcrhZ
AmT7gLoowXKVNmj9HXcMUtgF6Tjs9cZHGeD4Z6tonE8Z4a3PIpo2nxv6/USPfuRerh8ytcfRovQO
LmKCD3DVxfAaT6H+rJdfZc/1BZMxaIZCvw1OFe5ZXQlZb78LXUUFOG0flIRIxgxRFpAuyorJ2Hs3
IUe8d3lU3L06zm55933Uo3w79WZ7iomDeamX6KzljXdqWn5FnlY/RgHaFP5dVMYu2Vo9AVBRW6Fg
tg/pMAsQKA1ah75/d3NhPvgyXba+bK0dyh++1RxkNL0OSc9c+yFrdw6kRWKAXjpvWVuhH7bST7L3
25uIbWAklnhZF9pu6Z4jwpFhpNvjDUE12/s5O6z5L33ZMpYr5jMBupwIyON3vSeAv43RVdpGQPpW
8RibOt7k9msXivZcetMTshlxTSrOwB7hkayx79tEKOxn0tSp0wB7zPkEBs31X1lo8hMMsBNb4I/a
ZhA8RxBce4eYsjDv3cNp8fHUpS7RCNVonA0vlkHu4YQt0OXwzZIsUFZfMkLgKTF7VOOGuCeZLw5p
Npg7usYkQRYa3CSHaCA/HmEkGe19Wkb5rLqp0zFHSvvRMzruOwdGp+ig+TUgFyqs4klXHaLyuzXq
OpfDcIwqxiGT+E6JMR6zcq6Oum2Du41h/WI9ZBLdNUGZAe5gPHoom+ro5+7PlLL91aK6l9B9trGm
OVdhQ7YqmuNczu+pm5M36HApOQOgNxxJIERqI3xFm+ejcMAOdBuyyn6ivMaQ2mbpPhn7cKv8llvP
8H91cIaZcvc9pW6cbF0HoVSkEWARVhTYUpQvjUnk0QIRCgkZ5q/J8IK+cKz9lGCZ75QpanGo5teQ
nwauZDC2xm0txfTehSdmM36SVffWMz/aoRNEhW2brw3rNLx3qLAVedZTHY0IoKNsx63sYVC0PpsM
nSyZacZQrPewQk82GXk7Z7GvCN4FTR8NVu9SHCKZf0xEx++KeYDnabyB1uwvpmZd/FT22ImNBp5s
u3GxcxJNkYYvUpcAC8Z3a1ziy5g3rE8zuRR6lhT3YcFPFPnW1S9minpSyYYCt4jORBXAkEoHba+i
u9VD5VL4hkMAqmD+FJkuoaqwDmlFWRtUt8Me4T9u/ySPb7lN7Y2pKAt8tq9Nom9aEUNdRGLZ6ilp
a54/vttt/ZxkdbG3mwzfmRP2OFPDl2XOTNqaGpl1uEGvvktqMYPNB5ks4V53tfi0UP5sk8Rn12p8
Yif1a1j06cHt0COwY2RoXRm//N6gbWKYJ+BRe4zWyS7KcB/HJNbscarRRkaEsa+thKw68Fl+28JC
Fl75CmBsukszvDvYadNUfkYzzZ1tyVvS2LoPAkxjsWGVvGl9TCcKHPil7OYAe+Lw1LQ6/jy7JF9G
WOEBg5oSGLY0OTvxXHKji5rCfwAi/nnOfWrEBhfDqHFww6q5FJgousHSEnWf0a9sjrgfTlA4YpXl
VMlcY/CtDxsCmFuo3uOxFhadLnXCmi2sPGvaI6ObrpbfAcYr6y9647UPFfPOi8urnwiF3kqH0AmY
g+KYL+F7QRzD68yFmAwei6ztT89aA9Cv1qJPKSrlEYP4riiZf4iUYerSedXBxjyQ+L3cjcVo7XK2
tvtCj2wSwhG7x/A+GFlAwcjGwTyOfjlc4pYwQm7z2i7sSapK1L/S0bndlAKig15RzHuY3bMiHeiu
2+LFTCIicqaO5EaGNWwfGnlO0ufKKf09SeDW1hs6A8oMFWrWVDcvuk15a1/arA03fZPnpz7Ln4SW
jIE/8gW4PtCgkbntZpDENDFtA4I0a/LEnH8bRzHmQdIBR8vXjkNjdBdzRH/EODXfDBCEGQW54tQ7
1YdhUxSJwesPoUYwIgiUBeSyiI5URYE5RnwiS5fskwVZjmUM9cmuEAmlVdvi9lyGnTtq5i4utfKw
ftCCUAqTTKKbhifAMUP94pJKINieDdyJljIJrLTxjr1TPISJ2z4hG2YkXbPcjjatrm+a5Tfb0qte
yCxajnZkaueUvPkBs9K1KsavA/lirLIRrYvJoqNYIP0JqJVpkHbZF6uZAHgWi/kQFoV/aObie19k
7UYnbhhoBgZN0ZRMTsh8SByKC3ikLbqeNr1UYxUIiEa0vplYnjK31k+2ztAJlxH35OhCllF+dQpr
75POcOv1PjB5ZweCGdgY2tFzSG/zWpKokYxfkjIZH7wMGZsTms3eQmRwzl2fTVqlPdtp6l7Wg9cO
GCm0Nt0ikSruNsmogTWCoMGkixqy8Frikl33aiROeeVtezLR7lbqfLVt6Z9C9ax3068T58OFTf1A
A5+1AC/S58LVylsDWxX9nAG7ZGova1bxzJ5172bTHpHM+Fyqw+R3+7yUz/7AThUIZXtvYIK4vrxY
dtXs2DxgbQGuTGAfELQsT5vLkoj0VPmk6pQ56txYmz7pS8y5DrkXV+9iHoSlqN98cVsg+S4kx9Tb
JroVgKXATAgn7JB41K4+a9eWKOv0nBXLfeq4fqtq+m4NTXI0+FJvJWB0DZ/i1Y+kt7ViIfit8mOc
bEvlh+5QTuufBggfca7ftKgSN/a8p4UchofGybbWsFCc5yersrs7IQh50NYuGfOdvNMgBK4RJTP9
bSu7OCVlo03jNke6dfXaXaOZ3AyUvYagoV2JwPNUFyzCBWLHK6oXqLlJ++j1nETm0GaUmQ+yLRtY
m7hl7ZGgotp8GW3jUreNd9DSKDlFHkgso+kZnjR+docrcYfAM5xz2oFdhqHG8kmWKUAktskwb0YL
8kfKfLUTM+jaPvM3M4snNGJGPL2RJntRlebedqqB9cPnuh6cX0na/iT9pzn4pfcdoPh57IaCMIW8
oe1OCis4Crm32+VGYirWGB8UTUxzGgplrh3maerJf+NWn7JtCsYCxIIsmzpItPrgNa7YoX2Vb0jU
H6TmmCfTZd68zG59mAti7/R8JH4Hq4fuSWLBqp7XOlGm1558qUPfe6CB+xIJ7iV5CK0kSYS/d6R7
cgls7Zr65Mzg79hzc3JIdm9AuVFX0tsVC8IUaRQau0fvqZ9oT402QfCaplm7GYrpppR0lAjJ+mlG
U3UpGxfqul0dk7Tck9QcbTrZfS6d6quOJ2sbzuO7lFS23pTu1/chvcY+mIv7eYxLTmCUY8dRyNfY
IwI3JjePsdt9CbFXWVEwYERlCUT7gnqI0FUGT+eqt15qsnwtffqCbJtIyNYChGHLP2d867RvHf79
nvv9/jOQOy9xA0OQbi7N3kL1kmo1iJVdRdgaTZgqtraLN8SkaNAp09DasBKkADEHyDOC5Ltt7ioN
wvo87TqILcSP0jwEe+YjwDNxrCPliynfLWs6p72PP9BKho2nR0+RJM+yj9Nkt87tezXGp4YiWrON
SYBMkCboxTsZXZK2rEZC0D1tkSrAZeb+rzplYPtc0JE1eHBHjOfIKAGMYcDcpGk/ntdDnKe3sO+T
A5GF4tzN1rC3Jk7ugikWsHKwmZQ0T1ws7QYmypu94IaXVhKTioi7CZWcgN5TAC7TfY82BnFI9WXm
CgEdNZ9yxaKLzIUIUiNtz67KMfQX7rzG4mMsj/xXkWrAiNNizaiF1dN0DNrjCMhVhvdjfSfrwVc/
mqsm3+8/00wjDbK5ev3HHDo0qZIyFdQ2YS9c3/n6qKrL6V+ern/h1nO6a00mSWwPqYIRhp7XR97f
j9anyDBHBtnGy9I3t7gpzG1RExfIwo7B0MYIOaqDD2B3k+PV3A1WK8/rwebudVogQ3sQ/M4KWQ3d
Sz2scyaf62F9uhgUo2laYeYspofBw/zZRYtOHcCHoV7bonqa9POVDCNbRQoZqzNddYbGTCsoeFNs
RVbixYeu1lGsmdo+Vk1TEJbdOVv7pdQg+Dld+03iYwlaJsvnAgfkeX2ErotCvsztoOvT+/pHDBKn
U+y+9ertVEn616EHLrkbB9KXBtURXpUykePhdpiVv7FGpO+QP+LRNCudaCBAc0Yo8/dhMKsHCev1
MKj4JdMeEvZVqiPMcFDsfTPNjtrg0Eakk5lM1qPlEWa+qp7+TyD2PwjETBtQ+H8SiL0lbUQJ9P6v
ErG/fugviZhr/2GQX2M6hm3R6CaW6G+JmGf+4bguMi9OIdtDDoZ15S8si+n/Ydk2TjMdaZljAJr8
WyJmOn/w20xPdx0XWpnhOP8biZix/iv/rlzn34cHze/kZej6Pw0yHh2gqpojWmBL8+QQmb2xMiYa
7oPdJ3CaIjROviwxBBKNtrjwBjDvDeLgFPZ/LfKzGnqPXEInnJsVUilhTCy7SttS1W12HDISVNRF
WdTaa9cm+3nQXhchWwxWmL+IzMjNfNpKfd7lDtJ4gauGMAAKpXOjd58c45WSfdh0JUZUt7rmwpF7
N75lREG2n+tw+hJS4wbo7Mi/iKZvY/eYvJFaKpimUOENxD0b9be0i75PiWzOBeGtUe08J4YDO4a+
pueY+0E7zb+SjhLadcIg6kpuSK5Lf53WzzbJDMoPPaq23BOYusFqIs/TOHeVZR49hKKZHTrgdzGL
0Cf3TouFn4QGKVEg9QKvbl52wMR/udARtgU/3LQ+Qd8A1nezbN5T5asdMuDA+lvu/zBtnw3WAL7B
f50wOWzWJSfvwD7y9T0n4dAGkRIfrQqkgm6Nxuhft5EvtwVd+UoCdrZ6DbBnvBD1rJczYw4ly9H0
0NpN/pkeUrzDj4M0WxsjrO3JoVdCpizh9Ruqe9ty2r+GcfOlQvxl5eVldrtfQMDqhzpxLjlmh2PB
pvxsoJK2Kyt5NCQhCHYISGCwNfC88RDRQoyO5hwlQBP7H/R8CZmBybGjh+q/qcnkG+FNJ27QO6Nh
X22MhTjOY0j4/ML90coccfTSJ1z/zKd8mIFebN2HuQ1PXgI33mzxSGQ+XGZyn6WmsLUmPoG6fK1n
PimmxR16YvJhhBVdhmQyoEhQl7aTR4t50vi5gZ6Bv7PiGfZhJL7JkNpxvaEVnfGG5iEOHCURSwjd
Pk3OMXH5+umtRrtCRUin+U979F/GmI1pVBELoX2PGRcGo5GNez2cSTC1SBpUGr56i6raPJQewFs1
7TJEWQXMQ874STbJ0tk0idgYo116roQwUdkPuJGKYtwhE9/qFM8nFBGXrCXSdGhzsa2c4lO9pOiW
xfx9moxxv9YLvhweQDtmh/X+Z08kGkAUwhmsVFzroS2g/i4a21+jLGvyt2eUHw2CJACKQE7UwWLg
XaAdO67ysin/mrT+V0tni9vaGupybrf9B8zDA6N4XE1t2e86y3OJj52URlxnRG3nv4jPluf1lIUQ
/8DykvBBVz9yt/jMNJ2IZsKEZIPbo4FLmFa0asfQ3sABR5qqDqGWnxKgZAe7I4uni93mnBGGyAh/
KlS0CADVbUrfcUPGyHT0VXCX+mA0CO1p0b5maX9MW0xlemZ3e1TdpDGu2YJFBJpAyRGrJOould49
tchDDtAcbpjUSAHP7FvT2KSiEeOh1emj28DBBdvZbRFKshZGIzHWxDcaFnmTfb6c+soP+kjvT7Mj
73HKjr82LPJ/64nxu5ru5WMLGVtjDi01YnY6q9muhU46eGaAhuDeNEpV50TYfGTMOC8lCDGxP9Fi
GYOhkgujGKtiwjocwmaiRhljorM6suj5n1ZhXVsweBmTZrv80DN/OqN9mM4ILDfe+Az8pt+OkomJ
6Ler9Nd0vVsduXy0eF6yKi1OU47YZHJnnHGcKI0mUHVCaNoAETmzHyfeRTM27MJRq6Iyk7MALZ6Q
icpSsG3RCMyukQR15c67jpYd51LzZAtWGo2+LQovRKSumQGjNdL5OUeK68gFek2hLYf+BM6FIszw
zBuMX4Cj7nIR6Z7xoRV4U+uij4pe/h9hZ7LcuNJu11dxeI4IJJoEMPCEADuRFEWq1wQhVYO+7/Pp
70L9A9vXA08qTp06pSORYObX7L12Cwt7n3sE14TT5HAiMLybFoHF2SLMuePNsLPf9P/RVsqI2e2E
2qmHSBk0Ut/FS3b8dxHNrXXp8B8ECwan8zxnz2UWhvuwy24ZE6BHbJ/VvfU8+oG2fVtapuVF033+
+13E4gknZqICs3+fSkNcDNFZj8pOQOHlEF8rkYGAIgoViGHEqw5iIog8HT1CJqyzaIw//Rg/FGC0
USWfJ8sC0+L26tuIq0emb8z+CxaVvNgktzae+c5Lu3EHUOGLXs/nsuhxbGf9ZYAZsitX/jmZrzU9
hZmsJjsRGRtrShufrITAXQw63JUlmUGTPjgzgB34H9NORzaNUqaQvqqkg6FIdjuvA33YqSoikO7H
gjyCv4uJ5dLWYhvPCCuUcjnyAUjGwMQ2Np+pSzVHP3XIFMSaM3YGwoU6WjkPhqfJB/lPNOCBVGun
Kijn7L3rLf1sh5XNvqI0z8BCRixuXRa4LhoSrcJUQnqU3HQRXAGjS98kknRKc+CjyOwGBK15A+gl
dxFIxu/ku5XnaMCEWCdI17J6kmxfXeOhr2CezmTZP9tLwDCtu4ZlfY29irWQo8t91hsEo5Cb64fI
D3Ds/y5NbpHe4z1tMvc0JdZwFKSNJ5PQDxMVGefEUJ2UK2wAisQBiDLKLzpfK/j3B7yE5dZBlcah
RAJakj2BaHlK1TA+l2ZJDFUX3QeNHiXBxcIosiwvdcvvEj29Q45LdqHuvUSRedQ0E+BSFoL6NCaS
3rP60gp/HNPseTQJhXWs8QEdHnT5WfQPrpP03+2yz/VJe4gVZFuzy8N9Ss2fMNAZ9vPShDudKWD/
b0491nK+T2Z3dBztKZ0q72ZNrrnpx6Y9oU40I7B6I5q32TG7A0HRrq+GljJOeBgo+5cKwxHSFhz6
7pJ/a4N3N8m5u2ay9Qd7bEjocpZzWZ8H3JibxA6NB5bqF6cf16WKZ+2A8jIY6qZdkkHjN6Oja43R
th35j5SkLqvD6XNQbvQk4OmXRuNt7Z7dc80jG47mM28RfZw8U532d1ieaieFBgu6KALhlcUrcQeX
PCVaKUvbM2bl2OcWUie9fYaEg67ImPJHK4z1gKFOdTI66xk3OiyTotWuMTDLiyY5Wt2vpYyiJ4oI
nJlZOB/QuwHQSon/REjCmtgZXkcLzsawBmeLLhleBzezOTPRBCrVqI3Fp21xq+a1EB9qEO0hmnh7
KlDBcetcRMVKTWOgDavWAZ6bm6k8pLZ6Rl2MHixLsn2vV8Z7Yuxdc5AnQNyoWp3ZPpNqcdI8g8t3
6ItzmqpLWI7aQ90ZDKUI9dph7mBE0PAtmFpc71mWmOdpxJCENvBMmBdcQLtnr8Xz5XuevWxjGX23
NCPXJJ3KrdfW9iGNqh5C3FTu2RBWx9wq3BuZM1cvXW6j8toXOul52zgAQDNHix7iXdpq+YnmE41g
nTqvrWl8cfRtTPK2XpOZaXJEclyBEPKJKqzYqjli2cXW6YxQ8Rc9u4amGC2XSgf7I9vZ2UrLLscr
FOphi/AmZlEMqA8ernsFyXz3Fs/ecuA7ZCB1acDyVe7Qwvd76uZ2r3XY0ReFljaa7d7XrL49iIil
ncpMwzfIJXsmGL0n/6MLbyhR3/survAuOPWrjjIEc6MV/7YR2CRj7b62MI5Rwvna7LSvZSrAwM4z
p3qj6s9uFd+UQotOBaIN1BWk5RFt9+MU7fgQLSbhQ1Vp78queS0z361F/JNO7dUmKj1ZOOitypDE
idd5IJKB5CVXgpdHgLyZexqdVOLCKTL9GCJOC2wbFg4MlL3ktOOYag0i0jp1SYY/CBhhbEzIagHu
PpgoIt1klDwdvK6aRmR9WVAkh+37wvb6bEURrdygjYz7mHNi1cdC2S+BkcYEHnkqQwG7hnOiOPsg
+gNqjLRvC3EJpPC156zqXLZZRb7P8CA/Vl76zVcJmUtKku6dyv5GuGBczRiSXOJNEGXmaavCWXz0
9IaNiu4ReQMbNZbloSrijh9C745C8LqnEZAcEi2f8tXMqJVd5HtwdgO9NhEJxI7AZtOTTlfFiBxm
ZOjO9F5CnyeCguJQDzExr2knSpkXV2BPLxqLxxjVgJqS8GnMwxvOFZtPjvaXXJ30KLXjQLJ5lA7r
jiprD4xiFLC2fvThghl+EWHadZf6UIedhid2Oadcnx2H/dVBrLxJ3XgJyoonP06Khpwc5Ng6ul2q
ryvaQTojI7NAqHRHLgnwcAMDcFaPP/GkxK5LpbMh7RoTSoRwJRnRAmmIZy9zDl9s6F8mr2aK43TA
FMfaowuOCLVgJtcbRsVXhhzeEtfeKb6y05h/7dAZ9o2hr8TAMr1y3FBv1KK7t+lcw7OLR79gOApY
C4wEyW5EYbDiCZwI7IFGhRHIkJ1c4Q6P4ScjCMyk/zaWDDE23aw34BEs89gvzi3ptP4wzyVC1DEp
N46sNVYRWX7G4Khs9vrcTMYWnRtszNj5gGCyL1onfy1D/apZI89iXJxjBWmvQM1uoXeKPd61tE75
2XC0IoFADGHDp984rY6kt0GpHo181Ceu/KnIzp6yCPnKFC9yiC40zYab5vBgpoIUFt3YmjWCOhRC
p9HI+O5L+d2yR/YnNi+Y1Hv9QVMzbER3IjZuTP2IremmRUd5y+b6U8QGI/w6iaj6kMqhKc/XBQdA
62WMD0VuY/NOzcMS2lhKavD6NildZCwUT0k8uuT+VuywpcugUbm/+sUjCIeZIZsG4xTaMMj7JpvO
TjhdrbLfkoHk3ZBFDZexyl604m6bQ/yM9TYhzlY84QlRSD2ru9Yy1XQ9gKwb/BeXuRjP+EjmTWw5
5yqW3jW2UdyW484rmmS/9JZ10pzfOqzMk5FFoCXShu0z03a9eob6ZoKT4I9C+BqDzGHHaXlydI2J
ttuIGJpqcrd0Jolg7oB4Hb3UrOqvvmA/lIqnsnXiz9EgCDtDzBwbj90YsmMljwaKoJ5CbYRE7bFG
D9z1xnVCITkxi/nQLzo5bNFwmx18DXSU+oEchn1nyY5YKqf16xaJRWkZp7Fye1Z6ZiAqJECV270s
3kKiV89EW+ZeF+hjbGwN3U62JZJF1KE5JmmPrZWdfnFVG9tClKhPyVVgQTIc15CVlC7wKCz5GsXl
gBqqIutynea3a7SLfEVzPM8VlQu7aIL+zGqTdQ44/ix+k6CyzxHrn8Dg9d5xBWzqnymL5tus7MJX
4/hbQJWMq8FCkAP1FonAdkmsP43u/bHzGc+PKH7ZEqdhjDudGa280AyzA5UrTq+Vxhs72RiExavh
ld+kubkHpvsUrwIvgzswUpHNpS/Nlk67K09oB2rGxkP9HYvumVfiw+pwtlcJRLIkvpXqUBE3uo4S
8o+4f2yMcnkPI2XjzRlMQuis4s7G4+hV0XLUnPQ8jsObYPaxJcid6yCurjYf8RMQdwDgrSi3qnfd
W0WEXOcZxwhazi9+CVSd+VlTO88xRhzG8TuNBdPWceCy2+PU4YGLg5ly6Yr+xgisERZgxNhJat2e
cMLmvEyMDUPZfkqHiIs4s6JtDAQ/ckBGlFryPI+UnkurhfvhY+nSkfZ9QLMj6oB/l24ZtHW+VtY7
nRw1iW4gysiXjHoANCxj1JY99iE2xt4vGK4EYaEWv1STG/A2gUeTDPxG8d2ooto+Gc78Pk4YNJ25
WmkCBrpApZOJPi2Pw4S8kqPffsoLOcIn46KUQ30Lu8o9Sd0ZfENzqchQTTZtnXwa8Xikocq/Cqj3
lrNaH5MmRuRkJlTqHbL+uSHZvYlNXlsmMd08dFehM39x+bECGYe/EYuzj25lgfEW0OyiFelxTPtb
6Sp4uZqJR8rV8HGtiaq6hxROpfzQMtF0vF0Lvq1SxIeWR64BDKI76868/lNEdP0iwiiISiIgKSl+
siKkzVPe9tz+mGx1L7EvHuunrYN9adu7xneuPNKTokterjQLLvQBE9HGJehEGkX1aGQhwWVEfbGs
3oOLKV5sNa7U1mQ3DNZzMrmkefbGqU2G1fTxAigEnfnDzOZUwtNiGxbfY1l+NU5f3OyCB5SuT0b1
Lp/mHsEIW9+hE1cPOcjwANF79OcmXDYRIoxxiS4GyNJiWdH+gNnIzjEBdmR8SBF5+C2rcL/SeMKq
OvnRxsm3veZdoEtthuV7ToyvNkKKHNoQMNvy2k449LGRuXgSyPwczVdeZewf03C1jfpzDq1DRgxO
XiQ3xT1InYM7onTNi61Y1JnZj402rKBWtL2n2o1fpIFuiNwMps+R7P6SI5sQsxpv2Umuaz+dLf1i
XLHjgY+y98M0nBhbtxvgg+x79J7Fa/yKaRlgQPMa51YUVIn2WuZEgpTNgAYzYyOsEPlq0/AJZAZe
rn1xEoqmKpnY6ZvklYweDPE5Ld4ng8I6qqt3m9mIRr1hTwXakfE8lLG7ETN/q67Up5E8xTGVQp3D
6xm+rNUvOJZmtKtl99nHVkKGTfjmhekvlK/WPtP0U70M04E73p+4AAxLkHubUWQbLPSNVNztZWI3
lvFoynkif8phYsTLasWMV7S7I8hBsCfTOTF8e4sWWcFCL2smBOjo2sLYWwtbsMhNX62qOxp53q0D
bZrMSlOBxQuJ9Ri3Zqc1fsXMsmp5+/Qy/RyYDyJCA02oRtMnUqLY94X6m2vuOSNVFucABfu8deuz
dFHxouOqrHo4ON2qFcuan8GdfxytZmzM+CCrOWqBzR7aQrNPglQTEcnA6Un3aJgmt3PzRybhl5Kd
CqCH8T7lj6hB2NDP1omawWCP7HjNAaj+ybCI1UBddwb6RXLQAuiqEM5TlTGlGXHPbUntOmDjiVEe
dV9h5t7IFge5oejehdedkJPSAmYHy3toJkIOK8YsNNOJ76WV4WMRaev6V0S4oFTgiNtmLC/Cgb6n
fvS80AKmKd5OT4eTPSU/mNy7Y+ZOLJ7Np1RfxFE0KE2bJA0sRBid65hnyR+ZUkRBGGPvy+ruT4ib
8aowVRci+jUZ1vhBpULokQN/LHH2E4Bsh5qbXT14Fx2L06YyeWlbomY2Uz00X1lIktegOdm1Xxg5
NJpydy4/G/kirOltJt4omXiyR3MMDNghs6qMjZ2i9QYliezMMh6jzMnOJfsOzRzesDo9yPHoNEPx
pZsEvhfaXy01UBconjg4BNHRNjEKaAgA9L4ASYNWEZkW3LEFdB5+H3QQ3jzvm7p7QrPI0MbIz72p
uVi+18yMkcos73kQWG80LzYl7Sw0bo6Sbrbi71hjBQGuG+Gix3SfJMC905K1n6ms6VvnUTuEtjID
m0BogkpJNCoYeW2oGoeDlmHAJwgPAJZ99sr6RnUn/OFJU6EXwN9pMA4zhen0Ika56C4bGTfHLqbx
nMfysayXu5zxUKLS9xd6z6DsrJuckBxWxYuusH8VHjkhUW4hH5oA/xoaE/am0p5MPBUdB68BeX8Y
qisEoLvS+3oLZTbz08eiLSDBIBMLYunGpy6Nr1ETSfwJ6is09J/BqCeefJok+pgfjhvRh9VeQx+z
MbufCEH4bowvyTisl/q47Bz8aj627nqbdw1JMKHZ7jwZO/uO5y/No/xc6jkoSuoDd+g8NGLv8RLy
9nV4AAASHc2JpB9E2jzu5QiCIPwbJurvklnWjaiKYQNa7IbmvWPixqWwTq0sSfCzgziVT09pBXar
vTjN11xzMdgq+ojtiKl7vZmb+SYWF6iVYXyTi2qfikR7KrMOqCyYplwXfUCQF5EPjfnoGfUPT0Qh
2LiEdX2xNLKEXPS2l9KjomCxhFJH9a+gHVg5Dqo/m+h4p94Lpt7VCB5vVFBU7VvqQdyGG+G7OAsI
/sagYBPt7UCWL3N0P0zm35ZKMgJQjQgGyJe7EX/y2alhOfTOa9dgOiKdoV+Nn92hTYyTqad77rpy
b2rej4eO8CPXv7ChjjuTecBhacphRwicOCg1xhxNXXggVltOtDmEtmXOu9kULw4z523odfP7RArP
rFhxhske++LXVIU2GVTxqxhxHuBszA6tA6IqSYzoS7TuVs5FgeSMKDHSIXkj3GBp40OZfIyUlZfU
I01IYwarZA6slKFZyBhBEU1VCyo8j0ibAiD+tjHZEk4uGC1h3DXOSPpD8ZKGIfdRDYggJLo1bgQ7
XeLnV+lIY/F/qokH9+u5+kM+Gux2+XuqCecuaismhEkD8jVT+jfFdWh4xXrMtZHB/m6hLGSXdMA6
iL0C8pk+ohMtwlpje4No3tC/Fr65XTiiNbGc6Xch4/ZBK/TlJnvnNnacW83c7KyW7F5bDusyZGof
c+GgUj3psTHcFqNiVNXiH+S/azP8PLE6WGtmp7JVICeD5KZi9qeoWI52V4PcG6EJTMM71Aqyuoy3
rkME1M/Oy6iqV6MfnmXqbBO0pBHEoKiYiAgAOPJUj1r2lFIWPti6B4h/1E+uxVwuluOjzbFamRIh
5YET6YLZAtF6zyWrO8nRiSE+LQatNHqE8gON6wZtsm9lnfs0F80TpfZq9jWPrhaJR1CIGABr7qoi
ects0zgXTE1aO9Sf+AxTADfcW1w0eJRrqgvMdsCJ1oZ+CdkRgAOoC7S2OrNyu34kIfM6KbpuLlYI
ykeZN7fR1KkLreZj+AUQYDyUSn7Znp3skYAtuIfz58XAhTah0rHo07faSKAD8HGs+owohGSNrbbZ
hFagWTy6H1WUmBZ0P7QX44YzcZeWSRRgmWRLUYx7V+Pt6Q4y9F7QYCOPZMVQtAMxMWHI3CHH25lp
Yjtg4U1SL37oHNb+uJ/zmvVIE1uvBEL7XGqcGZl5Sh1KL305K42NaJNWbFPJqWMJme97wVGHCpGm
w8vay0JQRRfdehIMN10Sqz3paBflEWuNQYTTiS0A6wNqeB7MuP9JayECJy5JJSDxi8zczK9ENz1O
3s9Yw0dO1fKCRJKi2JxwlNNUWpnxB5kn003FejLW5BupCUNq/plUe66d1RCRJ/XWjcqIH4ahnpu0
NLEpEsNJODeH9O4lQqmnmNB6zRvzteKhN/s3pxbjmgx+TehK2bUU5hUx9RZI8O/MMVbgmq0dyVs1
8QSBvCvI1WjsuyDSOu+m8NVV7n0OW7wKkW6ca3c+GnKy6IyJYBZt9UsNKa2DyqLD6LiC3JueaF48
GiHlbufp8ZZU5e9RyECMdRHUzvfsDMzb829scIfZbQAvxKrwCTWArT+gFsd5UJOqhWseJ7gdVFr6
iEPC9wws0+14dfXwxiu4k2H4ZMdGsx8zMmmHMGgnQnggnpc+z28W5Ev/pEXr5sp2F4pq1P1ehia7
BSWnzEcwCs4eWMAfLXtvCBouHWDIrTQfVTYn20FhBHGABo/mjdnvh2gIt3doLjtzC1BJC7xc8n+1
n0q3jz9m1U5bskWJoMtbFtV09SRl6BHU5HnXJ/VjOqvfGML42CzTb34g3MUwGPZxeyfh7u7dlIqm
VxZeO1u69UX29qPNCnHJiKl2LRpaOwzvOGJdhp1ERHMObeK0YeiTNXsen4ts2ivb2gbJPwayJIJW
q3UbYc61b9oOmDOUMEWabo3Ey4+4u99Dgl7YcwDfG3iDFDUJm1Zv348MsOOS/Xys1KbCSlhIh0FG
DqBmcSIa/1lu0oLTtcpJG5GNu2UGhBhYukzH2gmzI1yIxWiuYxV/sPIDtpuQluRpyGycax7at0Yg
29bNO2YjikwLYmWEjEEYzILIjX6Ba05WL97KxUCXAQNc5HSAkCbgTnqyDGrB563kOtIWf+jN+oNU
Cfu0apuoXXPKog5XXUUs+kZbMFDzROxxmODFb4Y6iJ1JIK8FeycBoAeOM41ITCX827HaMTTB2CqT
7AyD8aNzkfWXU35qCtBDUZ+j45MPUSIOqaDtsuYZCUpenYTsu92QtBNxHbAGChilkv2TP6de5cdl
9zXENE+xh1QxZ7kSyuMcoksirHnXusRMkhO60evye/3TZMJM0jrXRvNONF5bRnuoQN9SvvOVv1pL
JhKTJLoOcU483ea+e4OZSiCU9lL14wT+xHjRDx32jyHGQmSyqkC+XR4H5OFpJ+9eQjxISNI0Xog0
QPyU7pom3kUuMVRRhKa+Jl15VSMyme0F2VEp36Cz1Bc1sAhYS2DD+bfLSwJa8+U6ypilWPTd0Fz7
5kKOkQQkMNi4t+bxeRYUSdicdHAMqLyFLvN93tmtL7LU29YWkqYui9rNUnTr26ZbWzEl2pahinrK
ouFCCOK4CzGuB4bxbCP7ICeGa60Ky0sYdzH7IkMcE8quQkASWM0ZIwIp4hauugMFcaa9n0ConA0I
lBnviW+7086NmGCb5fQ9LaydbYthTAdd6Di66FQhp2SmuzVNr95ZWmPgFykPXY6dgLGS5kJASDwF
wu8zzOZ3FNDZ1kwtjZqo93yJQjceJLfcKSrdS7x4M91VHO7XT61vEYey2s3LbZqG1760v3VQqMJO
tI1amwY8vqnf2rtq7NLNohOVvoJM2+FRinPc6jj13fZ7FqBP6NfzbWZl7cnQo+uAeNh3w/yPhcNh
Z+nzbyJprZFWzUxHb49hlRzQehxusMVqRFKHyljC7Zprn7KEGat28Puq9OF2h/hcTRijUkd1tBBg
ODp3HV9nQsWFZzeBHFPV0FFcQAHK7q+IGZOjESYU3+4S9O21JMCAmqR5Nsx1dBOXB7PHgW+6+y5n
qTDCz9nRf1hBVebpNq1WF5ZB7AfjPbxPMGxk8zqociGlE9u6iFMGvd1F75ZXr7BfU4Nx4ZL2ewQF
wegwNAJzv8I9v73KiA/jT7/Ij4XtA+k6yHemRNzzIsXItjAX8RL5E7s5SV5Jg3S9auBOYoFcl7fl
bAa5Tcne0I04VfHazVyyUFTdbeMKdnVRh7XSI18mkduS9TKVFv6s7yydgb5zSTykbLwIhJ/JAI3K
S1HGtJd8nuA7lR8ZjrK6TH+XK4duipyTCewEuhcyB66rjjnolp74WFEuvi3NpWuX8cuO7Qmlk47M
8kgt5vHPo/Jnu7o0ena2mMkzYX4uvepmDkZ3NpAghy0/gBVVGamVJs2nN3c0yQ4JKgOPE2UXcVVL
XX2TFN9sqhYuEKfXUUu8/WD+Td3UOulASuMo0AfNPto1wk1ZkAidIEHgEEDLlRlqF8XYK8CvU8qI
v8kcJuvi80XoUKEnSaSANeyRZ4snoQ3iiekcfIWIwbDJWpjVnvJDVnJ75uuYWqccCcwIjxYzPMsP
XY9oueOSS2qyP3FsTNfcuM3eY9KXBlbolJ87JTMoWW2ithqYqbjGNnJQU2VJNW2tHuG5vuyzive1
RjsfiG6gW/I4yNCdIbYnYKEfv0JWhieltzmGkuHGU1Tsxz4JnC485xrIDstZh7Usmrr6CViA3Lot
ObQN/d0ma5N3p/aF1hev7VxcsadiBcTZX3LNbGPWeXjoe9KN0gtvQfOMMuppCZfG93JsHkV+X6R7
GZvys3fc3Jde62e2gWIlm8utJO1AMyTrqAVFbA8RigW+GYQ1gqsidLLAaX91ac52evEpwx/szrY5
GGImqUq7gWinhKw9lt3kHM6VuVu9zNi+88Q3qrUzsEDGlBlgpKqYt13YONypQd6w5aEU8nzQiSRJ
INfUrRzirGh4sOHrd2vWgYNjvIjJCUkNm+HywJk6Ijj0e6f6GbnwkfQTLK15ZP2kjHcto3wnxzxj
th1eUaNUm0mPwcu2u64tDjlukoNcKSyZZJ4hPZfCPj2KCu2LR3ZPx2fCVOWwWRqb1VpY7FBe/RTx
2AA0MAmmB7i0s3i5zZZxk0GjToax1gGpkTECYojNHgWUq0DsZuipgsWtGbDEfASJcbmUaX2sYMoH
0Sg5CWzt0jXFnzBNxx2d9Kx/trFiO6dmtLR3e1hGUGxtf9RyccCcTn1fKOlztpEekEM39lzrkCOM
WRjgpmMVVDacRptQ6FGm9mPcj4gYmaNxpdLAlcjyeOxIE+SxLHpAjd1AN9ZTuSj2Zsuc3usSsh4E
r1ej+/6P9n8VBec5BEiVdE7QJWxAY4tiZaltQnOdBu3Eqvkrk+SYWGDJ9VT8UUuRbSNzlSqvbJSF
OVWzyOmo1b19LNbwr5wFIQJuKJut3r7kngG7RBOGD7co4RcWajgb/Iik6ge9mUnuCxtukJ4wqLyJ
j7bX+40FRgZlFP6jhuHcHL9ZybMjyOAa6pDkg7zZ/ZN44s/CT4VzFJgajnPLYCa/ii25Ca6WQkLm
gXSTpgGN2UvmBz5hF0bPDFf6+uUfH3NcenGIodnZzC4dKbp9GDIA33QgEB5a4B8qDgkbW7+dUDrM
JPltkKXPU0vELjscKyicBcD9P/X3P5tMMvZ3ht3NDqZj9aAZbb3Rx1APxlFNyscGwzaVTUYWYJG6
DWG97G2KAFjgftO4la9760cTwEYgF4zsUniMxFd2TVQa9g4K89VCELCr9OQXzLjDNPHhkNiNfRgu
AFWWrtl63m/Q1SR9jUjGhTxMacJgEkSRgiK/64riPnAP55v/7TnRnPK70guCot3YxktneQGeq3QL
VfxzVWKwpnFelD64qA5Rc/qijay9g8lsiIti2yntSzCBYL1S3noR4swdSmfLx/aC4QVgUGx8/TNk
sS/S8Rhh10kaFsRx1QUWpAOoi0oQUphReNluII17ptfuNrXgAK0+nn+/NBkA1rqe98rNF0g8yYcs
kbwK/VH22QlMBmu3CH9XInazjcHOQXMS8a+2CB6vMAFelfNNDP2IqgO1cO5Ze9NOccxb9jETxt9I
Gz2uWdKuMy9c4z/BbKBZxhJZN9a2QeJEmYmXFtAlobOuUcG6QbbdC0jRhjCh93g+dvnymDJ3fwiz
0AWWxKC2xN/nYgn2mUmtGN14kT/gW1YJY0ny0cIj0UcEiht9/U2L++7OxDEumGm5ABMi2QfyC3O2
/G6VWrumb+5Ip6dtUjh3j3bApiMppn4PETX0c1gM9EX5iclzg9yJTx+5meK5m6s3BTXSnwhyk90M
7ioJ0Rvn3/+Uww7Vx3+0zgtDVLJ2vBuNA8XT8m1nqzmgVxkQmOGqeV70oHTM6dEjau0SUWbf+Cm1
cBSpBGFeCSAYK/dDWRI3zfuG7HSn23wSBq5o1lsC+x6jzNq2211r5s//PlUiZBoyGXG3rfX4pFnh
k7k6F/9Zof6pnv/9stq7ZB5eI0IHN712cxp8JkzEddwiTbEz3OUtFx4Ug5n5pINVnasn2i2rZUyD
5SLCQSeboxAPw4p4WfQzxzbC5PW7bSvUK836pOi43U/WglFdT5mNz3Jab4fl8z8erybiS9hYXmrc
BBtnvWKmsLnauFjh/IYfpaldQpkmB5MzSY7FPcefQMyn6jiTY42fb4z+eOXEPUfi+2ZB4IxqtNiN
2M8saDiHvlmf7pRE4BWVqq9y+x6j3uoF9nXJ8meycgZmkIQaZaG8NIujRz3FYA56XjiojRfCsT/8
h6o8zL8ZkHPvgyOMJBf6vw9gZHIkaAacTFdjWJ1gA4zG9ZAzsudBDFtimnIwRIOwQeAtM8KwJLqP
GQtVb8xJ+Gx2DmIfSGwdHzccugVAXnrU/8MO9fQf0vT/KIfiqUpA9Pyv/7nam/4vdxFufdvFemMy
lRP4Xv5bbFnkTQON+dyiUE//KBv4GBghoDiSZdIS29YmHXl+SdSwHhCeGIxQ2Jot8ttjjPf/iRvi
L/0/34wFIsI2LNOhFTHs/5YOksfjIm29g3KiI592bKvd5UuB5CjTL0bdPNORBBAS1EZDfcUoKG5Z
eJgEVghXoVuuoreqes74aJ2dJCvPqxKaUfMdGk72KJmUlaRSptYSM32aw+0U4+t2MJXjdDff8D8z
Fk8S86HPcVZjLOjOoeUgouzZdIqkJxLeTSGolRROU1bsE2Fl976HgeCpxzoMCaYypx991N2DMOoY
XS5SI66cgQ88+1i9KEO/1wbrFXYxloDIRxOs37Q64XSfRvuYZ2wN7IraHsY5xW7OtRlZrYudWux4
HLXPCg2v2RyrdYoyNdqjMbMsLCBgIX7Sk3flUVrKnKwFz8ShEkfHVLoj3J3+GOq1vFpJ/WG0U3GO
Yq06JSaNzRKWd61u3QfGENgK2lE8li7Ped0mHJM22PzRXG9M5ZpXfd0vlnN49lItemOIkkfszOm6
zR2ElEfwAUxhOrYSSG7NfY6hNnCgvB7xRyu22rm3NzhKtwx++j3iB7GrNP0jt1Vx12z3bjW5usB7
mIK+toxtk9Qjz3Takf4NQQZS9E8WltEJBsfwYDqgpIQBzoPJ4W+uCvGQLXybWbryRkXhnqzQ3CfO
BNOk5BCsln6+oBTU/MKyr/rUVOQJk/Hk3rglym+EBjCR4/jA1tL+9hA9Bq5R/xd757XcOJZl0S9C
B3Bx4V7pvUjZTL0glA7ee3z9LCCrW5WqnsyY94mKYJEUqaRA4Jpz9l77OXD76ATcFZBXKDnv3ejk
y5GJntJilgjxKBR8TvEYfsZ2srPy2F6jaqtRCMrxJXGImwry+IeeCxLUE04m/CgD+umofHas+lWL
J0piSykMYJp6BuqU7KWbXJvpUWi2sEfnH6ScUGdd1PHGzjN1IkrGBeeLNVIRpNuv9g2GPEB//Wp+
5/wehgIqRkPq/3whyBdrBeoHGJ1JVQL5WQRGB1ZGg5dtMRLzRd8kaOjq4Ir3Z7pID4hQasjc+oqS
j/1MiHd3SGlE+7Yll5lnjWhm44dsyIpz5pjqSo1ClauSWurISgoVCDRErsn0oeqOaIeSK8wKb5eb
+pKW/HBynI4MKlztql+bwOULIkaU8nuh+IKZvcLlm1HFwLRMGH1WynvWm6iq3bu44NRvGhfdry/k
xsvIa004sHd1B6HD6SL7TGJeyEpcglSlWHiP/jxbJLYT7l1Z0fB2ce21UCi1PMzvIuNH4bXdk42S
xtBqb11FVOlQZhrHIFQ3sYvxJbJrjekQha9lhtQCB+uLDUB9Z4tWnlyveagULz/3rUkfU+s3Qa53
mzovsS02I6W8rIxXHLNy40oYuAaFHAVNBVaice32JhGsEOT9VL+Eptod9IwUvChrjnif5xoT+Rct
bnIwUHI5cWqPFomAK5rT5QbBaLC1zPELJd5yidgv3gId2MEqDlYGIOU/BDdpHxNQMIAappS2zVCv
Yov9MFFEpSZcs1KzHYqCJUvfcim1lJhvkYRwlwT29jD6XnIe45iJkQzYQYb+vY9Ie1GDk2iVO61g
o5SmmEjotfygmviHjzjn0f0tTEHOH5GMBVy80tbFx7nMLk2KfGigdr02kXA9jBqdTQMPrZc4qnHF
GZ8k4XeXoVxGSUEsj2B1aujKtQ27labeYuJ0CBEEc9WOYGrasrfOJmK1ILPBuna6RqGbfhU1w3xR
YSKn1JmJP8yC2seILEe1Vd12HNOWqqPD3/01EiJXkNKrQ58hG4PyIT3jigFvYbL5WBmakZ6r5JBn
7cljDKSGVWyhTks6mgjyGH069O35kyyDYOX0b7STUM1lhYJeN8ET9vu1g/yYqTV9UilU2xGapTv/
ON7YEBU3c0uU8KGJEKrwMBvmKmGJdkeWT4FDpuq+9l55K2q7/FSbX/uBVrxlVuW2TjF2QCk5mnqa
rnq3VbZZ4rwA1Dgm6dCfbETc6zJiqjfKwmGBLUgmcBM2LGlugCLAQwY+u1jkiaVvW+hhKydJtoI9
xYtr9t/b8U4Z7P6W5x4aaNKXvMAxccsi9VdryjuRhTCCyn5ANWlXqnTy5kPz/4b8PxrybfnbxJaX
t8oPUo8a9K+W/Pltf1nyNVJbWJAapmmQeYnNnqHob6ktkxN+8umzePzLjS+df6mqwMaq2cLUuGVs
+ndgi/EvQxrYsHUN8w4rXO3/4safA57fRxhpG1yVJINJFRUjJrOPgyAYqilxuzFvEXrnVVpGw76q
vT0O027pNfB0Et1YSltQ9XO0aGt2MGJUNdtkrEpwGtvFximdXYjD7KzE0Y/fX4/i1+tx/nTk6k3x
zI40OUAfls+e0YPU8Wu0R3iGizHDfeWgK0DyYuyDWLtl0r0Hi2ROyMspRIQdK1UYnJFeBZUjsYN1
5CGpcQHf+SzpTu7Y0MsakGLpQF3uGjfYwAxawIelPZy5X/7w8acZ5MPBdRwdP4ONtcbk+/914Cux
LHeg/uRtdND+l4SEX4oRkQOELEp+o8QMrfnO1VdZuHSf6V3X11oTRxqa/klHFHkSBLEx1KQXC9Gu
rUToZmvtyZmCrzLFXqUJFchAFOW+bat7YYEqo7dMUzQJV3quWieKRbc//E3TIf/1b7LwE2uMkYzo
uvbxbxJ64KVOGOs3TvR0W1aqhb6QBqzaefuG+AM6iZqBXaLTNjklkB0YO+VgaD7htdKlmWsXTzae
waOV6BsnLLSLtB/FlJ4rwkjesyxBZg2Lr3e8ev37jz4HF//jo3PtSK4orir9w9mU5qnbUIYWNy3H
5m4q4f2AmT6BkER30F3Ck/KPKeJpKvLkigKQfc2pI9OSMwwFgfjEXMpKUDy9N/Ybvclg2EUQlwAC
LAv+hCPiwLPS0hkerAqCaZn6d7air+usU48+CD66udWwDGFrHtyM8ZpzgxKb9GmF2ULnlKSzUyfC
Ya8ATSvqkODCmgb90+HNsvQ7w8vIH5OZtxvd0b+xQyOnAFBaA613XwzeJcCscZ5vaJ5arZngufYb
Vp3qmRSXYE8zr95oLL+kC5UXjMDw6oBjwrcdvLRK1pxDRcZrhop+W2F4AnqrTS07sv3me1Dhrzjd
ozVqyOpexyl0UQt3n2nO1i6YrzqyjTozejRHWaLhi7S1ouGRGsKyoIDIMq9T8m+D2Tv7JKg+Abbo
FmNvy5uv5TsjgWD4++9b/LdTdWaMgELRVF1+iKKyO9yNveWLmyKaU2tRf4zhkePAplnSxHJvW4L0
AvAZ2VA9+exE19GU+JF5QN7B/WhnP8u3jaPQDi7HU9xoN4iFXlT2C30ibIylA/csdV7+8LGnj/Xx
NAUsTgS1zZDM/38dNUxFtcLeKLXbaOB9Uk3/Hk3WnW5BXxUmwoYCyAJfvMdmxrLTs8SUFyjRQ+UQ
ua4KbAPBj3k9j7dAJ33AYX3uY9st0nE10Cb90+ruvxxlShy6Td/VYVj4OEa3jgOulTrOLWErd1UH
ur1D9Bp08clvsoYMi7RYhSnwiRRj+phGJ80LnwI2IfvfHzcdTs7H46ZrrJiRZ/NpiHj+9bi5g1Uz
NfEtNWn7UET44MsXosJx8wb6wleV5jlpP0dZindgjKZMPQcBtxB386EcqnoTDNh3AUzI1TgQSwoe
NhT7vECkXVaEygShcuLLIaYRc2HbJ9ZeBC31LZldUmj0nas5G8/VEG5bpDwooLGJlIw/hRGY09//
qXOI2odTRNdVyZJCswz9HyOZkErmFBQcb1UffJVk2Uw53YKdr26t4tC4H6roh5nZN4X+xxpeTfwa
mvpZG1AoiEAfkQPWzZb0ITxDljiKGkkcYe7UD51UWRUKyJnff2DznxO5ZbG4YM7gP4t62K/fDXtT
NVD0Fq1cVdsrkQTtlkF6O1rN13yoJ4w+ITVFTFeosSKiYC18H0kZyn1FbFcTGVcNK/1aZv1XSLP2
CXVItDLs7FWqE7J2MhTqth7tfREi/aMOKcwWaaF8MWvP3qm+Xh6izCepjH9hNznUANDRe8krf1MC
/1y0mpWcmmRITmrOxU1sEvUH+gjCxi7dOms7LLUdFl1iT7AY0ty4FNShmBXsO2RTZOym4oqh1EAf
3izTINduSmMd9LDxDvgGHzSa3k9Jr1DcE5mkOwpeIyUn1jVBdGLZhnLJHyVKjKi/P+5yGis+nCiW
4JJQ8QDoDgPKr8cd8aTb2IOj3Ry8oOPSGtv7wYccRwJYuTMVvPqKQ8UmYH1xGoYRQ143sPUanHWr
JJj6VOlumorYIFvbIla+NI1eLw1J9SJU6YYAC195djYcc++paaulyzaQTsWsBmrAjNasDdNBPnip
6WyAj99FSmo+2iiWYxyLI/KAs52R0FkgyT5jZ92MXbSjMRU/tJTclk4tNwkhIJueeZCqoZWvEyNy
9lRQmj+codqvldppqWlZxCmyRaUYIA31w5FSetG0piu1G3LgF1mwy7Ib/1M0GZCqQpMwm5QBHkhZ
LN0gSbBd1gufDgBmkB6iHgAIepBYanRqbb//DudN/t+/Q1M1GNPYOKgabk8IXb9+h0ntiVBFaXLr
ch03VBfhJjAozDvRk1tgPCkt5YRUJKVaFSD0pF4KuAX5nT15Z+fTN9fJkzCG0ljUQtHPpY1KJGha
9TS4DhxpfNzon+OtFLmykfABNlGFT7tu/GGd6juvkep9p790JvMi6jkiiXMTy5JVvylpjFLRXaTK
GGxxrxbrTCJj6mOwlgX2Lp+854WsEAdW08mv0w1W2xw4X5CzRfZpxgSOv9EsSouphHDge+iadMxB
sDj01czCjcgvj4bmhMsrjxmaWXtkrNXFc5Ro2gamDeDDPMcT6nXlkuB6b1l5yBaARCEfDTIPT24Q
/2n8JTbmw4XFdknlgtIZ1QSEro8Ms9GOHLpIg3dToi67wJaBn6/E1tJIqWFmyskwim/UWwk+Hwd7
X4fBwdFT/7EelXIPgTNe+lTdevImpjgDHE3WiO8oR2jK0ht2Bi1HAEADYksPI2JI168CfG/RuiDo
oFMvWYULriZAR9U+13Wh3YOReIKCoRIldg0hpKqtQtE7rtWtH5Zfg8bcJose05VtGP591wrzIamV
Q6QjgBOhgIKKchdq1QYVMpujKQmAGBbqL2QDuFNKAKhLaqJTi6uZMgT6GGBaHK9Gn1VSazo7vDrL
0C7zQz7nbtgDMYllrq4SuurLaoor0M2oP/28J5obtN2DNeUaeFPCgUbUgTplHhiEH5ANTkN/ykOw
CEbI4TZhs0eXhqxXQ54u7h2yAW/DUjebUzqlK9TELGgdeQshna++xFE8TlkM5ZTKkEz5DP5UWZoS
G7wpu6GYUhysKc+BXwuAu5oyHqa0B050dBkGCRDqlAXRT6kQBekQU0pEM+dFVCRHmERItAV2fSfX
IKBV6wrWyq50u54oNSrpWtiEF+AcIeUdx1zrfYL8GGBSWvr8nYa8YEE7KQafJl4mU3gJWogCCRVc
uFbH2NdPGRgQzPBFE4uREI8RghU5ql11SVqiFkziIFZlMxBepDQ32XH28PXGWwpH38B1utvSH5Tz
2BUoctX2gshOv7Z1+EpwyBtIMGgaEQwAsPkL5gwNWaF5laX7qQz98YpUaSOzJFhRqYMmJhVkCDSv
CtQwG4PIEDllh/RTikg55Ymg+EcZRsIIXxt8AXvKySF9BF4h2RN0AoMpmSQk8W6hRsSkxYN5zblU
dnhl6nMO6pXgSyf1T3bWfLe1zKaWUIXQ9khuEyYxych6qos7xaPEJZqCpCn3tmYnRxJc1pQzCsQb
zLdO4dCDrDri7vPq3ATUFlVyUG8WpvtVLhQMVfxZZlAPd/aMwbd9sLzBJHs3MppyXTJlvCCMpC/I
6TDuCdiNLl38I4u5wHrg0ztNLSblztllyZV5VX8edIQcjSHJlRHUdPC2KREDMpEuim4ea7Nttl05
aROisrwj1ru6kzHKb0JIOaxTig0eALrahkTxizq5t9X+WfIuyrFqSmlAsV96hb+/HXd0S+sFdi71
ildMvRJC0F3DvZEmQLxqDtJMCWkSaALJFMEDd88DzO9CKJLGKZlyetwoWBvWuAvq3rxDrIzVNKvI
CDIUY+nZI/1mS8/XonS+DlTl8ae+9q6tbNuwwigFK2TqV1fqGoQV0Ziw8jYOmULWFC7kTDdWTuBQ
YVMUYm9nHV2fKMC2j78hFfOuY92hUBLuNUNjAP9XPmZpdUYd5Z0DU0ct7JTtTvPLZ3AN4sH0xNFX
hvESqFuL2gPSdtyMCqftl2Acvw2uYsHdTyKapE57GnOSK0ZGSo2I2GNuPPk5e6EIkRltMQ0k9Ghd
57WMFwZ3FYESF9cqL57v+mR2Ji4UHysl/VdnfddiLGQgMNd+1dKZt5DTTPG+pPK8FtD94qL3HyQR
sK5hTh3E8ZPhI48mBcZZaMjEV0VrZY+dvANPs2D40oBHYFBv8nBXkXpHTaRyN1bUrnQzSZY1Ac8L
raVF7bfKd7/W9H1TolxA5LCoHPqpmiaeFH9E52m7iDICQj1+Ztz+7S679/IwbHuRpIc5BbadUJNs
i/KfDwXCjXmfSxJVCMLBjsbNrAQii2BU1+9MXkP1kZcH1WSWQnJUTOlX8w1wSQxvlbWZU2obZJGH
9xsiQ9UpVsuaE7Z6Rtk1ettvQKbKg9RZF9FexCViWIRzTTeWNw4HN0e2bYp2VyDRnfUbIHjarYCe
Hk6BX2RXvP18GqyXbwriKCea85ytO8OdmyAhsU8SIzazhhOa+xZb+l3Qk/m0mOm58807V7cmn8xM
unJjxjH84im8TEwxZh15Zmg/n0qTgDN7ijqD7xSvwynTNh4Qg+u+76z0dqLvp1wsI+S8BWzNB7Qm
2ioRhKkpNBCncLX2P4zdWTzx4eE4gadHpTAWllOFNFQxV7dV+owJM2VxgA5kvhktAt/eH5ZTHBxK
a+y3pMQp0w1zMXi8/9zz5ky5+XFIzlypTb1bC7N5rz2EmLr3Ss2UbMWWsu0Y7JFRDYvSF86qMaNx
m5nZowaVEwFsU63aaLiq4M9XCmSMEhvn2tK+02A/Y9YLF7pqwN2zWryottktiKEqltIr3FUvTXVd
Fx1xsx3JDF2YXWLnsa5LWAw0l1GMEjjtVFsAOQZCduSxTRtBJOoIrjHpc/q5u4SZg2BtAF2FeY/s
pwK+qEW94oBE7ofiKG+OiEjmpUfr+exwozrelyF95trb9VUkkUqiCGeJQ2TAkAIX9/d2wdwfI6Hb
BekbqIdNZ6dkp4AuYxlBOCMJdyfRx/NeffJuKA+mEUSoMBArlF4OHFOz2uWgE/sg7V06IQrjpCPv
mM4Kl9p0w/S1d7yy2s5PhRP3e37dfG9+7v21P9/7v/74/TcYPsXBulUIVP3wbxJ5TTv3/Z/JCzXY
OkN//NvvhjjNa0TRxlsttcCQT5nK7788n1ZF8FW/lxVwH0TA/BUZwxPyZGwrLu6t3c9/Zf7J+/vm
jzI/jLxcsObHGO8Nysoow2aBNH0ThlwhNBMR1hMqvLCz+hv+ga3ST3hBJIsr4aAzhxlIO36+GQUq
yyZU9aUR1gz4g7YRAyCNVLORYJLVurQN4n9C4pSOqgl6MXJadhxSUAzLxVdo6+Y+UH3jkLaFcYg6
AylZShjMhvCVB+SMXMnzj+ebhn0QAkAnopeXI2tJ9UASpsC7mQWNwxCGxxLK2XZ+3fzUfDM/TIwU
XIdB8OX0S+bnjdj+614eI/tq1RBy0vSL5jewkif4jt0y7PHB3hkkFoS2Uu/n+GijZPJ0FbUSy3gk
RSgZAaF98jr3ATSFDYVsEsl7Rj0u57tpokCxqWax2PzEfNOZaq6uw0nglcFjXTSF7gAvZgaYbyBW
/nVvfuhP+lokR5y676+x//Pq9+fm982v/vBreq+C+l3ZjD6dCuy2sQRFBDGdnpHU7XFasz96NTnS
gh4ACyBIPIf3G6Bd5t+fHKZs6Pcff3g4/6CessPfX+INvj0s3x//t7ewHGgXFrkveECodfx8dZJk
zl93R73nU7y/swqiGtFssjdkwygv3J1rB//+8O8ve/9HlSmJ+/3hfO/D6+Zu2Ptzf/vD5598eEvn
0L8GI+bo+RUAKAXHn0eubyxdA947HSYk71X9QDYW8ZFJlCS7+cjkUZsmOzI60Phaxm7+zt6/0fmh
U09x4kkWc/vz/vz0+0vne/MXHUDOJv1mfkPbatjVUtT0Wx0VYqsK1v3d6ORrWFurglCaZhrmyqEz
IO5OZ0A/irD6RAOcL2wefMyS3ZE2wWWJll4YKZLyaIJIp8h4f96UlS3ixftjl0DgpVL5Bt5gE/H+
aLDDmH719Ev9KdbUEJpHXcI9xkqCpEkpYaBh7J+P6vy9lCx8N6LIHlG/tHsMCUTvTV/wWD/FQb2e
D+CHwz8/97evKJ9P059H/f2uG+WcNkHTvNqN99VSArpYRpAdhwwv99jYeHYKK701vXvsXQWgwGj0
91kUocLK2XGpeLgVjNxBmFtbbKANglB6mDLqorWFWGadY9JFVt6kGJHYbIZiLAlC0s89SZEvxlUh
/eZkpzdXM7x95Ax7D4IgIFWwh42vfRknHGyRqY8GRIC9qC9NpJZHJ5E3Ap7EjkLLl2ATVMZwkVYU
ryVDMHMeXaKqKNdkmsGIavxHCFoWSwT5GHZFiLvJ/pIxWC2aGOlT0OHmVwLm+j5wXosy1S5Z01kI
13R3T3rWcc6XqEz11fFtBPuCyCGC7T5DVxzXA+CGRpA6koFMuotGnIRNCo9JdXssKWzoFTm8BWP/
mkI6RZlEBUpV2TzRYRKsDRxzU1ZkCs8sboh8/d7R+q+o8MBdJ4qzdb3Ku6qkI2I6IEHzFnrDM1ku
eItT6xup3cMGp4YDHQPXMgH090XqBfdgwYpt3oZPbSIJ8klsrMED4E99yFCLJ53xJloKZro2etuK
yJmOi+HOy6hWBTB7NkWQEY6ovhgDljMtdSEYJD0qb7W8pIMNoqNMvyqpmp7bvA+ZGsMdddArA1Jx
lKPp486KLyEyuH1sRjeEP8lj03o6yyL5pReD+lzGO4St2TFTLGtDnEaGZG/YNiY+9HpsEXvZHkzK
iKkwLJxDRYbGku/j62jpF3zDyLswvKcI/DZ0h36AgqDLrILeVatUWxoFnutDQh8IX72dPtvQORX9
sa9K+y32cPh5ohE7YpBioPtLEs+bU2QyfhhaVVxFNTQLvFI4IzXnVGSoj2qlBxzljhA/WhDpTbGz
tH64D/xyZzSo5iy8CYhMKaHoAz3KxI6O3mR/teKQjR4TnWJbF8KbSVqBwEB3CBa1H2+b+lY3YbRq
WmmT4pg/w+XTCCAK9qTMxoCgqSGqBpDC0gW4Z7d4U/pOeW12cSRvQx85p9hPGnSpfnsMtC9k3HRL
gl0MZlcP58+IB9I1C2MPwGjrXFuUgsIGKY/32aGIvXZBwX1LHC+4hI72TP+GFSw79I2GrpGrO7v0
BScWjO2lnpTpUSuBk+UTquBtpOX8XDtfBNyUIUjdmxbIV72QPTxS1yBcczjTwksuhhUyiDlquy+z
HqYmeYBlXxoPoojOsSjDU6X2X0GRQCZqfPMMm6tbNR19JAdq00hz/dFW4nWnhsS6TUTJtMqeO93O
9+xP94gi1G2gk00yaYmsoN3n9E0ghJbHVhsJfZ9w2AMHeFG6UtnFw/gU5nH5GPWL0BX9NdI3nulV
NxunbJmZByUwYkrFdEU1KNnbBgIpPIB+W2Jf3NK06ZcsNj0YAB56eN/MtllM/6BIB++Im3EJdwRs
E/NqGRG2hstBHuvReelbGDjoFnEhCRI+1ZEa4aCO8Up3pX5kHdUv00SEO63QASBY0JPTBmNTiHOS
T85uX0E/VX9Sso7oSqCbZ8wn39FHf/JzUpeaMN3owuXsVpv8WPRNc4/04EGUgnoCD1fumOt0WxQg
WNYXhzw0WDf2pfGhsgyW8lnty/wC5C1AKS6WuW4GhygeE2hF9lehZli/q8faG+yNl1u7zBiBv+ef
MqW8mEbZb1WXXqvTf1brSAMZFQ3r0Cld6FrA0HWipfYdyT9v2ifhplMkq0Jy+z4HIvAYDK+Bpev7
rJWvnWjMHV6O+xqyggFneIfZE11nRjU38Vcte9nHig71gk5DuU+Gezso1HXbmyaGunR86FoqjACh
l6luojVm1xqbofKkCXVnWVA0Q/Ho6/bEcitPRgHZm84DSamKgqnABu8xeOo+88sNwv6XUYLMBwRR
X4yWgI4sg5fsWA8kBJSo9WoK/X6/6sHmbhVI6SinLW8bUo9amD3SdHLcYO8QCNysyLjMH0RlU9LS
oWQ3XbKyA605JeOXrBvKm025rhHdA0s5c93RPeih433Sq+is6/Gp0kP/wfFMf4vntjiQQZSD/u/8
J0V325sFMiMYHeQ/o4llcvgaCLTVSmViFi9wltQRJy3VyJRtNMxBy+qHZdkicPbyKL8NNXOaHZOZ
0EyNPi6ICc93a2sJ52l6xtW98qj36Xcs4fHOlA1sl8wErJGebGkou5EUoKUYA39VuVwwOYFkQc6/
I8M2P3thD1XQ6LguYFZQGo7Cp6EGs4n+dTnYSXhHvGvJaZ3Q8XBKbvr0rof2eyiDuFxzTpAMJY5N
xcQAChUjYT18M436MhDcsPCG4E1RS2vvpdOwnVCLHlLJ9c2ikqVX6WziGpZwMyB6aOrdyBrqapn1
9qATsbjvCd9Gu17UTL1SeYgjCPBS/kjBrj3nBrFykPYQisTBPQm8GTgRb6tm4Xj1nehN94fsXLUp
YDz61If6RpDkcDQLuQkZ6Le0XdjKSwtUSwr2FcAzcbTHWpj7ljjkJ0ornL5KTd6soS8zHZSybZrT
Wql7ozivbuOQLbyNKeqMnwjx0CgWTh/1l7K7eWCRdZ2QYI7CZtDGT75Z4slR8VBGCmYIav5YwyUl
U5cjg7XZeqpB9SxVxSixA0B0hXLyghXBpaMH5tbvRAVSY6A0h4t5k7s+AIyKeDdWqp+kjJ/ayZIk
ADE7blGTjd2ZrAf6x8hIBeIyGW26zrvrS6qfSEbzZajoBJHapKDpg72lLExxBUG0ar7RvNMuKhhd
DqRO2MZnPa00HDbed6+kM5fRZ7r15KE4Re2fLOfa4wLFAYYm3eNUbgO7xRXC8M8ShrNiGO8ghIQH
h71yV1vV3aiRPGF6/TOQ4IgK8hg8koh79tDALwtjGLfj4ODDlzs9dL4FRY+4uuVyrREQrUOrAsFT
l6t+0NdhJa0XVf5gVRfvHHKsVym57Pu+AfPYS3ynQv2mKwGFZMd8YfbK19FgrTSJriqHEOGPyfjm
e9CxyFZOOT8w8/ZwcY4ErJSLXBTKltx2EuiAeewr6N65rj6rRfrFyvO1E5Cu4AYahA45KpTZ3OY0
er5zyoHAa6bFuh71yDqImwCIBDsNUFHNia042BTrplTTysuNd0SrRFuCAm5jkZY4oyiXqGNAl03L
s8klmm+AhKxwRzWUhU1/4SfdFKIasVFG+PvZ8eJXG2siUelmceq0dtV1vXdU68En46BTd5D8HNhK
+tVOE/tqpN3WtahgxF1wpCW4o5RNXUWOnwsHq0/BYFDRjllpDWW4TAcMgLbNPYBLvQ/RzCwx99e7
QqlYLZtRvKdZxbt7GnYxi30/1vFnOeKEKIF6scQ/FT7lFqjaWkV8XlsqQiTHvua9MxwioX7uk3iK
G2NCsWiqgnMjzYE1fcXEt8ut/lthaHf9sMk7k7E6sdxjQagNKtA7oVFsIeJzH41WtITHS5SZYV3h
DX3OtegYNLmyVTVREYtigdGi+7atOj4Oy6oQTUTd7n0tuQ8HpSWJusHnrdg/WPDoR6UEpQmcfwRv
1+1N5rY7KJr7suhYVbSTY8nu38yKBoxUmuDJUKO7RFaHvndZNsE+3ARlEa2j2qK6pBtc9LJG6G5e
Ul+HkRa9GvlgfQe2/iazz4Gu9vdmqN7Fjf45Q1p6Zzn5CzwD7VALmaxFXg2sNzuXLqBh7BStOWYR
8Dgf9BUsFC2BU8MOmIkFuWWbXNBiHfzpdyYGMZ5iaRaO9tjGOc4aN6HTNtq47AxaX6p9HzH+xgPM
pjhDj09UWshupUi2at4KUj17G+/E+IPa+L1P2rWvZWBQLegHZm4Ou9HTPmede2Z5VB1s3SRr3hsv
aoDaoOyvbXQCpf25kJ1GZqiTL7SiyAmNzkj+5JtY5Hrprm2FOr7eLDIcZFt3qK9DbTd7kqIOmXwg
kFuetbo2lr2nZWdAsrcYA2uUmcHZceNhmaOa2sQaTmEH375lE1M3yzO9IBZrqfjxhvF1Sb2koskx
ERJ64GRg4ADmTovxSOkvX1r4Z/SHvcUsL0nIf7RV1bqQdfxVw5wM+twkOa/bAaTFik0K2JKjMNAC
Jn9Ah6Iyn+PIZFeRl0C3C7ofyBC3vlbw3kjS7adZs+gF7eqgZ02pymPRxN9R6Y8rZDiYpGkdH0zU
o6abaPc4zJ99WznRpckupHQpOUJNmyLkFUE0cJmC2X2+iRC7notkeOkiq9mx8ksAyBm7xC7Yn0HL
wGCJEikmJ9KXQwI13Xgk9piFxaeqlEglHeB8rpm7YG9AEHYde5C57ZSJ9hB2rn4O3eL5r9JArOh7
L1KOGU/ixuJ17WZAbjoauXNK2Y8sQjbOq4jJZhc59jc6/sBhzeZYVNGtiCLt6IWm3LjhcBx0ogNc
FUyAhMO5dAto/1qv3Mtu+M7+utrBFf4ieuD+oZL6u87PYKgqbNwN4xMNPntvR76DIFf9lo1AF60x
VTaYGKtj0/ggAx3I9HDD6YjBaaKr4q5UUaPSlRg9U0ldKKMGL0vwH7IDuREDBydbhBx6fMYRtX1w
I3o2gEO3MKNlEmJXlWYtSZNKB5eduSDh4lpStiFmFrPPekjGqzmxRCehDZkg1SGFhbIAFYIYaZ2i
vlpXLbxPq9VfjOwbFMq1NWQdQE3Q26zDXzhnqmOl39dUNW5R5FzIfMgZJlWsur7aXwcBO6L2zSWn
KdQibyI8OsqR+gLWlzAFxUnWjZfoO1OFzcSW0N+MOfHQvgteTVB5PYgQA2QbV6znkXVtMKxMYVTB
S0VN8WyU2CENr66nAhdhTb7lbP0B7Bw6zG6r4HBb5qh+j/yygYyQpTUUw86sTNRuJWYjZSqQxHX1
LQ9a90wU/FV4RFRM2WV9rSFRTlXtyLxLCGUOzzlgt6giDDykUmNJisN85yAUXOtWjE7OaIg/jYpL
EmfFto70cEmYSbJW9LBfZcA+lVrcyyH8nnX0WKEP9NvINZqTk0TOzqBRtkxr7YdSqfrZmvI0mrK4
67quWplBcBg5S5c9ZKgdsbA5nWma274bA/FLdlGV+aeclhdCSOKV6A/1B4gW3dUfw4NJfUbxYfNV
5lOeK2dTB8opLTCYjaPuEXcM5zp05KJOJrSSF98pRQnRe9qQeMR2XZKxeRkbf2MBh/jWtRY0AYeU
CtmIJ9IMKHaawWNb4m2TrXUpKlG8Okm7KWX8VQjHYz8uHgpDCXbgP9QtsYVEw0OVvjUmK5Ka+DhX
yd115owVK3MiWRGfXJFf6iRbcDXE+F9ZjFWLsDbJt6D2sEStE67QUk5bhg6+Fi3PSiCgs1rABSR4
p5lYW67p7sqcrDudMQ3FdzpyRg7s1qdFSTgB7LycPQLtSzrtebkrfMSXY4DYEdvdow5ekN5srdMw
cMW6D/Fi1ACJJlKRcO2VFA1ZPHiv6WBgYahqGdC/U8HWYTMqSo5xlH9qo0g5NIYI7zWdZsj/sHde
zY0jXZr+KxtzvdDCm42duaB38iqVSjcIVZUK3nv8+n0SVDfV+voz04rYYUwsOxoBgBSLSCQyT57z
GtT5UP7GvxhKgm2zeEFUxeR5xcmq9bzvCBO0lBnvPIaLK19KfyVCOVBjSW5HkP8rdMJwUwRwWTUp
4/4Yy3hyBWi2hqG0auNg54XokFtpFx7sAc4Squ2YPaKs7yvj2q6+SCGe7ZEdSFtK8BpoptHCMALr
VDujZl8lurWL6oEwLWpUPL8DhYKTvuKJxtmhnDhqi9qVrlVo61GL5Z0Xys1ejmz4rqCb4huv7v1t
LobZbtDhGFp+vs7a4h6FaFyUrUuNEv4GnHdCwVdfHfNrcnUXOkTUZe4M18PIcgHtgxApX/frkJfI
aam2N9PjvLrWuhtmo+CACczTlIKJrU5H6kxVNtE3LYsVargAgrJ5zeM26j1FxFZeVF7UrGGDBqWB
qlPQ6Tcpsv5GgvVO7HbLKpRB6sedMceD596oUmleZAawiQIHZzNzbltkCLdRjnidp/UuWdL8F5d9
qxXBlyT11AVeAg4qemh8wyUjOGrJoqDzj3ifKz/XShgubC+Sgd3WCW4mPX3HxxRSbeRdMOgrlAHx
YgfEjbZzOq4k3y02qpWR/sNXZKZpeXynKvEXuw3unB4vDc8L+qXeEoCgeZesZCfDdykxrvrKalDt
nqcyzjPusDNy7bUBYnFQEmMBgRF5AWyfl2g90d0cE3neROpnHvotIFNsfAID1JmLRonmcHUIMFow
jlVuXKLzm+zDyL3uUnllCw+YLr9UR98+aAl5pCSEfWKE489IKlEzlFGrqcsRCdogQGWpyV4nMLzb
299TxMa/zshVYQpi2O5a5iKXuBpV12aHuKD6Bf2H7teoZXPkfYimNb3dtMp3Aq7guh5V8n5lH19q
dnbTmgHJxizWVmEGPDXiaUYKtENNoykvs84+GEg83pG3hZYbmNaCaOpLHWKeQbkZ9EBg2AcAR9/0
PC/3hQdHorHw9ytjV52FVYxESFE1O7zKKX2U5sF0zfkA4/qKCvvebRuZyrZDbd/x/IeBkgRQXfAh
KWLRYWEaC1DFzaaSlcMY5/qlCyy6h6miD/dD7Oc4MJTeirQS9E+Regw9vJyk+kaNerL00hABAA2f
ChbDh9CUHlu83tY2mM+9F+XXVSDAiw4ucxpFz7RTvF3n3OVWaO2nTSzp9LkK8QrLhWcc6a8+a1SA
w6DnZh2GfkN4RZScHVJYyV+jwAJ36i8xFIDegPzTQ6479zEPwt6rsDevHPFURyTj+pgUV+TX1yDh
qmsU59eOK8eM8UsZYTsSvdrScuJfhdPKWKSNTGRVfqlFibynyFJvhxFPRT/z8TMF869E0qGImxjn
qDC6Lb+rCLulQRZ9YXZWDqkge5fFWpfU8F4GWb9MlIGSjaIPlw7uTNIYVeu+im1AHCWGgiK3oJR3
LFGkjdzlaBoHIAx96h+yXQYb+WfvS/6+aBntI026T2uO1MZYIBzkXA5JtJWywAJyXxY7CHDPQdGg
G48d1SqzUTPsbLK8eInOOoJaS0/7DRwHcli+imY62twkbILNECYZQ5DibkCICA0XhEiHxLbnLQ4g
CxYj5gILnnu50vp1p/ir2tesu9Qa1hriRVpmK1dJGj3Xo0DQtHl1l0b4pHQdpuCs1fY5ojrbMCVR
qARZvYfQvs56Vb720+yRJkDLbyQEHzTlRvO5/JQK5Rxwe4J/amjOUfLBEoyIeA1GF0EeMiw+ZGSn
MNXDEEvfpa41MSrFaM3C4mWVB4+1h5mL76IWUKeIDIPNwIMMozUvbutDbONw4PZNclVG350sXQS2
mryEjKaoCWIJ09neZR7V3TJVtXCFIQ6jkRlkC6OHxCF1ivZktCSHo/orLhgu2rHSA8pR+VXlMW5Z
uoI4Cjx3v3fG2xJS/Y3b/0opyi9bn9UFKZ/hBguN8LpHFxRd+qdSzqtdBmUMaB4iUG0wIj/opvgm
pjl6ggbrBxUTBLQwLiEdGZemE/1IvCLeZpizXVPsv4ctj7iP45RXfYfeN7YCJIPumXMcJMYSa18h
qoSX+EyCpblpnTvy3tG9JP1CODZbUzNs50gsKHddHh2gn4OdRCh9jsEPvQ3ZpoMZadehnmXXjmIl
V3H15XigtvQLINlzKQCwZ+qptZc0AKtS2unY22NYzrSTPQRqRydRvPag1UY9axtkFToMyzYT4ULt
iKDUihUlpaJsbcvAG5HnOBQtJSvVk7JDN4Rfm45MnqzINxkFqwr5yWXcF/j25EpJJkrdTCtFLgHU
byjhk1Bzf9Gq3ttGDcDWtJDYGJu5JaMJ6Qck7/qwvzE8Vpyee1v6Sn/NLyBCRz037lRkJ92sX4L5
XWfcrDkxjbIAHSo478XLmKBf1TdAOApPQaO0jL55YjyxLDedF8gCeRViEnI79BtwjNKCMNLaIOFI
Crg5EumpG0hoNeG0WoiyIwIOygbZh8rRsevCrvEapGKzARITzvKGyYFkly2M+JxZWkeEpVW2lxE3
w38koaRegcnC0xFlyX1hIHdd5cDm2ha+GdcEJrFGR7ohIef1ymObsSwruh8kMKPNgODLyu0Se67k
pTXTA2HXqtbaIe+UfS6P4TXr5JylQGDMUeSiFpHmSAwnHgnX2lAeSOi3ZLrJsW4Mqxse9FAPb7FY
JaGMeJ5sDfddZfAJObDBleENmYvwLFCW7qgeSC5ANArxFhyywV64JSIkORSaAWurByTOwEmHl4mu
Qq/RSPN2dv5qapG+lYiLr9Iun5OIW0RSYD5rcBQtxKusRqsZmBp7r4jBM7HkZiNz34S8aYm5MsGf
Ei3KMCg3amaRv0v2LWg+WLS+AUZa0CcDUoQUsXaZV4Q3LfmMudmT6q3qEKcs4BbUNM2r3EZJcWTB
dShNFVL9c++Z9SM3C1Vbu6NeISSxtAZ0gYmNhyL7+srX1S+tln3X1aK7cu21mmCVERssgHLXIf4w
kzukbalzluvUaPJvqiUt0SW4T1TMDqXGrG/GDBWUIpxnhh/Pp8pcFPOo50pnb2oFHVFdDTwmHFW5
UvVwbw0PjQ4AXchqMkDGw3Xm9wC0zO6bED06hI67UDNtI7FSOsT6dwk47tpr8IhGuIRps8EY2UHb
d4hNf19nMiOHErmPiV8vbR/2SIrv5QxzQUTAyoBsiAeCOR6xgKkGLV+nCSnYutsjLdjdPHiAlfaG
jnpt+EjoVCwAM4dMyKW8bMxxY7sapRLh8YfR1Reg0v3e0ftuP1Ap6itDQ4EnKi5LACtrxx6/W5qX
7mVVS/bTXmbk6b6LlEevKPOVq2XjztPZTHv9iIVfLw3kkuLqEgHFpYk0+7o2wAmUijvMVRXYmB14
IKeb7K6DPkQledLX9YElho48y6xUaLiMysNQepjmWtDYS8/WZ33q95cl5fuJXpZSXr0fwx8Asa4L
3TW/VaxXfEf5lqMAfqehZb63ugLye4d3jSkhjxoJUkFAMrDKxksVfYpbLXwGlmjc1zqGc6jDAzBr
cF8RQmqoRmcqMj71ryxInnwi/zXlB7K6oNeZlEdrRWy7o2RG/JUEu8Drn3Q5YZhDsmPh2BqLyCR8
mfARvTeQnsZ1+XLUMeIAKQ26vEtJZNo2/rs+FmFOiG417hZL0lAvDT8kBKs3A03xS6kNpFoMHuNS
NgVepd63uv6Y4HsPPM9ZoIP5IwzGZK240gIlfGVnjMal7trZoqph7zoovITBwMLQRnSSctEe7ctD
3uB62eXQePWMqFurG+gaTrajZvzFg/e+I0wyFzVVbrKnzA61Nc6OENlSvQryQVsFSDHuUsnOKQci
uBo3aAXn8OiW4LvtVZWQPQk6TcLP3KeWnD80sV0ssXVjQEXUdQ4qIJiHKX4LEcLcs6onYV46CmnF
rnahpUcYeSVNS2kvM26DwIzBpxrb8BIMpPtFq3ATNBjt544JIgWBYXKj6fACNLzYyMbOkyTzklQW
Yb8qLYNKVr/YsfWaFOCimDfXCZWXpEErD91UNKVDcrqjgX8fOnobgFUIrgFBSH0Sz0WLa5ssb6Tk
O0SXbN1i9eyTkJ3BLKk2VWUuK7NbR01o/eg2VVYuu7Fr7jK1vLb9rlyUhhSjiUj+E2EJEx+SFs2w
yFGItFXlumjry1CHtpxkTwkptRl0IovxBUEXNbdqNO5Z5VmAJgYH48ONE9fwXkyrX/VoJ4LoS+LL
Pm1+9KFCXtKNttpgfSkUSiSFFUmzXg9hi6PWuqxzg4Qq5UoiaUTTbEe5ZIFyW+L5ucuN8punyTj0
VclNbagrLei8y8pWblDcxsNajl1sh5Jh53sQ6uVUph5G/Yn1n8A8dleSbsnbcqzuJj5BrSsPQDSz
bY0N6ZWuh/ch8qabMTUfEUGKWVpbAywV6afRMVMkflQspcFxoNt00PSoOs3NGGO/tK5fvLKo90E7
CACpcSQ+/39FlH+miGI6Kvol/+s//s+P/n97r9nipX75H69pDX/m6iV5/fd/+zrAEEq9P8ihHP/m
NzkUWb+QDU2hPk7lStAuT3IoisJbFkObhjytZr2TRDEuZEXTGa1Q39KpJsJD/00SRb5wHIqG6Gxo
1BNsJAF/+3E3RyJl9eH4vYDgH0U7YFjKhqzoyBQpqs6/owmi6I+XO65IqA3+T4rNVVQ6zPdagcHh
HCzTrJBWaQ9UC82vf0I71f5I0P3bf+0D2b/gscn7TkQXl8OvHjWux4wULUyFW7IfOEkZXzPAU5fa
mnA8n+lP+TJ49dbBFmIspuwUWOb+oXtUDv3C2sozllYdcnUSmhPLbP/uJr610/t2UUz5j6RHfixC
NNw3VdN0BxGaj0zUQakUlue6QlZYBuYoFEmJJaqd02k45uhCGrX14D/mQEphOD8Aueu3EqwO0hOC
PoLe6RuHJPSo0CPSiA0Us82i0MmLqk0QsTZmA14pRF5Mfi7ytN9hkNHvgOWRXgnzbD6dS93OxJZl
yBdFiAd9FFRUyoqiXY02Bj21gKpOG3tCpqYA6Ja6grCnJuClgZyxpJpmoum4/Z3AkcstbhlFt5pE
NFl7jhii5DgHlFKxO20aarG7wQrNlTdmVxP7ZtqAL1DWueFtTqcQlYQCOxLBzmgkhwINHEk5Rv63
QWCPdmlyVF16C5NwAesmHlc3QpZ4ooLooNfAzk/b6cQk6znqbQBcTkFq2y7dtYYTEyZzbwSRD1SR
6bAqDxm6MlujGoodUTn6F5P88bRBc6/YUTaCjicHhBQASnYTi+fI7DkdY4ThsHhzv6LXJ2rq6rpV
onqH7U+9Gw35Ug5qdzWdguRK4ImkiYkicPDNlotqhxTOLzSBi6UpjqZT0+Z0qBThk9Gh+iwVNf5a
ghljiE1Yez1JaiFoOt0Vu/QOVCWC9QdCjNtqKZ1QsGRkO8pXyRjen65QjRBSO162VXfwqTA3+ZkL
YVW3qEhM9Dmd9HSx056ix/GGx2E5cYpwBKlAPTaobQB7XKOJSM2i8FaOZTxO78UBgMYq12atWiG1
Lwr6veBk+fgs8t1qjUtJkz0eD5ErSKFvqaInGIK0Ne1NvUM1ZBW1VjjM4vx0ijtuz2uHPo82JE1U
TCQtN0ZfHCtqNIKrFpSFJ1m72oFppCPKuJD8IkhmKKB0u66z2PVS1rKUWj3EdVCzDiDN7QDpzJHE
GDcn4tjEI5s6cDs2t4nh1qt3/RWCG712+lFVBmOzcsvL6ddkv/PGpkP80rPdiVDmViCQgwzSQzvQ
aVyboSLJ6DnT4bTpxRunww8fwWkOKGEF9UTHf3YnD/DMPIANGE5iGbw2nWyNNgjcM/HuKPY+HKYu
pRTHqYIFyCxIHbGWzjTNxZxk+hNTGS3WxM3T6eunPQG73zRxe/xUKTg6XT/ghKFzb7qK8HUQm2lv
OofjFMN3CkqS+oQP8EF8cFQaj4KMEy+Pb7/7ZC2/SiRwt6EYsyZ20bRH4JWXT9PuQBYDGq14f9oU
tvHiM2UssVIGpHt6Y/rr4nTy9G3TZyQ7USgj2hgZipaPfm9+E1gBj5161/hFty2YZ5GV7hinPEMM
UUpSOFABEAyaLs3y6NPT9U4bVWujtePJ++O7ujky3vmDGPWO7/sYVQSl9jUbhJFAqB0QallCxGLA
mj47fWo6zhT05E+H09507vh17/4mxct8jVoLIFzVWmuY9PaheMj+7GtO58hY2WD1yvqnVWX5QkMp
HtwH6xUQegLk+jIdheKULPpr7I+ghMRhp0CKnPZOm4/nkp5JxTQ09JpoDQGopAXE36Wj/2sQF/+n
fzv92emdbPq70/G09/Gf+uNPgrbuyw7NMKgt+vjqr4zRbAktqdxpvrK0+jzegEx/0t3AWIaCVTFt
OjHrkQmgtimpfb5uVZkuip13NGZQQcagxB60xvEXtGfDQMHGNuQ7LUyQ6hSj8WkjC/Li6XDao3j/
WgVguibmkgwuco5QZj+f2Etph+TMEvUdGDheUy4mbsm0maglp8N358Sshyk4Zb+J2xJaroxqAY2c
djAym4FsUWWMmxAK4Up1UHeKm2wVlfUzzdFuJUWmoOHHa8oxuOAyt6B7uZPk9l6/1mFt7KZ/qRX0
I2t6ggo9A8MUsRi3e7hzgUHzlGW0HIzCwn0QbolakxiA0lXuUDTtCNnErg/E97gpAQbNfBNXWJty
Zt8NLniKH1PbGJqUskhM83FbqVexmPinVjo6T1jVdeiM4dqrKmMJL+EX/mrFvkE2fOjtlwIXlFWH
9KwTVcPGSRcNuP0dTFbhtrWtRITVi/DEsZpEJnXn3kHzwUpdnBPdAQZ6vCn7kB9cSaOz7VQQbkwh
VWFVkCAjpPacx5pYdxi8aBd0+6xUol1bJeba8PxtYXjqTpE05bgZgdAh+Blt2nrYgPGwybKlM18d
H4rEbVfhkOzaLr8LFAKcTLHKhSF14M9T6xZ9/nwOSUBZTHycaXNif53OyaQd5lGcUhUUfLZpc+wB
025gRgTBUUfWBdAKqw3pyvItFd7DyMrZ1w/4xlLLV+GIQQFF7QC0Zt0byszoIuJlSDEzs7GuzREP
6lw28LFREuUXMuVgxUSoNm2UaZYWNgrTYQoteD2a9jrN9J95j2l9rLW7CMAYNFD2ijDBst7H0czP
eAgTrgAm9sideXeMVFexC4+nIwfe+vSezdDRGti/nE5Nf3j8DnIZkPHhVJFz9jIM6sTcUohNHNva
CKWa3UaHmuniI7Gw9IaISO4cyoPTR3OcEY6fn/YoYxW7ae/0xvS545+MffATuDgCF+JrraJA5o3C
lJlDybbFRtif0nxil86uzFD3ShbEbPVuOmdJ4GdneXlg/W1sp1PTm77XNSK0q3eZFHnztuDnxU0J
S96WlyV1623aGDe9C8yJnsKUrsKeQV8DDx+q2PPjubp89WyvBNBHZD6dMhL8wNBsCYET8FenN06H
3TXkaxAmCvYmsLA7IHMomcwUXLbXCqJO8doLV7W2R+gPTmb3NUWVIrnsFpDwJXUN/OUhvmLZcSdh
ZQqYCLzZ3YAPbb+uBXxpBk2tMHfwJIfyruoOZXAlVknhIvR2Q/vYqC9tm+Fau0ZXO1KRbEWE+loJ
1+S8EgBh4bUVrmuVZwbpg73dArR0eb4PKaKR/aHpDxA+8eFK3H0tbW3svIxbD7MtknfBNoJqN2Tz
sl/hld2uzB3gdNygmbHn9Y8Rh4Fl8qvw52W9xvDQkp4RWTS4/vva2hohNQ9QD+Cxoq8qNkzhzFv4
X0xvVnxXJGDsEDUe4Kuhra7jIIzpN7UGZN9XsON0bW3JKzPZNmAkUA2qZ4V+DbIi/FKGN5X8Pb6U
V/nsYOzyF3sWXuEPxyM6x51rh5/oPHweDqjX/xpW2guKWHjiLaQbHC5h2/fPzrqf21v1p3KbLrtt
9CQv8sdiAW9h42D/d61t2g1Aq1lwYy1NaWbesOiEHLS1F8mlssm/U2Pw6ytweaCbI+jgGF9K2wpV
ggPmzzn2TETY9SLD82/xHeWma6jjqxHhwjl2V7fSlfc6/PQf81/ZoTj0rPzn5TJ5So2ZyTL7S50u
jCv1oXrSF6+g6vfb5tnd8quo/a6DOT+YOGSX3ew0qrUQZYAyLyFGZhkehAtkmTTS7BgqPdXhJkCK
x1uqBX4+K7PYuCsHn7g4WSd9OYOUYd7DiwHsKv/Us1ufou43Dw9AeWlqwNwXFPXxaOqaDVwLAF69
BTAMXOQOV1bM9ASASKlncvlc7g/WLZCb23QLKeTe7KnCLp1lsFU6UtBftXGTeYDDl4yQI53jS7Ma
3YO/cW5xfb70Vv0ztKnqp3pAKx9MMAAxL1jk/WKAMbBA1avuNxSrOndLojAz74T/2IuW7+Vx9Y0q
V6jepih6ZVfdSv6RS8t8XC59ZlLxP3T/4bv1Ew0OFMgyY0/Z2ZL3LqFwN9eu0WqPHothvjceWmkm
7ZETXeAy/9NnHkQXoaInHdw7RImsb1ScBwxMnrEllTTxpr7XUU94Hh6c/KDqG/lA7HUbP6NpAIDR
nsnfnXQe79oXmV5ZHMgXE/1QuV7kc8fbYoRO4drvQYHNAhBJZJ6/puu6XVAVtR7N7+1tcmM/oWh5
maAIQSknPfD4g3q2QebctyZGv7PmpzcvX7GU1JUlVBw3A/+yijMAomt+IV8fk1DFcP1S22m3FCr7
fukkOO3Mglf5snuRfsQ3+jKbs0h7UJ+8n9EDqWqwkE0zN2f13L2KvhZfqSXekh3wVv6y2YPFNa+y
DW6M41O81a8ehzvjXtpoN+ErhnOWN6dCZyzkX0G6MHf9CvdUcITDuvyCJvitusFebRuBe3hEtKTF
6HEWbatFP9OX0pOcza0VGkuzZtE8BN2MsVCZsyoIKRXGVDEXtY8uxJZOj9HXc7IFhKQ6XCJlyRlG
fQvG1K+ISEUz7z6D6mfOs2VClXOmsvrtZhhxrBBZuHW+Iav+2C/NxbiJnkFDLaUcGsW1VsHGWDpz
Bs2Ft0ureYdzyNydZQceN/DVV8iTAVT6Sj88ABQB4LokJYHTpYes1Xq8Cv253a+MdX/7w914B1ae
m3QDF2IdR3P7pt7I246Rp0QZZYZGcIILPApci+KeNt3W+x64P+W2ORZGwPoDrqFdxPIi5LG+cZ7A
/Aw9aqHzQlu5JmBXgJ+z4sqCdzq36YdrBPybtbeM5sU6/NZdZuUX1l4hYmt8IwrgX5EuBAKdU2A4
2Atsog7uKtmZjzq/eY0v+KaP5hhfz6092XgQ58wpoP8WgGZIR6KcES5fh+vo4LzoN9EX79Jb+98F
1/OqRxZifpr+0N8k4TNNkRrDBhpS9Ybk0U7WrXLta+6VYhPY1GKl4iILstPF2qjpUKIKKrNZBqr9
ZOKkXRkb3YTKoOU5VqVkwHat+JNpzxMLkmkP2bYaW0XxdufIAWIFcbuP9ApSlPhMPK1u/v5fa1FB
FFOpLEqgvy2yxqR2Runbtn75WWqxoPIdeFm/b8JSbnaYUYGzFnvTG1WVP0uZjF9IYWMy3JX6zhvH
FYqR6rYic2V3kjIfwebtjrtYXo4og+SY6pl6pS8rn4CzK9xs7tltDz/FirG7T/2QcZccBHxujl2L
tywtXgwR0l5m6RBOy2lCKtQmQTTt1b5YFJyOS5KO68CX92aLEw+o0QE+CtINsthYQmNg2judw5Go
W+MafYOM1yJQ6PzmwA1mecJKt0gV7ONCRYIMfe0Jix58rohBQL9vQx9pkkYsZaZNHRlXwqB91Qla
/WnjiaXg6VDF4njlt/L1lGXrxepw2isnEYrTSd3EdsAKSoGHZRVoqvib61gKTengWqQEpz2KpWTK
YKRQoQF0ZSr3say5K9shNZVDCJoPOdMEfocFBUWU/HSN8bh5hGPbCeT/SgKrtT4lkGREXOZDZIqH
MWiSWVDU4y4ZycRodcmo7uCv6FPfNJsWwzej0Y6HchcIzL9x67Tuw+RV5Sc9Bm2oiT7kJerl1AD6
HXWAfgfFXFtrgb3xRnGHS934mgwYibVxn43zSRhIjzSkJlB5W9hCasMRd+60OZ1rW3nAefQAQg7X
9UkaQ2+yYTHoxYOMpJnFqkcDGgyihwl7StEhIoawZtsy6omaqD6pNx2Tx6dkMsyHZwPluJksIZgj
Zb22o/hJuR4ZztAsvg915PCMNLW/yirta0sFjpUbGxmxsFTummVVmspySqtON3janA5t8LY7PWJh
KBOTT7cXLZx8Jw2WwsKocAA9D50NxMwmvVOIpPNxI3LIBqglpiMPfCPGUjOtoAQrjQoZuinDGqph
uTseI3aWHLW9/9sU494uRNTKllOp7LZ5LYe716oB0v9bcUq8O9laPWR/7UP/+IveinT/pLyHa5ZQ
if1DeW/6UdMv/kffEb9QA2x+UgHUrAtDhXxgo2MwvajVxRkiC8e3Jdu4UG0LRyzKedOLAiD/4LtG
+nvN8I+v8Nie//gzf7iCH6Bza3EfvOCP/g089v9aG3z4hndt4FygHmmYaOcdr5Ga6fs2cLB4QDZb
ViGhTS8qf/8lbfDyk2rtIgDHEfyo3xdtyfMi4/y5jqBeWCb2NZQSjx2BL3zfCLZ5geCupqk0w/F1
bo1gUYv+ZCPoyoVhGYqhaVRMxQs/kfeNYNFICPxTtqbUfGZdwNGPv+lU6v9PjwX6BVwaVTgYHe/w
h+dAoeJPF0Hm3iBKObbOuTWC8dEB5i80Am4ZtoxfxrER6FPvu4CjXoA4UAwqelMbyGfXEzRDM//F
IfHDgPJuSGRaUFQ8lhz9eJUfRgPLvjAdy5zsRaYPHJv9//208OEKXqcZe/vz3//NtrVPdwXGfRmz
BFV76wqALN53Bcu40E3bFLaRx65ydl3B4Id/ckgkQFARfDSZ+4494cOQqCjOhalYKuZvb6PGuY2M
limgPJ+bHG1gS+htyziO/dbd3/cERRZWTxZk7+M0fEbPgWZikvb5yycyMARc608nBlumC0BZdWAH
TK+zawUsvT4dKdMHSLRYlvHnjWBZRImmatvW22hxdqOBosjCSOlTT4JqXxiOwdygfRgMbeZFG3yg
KoB94nV2fQDdJPnT86J6waJL3OQ/7wS2dkEGQsPF4y06OLtWUBmwPzsc6voFtqEWJiVvC6IPMRKL
RksDxyAM4abX+S2YIKsfb81fD5dpBTxSZDzW/rwVFEW/MA2o/Mwa5zYnYvDz6VlBly/A3eI8ADR4
en3sBc4F/wxeehi2HF/n1goo2QFA/tyAqJsXQGwFCvntif8QHzn6hQJGmpH3HDuB/dnL1xzsMkF0
O299QMSb7yMj0gasJ3FHc95W1McR+IwCJBa79keQ/H920airFzgRmYal//lyydHIMMmyqchv75/d
gKjxKHw6QtKIkDRHZ4qZIgARAvyhL8gXYj1pk0c4jgdn1wrUNtRPrxptAiGd+ICs6fT6OCDYTBvk
E8k4Hlvh2PnO6IlQxdz92WFRuzBtAwDab5m0D33BEpk2ltaMG8dWOr/R0SGU/WQraNBdhA2YbXy4
fEfhUcAxWLXfxs2zGxb5aeZncwcinaoSaHGjf7/J7wcEEuu0jgilzzWXxtQtvEg/tWTSDSIEkTd9
98C/bwXTuVAZeISX3XFAOL++oPH7PtsK6gWG8iq5sg9ZZbJopCiweTLeZoXzGw/5cZ8dDzWyB6LQ
ZnyIjyzzAo8q0u741k2v45BzTrOBbOifHQeJj0gRaoZhkhR53/eZBkxIfNSV3ibDY6rqnC4fJ8dP
B8mUjcjCWb8vhD50ApsUqsFDoKtv6cWzC4xUhZTPJ0cAHgHNhJwkE2lOL77wfV8QlRUYpmLBeHwU
zq8VdEKjT7YCq2ad6hFrxrfw8ENkQB4NnwPaQH0bDo+T8Fk9EZb96ciAZCnPvOKQKZteH1pBkXkk
8DTEO/AMZ0PqXp/tBRZ5QlNjLfQGOfgwIvCEUFsSxdiz7QWkNI4Z7r+eQSN5AOwC5jbZ+en1Yamk
KCYDowHBG1N48ToGIef0LGim8tnISKN2pJEmNFh2Ta+PARJ5NEy1Mdl+i5LPbqlEVKd8NkAS2UQK
SA6k9elWi0n3/exgkUxlAlXl3x6IMxwXlE+XVzT9gvSJsCp+WzH9zbhoXihoJ1CZP79nQSeM/eS4
KJ4FW2NofMsWfgTgOOASjtIRFBem1/QPntOIoJP1+GQr6CTSNBtogfYGuvs4O6jyBfgTRXmDOJzT
5RPHfrYTMBTYDoiDt+Hub1FY1oWtCa8TAqXpdX6LBgGl+2wnYGmk2qrzWzQswG1/GBBJriDyIQtA
1vQ6NvsZ9QVSf29Fj78eIlBkk6m489+HkRAonmmqKMwwGE6vsyu3i5T6sWd+6vJ1QgydXOnxKj/E
BiJOZE1CBPXW387p9oOY/XSEaIA6JT8Izup4/R8eAspLmq4BUDrbNDJD+N9oMP2F8hJXT2//O5hE
cqjMB4oudH6OzXRus6LGw/DpvqCwJNJsnXnvGCEyzb4fEMkma+CTmRbesBlnNy2QBlaPSY2/PiKI
NZOqwa+WT+Wj960wgXTx71ZV8+zyJxrWUJ+eFlkHMOKDcX3r6h9iI3Jp0BlYMTrnikMit6N/OkIk
f0D4h8nsW/7kw2oJrBMjAk8LQK1/fSz4FyYPGDDiUz/i15fyP/4vAAAA//8=</cx:binary>
              </cx:geoCache>
            </cx:geography>
          </cx:layoutPr>
          <cx:valueColors>
            <cx:minColor>
              <a:schemeClr val="bg1">
                <a:lumMod val="65000"/>
              </a:schemeClr>
            </cx:minColor>
            <cx:midColor>
              <a:schemeClr val="accent1">
                <a:lumMod val="50000"/>
              </a:schemeClr>
            </cx:midColor>
            <cx:maxColor>
              <a:srgbClr val="FF6700"/>
            </cx:maxColor>
          </cx:valueColors>
          <cx:valueColorPositions count="3">
            <cx:maxPosition>
              <cx:percent val="100"/>
            </cx:maxPosition>
          </cx:valueColorPositions>
        </cx:series>
      </cx:plotAreaRegion>
    </cx:plotArea>
    <cx:legend pos="r" align="ctr"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microsoft.com/office/2014/relationships/chartEx" Target="../charts/chartEx4.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png"/><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3</xdr:col>
      <xdr:colOff>106680</xdr:colOff>
      <xdr:row>1</xdr:row>
      <xdr:rowOff>64770</xdr:rowOff>
    </xdr:from>
    <xdr:to>
      <xdr:col>9</xdr:col>
      <xdr:colOff>472440</xdr:colOff>
      <xdr:row>16</xdr:row>
      <xdr:rowOff>64770</xdr:rowOff>
    </xdr:to>
    <xdr:graphicFrame macro="">
      <xdr:nvGraphicFramePr>
        <xdr:cNvPr id="2" name="Chart 1">
          <a:extLst>
            <a:ext uri="{FF2B5EF4-FFF2-40B4-BE49-F238E27FC236}">
              <a16:creationId xmlns:a16="http://schemas.microsoft.com/office/drawing/2014/main" id="{53815B56-582D-455F-3D38-917AC1323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22860</xdr:colOff>
      <xdr:row>17</xdr:row>
      <xdr:rowOff>15240</xdr:rowOff>
    </xdr:from>
    <xdr:to>
      <xdr:col>11</xdr:col>
      <xdr:colOff>312420</xdr:colOff>
      <xdr:row>25</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5A06CA8-FA9B-0467-5A86-5857085CD8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14900" y="3124200"/>
              <a:ext cx="3878580" cy="162306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792480</xdr:colOff>
      <xdr:row>26</xdr:row>
      <xdr:rowOff>38100</xdr:rowOff>
    </xdr:from>
    <xdr:to>
      <xdr:col>6</xdr:col>
      <xdr:colOff>83820</xdr:colOff>
      <xdr:row>33</xdr:row>
      <xdr:rowOff>144780</xdr:rowOff>
    </xdr:to>
    <xdr:graphicFrame macro="">
      <xdr:nvGraphicFramePr>
        <xdr:cNvPr id="4" name="Chart 3">
          <a:extLst>
            <a:ext uri="{FF2B5EF4-FFF2-40B4-BE49-F238E27FC236}">
              <a16:creationId xmlns:a16="http://schemas.microsoft.com/office/drawing/2014/main" id="{C6F240AF-4336-CC3D-03BF-3EF13277C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106680</xdr:colOff>
      <xdr:row>36</xdr:row>
      <xdr:rowOff>7620</xdr:rowOff>
    </xdr:from>
    <xdr:to>
      <xdr:col>10</xdr:col>
      <xdr:colOff>472440</xdr:colOff>
      <xdr:row>51</xdr:row>
      <xdr:rowOff>7620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135EC50C-6D75-DC49-F15C-BD17E1E87A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649980" y="659130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266700</xdr:colOff>
      <xdr:row>88</xdr:row>
      <xdr:rowOff>167640</xdr:rowOff>
    </xdr:from>
    <xdr:to>
      <xdr:col>7</xdr:col>
      <xdr:colOff>91440</xdr:colOff>
      <xdr:row>96</xdr:row>
      <xdr:rowOff>22860</xdr:rowOff>
    </xdr:to>
    <xdr:graphicFrame macro="">
      <xdr:nvGraphicFramePr>
        <xdr:cNvPr id="8" name="Chart 7">
          <a:extLst>
            <a:ext uri="{FF2B5EF4-FFF2-40B4-BE49-F238E27FC236}">
              <a16:creationId xmlns:a16="http://schemas.microsoft.com/office/drawing/2014/main" id="{FE0D91CD-6F83-0A9C-35C0-E94259DB1A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17</xdr:row>
      <xdr:rowOff>0</xdr:rowOff>
    </xdr:from>
    <xdr:to>
      <xdr:col>2</xdr:col>
      <xdr:colOff>53340</xdr:colOff>
      <xdr:row>20</xdr:row>
      <xdr:rowOff>0</xdr:rowOff>
    </xdr:to>
    <xdr:graphicFrame macro="">
      <xdr:nvGraphicFramePr>
        <xdr:cNvPr id="2" name="Chart 1">
          <a:extLst>
            <a:ext uri="{FF2B5EF4-FFF2-40B4-BE49-F238E27FC236}">
              <a16:creationId xmlns:a16="http://schemas.microsoft.com/office/drawing/2014/main" id="{B316ED62-E83A-430C-8615-FBE41CD619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17</xdr:row>
      <xdr:rowOff>0</xdr:rowOff>
    </xdr:from>
    <xdr:to>
      <xdr:col>4</xdr:col>
      <xdr:colOff>541020</xdr:colOff>
      <xdr:row>19</xdr:row>
      <xdr:rowOff>175260</xdr:rowOff>
    </xdr:to>
    <xdr:graphicFrame macro="">
      <xdr:nvGraphicFramePr>
        <xdr:cNvPr id="3" name="Chart 2">
          <a:extLst>
            <a:ext uri="{FF2B5EF4-FFF2-40B4-BE49-F238E27FC236}">
              <a16:creationId xmlns:a16="http://schemas.microsoft.com/office/drawing/2014/main" id="{D9F3A57C-2D0B-4C21-B94C-A310B57CF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68580</xdr:colOff>
      <xdr:row>17</xdr:row>
      <xdr:rowOff>0</xdr:rowOff>
    </xdr:from>
    <xdr:to>
      <xdr:col>6</xdr:col>
      <xdr:colOff>685800</xdr:colOff>
      <xdr:row>19</xdr:row>
      <xdr:rowOff>156210</xdr:rowOff>
    </xdr:to>
    <xdr:graphicFrame macro="">
      <xdr:nvGraphicFramePr>
        <xdr:cNvPr id="4" name="Chart 3">
          <a:extLst>
            <a:ext uri="{FF2B5EF4-FFF2-40B4-BE49-F238E27FC236}">
              <a16:creationId xmlns:a16="http://schemas.microsoft.com/office/drawing/2014/main" id="{8600C436-EB2C-4C1C-88BE-B3CF21AC96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38106</xdr:colOff>
      <xdr:row>17</xdr:row>
      <xdr:rowOff>0</xdr:rowOff>
    </xdr:from>
    <xdr:to>
      <xdr:col>10</xdr:col>
      <xdr:colOff>91440</xdr:colOff>
      <xdr:row>19</xdr:row>
      <xdr:rowOff>114300</xdr:rowOff>
    </xdr:to>
    <xdr:graphicFrame macro="">
      <xdr:nvGraphicFramePr>
        <xdr:cNvPr id="5" name="Chart 4">
          <a:extLst>
            <a:ext uri="{FF2B5EF4-FFF2-40B4-BE49-F238E27FC236}">
              <a16:creationId xmlns:a16="http://schemas.microsoft.com/office/drawing/2014/main" id="{82B3100E-2859-4C23-9588-5A4F907F8B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114306</xdr:colOff>
      <xdr:row>17</xdr:row>
      <xdr:rowOff>30480</xdr:rowOff>
    </xdr:from>
    <xdr:to>
      <xdr:col>14</xdr:col>
      <xdr:colOff>114300</xdr:colOff>
      <xdr:row>19</xdr:row>
      <xdr:rowOff>121920</xdr:rowOff>
    </xdr:to>
    <xdr:graphicFrame macro="">
      <xdr:nvGraphicFramePr>
        <xdr:cNvPr id="6" name="Chart 5">
          <a:extLst>
            <a:ext uri="{FF2B5EF4-FFF2-40B4-BE49-F238E27FC236}">
              <a16:creationId xmlns:a16="http://schemas.microsoft.com/office/drawing/2014/main" id="{E3A8C60F-FCA2-4B2E-BD65-BACBDCD57F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22</xdr:row>
      <xdr:rowOff>0</xdr:rowOff>
    </xdr:from>
    <xdr:to>
      <xdr:col>1</xdr:col>
      <xdr:colOff>350520</xdr:colOff>
      <xdr:row>24</xdr:row>
      <xdr:rowOff>152400</xdr:rowOff>
    </xdr:to>
    <xdr:sp macro="" textlink="$B$16">
      <xdr:nvSpPr>
        <xdr:cNvPr id="7" name="Rectangle 6">
          <a:extLst>
            <a:ext uri="{FF2B5EF4-FFF2-40B4-BE49-F238E27FC236}">
              <a16:creationId xmlns:a16="http://schemas.microsoft.com/office/drawing/2014/main" id="{07A24DD8-5374-4CA4-9D47-3FADED515B45}"/>
            </a:ext>
          </a:extLst>
        </xdr:cNvPr>
        <xdr:cNvSpPr/>
      </xdr:nvSpPr>
      <xdr:spPr>
        <a:xfrm>
          <a:off x="0" y="4023360"/>
          <a:ext cx="1203960" cy="518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59043D6-E4DE-4973-BA1F-213455642C38}" type="TxLink">
            <a:rPr lang="en-US" sz="1100" b="0" i="0" u="none" strike="noStrike">
              <a:solidFill>
                <a:srgbClr val="000000"/>
              </a:solidFill>
              <a:latin typeface="Calibri"/>
              <a:ea typeface="Calibri"/>
              <a:cs typeface="Calibri"/>
            </a:rPr>
            <a:pPr algn="l"/>
            <a:t>$2,297,200.86</a:t>
          </a:fld>
          <a:endParaRPr lang="en-CA"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602074</xdr:colOff>
      <xdr:row>15</xdr:row>
      <xdr:rowOff>103481</xdr:rowOff>
    </xdr:to>
    <xdr:sp macro="" textlink="">
      <xdr:nvSpPr>
        <xdr:cNvPr id="2" name="Rectangle: Rounded Corners 1">
          <a:extLst>
            <a:ext uri="{FF2B5EF4-FFF2-40B4-BE49-F238E27FC236}">
              <a16:creationId xmlns:a16="http://schemas.microsoft.com/office/drawing/2014/main" id="{5EEC7395-B2B6-2E3D-EB18-B34493592CA4}"/>
            </a:ext>
          </a:extLst>
        </xdr:cNvPr>
        <xdr:cNvSpPr/>
      </xdr:nvSpPr>
      <xdr:spPr>
        <a:xfrm>
          <a:off x="0" y="0"/>
          <a:ext cx="12220222" cy="2784592"/>
        </a:xfrm>
        <a:prstGeom prst="roundRect">
          <a:avLst>
            <a:gd name="adj" fmla="val 0"/>
          </a:avLst>
        </a:prstGeom>
        <a:solidFill>
          <a:schemeClr val="accent1">
            <a:lumMod val="50000"/>
          </a:schemeClr>
        </a:solidFill>
        <a:ln>
          <a:solidFill>
            <a:srgbClr val="3122C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800" b="1">
              <a:latin typeface="Lato Black" panose="020F0502020204030203" pitchFamily="34" charset="0"/>
              <a:ea typeface="Lato Black" panose="020F0502020204030203" pitchFamily="34" charset="0"/>
              <a:cs typeface="Lato Black" panose="020F0502020204030203" pitchFamily="34" charset="0"/>
            </a:rPr>
            <a:t>E-COMMERCE</a:t>
          </a:r>
          <a:r>
            <a:rPr lang="en-CA" sz="1800" b="1" baseline="0">
              <a:latin typeface="Lato Black" panose="020F0502020204030203" pitchFamily="34" charset="0"/>
              <a:ea typeface="Lato Black" panose="020F0502020204030203" pitchFamily="34" charset="0"/>
              <a:cs typeface="Lato Black" panose="020F0502020204030203" pitchFamily="34" charset="0"/>
            </a:rPr>
            <a:t> SALES DASHBOARD</a:t>
          </a:r>
          <a:endParaRPr lang="en-CA" sz="11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133890</xdr:colOff>
      <xdr:row>2</xdr:row>
      <xdr:rowOff>91440</xdr:rowOff>
    </xdr:from>
    <xdr:to>
      <xdr:col>19</xdr:col>
      <xdr:colOff>388771</xdr:colOff>
      <xdr:row>8</xdr:row>
      <xdr:rowOff>144780</xdr:rowOff>
    </xdr:to>
    <xdr:grpSp>
      <xdr:nvGrpSpPr>
        <xdr:cNvPr id="147" name="Group 146">
          <a:extLst>
            <a:ext uri="{FF2B5EF4-FFF2-40B4-BE49-F238E27FC236}">
              <a16:creationId xmlns:a16="http://schemas.microsoft.com/office/drawing/2014/main" id="{7E6CF672-B7FD-9E08-443F-9EF2169D4397}"/>
            </a:ext>
          </a:extLst>
        </xdr:cNvPr>
        <xdr:cNvGrpSpPr/>
      </xdr:nvGrpSpPr>
      <xdr:grpSpPr>
        <a:xfrm>
          <a:off x="133890" y="459880"/>
          <a:ext cx="11869101" cy="1158658"/>
          <a:chOff x="297180" y="457200"/>
          <a:chExt cx="9349740" cy="1150620"/>
        </a:xfrm>
        <a:solidFill>
          <a:schemeClr val="bg1"/>
        </a:solidFill>
      </xdr:grpSpPr>
      <xdr:grpSp>
        <xdr:nvGrpSpPr>
          <xdr:cNvPr id="48" name="Group 47">
            <a:extLst>
              <a:ext uri="{FF2B5EF4-FFF2-40B4-BE49-F238E27FC236}">
                <a16:creationId xmlns:a16="http://schemas.microsoft.com/office/drawing/2014/main" id="{CD5C53E9-2EE9-D676-AC67-18059E0D171C}"/>
              </a:ext>
            </a:extLst>
          </xdr:cNvPr>
          <xdr:cNvGrpSpPr/>
        </xdr:nvGrpSpPr>
        <xdr:grpSpPr>
          <a:xfrm>
            <a:off x="297180" y="457200"/>
            <a:ext cx="1752600" cy="1143000"/>
            <a:chOff x="167640" y="510540"/>
            <a:chExt cx="1752600" cy="1143000"/>
          </a:xfrm>
          <a:grpFill/>
        </xdr:grpSpPr>
        <xdr:sp macro="" textlink="">
          <xdr:nvSpPr>
            <xdr:cNvPr id="3" name="Rectangle: Rounded Corners 2">
              <a:extLst>
                <a:ext uri="{FF2B5EF4-FFF2-40B4-BE49-F238E27FC236}">
                  <a16:creationId xmlns:a16="http://schemas.microsoft.com/office/drawing/2014/main" id="{54DCE949-A930-8889-4694-5C251A8BE2CB}"/>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 name="Rectangle: Rounded Corners 3">
              <a:extLst>
                <a:ext uri="{FF2B5EF4-FFF2-40B4-BE49-F238E27FC236}">
                  <a16:creationId xmlns:a16="http://schemas.microsoft.com/office/drawing/2014/main" id="{DF48500A-5D15-6A6D-95D5-F233941A27F7}"/>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B16">
          <xdr:nvSpPr>
            <xdr:cNvPr id="6" name="Rectangle: Rounded Corners 5">
              <a:extLst>
                <a:ext uri="{FF2B5EF4-FFF2-40B4-BE49-F238E27FC236}">
                  <a16:creationId xmlns:a16="http://schemas.microsoft.com/office/drawing/2014/main" id="{ECA5BD28-79E4-EBC2-93EB-CAF8F8AC7998}"/>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C266565-C21B-43BC-9C2E-1CBCD0FAB33E}" type="TxLink">
                <a:rPr lang="en-US" sz="1100" b="0"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$2,297,200.86</a:t>
              </a:fld>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8" name="Rectangle: Rounded Corners 7">
              <a:extLst>
                <a:ext uri="{FF2B5EF4-FFF2-40B4-BE49-F238E27FC236}">
                  <a16:creationId xmlns:a16="http://schemas.microsoft.com/office/drawing/2014/main" id="{798C961A-5A97-4AB0-B170-D166064EBB65}"/>
                </a:ext>
              </a:extLst>
            </xdr:cNvPr>
            <xdr:cNvSpPr/>
          </xdr:nvSpPr>
          <xdr:spPr>
            <a:xfrm>
              <a:off x="236220" y="1363980"/>
              <a:ext cx="1603594" cy="24384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10" name="Picture 9">
                  <a:extLst>
                    <a:ext uri="{FF2B5EF4-FFF2-40B4-BE49-F238E27FC236}">
                      <a16:creationId xmlns:a16="http://schemas.microsoft.com/office/drawing/2014/main" id="{069133B3-787F-F546-1D63-7420FD5C77BE}"/>
                    </a:ext>
                  </a:extLst>
                </xdr:cNvPr>
                <xdr:cNvPicPr>
                  <a:picLocks noChangeAspect="1" noChangeArrowheads="1"/>
                  <a:extLst>
                    <a:ext uri="{84589F7E-364E-4C9E-8A38-B11213B215E9}">
                      <a14:cameraTool cellRange="'KPI YOY'!$G$10" spid="_x0000_s8357"/>
                    </a:ext>
                  </a:extLst>
                </xdr:cNvPicPr>
              </xdr:nvPicPr>
              <xdr:blipFill>
                <a:blip xmlns:r="http://schemas.openxmlformats.org/officeDocument/2006/relationships" r:embed="rId1"/>
                <a:srcRect/>
                <a:stretch>
                  <a:fillRect/>
                </a:stretch>
              </xdr:blipFill>
              <xdr:spPr bwMode="auto">
                <a:xfrm>
                  <a:off x="1295819" y="1383732"/>
                  <a:ext cx="538820" cy="246710"/>
                </a:xfrm>
                <a:prstGeom prst="rect">
                  <a:avLst/>
                </a:prstGeom>
                <a:grpFill/>
              </xdr:spPr>
            </xdr:pic>
          </mc:Choice>
          <mc:Fallback/>
        </mc:AlternateContent>
        <xdr:graphicFrame macro="">
          <xdr:nvGraphicFramePr>
            <xdr:cNvPr id="7" name="Chart 6">
              <a:extLst>
                <a:ext uri="{FF2B5EF4-FFF2-40B4-BE49-F238E27FC236}">
                  <a16:creationId xmlns:a16="http://schemas.microsoft.com/office/drawing/2014/main" id="{20234F23-FD0C-4B82-B3D9-B025E3C1E2E7}"/>
                </a:ext>
              </a:extLst>
            </xdr:cNvPr>
            <xdr:cNvGraphicFramePr>
              <a:graphicFrameLocks/>
            </xdr:cNvGraphicFramePr>
          </xdr:nvGraphicFramePr>
          <xdr:xfrm>
            <a:off x="320040" y="990600"/>
            <a:ext cx="1426361" cy="396240"/>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92" name="Group 91">
            <a:extLst>
              <a:ext uri="{FF2B5EF4-FFF2-40B4-BE49-F238E27FC236}">
                <a16:creationId xmlns:a16="http://schemas.microsoft.com/office/drawing/2014/main" id="{82806DEF-48F5-40F6-ACA3-BDFCC7438F4A}"/>
              </a:ext>
            </a:extLst>
          </xdr:cNvPr>
          <xdr:cNvGrpSpPr/>
        </xdr:nvGrpSpPr>
        <xdr:grpSpPr>
          <a:xfrm>
            <a:off x="2206272" y="464820"/>
            <a:ext cx="1752600" cy="1143000"/>
            <a:chOff x="141252" y="510540"/>
            <a:chExt cx="1752600" cy="1143000"/>
          </a:xfrm>
          <a:grpFill/>
        </xdr:grpSpPr>
        <xdr:sp macro="" textlink="">
          <xdr:nvSpPr>
            <xdr:cNvPr id="93" name="Rectangle: Rounded Corners 92">
              <a:extLst>
                <a:ext uri="{FF2B5EF4-FFF2-40B4-BE49-F238E27FC236}">
                  <a16:creationId xmlns:a16="http://schemas.microsoft.com/office/drawing/2014/main" id="{3209A3E2-1795-4B1A-C868-2CF5AE5193BE}"/>
                </a:ext>
              </a:extLst>
            </xdr:cNvPr>
            <xdr:cNvSpPr/>
          </xdr:nvSpPr>
          <xdr:spPr>
            <a:xfrm>
              <a:off x="171732"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94" name="Rectangle: Rounded Corners 93">
              <a:extLst>
                <a:ext uri="{FF2B5EF4-FFF2-40B4-BE49-F238E27FC236}">
                  <a16:creationId xmlns:a16="http://schemas.microsoft.com/office/drawing/2014/main" id="{787B3BEC-FA81-1AE6-A178-A024E59D1F8C}"/>
                </a:ext>
              </a:extLst>
            </xdr:cNvPr>
            <xdr:cNvSpPr/>
          </xdr:nvSpPr>
          <xdr:spPr>
            <a:xfrm>
              <a:off x="141252"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C$16">
          <xdr:nvSpPr>
            <xdr:cNvPr id="95" name="Rectangle: Rounded Corners 94">
              <a:extLst>
                <a:ext uri="{FF2B5EF4-FFF2-40B4-BE49-F238E27FC236}">
                  <a16:creationId xmlns:a16="http://schemas.microsoft.com/office/drawing/2014/main" id="{17AA9817-DCC9-0DCD-0D74-195ED204B269}"/>
                </a:ext>
              </a:extLst>
            </xdr:cNvPr>
            <xdr:cNvSpPr/>
          </xdr:nvSpPr>
          <xdr:spPr>
            <a:xfrm>
              <a:off x="240314"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C0BE60A-3AD9-4379-B7D7-97BE5FB56A15}"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$286,397.02</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97" name="Rectangle: Rounded Corners 96">
              <a:extLst>
                <a:ext uri="{FF2B5EF4-FFF2-40B4-BE49-F238E27FC236}">
                  <a16:creationId xmlns:a16="http://schemas.microsoft.com/office/drawing/2014/main" id="{90B1AA48-8277-7288-0B2F-6C098F5C9124}"/>
                </a:ext>
              </a:extLst>
            </xdr:cNvPr>
            <xdr:cNvSpPr/>
          </xdr:nvSpPr>
          <xdr:spPr>
            <a:xfrm>
              <a:off x="209832"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99" name="Group 98">
            <a:extLst>
              <a:ext uri="{FF2B5EF4-FFF2-40B4-BE49-F238E27FC236}">
                <a16:creationId xmlns:a16="http://schemas.microsoft.com/office/drawing/2014/main" id="{C0167D54-3E18-B115-BDF6-56A683EC676F}"/>
              </a:ext>
            </a:extLst>
          </xdr:cNvPr>
          <xdr:cNvGrpSpPr/>
        </xdr:nvGrpSpPr>
        <xdr:grpSpPr>
          <a:xfrm>
            <a:off x="4111272" y="464820"/>
            <a:ext cx="1752600" cy="1143000"/>
            <a:chOff x="141252" y="510540"/>
            <a:chExt cx="1752600" cy="1143000"/>
          </a:xfrm>
          <a:grpFill/>
        </xdr:grpSpPr>
        <xdr:sp macro="" textlink="">
          <xdr:nvSpPr>
            <xdr:cNvPr id="100" name="Rectangle: Rounded Corners 99">
              <a:extLst>
                <a:ext uri="{FF2B5EF4-FFF2-40B4-BE49-F238E27FC236}">
                  <a16:creationId xmlns:a16="http://schemas.microsoft.com/office/drawing/2014/main" id="{6A407E0B-5D40-1EEE-3B62-8345FA5F8035}"/>
                </a:ext>
              </a:extLst>
            </xdr:cNvPr>
            <xdr:cNvSpPr/>
          </xdr:nvSpPr>
          <xdr:spPr>
            <a:xfrm>
              <a:off x="171732"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QUANTITY</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1" name="Rectangle: Rounded Corners 100">
              <a:extLst>
                <a:ext uri="{FF2B5EF4-FFF2-40B4-BE49-F238E27FC236}">
                  <a16:creationId xmlns:a16="http://schemas.microsoft.com/office/drawing/2014/main" id="{DF61A59D-0EF8-86B5-6485-3BB05D94E996}"/>
                </a:ext>
              </a:extLst>
            </xdr:cNvPr>
            <xdr:cNvSpPr/>
          </xdr:nvSpPr>
          <xdr:spPr>
            <a:xfrm>
              <a:off x="141252"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D$16">
          <xdr:nvSpPr>
            <xdr:cNvPr id="102" name="Rectangle: Rounded Corners 101">
              <a:extLst>
                <a:ext uri="{FF2B5EF4-FFF2-40B4-BE49-F238E27FC236}">
                  <a16:creationId xmlns:a16="http://schemas.microsoft.com/office/drawing/2014/main" id="{82850281-C83C-1C05-B802-9917A1C76ACB}"/>
                </a:ext>
              </a:extLst>
            </xdr:cNvPr>
            <xdr:cNvSpPr/>
          </xdr:nvSpPr>
          <xdr:spPr>
            <a:xfrm>
              <a:off x="240314"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91B57D3-5AF4-4A0F-BC4D-E219667F06C7}"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 37873</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103" name="Rectangle: Rounded Corners 102">
              <a:extLst>
                <a:ext uri="{FF2B5EF4-FFF2-40B4-BE49-F238E27FC236}">
                  <a16:creationId xmlns:a16="http://schemas.microsoft.com/office/drawing/2014/main" id="{905B1393-DDD3-8D95-80C7-96638B574D75}"/>
                </a:ext>
              </a:extLst>
            </xdr:cNvPr>
            <xdr:cNvSpPr/>
          </xdr:nvSpPr>
          <xdr:spPr>
            <a:xfrm>
              <a:off x="209832"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4" name="Group 103">
            <a:extLst>
              <a:ext uri="{FF2B5EF4-FFF2-40B4-BE49-F238E27FC236}">
                <a16:creationId xmlns:a16="http://schemas.microsoft.com/office/drawing/2014/main" id="{5509F086-84E4-C1FD-0D70-3747547236FB}"/>
              </a:ext>
            </a:extLst>
          </xdr:cNvPr>
          <xdr:cNvGrpSpPr/>
        </xdr:nvGrpSpPr>
        <xdr:grpSpPr>
          <a:xfrm>
            <a:off x="6012180" y="457200"/>
            <a:ext cx="1752600" cy="1143000"/>
            <a:chOff x="167640" y="510540"/>
            <a:chExt cx="1752600" cy="1143000"/>
          </a:xfrm>
          <a:grpFill/>
        </xdr:grpSpPr>
        <xdr:sp macro="" textlink="">
          <xdr:nvSpPr>
            <xdr:cNvPr id="105" name="Rectangle: Rounded Corners 104">
              <a:extLst>
                <a:ext uri="{FF2B5EF4-FFF2-40B4-BE49-F238E27FC236}">
                  <a16:creationId xmlns:a16="http://schemas.microsoft.com/office/drawing/2014/main" id="{0B9EA911-ABED-C90F-1B03-664820E4611E}"/>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NO. OF ORDERS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06" name="Rectangle: Rounded Corners 105">
              <a:extLst>
                <a:ext uri="{FF2B5EF4-FFF2-40B4-BE49-F238E27FC236}">
                  <a16:creationId xmlns:a16="http://schemas.microsoft.com/office/drawing/2014/main" id="{8039EF12-E34F-DAEB-8C3E-756E323C9D13}"/>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E$16">
          <xdr:nvSpPr>
            <xdr:cNvPr id="107" name="Rectangle: Rounded Corners 106">
              <a:extLst>
                <a:ext uri="{FF2B5EF4-FFF2-40B4-BE49-F238E27FC236}">
                  <a16:creationId xmlns:a16="http://schemas.microsoft.com/office/drawing/2014/main" id="{A45C6F7F-09A7-1680-888F-A8AB5D85462A}"/>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A5533C7-0DB5-40F3-977E-7F3D5363DC52}"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 9994</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108" name="Rectangle: Rounded Corners 107">
              <a:extLst>
                <a:ext uri="{FF2B5EF4-FFF2-40B4-BE49-F238E27FC236}">
                  <a16:creationId xmlns:a16="http://schemas.microsoft.com/office/drawing/2014/main" id="{EB164547-4AA3-3BCA-E282-A6B0FB8B1ED9}"/>
                </a:ext>
              </a:extLst>
            </xdr:cNvPr>
            <xdr:cNvSpPr/>
          </xdr:nvSpPr>
          <xdr:spPr>
            <a:xfrm>
              <a:off x="236220"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09" name="Group 108">
            <a:extLst>
              <a:ext uri="{FF2B5EF4-FFF2-40B4-BE49-F238E27FC236}">
                <a16:creationId xmlns:a16="http://schemas.microsoft.com/office/drawing/2014/main" id="{4F99D284-03AB-C916-AE30-0D7401839B49}"/>
              </a:ext>
            </a:extLst>
          </xdr:cNvPr>
          <xdr:cNvGrpSpPr/>
        </xdr:nvGrpSpPr>
        <xdr:grpSpPr>
          <a:xfrm>
            <a:off x="7894320" y="457200"/>
            <a:ext cx="1752600" cy="1143000"/>
            <a:chOff x="167640" y="510540"/>
            <a:chExt cx="1752600" cy="1143000"/>
          </a:xfrm>
          <a:grpFill/>
        </xdr:grpSpPr>
        <xdr:sp macro="" textlink="">
          <xdr:nvSpPr>
            <xdr:cNvPr id="110" name="Rectangle: Rounded Corners 109">
              <a:extLst>
                <a:ext uri="{FF2B5EF4-FFF2-40B4-BE49-F238E27FC236}">
                  <a16:creationId xmlns:a16="http://schemas.microsoft.com/office/drawing/2014/main" id="{F942C072-FD19-60D9-8C1F-D291A9B4F07C}"/>
                </a:ext>
              </a:extLst>
            </xdr:cNvPr>
            <xdr:cNvSpPr/>
          </xdr:nvSpPr>
          <xdr:spPr>
            <a:xfrm>
              <a:off x="198119" y="510540"/>
              <a:ext cx="1678547" cy="21336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MARGIN</a:t>
              </a:r>
              <a:endPar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11" name="Rectangle: Rounded Corners 110">
              <a:extLst>
                <a:ext uri="{FF2B5EF4-FFF2-40B4-BE49-F238E27FC236}">
                  <a16:creationId xmlns:a16="http://schemas.microsoft.com/office/drawing/2014/main" id="{3EACE673-BFC6-8509-4FE7-B2057955ECD3}"/>
                </a:ext>
              </a:extLst>
            </xdr:cNvPr>
            <xdr:cNvSpPr/>
          </xdr:nvSpPr>
          <xdr:spPr>
            <a:xfrm>
              <a:off x="167640" y="746760"/>
              <a:ext cx="1752600" cy="9067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solidFill>
                  <a:schemeClr val="tx1">
                    <a:lumMod val="95000"/>
                    <a:lumOff val="5000"/>
                  </a:schemeClr>
                </a:solidFill>
              </a:endParaRPr>
            </a:p>
          </xdr:txBody>
        </xdr:sp>
        <xdr:sp macro="" textlink="'KPI '!$F$16">
          <xdr:nvSpPr>
            <xdr:cNvPr id="112" name="Rectangle: Rounded Corners 111">
              <a:extLst>
                <a:ext uri="{FF2B5EF4-FFF2-40B4-BE49-F238E27FC236}">
                  <a16:creationId xmlns:a16="http://schemas.microsoft.com/office/drawing/2014/main" id="{5F996826-BCDA-3FDC-EA73-36770537C33E}"/>
                </a:ext>
              </a:extLst>
            </xdr:cNvPr>
            <xdr:cNvSpPr/>
          </xdr:nvSpPr>
          <xdr:spPr>
            <a:xfrm>
              <a:off x="266700" y="792480"/>
              <a:ext cx="1568116" cy="22098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D5111A6-27AE-44AD-AD0E-021ED6AC9D57}" type="TxLink">
                <a:rPr lang="en-US" sz="1100" b="1" i="0" u="none" strike="noStrike">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pPr algn="ctr"/>
                <a:t>12.47%</a:t>
              </a:fld>
              <a:endPar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 '!B16">
          <xdr:nvSpPr>
            <xdr:cNvPr id="113" name="Rectangle: Rounded Corners 112">
              <a:extLst>
                <a:ext uri="{FF2B5EF4-FFF2-40B4-BE49-F238E27FC236}">
                  <a16:creationId xmlns:a16="http://schemas.microsoft.com/office/drawing/2014/main" id="{7E954047-660E-1AE0-6522-06F6A42400CE}"/>
                </a:ext>
              </a:extLst>
            </xdr:cNvPr>
            <xdr:cNvSpPr/>
          </xdr:nvSpPr>
          <xdr:spPr>
            <a:xfrm>
              <a:off x="236220" y="1363980"/>
              <a:ext cx="1603594" cy="24384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CA" sz="9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YOY</a:t>
              </a:r>
              <a:r>
                <a:rPr lang="en-CA" sz="9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CA" sz="10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4</xdr:col>
      <xdr:colOff>450981</xdr:colOff>
      <xdr:row>5</xdr:row>
      <xdr:rowOff>61116</xdr:rowOff>
    </xdr:from>
    <xdr:to>
      <xdr:col>7</xdr:col>
      <xdr:colOff>381000</xdr:colOff>
      <xdr:row>7</xdr:row>
      <xdr:rowOff>61116</xdr:rowOff>
    </xdr:to>
    <xdr:graphicFrame macro="">
      <xdr:nvGraphicFramePr>
        <xdr:cNvPr id="114" name="Chart 113">
          <a:extLst>
            <a:ext uri="{FF2B5EF4-FFF2-40B4-BE49-F238E27FC236}">
              <a16:creationId xmlns:a16="http://schemas.microsoft.com/office/drawing/2014/main" id="{289466A6-C764-4BC0-8E35-84003F362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259584</xdr:colOff>
          <xdr:row>7</xdr:row>
          <xdr:rowOff>33494</xdr:rowOff>
        </xdr:from>
        <xdr:to>
          <xdr:col>7</xdr:col>
          <xdr:colOff>455147</xdr:colOff>
          <xdr:row>8</xdr:row>
          <xdr:rowOff>118285</xdr:rowOff>
        </xdr:to>
        <xdr:pic>
          <xdr:nvPicPr>
            <xdr:cNvPr id="116" name="Picture 115">
              <a:extLst>
                <a:ext uri="{FF2B5EF4-FFF2-40B4-BE49-F238E27FC236}">
                  <a16:creationId xmlns:a16="http://schemas.microsoft.com/office/drawing/2014/main" id="{0459A573-F692-1BD4-6BF6-13D0291C846F}"/>
                </a:ext>
              </a:extLst>
            </xdr:cNvPr>
            <xdr:cNvPicPr>
              <a:picLocks noChangeAspect="1" noChangeArrowheads="1"/>
              <a:extLst>
                <a:ext uri="{84589F7E-364E-4C9E-8A38-B11213B215E9}">
                  <a14:cameraTool cellRange="'KPI YOY'!$H$10" spid="_x0000_s8358"/>
                </a:ext>
              </a:extLst>
            </xdr:cNvPicPr>
          </xdr:nvPicPr>
          <xdr:blipFill>
            <a:blip xmlns:r="http://schemas.openxmlformats.org/officeDocument/2006/relationships" r:embed="rId4"/>
            <a:srcRect/>
            <a:stretch>
              <a:fillRect/>
            </a:stretch>
          </xdr:blipFill>
          <xdr:spPr bwMode="auto">
            <a:xfrm>
              <a:off x="3927232" y="1323032"/>
              <a:ext cx="806838" cy="26901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8</xdr:col>
      <xdr:colOff>244032</xdr:colOff>
      <xdr:row>5</xdr:row>
      <xdr:rowOff>3781</xdr:rowOff>
    </xdr:from>
    <xdr:to>
      <xdr:col>11</xdr:col>
      <xdr:colOff>244031</xdr:colOff>
      <xdr:row>7</xdr:row>
      <xdr:rowOff>68473</xdr:rowOff>
    </xdr:to>
    <xdr:graphicFrame macro="">
      <xdr:nvGraphicFramePr>
        <xdr:cNvPr id="117" name="Chart 116">
          <a:extLst>
            <a:ext uri="{FF2B5EF4-FFF2-40B4-BE49-F238E27FC236}">
              <a16:creationId xmlns:a16="http://schemas.microsoft.com/office/drawing/2014/main" id="{FAE14754-DEF5-49B4-A898-D788D6470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10</xdr:col>
          <xdr:colOff>340468</xdr:colOff>
          <xdr:row>7</xdr:row>
          <xdr:rowOff>32425</xdr:rowOff>
        </xdr:from>
        <xdr:to>
          <xdr:col>11</xdr:col>
          <xdr:colOff>421898</xdr:colOff>
          <xdr:row>8</xdr:row>
          <xdr:rowOff>113087</xdr:rowOff>
        </xdr:to>
        <xdr:pic>
          <xdr:nvPicPr>
            <xdr:cNvPr id="119" name="Picture 118">
              <a:extLst>
                <a:ext uri="{FF2B5EF4-FFF2-40B4-BE49-F238E27FC236}">
                  <a16:creationId xmlns:a16="http://schemas.microsoft.com/office/drawing/2014/main" id="{C6F7520C-7633-996F-AD10-FE98CD810454}"/>
                </a:ext>
              </a:extLst>
            </xdr:cNvPr>
            <xdr:cNvPicPr>
              <a:picLocks noChangeAspect="1" noChangeArrowheads="1"/>
              <a:extLst>
                <a:ext uri="{84589F7E-364E-4C9E-8A38-B11213B215E9}">
                  <a14:cameraTool cellRange="'KPI YOY'!$I$10" spid="_x0000_s8359"/>
                </a:ext>
              </a:extLst>
            </xdr:cNvPicPr>
          </xdr:nvPicPr>
          <xdr:blipFill>
            <a:blip xmlns:r="http://schemas.openxmlformats.org/officeDocument/2006/relationships" r:embed="rId6"/>
            <a:srcRect/>
            <a:stretch>
              <a:fillRect/>
            </a:stretch>
          </xdr:blipFill>
          <xdr:spPr bwMode="auto">
            <a:xfrm>
              <a:off x="6420255" y="1337553"/>
              <a:ext cx="689409" cy="2671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388775</xdr:colOff>
      <xdr:row>5</xdr:row>
      <xdr:rowOff>12130</xdr:rowOff>
    </xdr:from>
    <xdr:to>
      <xdr:col>15</xdr:col>
      <xdr:colOff>326571</xdr:colOff>
      <xdr:row>7</xdr:row>
      <xdr:rowOff>38722</xdr:rowOff>
    </xdr:to>
    <xdr:graphicFrame macro="">
      <xdr:nvGraphicFramePr>
        <xdr:cNvPr id="120" name="Chart 119">
          <a:extLst>
            <a:ext uri="{FF2B5EF4-FFF2-40B4-BE49-F238E27FC236}">
              <a16:creationId xmlns:a16="http://schemas.microsoft.com/office/drawing/2014/main" id="{A175FBEB-67AE-4E16-8C78-C7E3E8E338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188431</xdr:colOff>
          <xdr:row>7</xdr:row>
          <xdr:rowOff>16212</xdr:rowOff>
        </xdr:from>
        <xdr:to>
          <xdr:col>15</xdr:col>
          <xdr:colOff>304702</xdr:colOff>
          <xdr:row>8</xdr:row>
          <xdr:rowOff>76200</xdr:rowOff>
        </xdr:to>
        <xdr:pic>
          <xdr:nvPicPr>
            <xdr:cNvPr id="121" name="Picture 120">
              <a:extLst>
                <a:ext uri="{FF2B5EF4-FFF2-40B4-BE49-F238E27FC236}">
                  <a16:creationId xmlns:a16="http://schemas.microsoft.com/office/drawing/2014/main" id="{6136C34B-01F0-13F7-60CD-8F8718551A16}"/>
                </a:ext>
              </a:extLst>
            </xdr:cNvPr>
            <xdr:cNvPicPr>
              <a:picLocks noChangeAspect="1" noChangeArrowheads="1"/>
              <a:extLst>
                <a:ext uri="{84589F7E-364E-4C9E-8A38-B11213B215E9}">
                  <a14:cameraTool cellRange="'KPI YOY'!$J$10" spid="_x0000_s8360"/>
                </a:ext>
              </a:extLst>
            </xdr:cNvPicPr>
          </xdr:nvPicPr>
          <xdr:blipFill>
            <a:blip xmlns:r="http://schemas.openxmlformats.org/officeDocument/2006/relationships" r:embed="rId8"/>
            <a:srcRect/>
            <a:stretch>
              <a:fillRect/>
            </a:stretch>
          </xdr:blipFill>
          <xdr:spPr bwMode="auto">
            <a:xfrm>
              <a:off x="8746277" y="1305750"/>
              <a:ext cx="727546" cy="24420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334346</xdr:colOff>
      <xdr:row>5</xdr:row>
      <xdr:rowOff>22705</xdr:rowOff>
    </xdr:from>
    <xdr:to>
      <xdr:col>19</xdr:col>
      <xdr:colOff>233264</xdr:colOff>
      <xdr:row>7</xdr:row>
      <xdr:rowOff>53185</xdr:rowOff>
    </xdr:to>
    <xdr:graphicFrame macro="">
      <xdr:nvGraphicFramePr>
        <xdr:cNvPr id="122" name="Chart 121">
          <a:extLst>
            <a:ext uri="{FF2B5EF4-FFF2-40B4-BE49-F238E27FC236}">
              <a16:creationId xmlns:a16="http://schemas.microsoft.com/office/drawing/2014/main" id="{6AE15D77-2410-45F3-B5CB-4504F7F6A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18</xdr:col>
          <xdr:colOff>283723</xdr:colOff>
          <xdr:row>7</xdr:row>
          <xdr:rowOff>24319</xdr:rowOff>
        </xdr:from>
        <xdr:to>
          <xdr:col>19</xdr:col>
          <xdr:colOff>358871</xdr:colOff>
          <xdr:row>8</xdr:row>
          <xdr:rowOff>84529</xdr:rowOff>
        </xdr:to>
        <xdr:pic>
          <xdr:nvPicPr>
            <xdr:cNvPr id="124" name="Picture 123">
              <a:extLst>
                <a:ext uri="{FF2B5EF4-FFF2-40B4-BE49-F238E27FC236}">
                  <a16:creationId xmlns:a16="http://schemas.microsoft.com/office/drawing/2014/main" id="{C01FD7C1-83FB-23A6-32A0-CD9FA85CF299}"/>
                </a:ext>
              </a:extLst>
            </xdr:cNvPr>
            <xdr:cNvPicPr>
              <a:picLocks noChangeAspect="1" noChangeArrowheads="1"/>
              <a:extLst>
                <a:ext uri="{84589F7E-364E-4C9E-8A38-B11213B215E9}">
                  <a14:cameraTool cellRange="'KPI YOY'!$K$10" spid="_x0000_s8361"/>
                </a:ext>
              </a:extLst>
            </xdr:cNvPicPr>
          </xdr:nvPicPr>
          <xdr:blipFill>
            <a:blip xmlns:r="http://schemas.openxmlformats.org/officeDocument/2006/relationships" r:embed="rId10"/>
            <a:srcRect/>
            <a:stretch>
              <a:fillRect/>
            </a:stretch>
          </xdr:blipFill>
          <xdr:spPr bwMode="auto">
            <a:xfrm>
              <a:off x="11227340" y="1329447"/>
              <a:ext cx="683127" cy="24665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493347</xdr:colOff>
      <xdr:row>9</xdr:row>
      <xdr:rowOff>843</xdr:rowOff>
    </xdr:from>
    <xdr:to>
      <xdr:col>10</xdr:col>
      <xdr:colOff>569998</xdr:colOff>
      <xdr:row>20</xdr:row>
      <xdr:rowOff>119073</xdr:rowOff>
    </xdr:to>
    <xdr:sp macro="" textlink="">
      <xdr:nvSpPr>
        <xdr:cNvPr id="5" name="Rectangle: Rounded Corners 4">
          <a:extLst>
            <a:ext uri="{FF2B5EF4-FFF2-40B4-BE49-F238E27FC236}">
              <a16:creationId xmlns:a16="http://schemas.microsoft.com/office/drawing/2014/main" id="{233D8D5F-EDC1-C3B7-5309-929843B3B9F3}"/>
            </a:ext>
          </a:extLst>
        </xdr:cNvPr>
        <xdr:cNvSpPr/>
      </xdr:nvSpPr>
      <xdr:spPr>
        <a:xfrm>
          <a:off x="2327171" y="1658821"/>
          <a:ext cx="4355574" cy="2144648"/>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11</xdr:col>
      <xdr:colOff>52030</xdr:colOff>
      <xdr:row>9</xdr:row>
      <xdr:rowOff>4992</xdr:rowOff>
    </xdr:from>
    <xdr:to>
      <xdr:col>19</xdr:col>
      <xdr:colOff>401934</xdr:colOff>
      <xdr:row>20</xdr:row>
      <xdr:rowOff>123222</xdr:rowOff>
    </xdr:to>
    <xdr:sp macro="" textlink="">
      <xdr:nvSpPr>
        <xdr:cNvPr id="21" name="Rectangle: Rounded Corners 20">
          <a:extLst>
            <a:ext uri="{FF2B5EF4-FFF2-40B4-BE49-F238E27FC236}">
              <a16:creationId xmlns:a16="http://schemas.microsoft.com/office/drawing/2014/main" id="{B7F953DB-A24E-E881-F9C9-A45180F4C78A}"/>
            </a:ext>
          </a:extLst>
        </xdr:cNvPr>
        <xdr:cNvSpPr/>
      </xdr:nvSpPr>
      <xdr:spPr>
        <a:xfrm>
          <a:off x="6776052" y="1662970"/>
          <a:ext cx="5240102" cy="2144648"/>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SALES</a:t>
          </a:r>
          <a:r>
            <a:rPr lang="en-CA" sz="1200" b="1"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BY STATE</a:t>
          </a:r>
          <a:endParaRPr lang="en-CA" sz="11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xdr:col>
      <xdr:colOff>476695</xdr:colOff>
      <xdr:row>21</xdr:row>
      <xdr:rowOff>19339</xdr:rowOff>
    </xdr:from>
    <xdr:to>
      <xdr:col>10</xdr:col>
      <xdr:colOff>83421</xdr:colOff>
      <xdr:row>32</xdr:row>
      <xdr:rowOff>137570</xdr:rowOff>
    </xdr:to>
    <xdr:sp macro="" textlink="">
      <xdr:nvSpPr>
        <xdr:cNvPr id="22" name="Rectangle: Rounded Corners 21">
          <a:extLst>
            <a:ext uri="{FF2B5EF4-FFF2-40B4-BE49-F238E27FC236}">
              <a16:creationId xmlns:a16="http://schemas.microsoft.com/office/drawing/2014/main" id="{933758F4-19F3-333B-1E44-263A891B033D}"/>
            </a:ext>
          </a:extLst>
        </xdr:cNvPr>
        <xdr:cNvSpPr/>
      </xdr:nvSpPr>
      <xdr:spPr>
        <a:xfrm>
          <a:off x="2310519" y="3887954"/>
          <a:ext cx="3885649" cy="2144649"/>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341559</xdr:colOff>
      <xdr:row>21</xdr:row>
      <xdr:rowOff>11583</xdr:rowOff>
    </xdr:from>
    <xdr:to>
      <xdr:col>19</xdr:col>
      <xdr:colOff>427054</xdr:colOff>
      <xdr:row>32</xdr:row>
      <xdr:rowOff>129814</xdr:rowOff>
    </xdr:to>
    <xdr:sp macro="" textlink="">
      <xdr:nvSpPr>
        <xdr:cNvPr id="23" name="Rectangle: Rounded Corners 22">
          <a:extLst>
            <a:ext uri="{FF2B5EF4-FFF2-40B4-BE49-F238E27FC236}">
              <a16:creationId xmlns:a16="http://schemas.microsoft.com/office/drawing/2014/main" id="{A34E4DF9-9486-3D0D-7887-709BBC2A471F}"/>
            </a:ext>
          </a:extLst>
        </xdr:cNvPr>
        <xdr:cNvSpPr/>
      </xdr:nvSpPr>
      <xdr:spPr>
        <a:xfrm>
          <a:off x="8899405" y="3880198"/>
          <a:ext cx="3141869" cy="2144649"/>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b="1">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TOP 5 SUB-CATEGORIES BY SALE</a:t>
          </a:r>
        </a:p>
      </xdr:txBody>
    </xdr:sp>
    <xdr:clientData/>
  </xdr:twoCellAnchor>
  <xdr:twoCellAnchor>
    <xdr:from>
      <xdr:col>10</xdr:col>
      <xdr:colOff>171677</xdr:colOff>
      <xdr:row>21</xdr:row>
      <xdr:rowOff>15764</xdr:rowOff>
    </xdr:from>
    <xdr:to>
      <xdr:col>14</xdr:col>
      <xdr:colOff>267168</xdr:colOff>
      <xdr:row>32</xdr:row>
      <xdr:rowOff>133995</xdr:rowOff>
    </xdr:to>
    <xdr:sp macro="" textlink="">
      <xdr:nvSpPr>
        <xdr:cNvPr id="24" name="Rectangle: Rounded Corners 23">
          <a:extLst>
            <a:ext uri="{FF2B5EF4-FFF2-40B4-BE49-F238E27FC236}">
              <a16:creationId xmlns:a16="http://schemas.microsoft.com/office/drawing/2014/main" id="{8320550A-F91B-5A1D-CE79-4D4CD9EB96CD}"/>
            </a:ext>
          </a:extLst>
        </xdr:cNvPr>
        <xdr:cNvSpPr/>
      </xdr:nvSpPr>
      <xdr:spPr>
        <a:xfrm>
          <a:off x="6284424" y="3884379"/>
          <a:ext cx="2540590" cy="2144649"/>
        </a:xfrm>
        <a:prstGeom prst="roundRect">
          <a:avLst>
            <a:gd name="adj" fmla="val 875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0</xdr:col>
      <xdr:colOff>119663</xdr:colOff>
      <xdr:row>9</xdr:row>
      <xdr:rowOff>13240</xdr:rowOff>
    </xdr:from>
    <xdr:to>
      <xdr:col>3</xdr:col>
      <xdr:colOff>359501</xdr:colOff>
      <xdr:row>32</xdr:row>
      <xdr:rowOff>168203</xdr:rowOff>
    </xdr:to>
    <xdr:sp macro="" textlink="">
      <xdr:nvSpPr>
        <xdr:cNvPr id="25" name="Rectangle: Rounded Corners 24">
          <a:extLst>
            <a:ext uri="{FF2B5EF4-FFF2-40B4-BE49-F238E27FC236}">
              <a16:creationId xmlns:a16="http://schemas.microsoft.com/office/drawing/2014/main" id="{7960B913-C482-4AB8-93C0-EEA50672173D}"/>
            </a:ext>
          </a:extLst>
        </xdr:cNvPr>
        <xdr:cNvSpPr/>
      </xdr:nvSpPr>
      <xdr:spPr>
        <a:xfrm>
          <a:off x="119663" y="1671218"/>
          <a:ext cx="2073662" cy="4392018"/>
        </a:xfrm>
        <a:prstGeom prst="roundRect">
          <a:avLst>
            <a:gd name="adj" fmla="val 8757"/>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589043</xdr:colOff>
      <xdr:row>9</xdr:row>
      <xdr:rowOff>72437</xdr:rowOff>
    </xdr:from>
    <xdr:to>
      <xdr:col>8</xdr:col>
      <xdr:colOff>116273</xdr:colOff>
      <xdr:row>10</xdr:row>
      <xdr:rowOff>109025</xdr:rowOff>
    </xdr:to>
    <xdr:sp macro="" textlink="">
      <xdr:nvSpPr>
        <xdr:cNvPr id="26" name="Rectangle: Rounded Corners 25">
          <a:extLst>
            <a:ext uri="{FF2B5EF4-FFF2-40B4-BE49-F238E27FC236}">
              <a16:creationId xmlns:a16="http://schemas.microsoft.com/office/drawing/2014/main" id="{68895701-4200-203B-F97F-84B72D2BB96D}"/>
            </a:ext>
          </a:extLst>
        </xdr:cNvPr>
        <xdr:cNvSpPr/>
      </xdr:nvSpPr>
      <xdr:spPr>
        <a:xfrm>
          <a:off x="2422867" y="1730415"/>
          <a:ext cx="2583604" cy="22080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tx1">
                  <a:lumMod val="95000"/>
                  <a:lumOff val="5000"/>
                </a:schemeClr>
              </a:solidFill>
              <a:effectLst/>
              <a:latin typeface="Lato Black" panose="020F0502020204030203" pitchFamily="34" charset="0"/>
              <a:ea typeface="Lato Black" panose="020F0502020204030203" pitchFamily="34" charset="0"/>
              <a:cs typeface="Lato Black" panose="020F0502020204030203" pitchFamily="34" charset="0"/>
            </a:rPr>
            <a:t>SALES AND PROFIT ANALYSIS</a:t>
          </a:r>
          <a:endParaRPr lang="en-CA" sz="12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152283</xdr:colOff>
      <xdr:row>21</xdr:row>
      <xdr:rowOff>88012</xdr:rowOff>
    </xdr:from>
    <xdr:to>
      <xdr:col>14</xdr:col>
      <xdr:colOff>192923</xdr:colOff>
      <xdr:row>24</xdr:row>
      <xdr:rowOff>30480</xdr:rowOff>
    </xdr:to>
    <xdr:sp macro="" textlink="">
      <xdr:nvSpPr>
        <xdr:cNvPr id="28" name="Rectangle: Rounded Corners 27">
          <a:extLst>
            <a:ext uri="{FF2B5EF4-FFF2-40B4-BE49-F238E27FC236}">
              <a16:creationId xmlns:a16="http://schemas.microsoft.com/office/drawing/2014/main" id="{BD4605C2-71F1-4C70-A8FE-56A2B79EE29E}"/>
            </a:ext>
          </a:extLst>
        </xdr:cNvPr>
        <xdr:cNvSpPr/>
      </xdr:nvSpPr>
      <xdr:spPr>
        <a:xfrm>
          <a:off x="6265030" y="3956627"/>
          <a:ext cx="2485739" cy="49512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PERCENT SALES SHARE BY CATEGORY</a:t>
          </a:r>
        </a:p>
        <a:p>
          <a:pPr algn="l"/>
          <a:r>
            <a:rPr lang="en-CA" sz="1100">
              <a:latin typeface="Lato Black" panose="020F0502020204030203" pitchFamily="34" charset="0"/>
              <a:ea typeface="Lato Black" panose="020F0502020204030203" pitchFamily="34" charset="0"/>
              <a:cs typeface="Lato Black" panose="020F0502020204030203" pitchFamily="34" charset="0"/>
            </a:rPr>
            <a:t> CATEGORY</a:t>
          </a:r>
        </a:p>
      </xdr:txBody>
    </xdr:sp>
    <xdr:clientData/>
  </xdr:twoCellAnchor>
  <xdr:twoCellAnchor>
    <xdr:from>
      <xdr:col>11</xdr:col>
      <xdr:colOff>69578</xdr:colOff>
      <xdr:row>21</xdr:row>
      <xdr:rowOff>86968</xdr:rowOff>
    </xdr:from>
    <xdr:to>
      <xdr:col>14</xdr:col>
      <xdr:colOff>560538</xdr:colOff>
      <xdr:row>22</xdr:row>
      <xdr:rowOff>119956</xdr:rowOff>
    </xdr:to>
    <xdr:sp macro="" textlink="">
      <xdr:nvSpPr>
        <xdr:cNvPr id="29" name="Rectangle: Rounded Corners 28">
          <a:extLst>
            <a:ext uri="{FF2B5EF4-FFF2-40B4-BE49-F238E27FC236}">
              <a16:creationId xmlns:a16="http://schemas.microsoft.com/office/drawing/2014/main" id="{1B679C99-B6E1-4BD4-B67B-FE12EC473E17}"/>
            </a:ext>
          </a:extLst>
        </xdr:cNvPr>
        <xdr:cNvSpPr/>
      </xdr:nvSpPr>
      <xdr:spPr>
        <a:xfrm>
          <a:off x="6732193" y="3984891"/>
          <a:ext cx="2308037" cy="21860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600529</xdr:colOff>
      <xdr:row>21</xdr:row>
      <xdr:rowOff>85270</xdr:rowOff>
    </xdr:from>
    <xdr:to>
      <xdr:col>7</xdr:col>
      <xdr:colOff>423720</xdr:colOff>
      <xdr:row>22</xdr:row>
      <xdr:rowOff>121858</xdr:rowOff>
    </xdr:to>
    <xdr:sp macro="" textlink="">
      <xdr:nvSpPr>
        <xdr:cNvPr id="30" name="Rectangle: Rounded Corners 29">
          <a:extLst>
            <a:ext uri="{FF2B5EF4-FFF2-40B4-BE49-F238E27FC236}">
              <a16:creationId xmlns:a16="http://schemas.microsoft.com/office/drawing/2014/main" id="{AADE26AE-E474-4FF4-8346-7F70B72CE0E8}"/>
            </a:ext>
          </a:extLst>
        </xdr:cNvPr>
        <xdr:cNvSpPr/>
      </xdr:nvSpPr>
      <xdr:spPr>
        <a:xfrm>
          <a:off x="2434353" y="3953885"/>
          <a:ext cx="2268290" cy="220808"/>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PROFIT</a:t>
          </a:r>
          <a:r>
            <a:rPr lang="en-CA" sz="1100" baseline="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rPr>
            <a:t> BY CATEGORY</a:t>
          </a:r>
          <a:endParaRPr lang="en-CA" sz="1100">
            <a:solidFill>
              <a:schemeClr val="tx1">
                <a:lumMod val="95000"/>
                <a:lumOff val="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307312</xdr:colOff>
      <xdr:row>9</xdr:row>
      <xdr:rowOff>56696</xdr:rowOff>
    </xdr:from>
    <xdr:to>
      <xdr:col>15</xdr:col>
      <xdr:colOff>76737</xdr:colOff>
      <xdr:row>10</xdr:row>
      <xdr:rowOff>89684</xdr:rowOff>
    </xdr:to>
    <xdr:sp macro="" textlink="">
      <xdr:nvSpPr>
        <xdr:cNvPr id="31" name="Rectangle: Rounded Corners 30">
          <a:extLst>
            <a:ext uri="{FF2B5EF4-FFF2-40B4-BE49-F238E27FC236}">
              <a16:creationId xmlns:a16="http://schemas.microsoft.com/office/drawing/2014/main" id="{2DB729A1-01B6-40CF-8AB4-C959393944AA}"/>
            </a:ext>
          </a:extLst>
        </xdr:cNvPr>
        <xdr:cNvSpPr/>
      </xdr:nvSpPr>
      <xdr:spPr>
        <a:xfrm>
          <a:off x="6978700" y="1736206"/>
          <a:ext cx="2195384" cy="2196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3</xdr:col>
      <xdr:colOff>571102</xdr:colOff>
      <xdr:row>10</xdr:row>
      <xdr:rowOff>147735</xdr:rowOff>
    </xdr:from>
    <xdr:to>
      <xdr:col>10</xdr:col>
      <xdr:colOff>483946</xdr:colOff>
      <xdr:row>20</xdr:row>
      <xdr:rowOff>9769</xdr:rowOff>
    </xdr:to>
    <xdr:graphicFrame macro="">
      <xdr:nvGraphicFramePr>
        <xdr:cNvPr id="32" name="Chart 31">
          <a:extLst>
            <a:ext uri="{FF2B5EF4-FFF2-40B4-BE49-F238E27FC236}">
              <a16:creationId xmlns:a16="http://schemas.microsoft.com/office/drawing/2014/main" id="{B68D624D-181E-408B-9C80-53609D84E2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546673</xdr:colOff>
      <xdr:row>22</xdr:row>
      <xdr:rowOff>128199</xdr:rowOff>
    </xdr:from>
    <xdr:to>
      <xdr:col>10</xdr:col>
      <xdr:colOff>4824</xdr:colOff>
      <xdr:row>32</xdr:row>
      <xdr:rowOff>0</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9B3204F2-E729-4909-8060-7FD29BBF39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380497" y="4181034"/>
              <a:ext cx="3737074" cy="171399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256636</xdr:colOff>
      <xdr:row>23</xdr:row>
      <xdr:rowOff>2890</xdr:rowOff>
    </xdr:from>
    <xdr:to>
      <xdr:col>14</xdr:col>
      <xdr:colOff>181965</xdr:colOff>
      <xdr:row>32</xdr:row>
      <xdr:rowOff>37629</xdr:rowOff>
    </xdr:to>
    <xdr:graphicFrame macro="">
      <xdr:nvGraphicFramePr>
        <xdr:cNvPr id="34" name="Chart 33">
          <a:extLst>
            <a:ext uri="{FF2B5EF4-FFF2-40B4-BE49-F238E27FC236}">
              <a16:creationId xmlns:a16="http://schemas.microsoft.com/office/drawing/2014/main" id="{2D81BB45-B110-45D1-BF0E-7456DC77C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189642</xdr:colOff>
      <xdr:row>9</xdr:row>
      <xdr:rowOff>106546</xdr:rowOff>
    </xdr:from>
    <xdr:to>
      <xdr:col>3</xdr:col>
      <xdr:colOff>281349</xdr:colOff>
      <xdr:row>17</xdr:row>
      <xdr:rowOff>82176</xdr:rowOff>
    </xdr:to>
    <mc:AlternateContent xmlns:mc="http://schemas.openxmlformats.org/markup-compatibility/2006">
      <mc:Choice xmlns:a14="http://schemas.microsoft.com/office/drawing/2010/main" Requires="a14">
        <xdr:graphicFrame macro="">
          <xdr:nvGraphicFramePr>
            <xdr:cNvPr id="37" name="Year">
              <a:extLst>
                <a:ext uri="{FF2B5EF4-FFF2-40B4-BE49-F238E27FC236}">
                  <a16:creationId xmlns:a16="http://schemas.microsoft.com/office/drawing/2014/main" id="{7A88D93D-6605-44A1-8E47-DB00262D4E8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89642" y="1764524"/>
              <a:ext cx="1925531" cy="144938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195395</xdr:colOff>
      <xdr:row>25</xdr:row>
      <xdr:rowOff>151341</xdr:rowOff>
    </xdr:from>
    <xdr:to>
      <xdr:col>3</xdr:col>
      <xdr:colOff>261809</xdr:colOff>
      <xdr:row>32</xdr:row>
      <xdr:rowOff>51146</xdr:rowOff>
    </xdr:to>
    <mc:AlternateContent xmlns:mc="http://schemas.openxmlformats.org/markup-compatibility/2006">
      <mc:Choice xmlns:a14="http://schemas.microsoft.com/office/drawing/2010/main" Requires="a14">
        <xdr:graphicFrame macro="">
          <xdr:nvGraphicFramePr>
            <xdr:cNvPr id="38" name="Segment">
              <a:extLst>
                <a:ext uri="{FF2B5EF4-FFF2-40B4-BE49-F238E27FC236}">
                  <a16:creationId xmlns:a16="http://schemas.microsoft.com/office/drawing/2014/main" id="{40C851AB-AE69-445A-9F47-ADDC888CA11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95395" y="4756836"/>
              <a:ext cx="1900238" cy="118934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195368</xdr:colOff>
      <xdr:row>17</xdr:row>
      <xdr:rowOff>119530</xdr:rowOff>
    </xdr:from>
    <xdr:to>
      <xdr:col>3</xdr:col>
      <xdr:colOff>300887</xdr:colOff>
      <xdr:row>25</xdr:row>
      <xdr:rowOff>101143</xdr:rowOff>
    </xdr:to>
    <mc:AlternateContent xmlns:mc="http://schemas.openxmlformats.org/markup-compatibility/2006">
      <mc:Choice xmlns:a14="http://schemas.microsoft.com/office/drawing/2010/main" Requires="a14">
        <xdr:graphicFrame macro="">
          <xdr:nvGraphicFramePr>
            <xdr:cNvPr id="39" name="Region">
              <a:extLst>
                <a:ext uri="{FF2B5EF4-FFF2-40B4-BE49-F238E27FC236}">
                  <a16:creationId xmlns:a16="http://schemas.microsoft.com/office/drawing/2014/main" id="{C43F9E3A-3180-4277-AD4F-A433788C5EB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5368" y="3251266"/>
              <a:ext cx="1939343" cy="145537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436371</xdr:colOff>
      <xdr:row>22</xdr:row>
      <xdr:rowOff>94074</xdr:rowOff>
    </xdr:from>
    <xdr:to>
      <xdr:col>19</xdr:col>
      <xdr:colOff>256936</xdr:colOff>
      <xdr:row>32</xdr:row>
      <xdr:rowOff>9407</xdr:rowOff>
    </xdr:to>
    <xdr:graphicFrame macro="">
      <xdr:nvGraphicFramePr>
        <xdr:cNvPr id="40" name="Chart 39">
          <a:extLst>
            <a:ext uri="{FF2B5EF4-FFF2-40B4-BE49-F238E27FC236}">
              <a16:creationId xmlns:a16="http://schemas.microsoft.com/office/drawing/2014/main" id="{0E7CCFBD-7C2B-4765-AF09-441743FE8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92104</xdr:colOff>
      <xdr:row>10</xdr:row>
      <xdr:rowOff>100482</xdr:rowOff>
    </xdr:from>
    <xdr:to>
      <xdr:col>19</xdr:col>
      <xdr:colOff>284703</xdr:colOff>
      <xdr:row>20</xdr:row>
      <xdr:rowOff>25119</xdr:rowOff>
    </xdr:to>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7F0F4ABD-FB78-4608-BE5E-A4C60EDBD9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816126" y="1942680"/>
              <a:ext cx="5082797" cy="176683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ranjot Kaur" refreshedDate="44967.664230324073" createdVersion="8" refreshedVersion="8" minRefreshableVersion="3" recordCount="9994" xr:uid="{0EF3544C-88BA-4C5D-84BE-6E2D54D3323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2011-01-04"/>
          <s v="Jan"/>
          <s v="Feb"/>
          <s v="Mar"/>
          <s v="Apr"/>
          <s v="May"/>
          <s v="Jun"/>
          <s v="Jul"/>
          <s v="Aug"/>
          <s v="Sep"/>
          <s v="Oct"/>
          <s v="Nov"/>
          <s v="Dec"/>
          <s v="&gt;2015-01-01"/>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3">
        <rangePr groupBy="quarters" startDate="2011-01-04T00:00:00" endDate="2015-01-01T00:00:00"/>
        <groupItems count="6">
          <s v="&lt;2011-01-04"/>
          <s v="Qtr1"/>
          <s v="Qtr2"/>
          <s v="Qtr3"/>
          <s v="Qtr4"/>
          <s v="&gt;2015-01-01"/>
        </groupItems>
      </fieldGroup>
    </cacheField>
    <cacheField name="Years" numFmtId="0" databaseField="0">
      <fieldGroup base="3">
        <rangePr groupBy="years" startDate="2011-01-04T00:00:00" endDate="2015-01-01T00:00:00"/>
        <groupItems count="7">
          <s v="&lt;2011-01-04"/>
          <s v="2011"/>
          <s v="2012"/>
          <s v="2013"/>
          <s v="2014"/>
          <s v="2015"/>
          <s v="&gt;2015-01-01"/>
        </groupItems>
      </fieldGroup>
    </cacheField>
    <cacheField name="Profit Margin" numFmtId="0" formula="Profit/Sales" databaseField="0"/>
  </cacheFields>
  <extLst>
    <ext xmlns:x14="http://schemas.microsoft.com/office/spreadsheetml/2009/9/main" uri="{725AE2AE-9491-48be-B2B4-4EB974FC3084}">
      <x14:pivotCacheDefinition pivotCacheId="13359177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s v="Bush Somerset Collection Bookcase"/>
    <n v="261.95999999999998"/>
    <n v="2"/>
    <n v="0"/>
    <x v="0"/>
  </r>
  <r>
    <n v="2"/>
    <x v="0"/>
    <x v="0"/>
    <x v="0"/>
    <x v="0"/>
    <s v="Second Class"/>
    <s v="CG-12520"/>
    <s v="Claire Gute"/>
    <x v="0"/>
    <s v="United States"/>
    <s v="Henderson"/>
    <x v="0"/>
    <n v="42420"/>
    <x v="0"/>
    <s v="FUR-CH-10000454"/>
    <x v="0"/>
    <x v="1"/>
    <s v="Hon Deluxe Fabric Upholstered Stacking Chairs, Rounded Back"/>
    <n v="731.93999999999994"/>
    <n v="3"/>
    <n v="0"/>
    <x v="1"/>
  </r>
  <r>
    <n v="3"/>
    <x v="1"/>
    <x v="0"/>
    <x v="1"/>
    <x v="1"/>
    <s v="Second Class"/>
    <s v="DV-13045"/>
    <s v="Darrin Van Huff"/>
    <x v="1"/>
    <s v="United States"/>
    <s v="Los Angeles"/>
    <x v="1"/>
    <n v="90036"/>
    <x v="1"/>
    <s v="OFF-LA-10000240"/>
    <x v="1"/>
    <x v="2"/>
    <s v="Self-Adhesive Address Labels for Typewriters by Universal"/>
    <n v="14.62"/>
    <n v="2"/>
    <n v="0"/>
    <x v="2"/>
  </r>
  <r>
    <n v="4"/>
    <x v="2"/>
    <x v="1"/>
    <x v="2"/>
    <x v="2"/>
    <s v="Standard Class"/>
    <s v="SO-20335"/>
    <s v="Sean O'Donnell"/>
    <x v="0"/>
    <s v="United States"/>
    <s v="Fort Lauderdale"/>
    <x v="2"/>
    <n v="33311"/>
    <x v="0"/>
    <s v="FUR-TA-10000577"/>
    <x v="0"/>
    <x v="3"/>
    <s v="Bretford CR4500 Series Slim Rectangular Table"/>
    <n v="957.57749999999999"/>
    <n v="5"/>
    <n v="0.45"/>
    <x v="3"/>
  </r>
  <r>
    <n v="5"/>
    <x v="2"/>
    <x v="1"/>
    <x v="2"/>
    <x v="2"/>
    <s v="Standard Class"/>
    <s v="SO-20335"/>
    <s v="Sean O'Donnell"/>
    <x v="0"/>
    <s v="United States"/>
    <s v="Fort Lauderdale"/>
    <x v="2"/>
    <n v="33311"/>
    <x v="0"/>
    <s v="OFF-ST-10000760"/>
    <x v="1"/>
    <x v="4"/>
    <s v="Eldon Fold 'N Roll Cart System"/>
    <n v="22.368000000000002"/>
    <n v="2"/>
    <n v="0.2"/>
    <x v="4"/>
  </r>
  <r>
    <n v="6"/>
    <x v="3"/>
    <x v="2"/>
    <x v="3"/>
    <x v="3"/>
    <s v="Standard Class"/>
    <s v="BH-11710"/>
    <s v="Brosina Hoffman"/>
    <x v="0"/>
    <s v="United States"/>
    <s v="Los Angeles"/>
    <x v="1"/>
    <n v="90032"/>
    <x v="1"/>
    <s v="FUR-FU-10001487"/>
    <x v="0"/>
    <x v="5"/>
    <s v="Eldon Expressions Wood and Plastic Desk Accessories, Cherry Wood"/>
    <n v="48.86"/>
    <n v="7"/>
    <n v="0"/>
    <x v="5"/>
  </r>
  <r>
    <n v="7"/>
    <x v="3"/>
    <x v="2"/>
    <x v="3"/>
    <x v="3"/>
    <s v="Standard Class"/>
    <s v="BH-11710"/>
    <s v="Brosina Hoffman"/>
    <x v="0"/>
    <s v="United States"/>
    <s v="Los Angeles"/>
    <x v="1"/>
    <n v="90032"/>
    <x v="1"/>
    <s v="OFF-AR-10002833"/>
    <x v="1"/>
    <x v="6"/>
    <s v="Newell 322"/>
    <n v="7.28"/>
    <n v="4"/>
    <n v="0"/>
    <x v="6"/>
  </r>
  <r>
    <n v="8"/>
    <x v="3"/>
    <x v="2"/>
    <x v="3"/>
    <x v="3"/>
    <s v="Standard Class"/>
    <s v="BH-11710"/>
    <s v="Brosina Hoffman"/>
    <x v="0"/>
    <s v="United States"/>
    <s v="Los Angeles"/>
    <x v="1"/>
    <n v="90032"/>
    <x v="1"/>
    <s v="TEC-PH-10002275"/>
    <x v="2"/>
    <x v="7"/>
    <s v="Mitel 5320 IP Phone VoIP phone"/>
    <n v="907.15200000000004"/>
    <n v="6"/>
    <n v="0.2"/>
    <x v="7"/>
  </r>
  <r>
    <n v="9"/>
    <x v="3"/>
    <x v="2"/>
    <x v="3"/>
    <x v="3"/>
    <s v="Standard Class"/>
    <s v="BH-11710"/>
    <s v="Brosina Hoffman"/>
    <x v="0"/>
    <s v="United States"/>
    <s v="Los Angeles"/>
    <x v="1"/>
    <n v="90032"/>
    <x v="1"/>
    <s v="OFF-BI-10003910"/>
    <x v="1"/>
    <x v="8"/>
    <s v="DXL Angle-View Binders with Locking Rings by Samsill"/>
    <n v="18.504000000000001"/>
    <n v="3"/>
    <n v="0.2"/>
    <x v="8"/>
  </r>
  <r>
    <n v="10"/>
    <x v="3"/>
    <x v="2"/>
    <x v="3"/>
    <x v="3"/>
    <s v="Standard Class"/>
    <s v="BH-11710"/>
    <s v="Brosina Hoffman"/>
    <x v="0"/>
    <s v="United States"/>
    <s v="Los Angeles"/>
    <x v="1"/>
    <n v="90032"/>
    <x v="1"/>
    <s v="OFF-AP-10002892"/>
    <x v="1"/>
    <x v="9"/>
    <s v="Belkin F5C206VTEL 6 Outlet Surge"/>
    <n v="114.9"/>
    <n v="5"/>
    <n v="0"/>
    <x v="9"/>
  </r>
  <r>
    <n v="11"/>
    <x v="3"/>
    <x v="2"/>
    <x v="3"/>
    <x v="3"/>
    <s v="Standard Class"/>
    <s v="BH-11710"/>
    <s v="Brosina Hoffman"/>
    <x v="0"/>
    <s v="United States"/>
    <s v="Los Angeles"/>
    <x v="1"/>
    <n v="90032"/>
    <x v="1"/>
    <s v="FUR-TA-10001539"/>
    <x v="0"/>
    <x v="3"/>
    <s v="Chromcraft Rectangular Conference Tables"/>
    <n v="1706.1840000000002"/>
    <n v="9"/>
    <n v="0.2"/>
    <x v="10"/>
  </r>
  <r>
    <n v="12"/>
    <x v="3"/>
    <x v="2"/>
    <x v="3"/>
    <x v="3"/>
    <s v="Standard Class"/>
    <s v="BH-11710"/>
    <s v="Brosina Hoffman"/>
    <x v="0"/>
    <s v="United States"/>
    <s v="Los Angeles"/>
    <x v="1"/>
    <n v="90032"/>
    <x v="1"/>
    <s v="TEC-PH-10002033"/>
    <x v="2"/>
    <x v="7"/>
    <s v="Konftel 250 Conference phone - Charcoal black"/>
    <n v="911.42399999999998"/>
    <n v="4"/>
    <n v="0.2"/>
    <x v="11"/>
  </r>
  <r>
    <n v="13"/>
    <x v="4"/>
    <x v="3"/>
    <x v="4"/>
    <x v="4"/>
    <s v="Standard Class"/>
    <s v="AA-10480"/>
    <s v="Andrew Allen"/>
    <x v="0"/>
    <s v="United States"/>
    <s v="Concord"/>
    <x v="3"/>
    <n v="28027"/>
    <x v="0"/>
    <s v="OFF-PA-10002365"/>
    <x v="1"/>
    <x v="10"/>
    <s v="Xerox 1967"/>
    <n v="15.552000000000003"/>
    <n v="3"/>
    <n v="0.2"/>
    <x v="12"/>
  </r>
  <r>
    <n v="14"/>
    <x v="5"/>
    <x v="0"/>
    <x v="5"/>
    <x v="5"/>
    <s v="Standard Class"/>
    <s v="IM-15070"/>
    <s v="Irene Maddox"/>
    <x v="0"/>
    <s v="United States"/>
    <s v="Seattle"/>
    <x v="4"/>
    <n v="98103"/>
    <x v="1"/>
    <s v="OFF-BI-10003656"/>
    <x v="1"/>
    <x v="8"/>
    <s v="Fellowes PB200 Plastic Comb Binding Machine"/>
    <n v="407.97600000000006"/>
    <n v="3"/>
    <n v="0.2"/>
    <x v="13"/>
  </r>
  <r>
    <n v="15"/>
    <x v="6"/>
    <x v="1"/>
    <x v="6"/>
    <x v="6"/>
    <s v="Standard Class"/>
    <s v="HP-14815"/>
    <s v="Harold Pawlan"/>
    <x v="2"/>
    <s v="United States"/>
    <s v="Fort Worth"/>
    <x v="5"/>
    <n v="76106"/>
    <x v="2"/>
    <s v="OFF-AP-10002311"/>
    <x v="1"/>
    <x v="9"/>
    <s v="Holmes Replacement Filter for HEPA Air Cleaner, Very Large Room, HEPA Filter"/>
    <n v="68.809999999999988"/>
    <n v="5"/>
    <n v="0.8"/>
    <x v="14"/>
  </r>
  <r>
    <n v="16"/>
    <x v="6"/>
    <x v="1"/>
    <x v="6"/>
    <x v="6"/>
    <s v="Standard Class"/>
    <s v="HP-14815"/>
    <s v="Harold Pawlan"/>
    <x v="2"/>
    <s v="United States"/>
    <s v="Fort Worth"/>
    <x v="5"/>
    <n v="76106"/>
    <x v="2"/>
    <s v="OFF-BI-10000756"/>
    <x v="1"/>
    <x v="8"/>
    <s v="Storex DuraTech Recycled Plastic Frosted Binders"/>
    <n v="2.5439999999999996"/>
    <n v="3"/>
    <n v="0.8"/>
    <x v="15"/>
  </r>
  <r>
    <n v="17"/>
    <x v="7"/>
    <x v="2"/>
    <x v="7"/>
    <x v="7"/>
    <s v="Standard Class"/>
    <s v="PK-19075"/>
    <s v="Pete Kriz"/>
    <x v="0"/>
    <s v="United States"/>
    <s v="Madison"/>
    <x v="6"/>
    <n v="53711"/>
    <x v="2"/>
    <s v="OFF-ST-10004186"/>
    <x v="1"/>
    <x v="4"/>
    <s v="Stur-D-Stor Shelving, Vertical 5-Shelf: 72&quot;H x 36&quot;W x 18 1/2&quot;D"/>
    <n v="665.88"/>
    <n v="6"/>
    <n v="0"/>
    <x v="16"/>
  </r>
  <r>
    <n v="18"/>
    <x v="8"/>
    <x v="2"/>
    <x v="8"/>
    <x v="8"/>
    <s v="Second Class"/>
    <s v="AG-10270"/>
    <s v="Alejandro Grove"/>
    <x v="0"/>
    <s v="United States"/>
    <s v="West Jordan"/>
    <x v="7"/>
    <n v="84084"/>
    <x v="1"/>
    <s v="OFF-ST-10000107"/>
    <x v="1"/>
    <x v="4"/>
    <s v="Fellowes Super Stor/Drawer"/>
    <n v="55.5"/>
    <n v="2"/>
    <n v="0"/>
    <x v="17"/>
  </r>
  <r>
    <n v="19"/>
    <x v="9"/>
    <x v="2"/>
    <x v="9"/>
    <x v="9"/>
    <s v="Second Class"/>
    <s v="ZD-21925"/>
    <s v="Zuschuss Donatelli"/>
    <x v="0"/>
    <s v="United States"/>
    <s v="San Francisco"/>
    <x v="1"/>
    <n v="94109"/>
    <x v="1"/>
    <s v="OFF-AR-10003056"/>
    <x v="1"/>
    <x v="6"/>
    <s v="Newell 341"/>
    <n v="8.56"/>
    <n v="2"/>
    <n v="0"/>
    <x v="18"/>
  </r>
  <r>
    <n v="20"/>
    <x v="9"/>
    <x v="2"/>
    <x v="9"/>
    <x v="9"/>
    <s v="Second Class"/>
    <s v="ZD-21925"/>
    <s v="Zuschuss Donatelli"/>
    <x v="0"/>
    <s v="United States"/>
    <s v="San Francisco"/>
    <x v="1"/>
    <n v="94109"/>
    <x v="1"/>
    <s v="TEC-PH-10001949"/>
    <x v="2"/>
    <x v="7"/>
    <s v="Cisco SPA 501G IP Phone"/>
    <n v="213.48000000000002"/>
    <n v="3"/>
    <n v="0.2"/>
    <x v="19"/>
  </r>
  <r>
    <n v="21"/>
    <x v="9"/>
    <x v="2"/>
    <x v="9"/>
    <x v="9"/>
    <s v="Second Class"/>
    <s v="ZD-21925"/>
    <s v="Zuschuss Donatelli"/>
    <x v="0"/>
    <s v="United States"/>
    <s v="San Francisco"/>
    <x v="1"/>
    <n v="94109"/>
    <x v="1"/>
    <s v="OFF-BI-10002215"/>
    <x v="1"/>
    <x v="8"/>
    <s v="Wilson Jones Hanging View Binder, White, 1&quot;"/>
    <n v="22.72"/>
    <n v="4"/>
    <n v="0.2"/>
    <x v="20"/>
  </r>
  <r>
    <n v="22"/>
    <x v="10"/>
    <x v="0"/>
    <x v="10"/>
    <x v="10"/>
    <s v="Standard Class"/>
    <s v="KB-16585"/>
    <s v="Ken Black"/>
    <x v="1"/>
    <s v="United States"/>
    <s v="Fremont"/>
    <x v="8"/>
    <n v="68025"/>
    <x v="2"/>
    <s v="OFF-AR-10000246"/>
    <x v="1"/>
    <x v="6"/>
    <s v="Newell 318"/>
    <n v="19.459999999999997"/>
    <n v="7"/>
    <n v="0"/>
    <x v="21"/>
  </r>
  <r>
    <n v="23"/>
    <x v="10"/>
    <x v="0"/>
    <x v="10"/>
    <x v="10"/>
    <s v="Standard Class"/>
    <s v="KB-16585"/>
    <s v="Ken Black"/>
    <x v="1"/>
    <s v="United States"/>
    <s v="Fremont"/>
    <x v="8"/>
    <n v="68025"/>
    <x v="2"/>
    <s v="OFF-AP-10001492"/>
    <x v="1"/>
    <x v="9"/>
    <s v="Acco Six-Outlet Power Strip, 4' Cord Length"/>
    <n v="60.339999999999996"/>
    <n v="7"/>
    <n v="0"/>
    <x v="22"/>
  </r>
  <r>
    <n v="24"/>
    <x v="11"/>
    <x v="3"/>
    <x v="11"/>
    <x v="11"/>
    <s v="Second Class"/>
    <s v="SF-20065"/>
    <s v="Sandra Flanagan"/>
    <x v="0"/>
    <s v="United States"/>
    <s v="Philadelphia"/>
    <x v="9"/>
    <n v="19140"/>
    <x v="3"/>
    <s v="FUR-CH-10002774"/>
    <x v="0"/>
    <x v="1"/>
    <s v="Global Deluxe Stacking Chair, Gray"/>
    <n v="71.371999999999986"/>
    <n v="2"/>
    <n v="0.3"/>
    <x v="23"/>
  </r>
  <r>
    <n v="25"/>
    <x v="12"/>
    <x v="1"/>
    <x v="12"/>
    <x v="12"/>
    <s v="Standard Class"/>
    <s v="EB-13870"/>
    <s v="Emily Burns"/>
    <x v="0"/>
    <s v="United States"/>
    <s v="Orem"/>
    <x v="7"/>
    <n v="84057"/>
    <x v="1"/>
    <s v="FUR-TA-10000577"/>
    <x v="0"/>
    <x v="3"/>
    <s v="Bretford CR4500 Series Slim Rectangular Table"/>
    <n v="1044.6299999999999"/>
    <n v="3"/>
    <n v="0"/>
    <x v="24"/>
  </r>
  <r>
    <n v="26"/>
    <x v="13"/>
    <x v="0"/>
    <x v="13"/>
    <x v="13"/>
    <s v="Second Class"/>
    <s v="EH-13945"/>
    <s v="Eric Hoffmann"/>
    <x v="0"/>
    <s v="United States"/>
    <s v="Los Angeles"/>
    <x v="1"/>
    <n v="90049"/>
    <x v="1"/>
    <s v="OFF-BI-10001634"/>
    <x v="1"/>
    <x v="8"/>
    <s v="Wilson Jones Active Use Binders"/>
    <n v="11.648000000000001"/>
    <n v="2"/>
    <n v="0.2"/>
    <x v="25"/>
  </r>
  <r>
    <n v="27"/>
    <x v="13"/>
    <x v="0"/>
    <x v="13"/>
    <x v="13"/>
    <s v="Second Class"/>
    <s v="EH-13945"/>
    <s v="Eric Hoffmann"/>
    <x v="0"/>
    <s v="United States"/>
    <s v="Los Angeles"/>
    <x v="1"/>
    <n v="90049"/>
    <x v="1"/>
    <s v="TEC-AC-10003027"/>
    <x v="2"/>
    <x v="11"/>
    <s v="Imation 8GB Mini TravelDrive USB 2.0 Flash Drive"/>
    <n v="90.570000000000007"/>
    <n v="3"/>
    <n v="0"/>
    <x v="26"/>
  </r>
  <r>
    <n v="28"/>
    <x v="14"/>
    <x v="1"/>
    <x v="14"/>
    <x v="14"/>
    <s v="Standard Class"/>
    <s v="TB-21520"/>
    <s v="Tracy Blumstein"/>
    <x v="0"/>
    <s v="United States"/>
    <s v="Philadelphia"/>
    <x v="9"/>
    <n v="19140"/>
    <x v="3"/>
    <s v="FUR-BO-10004834"/>
    <x v="0"/>
    <x v="0"/>
    <s v="Riverside Palais Royal Lawyers Bookcase, Royale Cherry Finish"/>
    <n v="3083.4300000000003"/>
    <n v="7"/>
    <n v="0.5"/>
    <x v="27"/>
  </r>
  <r>
    <n v="29"/>
    <x v="14"/>
    <x v="1"/>
    <x v="14"/>
    <x v="14"/>
    <s v="Standard Class"/>
    <s v="TB-21520"/>
    <s v="Tracy Blumstein"/>
    <x v="0"/>
    <s v="United States"/>
    <s v="Philadelphia"/>
    <x v="9"/>
    <n v="19140"/>
    <x v="3"/>
    <s v="OFF-BI-10000474"/>
    <x v="1"/>
    <x v="8"/>
    <s v="Avery Recycled Flexi-View Covers for Binding Systems"/>
    <n v="9.6180000000000021"/>
    <n v="2"/>
    <n v="0.7"/>
    <x v="28"/>
  </r>
  <r>
    <n v="30"/>
    <x v="14"/>
    <x v="1"/>
    <x v="14"/>
    <x v="14"/>
    <s v="Standard Class"/>
    <s v="TB-21520"/>
    <s v="Tracy Blumstein"/>
    <x v="0"/>
    <s v="United States"/>
    <s v="Philadelphia"/>
    <x v="9"/>
    <n v="19140"/>
    <x v="3"/>
    <s v="FUR-FU-10004848"/>
    <x v="0"/>
    <x v="5"/>
    <s v="Howard Miller 13-3/4&quot; Diameter Brushed Chrome Round Wall Clock"/>
    <n v="124.20000000000002"/>
    <n v="3"/>
    <n v="0.2"/>
    <x v="29"/>
  </r>
  <r>
    <n v="31"/>
    <x v="14"/>
    <x v="1"/>
    <x v="14"/>
    <x v="14"/>
    <s v="Standard Class"/>
    <s v="TB-21520"/>
    <s v="Tracy Blumstein"/>
    <x v="0"/>
    <s v="United States"/>
    <s v="Philadelphia"/>
    <x v="9"/>
    <n v="19140"/>
    <x v="3"/>
    <s v="OFF-EN-10001509"/>
    <x v="1"/>
    <x v="12"/>
    <s v="Poly String Tie Envelopes"/>
    <n v="3.2640000000000002"/>
    <n v="2"/>
    <n v="0.2"/>
    <x v="30"/>
  </r>
  <r>
    <n v="32"/>
    <x v="14"/>
    <x v="1"/>
    <x v="14"/>
    <x v="14"/>
    <s v="Standard Class"/>
    <s v="TB-21520"/>
    <s v="Tracy Blumstein"/>
    <x v="0"/>
    <s v="United States"/>
    <s v="Philadelphia"/>
    <x v="9"/>
    <n v="19140"/>
    <x v="3"/>
    <s v="OFF-AR-10004042"/>
    <x v="1"/>
    <x v="6"/>
    <s v="BOSTON Model 1800 Electric Pencil Sharpeners, Putty/Woodgrain"/>
    <n v="86.304000000000002"/>
    <n v="6"/>
    <n v="0.2"/>
    <x v="31"/>
  </r>
  <r>
    <n v="33"/>
    <x v="14"/>
    <x v="1"/>
    <x v="14"/>
    <x v="14"/>
    <s v="Standard Class"/>
    <s v="TB-21520"/>
    <s v="Tracy Blumstein"/>
    <x v="0"/>
    <s v="United States"/>
    <s v="Philadelphia"/>
    <x v="9"/>
    <n v="19140"/>
    <x v="3"/>
    <s v="OFF-BI-10001525"/>
    <x v="1"/>
    <x v="8"/>
    <s v="Acco Pressboard Covers with Storage Hooks, 14 7/8&quot; x 11&quot;, Executive Red"/>
    <n v="6.8580000000000014"/>
    <n v="6"/>
    <n v="0.7"/>
    <x v="32"/>
  </r>
  <r>
    <n v="34"/>
    <x v="14"/>
    <x v="1"/>
    <x v="14"/>
    <x v="14"/>
    <s v="Standard Class"/>
    <s v="TB-21520"/>
    <s v="Tracy Blumstein"/>
    <x v="0"/>
    <s v="United States"/>
    <s v="Philadelphia"/>
    <x v="9"/>
    <n v="19140"/>
    <x v="3"/>
    <s v="OFF-AR-10001683"/>
    <x v="1"/>
    <x v="6"/>
    <s v="Lumber Crayons"/>
    <n v="15.76"/>
    <n v="2"/>
    <n v="0.2"/>
    <x v="33"/>
  </r>
  <r>
    <n v="35"/>
    <x v="15"/>
    <x v="3"/>
    <x v="15"/>
    <x v="15"/>
    <s v="Second Class"/>
    <s v="MA-17560"/>
    <s v="Matt Abelman"/>
    <x v="2"/>
    <s v="United States"/>
    <s v="Houston"/>
    <x v="5"/>
    <n v="77095"/>
    <x v="2"/>
    <s v="OFF-PA-10000249"/>
    <x v="1"/>
    <x v="10"/>
    <s v="Staples"/>
    <n v="29.472000000000001"/>
    <n v="3"/>
    <n v="0.2"/>
    <x v="34"/>
  </r>
  <r>
    <n v="36"/>
    <x v="16"/>
    <x v="0"/>
    <x v="16"/>
    <x v="5"/>
    <s v="First Class"/>
    <s v="GH-14485"/>
    <s v="Gene Hale"/>
    <x v="1"/>
    <s v="United States"/>
    <s v="Richardson"/>
    <x v="5"/>
    <n v="75080"/>
    <x v="2"/>
    <s v="TEC-PH-10004977"/>
    <x v="2"/>
    <x v="7"/>
    <s v="GE 30524EE4"/>
    <n v="1097.5440000000003"/>
    <n v="7"/>
    <n v="0.2"/>
    <x v="35"/>
  </r>
  <r>
    <n v="37"/>
    <x v="16"/>
    <x v="0"/>
    <x v="16"/>
    <x v="5"/>
    <s v="First Class"/>
    <s v="GH-14485"/>
    <s v="Gene Hale"/>
    <x v="1"/>
    <s v="United States"/>
    <s v="Richardson"/>
    <x v="5"/>
    <n v="75080"/>
    <x v="2"/>
    <s v="FUR-FU-10003664"/>
    <x v="0"/>
    <x v="5"/>
    <s v="Electrix Architect's Clamp-On Swing Arm Lamp, Black"/>
    <n v="190.92"/>
    <n v="5"/>
    <n v="0.6"/>
    <x v="36"/>
  </r>
  <r>
    <n v="38"/>
    <x v="17"/>
    <x v="1"/>
    <x v="17"/>
    <x v="16"/>
    <s v="Standard Class"/>
    <s v="SN-20710"/>
    <s v="Steve Nguyen"/>
    <x v="2"/>
    <s v="United States"/>
    <s v="Houston"/>
    <x v="5"/>
    <n v="77041"/>
    <x v="2"/>
    <s v="OFF-EN-10002986"/>
    <x v="1"/>
    <x v="12"/>
    <s v="#10-4 1/8&quot; x 9 1/2&quot; Premium Diagonal Seam Envelopes"/>
    <n v="113.328"/>
    <n v="9"/>
    <n v="0.2"/>
    <x v="37"/>
  </r>
  <r>
    <n v="39"/>
    <x v="17"/>
    <x v="1"/>
    <x v="17"/>
    <x v="16"/>
    <s v="Standard Class"/>
    <s v="SN-20710"/>
    <s v="Steve Nguyen"/>
    <x v="2"/>
    <s v="United States"/>
    <s v="Houston"/>
    <x v="5"/>
    <n v="77041"/>
    <x v="2"/>
    <s v="FUR-BO-10002545"/>
    <x v="0"/>
    <x v="0"/>
    <s v="Atlantic Metals Mobile 3-Shelf Bookcases, Custom Colors"/>
    <n v="532.39919999999995"/>
    <n v="3"/>
    <n v="0.32"/>
    <x v="38"/>
  </r>
  <r>
    <n v="40"/>
    <x v="17"/>
    <x v="1"/>
    <x v="17"/>
    <x v="16"/>
    <s v="Standard Class"/>
    <s v="SN-20710"/>
    <s v="Steve Nguyen"/>
    <x v="2"/>
    <s v="United States"/>
    <s v="Houston"/>
    <x v="5"/>
    <n v="77041"/>
    <x v="2"/>
    <s v="FUR-CH-10004218"/>
    <x v="0"/>
    <x v="1"/>
    <s v="Global Fabric Manager's Chair, Dark Gray"/>
    <n v="212.05799999999999"/>
    <n v="3"/>
    <n v="0.3"/>
    <x v="39"/>
  </r>
  <r>
    <n v="41"/>
    <x v="17"/>
    <x v="1"/>
    <x v="17"/>
    <x v="16"/>
    <s v="Standard Class"/>
    <s v="SN-20710"/>
    <s v="Steve Nguyen"/>
    <x v="2"/>
    <s v="United States"/>
    <s v="Houston"/>
    <x v="5"/>
    <n v="77041"/>
    <x v="2"/>
    <s v="TEC-PH-10000486"/>
    <x v="2"/>
    <x v="7"/>
    <s v="Plantronics HL10 Handset Lifter"/>
    <n v="371.16800000000001"/>
    <n v="4"/>
    <n v="0.2"/>
    <x v="40"/>
  </r>
  <r>
    <n v="42"/>
    <x v="18"/>
    <x v="3"/>
    <x v="18"/>
    <x v="17"/>
    <s v="Standard Class"/>
    <s v="LC-16930"/>
    <s v="Linda Cazamias"/>
    <x v="1"/>
    <s v="United States"/>
    <s v="Naperville"/>
    <x v="10"/>
    <n v="60540"/>
    <x v="2"/>
    <s v="TEC-PH-10004093"/>
    <x v="2"/>
    <x v="7"/>
    <s v="Panasonic Kx-TS550"/>
    <n v="147.16800000000001"/>
    <n v="4"/>
    <n v="0.2"/>
    <x v="41"/>
  </r>
  <r>
    <n v="43"/>
    <x v="19"/>
    <x v="0"/>
    <x v="19"/>
    <x v="18"/>
    <s v="Standard Class"/>
    <s v="RA-19885"/>
    <s v="Ruben Ausman"/>
    <x v="1"/>
    <s v="United States"/>
    <s v="Los Angeles"/>
    <x v="1"/>
    <n v="90049"/>
    <x v="1"/>
    <s v="OFF-ST-10003479"/>
    <x v="1"/>
    <x v="4"/>
    <s v="Eldon Base for stackable storage shelf, platinum"/>
    <n v="77.88"/>
    <n v="2"/>
    <n v="0"/>
    <x v="42"/>
  </r>
  <r>
    <n v="44"/>
    <x v="20"/>
    <x v="3"/>
    <x v="20"/>
    <x v="19"/>
    <s v="Standard Class"/>
    <s v="ES-14080"/>
    <s v="Erin Smith"/>
    <x v="1"/>
    <s v="United States"/>
    <s v="Melbourne"/>
    <x v="2"/>
    <n v="32935"/>
    <x v="0"/>
    <s v="OFF-ST-10003282"/>
    <x v="1"/>
    <x v="4"/>
    <s v="Advantus 10-Drawer Portable Organizer, Chrome Metal Frame, Smoke Drawers"/>
    <n v="95.616"/>
    <n v="2"/>
    <n v="0.2"/>
    <x v="43"/>
  </r>
  <r>
    <n v="45"/>
    <x v="21"/>
    <x v="0"/>
    <x v="21"/>
    <x v="20"/>
    <s v="First Class"/>
    <s v="ON-18715"/>
    <s v="Odella Nelson"/>
    <x v="1"/>
    <s v="United States"/>
    <s v="Eagan"/>
    <x v="11"/>
    <n v="55122"/>
    <x v="2"/>
    <s v="TEC-AC-10000171"/>
    <x v="2"/>
    <x v="11"/>
    <s v="Verbatim 25 GB 6x Blu-ray Single Layer Recordable Disc, 25/Pack"/>
    <n v="45.98"/>
    <n v="2"/>
    <n v="0"/>
    <x v="44"/>
  </r>
  <r>
    <n v="46"/>
    <x v="21"/>
    <x v="0"/>
    <x v="21"/>
    <x v="20"/>
    <s v="First Class"/>
    <s v="ON-18715"/>
    <s v="Odella Nelson"/>
    <x v="1"/>
    <s v="United States"/>
    <s v="Eagan"/>
    <x v="11"/>
    <n v="55122"/>
    <x v="2"/>
    <s v="OFF-BI-10003291"/>
    <x v="1"/>
    <x v="8"/>
    <s v="Wilson Jones Leather-Like Binders with DublLock Round Rings"/>
    <n v="17.46"/>
    <n v="2"/>
    <n v="0"/>
    <x v="45"/>
  </r>
  <r>
    <n v="47"/>
    <x v="22"/>
    <x v="2"/>
    <x v="22"/>
    <x v="21"/>
    <s v="Second Class"/>
    <s v="PO-18865"/>
    <s v="Patrick O'Donnell"/>
    <x v="0"/>
    <s v="United States"/>
    <s v="Westland"/>
    <x v="12"/>
    <n v="48185"/>
    <x v="2"/>
    <s v="OFF-ST-10001713"/>
    <x v="1"/>
    <x v="4"/>
    <s v="Gould Plastics 9-Pocket Panel Bin, 18-3/8w x 5-1/4d x 20-1/2h, Black"/>
    <n v="211.96"/>
    <n v="4"/>
    <n v="0"/>
    <x v="46"/>
  </r>
  <r>
    <n v="48"/>
    <x v="23"/>
    <x v="0"/>
    <x v="23"/>
    <x v="22"/>
    <s v="Standard Class"/>
    <s v="LH-16900"/>
    <s v="Lena Hernandez"/>
    <x v="0"/>
    <s v="United States"/>
    <s v="Dover"/>
    <x v="13"/>
    <n v="19901"/>
    <x v="3"/>
    <s v="TEC-AC-10002167"/>
    <x v="2"/>
    <x v="11"/>
    <s v="Imation 8gb Micro Traveldrive Usb 2.0 Flash Drive"/>
    <n v="45"/>
    <n v="3"/>
    <n v="0"/>
    <x v="47"/>
  </r>
  <r>
    <n v="49"/>
    <x v="23"/>
    <x v="0"/>
    <x v="23"/>
    <x v="22"/>
    <s v="Standard Class"/>
    <s v="LH-16900"/>
    <s v="Lena Hernandez"/>
    <x v="0"/>
    <s v="United States"/>
    <s v="Dover"/>
    <x v="13"/>
    <n v="19901"/>
    <x v="3"/>
    <s v="TEC-PH-10003988"/>
    <x v="2"/>
    <x v="7"/>
    <s v="LF Elite 3D Dazzle Designer Hard Case Cover, Lf Stylus Pen and Wiper For Apple Iphone 5c Mini Lite"/>
    <n v="21.8"/>
    <n v="2"/>
    <n v="0"/>
    <x v="48"/>
  </r>
  <r>
    <n v="50"/>
    <x v="24"/>
    <x v="1"/>
    <x v="24"/>
    <x v="23"/>
    <s v="Standard Class"/>
    <s v="DP-13000"/>
    <s v="Darren Powers"/>
    <x v="0"/>
    <s v="United States"/>
    <s v="New Albany"/>
    <x v="14"/>
    <n v="47150"/>
    <x v="2"/>
    <s v="OFF-BI-10004410"/>
    <x v="1"/>
    <x v="8"/>
    <s v="C-Line Peel &amp; Stick Add-On Filing Pockets, 8-3/4 x 5-1/8, 10/Pack"/>
    <n v="38.22"/>
    <n v="6"/>
    <n v="0"/>
    <x v="49"/>
  </r>
  <r>
    <n v="51"/>
    <x v="24"/>
    <x v="1"/>
    <x v="24"/>
    <x v="23"/>
    <s v="Standard Class"/>
    <s v="DP-13000"/>
    <s v="Darren Powers"/>
    <x v="0"/>
    <s v="United States"/>
    <s v="New Albany"/>
    <x v="14"/>
    <n v="47150"/>
    <x v="2"/>
    <s v="OFF-LA-10002762"/>
    <x v="1"/>
    <x v="2"/>
    <s v="Avery 485"/>
    <n v="75.179999999999993"/>
    <n v="6"/>
    <n v="0"/>
    <x v="50"/>
  </r>
  <r>
    <n v="52"/>
    <x v="24"/>
    <x v="1"/>
    <x v="24"/>
    <x v="23"/>
    <s v="Standard Class"/>
    <s v="DP-13000"/>
    <s v="Darren Powers"/>
    <x v="0"/>
    <s v="United States"/>
    <s v="New Albany"/>
    <x v="14"/>
    <n v="47150"/>
    <x v="2"/>
    <s v="FUR-FU-10001706"/>
    <x v="0"/>
    <x v="5"/>
    <s v="Longer-Life Soft White Bulbs"/>
    <n v="6.16"/>
    <n v="2"/>
    <n v="0"/>
    <x v="51"/>
  </r>
  <r>
    <n v="53"/>
    <x v="24"/>
    <x v="1"/>
    <x v="24"/>
    <x v="23"/>
    <s v="Standard Class"/>
    <s v="DP-13000"/>
    <s v="Darren Powers"/>
    <x v="0"/>
    <s v="United States"/>
    <s v="New Albany"/>
    <x v="14"/>
    <n v="47150"/>
    <x v="2"/>
    <s v="FUR-CH-10003061"/>
    <x v="0"/>
    <x v="1"/>
    <s v="Global Leather Task Chair, Black"/>
    <n v="89.99"/>
    <n v="1"/>
    <n v="0"/>
    <x v="52"/>
  </r>
  <r>
    <n v="54"/>
    <x v="25"/>
    <x v="0"/>
    <x v="25"/>
    <x v="24"/>
    <s v="Standard Class"/>
    <s v="JM-15265"/>
    <s v="Janet Molinari"/>
    <x v="1"/>
    <s v="United States"/>
    <s v="New York City"/>
    <x v="15"/>
    <n v="10024"/>
    <x v="3"/>
    <s v="OFF-FA-10000304"/>
    <x v="1"/>
    <x v="13"/>
    <s v="Advantus Push Pins"/>
    <n v="15.260000000000002"/>
    <n v="7"/>
    <n v="0"/>
    <x v="53"/>
  </r>
  <r>
    <n v="55"/>
    <x v="25"/>
    <x v="0"/>
    <x v="25"/>
    <x v="24"/>
    <s v="Standard Class"/>
    <s v="JM-15265"/>
    <s v="Janet Molinari"/>
    <x v="1"/>
    <s v="United States"/>
    <s v="New York City"/>
    <x v="15"/>
    <n v="10024"/>
    <x v="3"/>
    <s v="TEC-PH-10002447"/>
    <x v="2"/>
    <x v="7"/>
    <s v="AT&amp;T CL83451 4-Handset Telephone"/>
    <n v="1029.95"/>
    <n v="5"/>
    <n v="0"/>
    <x v="54"/>
  </r>
  <r>
    <n v="56"/>
    <x v="26"/>
    <x v="0"/>
    <x v="26"/>
    <x v="25"/>
    <s v="First Class"/>
    <s v="TB-21055"/>
    <s v="Ted Butterfield"/>
    <x v="0"/>
    <s v="United States"/>
    <s v="Troy"/>
    <x v="15"/>
    <n v="12180"/>
    <x v="3"/>
    <s v="OFF-ST-10000604"/>
    <x v="1"/>
    <x v="4"/>
    <s v="Home/Office Personal File Carts"/>
    <n v="208.56"/>
    <n v="6"/>
    <n v="0"/>
    <x v="55"/>
  </r>
  <r>
    <n v="57"/>
    <x v="26"/>
    <x v="0"/>
    <x v="26"/>
    <x v="25"/>
    <s v="First Class"/>
    <s v="TB-21055"/>
    <s v="Ted Butterfield"/>
    <x v="0"/>
    <s v="United States"/>
    <s v="Troy"/>
    <x v="15"/>
    <n v="12180"/>
    <x v="3"/>
    <s v="OFF-PA-10001569"/>
    <x v="1"/>
    <x v="10"/>
    <s v="Xerox 232"/>
    <n v="32.400000000000006"/>
    <n v="5"/>
    <n v="0"/>
    <x v="56"/>
  </r>
  <r>
    <n v="58"/>
    <x v="26"/>
    <x v="0"/>
    <x v="26"/>
    <x v="25"/>
    <s v="First Class"/>
    <s v="TB-21055"/>
    <s v="Ted Butterfield"/>
    <x v="0"/>
    <s v="United States"/>
    <s v="Troy"/>
    <x v="15"/>
    <n v="12180"/>
    <x v="3"/>
    <s v="FUR-CH-10003968"/>
    <x v="0"/>
    <x v="1"/>
    <s v="Novimex Turbo Task Chair"/>
    <n v="319.41000000000003"/>
    <n v="5"/>
    <n v="0.1"/>
    <x v="57"/>
  </r>
  <r>
    <n v="59"/>
    <x v="26"/>
    <x v="0"/>
    <x v="26"/>
    <x v="25"/>
    <s v="First Class"/>
    <s v="TB-21055"/>
    <s v="Ted Butterfield"/>
    <x v="0"/>
    <s v="United States"/>
    <s v="Troy"/>
    <x v="15"/>
    <n v="12180"/>
    <x v="3"/>
    <s v="OFF-PA-10000587"/>
    <x v="1"/>
    <x v="10"/>
    <s v="Array Parchment Paper, Assorted Colors"/>
    <n v="14.56"/>
    <n v="2"/>
    <n v="0"/>
    <x v="58"/>
  </r>
  <r>
    <n v="60"/>
    <x v="26"/>
    <x v="0"/>
    <x v="26"/>
    <x v="25"/>
    <s v="First Class"/>
    <s v="TB-21055"/>
    <s v="Ted Butterfield"/>
    <x v="0"/>
    <s v="United States"/>
    <s v="Troy"/>
    <x v="15"/>
    <n v="12180"/>
    <x v="3"/>
    <s v="TEC-AC-10002167"/>
    <x v="2"/>
    <x v="11"/>
    <s v="Imation 8gb Micro Traveldrive Usb 2.0 Flash Drive"/>
    <n v="30"/>
    <n v="2"/>
    <n v="0"/>
    <x v="59"/>
  </r>
  <r>
    <n v="61"/>
    <x v="26"/>
    <x v="0"/>
    <x v="26"/>
    <x v="25"/>
    <s v="First Class"/>
    <s v="TB-21055"/>
    <s v="Ted Butterfield"/>
    <x v="0"/>
    <s v="United States"/>
    <s v="Troy"/>
    <x v="15"/>
    <n v="12180"/>
    <x v="3"/>
    <s v="OFF-BI-10001460"/>
    <x v="1"/>
    <x v="8"/>
    <s v="Plastic Binding Combs"/>
    <n v="48.480000000000004"/>
    <n v="4"/>
    <n v="0.2"/>
    <x v="60"/>
  </r>
  <r>
    <n v="62"/>
    <x v="26"/>
    <x v="0"/>
    <x v="26"/>
    <x v="25"/>
    <s v="First Class"/>
    <s v="TB-21055"/>
    <s v="Ted Butterfield"/>
    <x v="0"/>
    <s v="United States"/>
    <s v="Troy"/>
    <x v="15"/>
    <n v="12180"/>
    <x v="3"/>
    <s v="OFF-AR-10001868"/>
    <x v="1"/>
    <x v="6"/>
    <s v="Prang Dustless Chalk Sticks"/>
    <n v="1.68"/>
    <n v="1"/>
    <n v="0"/>
    <x v="61"/>
  </r>
  <r>
    <n v="63"/>
    <x v="27"/>
    <x v="1"/>
    <x v="27"/>
    <x v="26"/>
    <s v="Standard Class"/>
    <s v="KM-16720"/>
    <s v="Kunst Miller"/>
    <x v="0"/>
    <s v="United States"/>
    <s v="Los Angeles"/>
    <x v="1"/>
    <n v="90004"/>
    <x v="1"/>
    <s v="TEC-AC-10004633"/>
    <x v="2"/>
    <x v="11"/>
    <s v="Verbatim 25 GB 6x Blu-ray Single Layer Recordable Disc, 3/Pack"/>
    <n v="13.98"/>
    <n v="2"/>
    <n v="0"/>
    <x v="62"/>
  </r>
  <r>
    <n v="64"/>
    <x v="27"/>
    <x v="1"/>
    <x v="27"/>
    <x v="26"/>
    <s v="Standard Class"/>
    <s v="KM-16720"/>
    <s v="Kunst Miller"/>
    <x v="0"/>
    <s v="United States"/>
    <s v="Los Angeles"/>
    <x v="1"/>
    <n v="90004"/>
    <x v="1"/>
    <s v="OFF-BI-10001078"/>
    <x v="1"/>
    <x v="8"/>
    <s v="Acco PRESSTEX Data Binder with Storage Hooks, Dark Blue, 14 7/8&quot; X 11&quot;"/>
    <n v="25.824000000000002"/>
    <n v="6"/>
    <n v="0.2"/>
    <x v="63"/>
  </r>
  <r>
    <n v="65"/>
    <x v="27"/>
    <x v="1"/>
    <x v="27"/>
    <x v="26"/>
    <s v="Standard Class"/>
    <s v="KM-16720"/>
    <s v="Kunst Miller"/>
    <x v="0"/>
    <s v="United States"/>
    <s v="Los Angeles"/>
    <x v="1"/>
    <n v="90004"/>
    <x v="1"/>
    <s v="OFF-PA-10003892"/>
    <x v="1"/>
    <x v="10"/>
    <s v="Xerox 1943"/>
    <n v="146.72999999999999"/>
    <n v="3"/>
    <n v="0"/>
    <x v="64"/>
  </r>
  <r>
    <n v="66"/>
    <x v="27"/>
    <x v="1"/>
    <x v="27"/>
    <x v="26"/>
    <s v="Standard Class"/>
    <s v="KM-16720"/>
    <s v="Kunst Miller"/>
    <x v="0"/>
    <s v="United States"/>
    <s v="Los Angeles"/>
    <x v="1"/>
    <n v="90004"/>
    <x v="1"/>
    <s v="FUR-FU-10000397"/>
    <x v="0"/>
    <x v="5"/>
    <s v="Luxo Economy Swing Arm Lamp"/>
    <n v="79.760000000000005"/>
    <n v="4"/>
    <n v="0"/>
    <x v="65"/>
  </r>
  <r>
    <n v="67"/>
    <x v="28"/>
    <x v="1"/>
    <x v="28"/>
    <x v="27"/>
    <s v="Standard Class"/>
    <s v="PS-18970"/>
    <s v="Paul Stevenson"/>
    <x v="2"/>
    <s v="United States"/>
    <s v="Chicago"/>
    <x v="10"/>
    <n v="60610"/>
    <x v="2"/>
    <s v="FUR-CH-10001146"/>
    <x v="0"/>
    <x v="1"/>
    <s v="Global Value Mid-Back Manager's Chair, Gray"/>
    <n v="213.11499999999998"/>
    <n v="5"/>
    <n v="0.3"/>
    <x v="66"/>
  </r>
  <r>
    <n v="68"/>
    <x v="29"/>
    <x v="2"/>
    <x v="29"/>
    <x v="28"/>
    <s v="Standard Class"/>
    <s v="BS-11590"/>
    <s v="Brendan Sweed"/>
    <x v="1"/>
    <s v="United States"/>
    <s v="Gilbert"/>
    <x v="16"/>
    <n v="85234"/>
    <x v="1"/>
    <s v="OFF-AR-10002671"/>
    <x v="1"/>
    <x v="6"/>
    <s v="Hunt BOSTON Model 1606 High-Volume Electric Pencil Sharpener, Beige"/>
    <n v="1113.0240000000001"/>
    <n v="8"/>
    <n v="0.2"/>
    <x v="67"/>
  </r>
  <r>
    <n v="69"/>
    <x v="29"/>
    <x v="2"/>
    <x v="29"/>
    <x v="28"/>
    <s v="Standard Class"/>
    <s v="BS-11590"/>
    <s v="Brendan Sweed"/>
    <x v="1"/>
    <s v="United States"/>
    <s v="Gilbert"/>
    <x v="16"/>
    <n v="85234"/>
    <x v="1"/>
    <s v="TEC-PH-10002726"/>
    <x v="2"/>
    <x v="7"/>
    <s v="netTALK DUO VoIP Telephone Service"/>
    <n v="167.96800000000002"/>
    <n v="4"/>
    <n v="0.2"/>
    <x v="68"/>
  </r>
  <r>
    <n v="70"/>
    <x v="30"/>
    <x v="0"/>
    <x v="30"/>
    <x v="29"/>
    <s v="First Class"/>
    <s v="KD-16270"/>
    <s v="Karen Daniels"/>
    <x v="0"/>
    <s v="United States"/>
    <s v="Springfield"/>
    <x v="17"/>
    <n v="22153"/>
    <x v="0"/>
    <s v="OFF-PA-10000482"/>
    <x v="1"/>
    <x v="10"/>
    <s v="Snap-A-Way Black Print Carbonless Ruled Speed Letter, Triplicate"/>
    <n v="75.88"/>
    <n v="2"/>
    <n v="0"/>
    <x v="69"/>
  </r>
  <r>
    <n v="71"/>
    <x v="31"/>
    <x v="0"/>
    <x v="31"/>
    <x v="30"/>
    <s v="Standard Class"/>
    <s v="HM-14980"/>
    <s v="Henry MacAllister"/>
    <x v="0"/>
    <s v="United States"/>
    <s v="New York City"/>
    <x v="15"/>
    <n v="10009"/>
    <x v="3"/>
    <s v="OFF-BI-10004654"/>
    <x v="1"/>
    <x v="8"/>
    <s v="Avery Binding System Hidden Tab Executive Style Index Sets"/>
    <n v="4.6159999999999997"/>
    <n v="1"/>
    <n v="0.2"/>
    <x v="70"/>
  </r>
  <r>
    <n v="72"/>
    <x v="32"/>
    <x v="3"/>
    <x v="32"/>
    <x v="31"/>
    <s v="Second Class"/>
    <s v="TB-21520"/>
    <s v="Tracy Blumstein"/>
    <x v="0"/>
    <s v="United States"/>
    <s v="Jackson"/>
    <x v="12"/>
    <n v="49201"/>
    <x v="2"/>
    <s v="OFF-PA-10004675"/>
    <x v="1"/>
    <x v="10"/>
    <s v="Telephone Message Books with Fax/Mobile Section, 5 1/2&quot; x 3 3/16&quot;"/>
    <n v="19.049999999999997"/>
    <n v="3"/>
    <n v="0"/>
    <x v="71"/>
  </r>
  <r>
    <n v="73"/>
    <x v="33"/>
    <x v="1"/>
    <x v="33"/>
    <x v="32"/>
    <s v="Standard Class"/>
    <s v="JE-15745"/>
    <s v="Joel Eaton"/>
    <x v="0"/>
    <s v="United States"/>
    <s v="Memphis"/>
    <x v="18"/>
    <n v="38109"/>
    <x v="0"/>
    <s v="FUR-CH-10000513"/>
    <x v="0"/>
    <x v="1"/>
    <s v="High-Back Leather Manager's Chair"/>
    <n v="831.93600000000015"/>
    <n v="8"/>
    <n v="0.2"/>
    <x v="72"/>
  </r>
  <r>
    <n v="74"/>
    <x v="33"/>
    <x v="1"/>
    <x v="33"/>
    <x v="32"/>
    <s v="Standard Class"/>
    <s v="JE-15745"/>
    <s v="Joel Eaton"/>
    <x v="0"/>
    <s v="United States"/>
    <s v="Memphis"/>
    <x v="18"/>
    <n v="38109"/>
    <x v="0"/>
    <s v="FUR-FU-10003708"/>
    <x v="0"/>
    <x v="5"/>
    <s v="Tenex Traditional Chairmats for Medium Pile Carpet, Standard Lip, 36&quot; x 48&quot;"/>
    <n v="97.04"/>
    <n v="2"/>
    <n v="0.2"/>
    <x v="73"/>
  </r>
  <r>
    <n v="75"/>
    <x v="33"/>
    <x v="1"/>
    <x v="33"/>
    <x v="32"/>
    <s v="Standard Class"/>
    <s v="JE-15745"/>
    <s v="Joel Eaton"/>
    <x v="0"/>
    <s v="United States"/>
    <s v="Memphis"/>
    <x v="18"/>
    <n v="38109"/>
    <x v="0"/>
    <s v="OFF-ST-10004123"/>
    <x v="1"/>
    <x v="4"/>
    <s v="Safco Industrial Wire Shelving System"/>
    <n v="72.784000000000006"/>
    <n v="1"/>
    <n v="0.2"/>
    <x v="74"/>
  </r>
  <r>
    <n v="76"/>
    <x v="34"/>
    <x v="3"/>
    <x v="34"/>
    <x v="33"/>
    <s v="First Class"/>
    <s v="KB-16600"/>
    <s v="Ken Brennan"/>
    <x v="1"/>
    <s v="United States"/>
    <s v="Houston"/>
    <x v="5"/>
    <n v="77041"/>
    <x v="2"/>
    <s v="OFF-BI-10004182"/>
    <x v="1"/>
    <x v="8"/>
    <s v="Economy Binders"/>
    <n v="1.2479999999999998"/>
    <n v="3"/>
    <n v="0.8"/>
    <x v="75"/>
  </r>
  <r>
    <n v="77"/>
    <x v="34"/>
    <x v="3"/>
    <x v="34"/>
    <x v="33"/>
    <s v="First Class"/>
    <s v="KB-16600"/>
    <s v="Ken Brennan"/>
    <x v="1"/>
    <s v="United States"/>
    <s v="Houston"/>
    <x v="5"/>
    <n v="77041"/>
    <x v="2"/>
    <s v="FUR-FU-10000260"/>
    <x v="0"/>
    <x v="5"/>
    <s v="6&quot; Cubicle Wall Clock, Black"/>
    <n v="9.7080000000000002"/>
    <n v="3"/>
    <n v="0.6"/>
    <x v="76"/>
  </r>
  <r>
    <n v="78"/>
    <x v="34"/>
    <x v="3"/>
    <x v="34"/>
    <x v="33"/>
    <s v="First Class"/>
    <s v="KB-16600"/>
    <s v="Ken Brennan"/>
    <x v="1"/>
    <s v="United States"/>
    <s v="Houston"/>
    <x v="5"/>
    <n v="77041"/>
    <x v="2"/>
    <s v="OFF-ST-10000615"/>
    <x v="1"/>
    <x v="4"/>
    <s v="SimpliFile Personal File, Black Granite, 15w x 6-15/16d x 11-1/4h"/>
    <n v="27.240000000000002"/>
    <n v="3"/>
    <n v="0.2"/>
    <x v="77"/>
  </r>
  <r>
    <n v="79"/>
    <x v="35"/>
    <x v="2"/>
    <x v="35"/>
    <x v="34"/>
    <s v="Second Class"/>
    <s v="JE-15745"/>
    <s v="Joel Eaton"/>
    <x v="0"/>
    <s v="United States"/>
    <s v="Houston"/>
    <x v="5"/>
    <n v="77070"/>
    <x v="2"/>
    <s v="FUR-FU-10003194"/>
    <x v="0"/>
    <x v="5"/>
    <s v="Eldon Expressions Desk Accessory, Wood Pencil Holder, Oak"/>
    <n v="19.3"/>
    <n v="5"/>
    <n v="0.6"/>
    <x v="78"/>
  </r>
  <r>
    <n v="80"/>
    <x v="36"/>
    <x v="0"/>
    <x v="1"/>
    <x v="35"/>
    <s v="First Class"/>
    <s v="SC-20770"/>
    <s v="Stewart Carmichael"/>
    <x v="1"/>
    <s v="United States"/>
    <s v="Decatur"/>
    <x v="19"/>
    <n v="35601"/>
    <x v="0"/>
    <s v="OFF-AP-10002118"/>
    <x v="1"/>
    <x v="9"/>
    <s v="1.7 Cubic Foot Compact &quot;Cube&quot; Office Refrigerators"/>
    <n v="208.16"/>
    <n v="1"/>
    <n v="0"/>
    <x v="79"/>
  </r>
  <r>
    <n v="81"/>
    <x v="36"/>
    <x v="0"/>
    <x v="1"/>
    <x v="35"/>
    <s v="First Class"/>
    <s v="SC-20770"/>
    <s v="Stewart Carmichael"/>
    <x v="1"/>
    <s v="United States"/>
    <s v="Decatur"/>
    <x v="19"/>
    <n v="35601"/>
    <x v="0"/>
    <s v="OFF-BI-10002309"/>
    <x v="1"/>
    <x v="8"/>
    <s v="Avery Heavy-Duty EZD  Binder With Locking Rings"/>
    <n v="16.740000000000002"/>
    <n v="3"/>
    <n v="0"/>
    <x v="80"/>
  </r>
  <r>
    <n v="82"/>
    <x v="37"/>
    <x v="2"/>
    <x v="36"/>
    <x v="36"/>
    <s v="Standard Class"/>
    <s v="DN-13690"/>
    <s v="Duane Noonan"/>
    <x v="0"/>
    <s v="United States"/>
    <s v="San Francisco"/>
    <x v="1"/>
    <n v="94122"/>
    <x v="1"/>
    <s v="OFF-AR-10002053"/>
    <x v="1"/>
    <x v="6"/>
    <s v="Premium Writing Pencils, Soft, #2 by Central Association for the Blind"/>
    <n v="14.9"/>
    <n v="5"/>
    <n v="0"/>
    <x v="81"/>
  </r>
  <r>
    <n v="83"/>
    <x v="37"/>
    <x v="2"/>
    <x v="36"/>
    <x v="36"/>
    <s v="Standard Class"/>
    <s v="DN-13690"/>
    <s v="Duane Noonan"/>
    <x v="0"/>
    <s v="United States"/>
    <s v="San Francisco"/>
    <x v="1"/>
    <n v="94122"/>
    <x v="1"/>
    <s v="OFF-ST-10002370"/>
    <x v="1"/>
    <x v="4"/>
    <s v="Sortfiler Multipurpose Personal File Organizer, Black"/>
    <n v="21.39"/>
    <n v="1"/>
    <n v="0"/>
    <x v="82"/>
  </r>
  <r>
    <n v="84"/>
    <x v="38"/>
    <x v="1"/>
    <x v="37"/>
    <x v="37"/>
    <s v="Standard Class"/>
    <s v="JC-16105"/>
    <s v="Julie Creighton"/>
    <x v="1"/>
    <s v="United States"/>
    <s v="Durham"/>
    <x v="3"/>
    <n v="27707"/>
    <x v="0"/>
    <s v="OFF-EN-10000927"/>
    <x v="1"/>
    <x v="12"/>
    <s v="Jet-Pak Recycled Peel 'N' Seal Padded Mailers"/>
    <n v="200.98400000000004"/>
    <n v="7"/>
    <n v="0.2"/>
    <x v="83"/>
  </r>
  <r>
    <n v="85"/>
    <x v="39"/>
    <x v="3"/>
    <x v="38"/>
    <x v="38"/>
    <s v="First Class"/>
    <s v="CS-12400"/>
    <s v="Christopher Schild"/>
    <x v="2"/>
    <s v="United States"/>
    <s v="Chicago"/>
    <x v="10"/>
    <n v="60623"/>
    <x v="2"/>
    <s v="OFF-ST-10003656"/>
    <x v="1"/>
    <x v="4"/>
    <s v="Safco Industrial Wire Shelving"/>
    <n v="230.376"/>
    <n v="3"/>
    <n v="0.2"/>
    <x v="84"/>
  </r>
  <r>
    <n v="86"/>
    <x v="40"/>
    <x v="3"/>
    <x v="39"/>
    <x v="39"/>
    <s v="Second Class"/>
    <s v="PO-18865"/>
    <s v="Patrick O'Donnell"/>
    <x v="0"/>
    <s v="United States"/>
    <s v="Columbia"/>
    <x v="20"/>
    <n v="29203"/>
    <x v="0"/>
    <s v="FUR-CH-10000863"/>
    <x v="0"/>
    <x v="1"/>
    <s v="Novimex Swivel Fabric Task Chair"/>
    <n v="301.95999999999998"/>
    <n v="2"/>
    <n v="0"/>
    <x v="85"/>
  </r>
  <r>
    <n v="87"/>
    <x v="41"/>
    <x v="3"/>
    <x v="40"/>
    <x v="40"/>
    <s v="Standard Class"/>
    <s v="PG-18895"/>
    <s v="Paul Gonzalez"/>
    <x v="0"/>
    <s v="United States"/>
    <s v="Rochester"/>
    <x v="11"/>
    <n v="55901"/>
    <x v="2"/>
    <s v="TEC-AC-10001998"/>
    <x v="2"/>
    <x v="11"/>
    <s v="Logitech LS21 Speaker System - PC Multimedia - 2.1-CH - Wired"/>
    <n v="19.989999999999998"/>
    <n v="1"/>
    <n v="0"/>
    <x v="86"/>
  </r>
  <r>
    <n v="88"/>
    <x v="41"/>
    <x v="3"/>
    <x v="40"/>
    <x v="40"/>
    <s v="Standard Class"/>
    <s v="PG-18895"/>
    <s v="Paul Gonzalez"/>
    <x v="0"/>
    <s v="United States"/>
    <s v="Rochester"/>
    <x v="11"/>
    <n v="55901"/>
    <x v="2"/>
    <s v="OFF-LA-10000134"/>
    <x v="1"/>
    <x v="2"/>
    <s v="Avery 511"/>
    <n v="6.16"/>
    <n v="2"/>
    <n v="0"/>
    <x v="51"/>
  </r>
  <r>
    <n v="89"/>
    <x v="42"/>
    <x v="0"/>
    <x v="41"/>
    <x v="41"/>
    <s v="Second Class"/>
    <s v="GM-14455"/>
    <s v="Gary Mitchum"/>
    <x v="2"/>
    <s v="United States"/>
    <s v="Houston"/>
    <x v="5"/>
    <n v="77095"/>
    <x v="2"/>
    <s v="OFF-ST-10003442"/>
    <x v="1"/>
    <x v="4"/>
    <s v="Eldon Portable Mobile Manager"/>
    <n v="158.36800000000002"/>
    <n v="7"/>
    <n v="0.2"/>
    <x v="87"/>
  </r>
  <r>
    <n v="90"/>
    <x v="43"/>
    <x v="0"/>
    <x v="42"/>
    <x v="42"/>
    <s v="Standard Class"/>
    <s v="JS-15685"/>
    <s v="Jim Sink"/>
    <x v="1"/>
    <s v="United States"/>
    <s v="Los Angeles"/>
    <x v="1"/>
    <n v="90036"/>
    <x v="1"/>
    <s v="OFF-AR-10004930"/>
    <x v="1"/>
    <x v="6"/>
    <s v="Turquoise Lead Holder with Pocket Clip"/>
    <n v="20.100000000000001"/>
    <n v="3"/>
    <n v="0"/>
    <x v="88"/>
  </r>
  <r>
    <n v="91"/>
    <x v="43"/>
    <x v="0"/>
    <x v="42"/>
    <x v="42"/>
    <s v="Standard Class"/>
    <s v="JS-15685"/>
    <s v="Jim Sink"/>
    <x v="1"/>
    <s v="United States"/>
    <s v="Los Angeles"/>
    <x v="1"/>
    <n v="90036"/>
    <x v="1"/>
    <s v="TEC-PH-10004093"/>
    <x v="2"/>
    <x v="7"/>
    <s v="Panasonic Kx-TS550"/>
    <n v="73.584000000000003"/>
    <n v="2"/>
    <n v="0.2"/>
    <x v="89"/>
  </r>
  <r>
    <n v="92"/>
    <x v="43"/>
    <x v="0"/>
    <x v="42"/>
    <x v="42"/>
    <s v="Standard Class"/>
    <s v="JS-15685"/>
    <s v="Jim Sink"/>
    <x v="1"/>
    <s v="United States"/>
    <s v="Los Angeles"/>
    <x v="1"/>
    <n v="90036"/>
    <x v="1"/>
    <s v="OFF-PA-10000304"/>
    <x v="1"/>
    <x v="10"/>
    <s v="Xerox 1995"/>
    <n v="6.48"/>
    <n v="1"/>
    <n v="0"/>
    <x v="90"/>
  </r>
  <r>
    <n v="93"/>
    <x v="44"/>
    <x v="1"/>
    <x v="43"/>
    <x v="43"/>
    <s v="Second Class"/>
    <s v="KB-16315"/>
    <s v="Karl Braun"/>
    <x v="0"/>
    <s v="United States"/>
    <s v="Minneapolis"/>
    <x v="11"/>
    <n v="55407"/>
    <x v="2"/>
    <s v="OFF-PA-10003177"/>
    <x v="1"/>
    <x v="10"/>
    <s v="Xerox 1999"/>
    <n v="12.96"/>
    <n v="2"/>
    <n v="0"/>
    <x v="91"/>
  </r>
  <r>
    <n v="94"/>
    <x v="44"/>
    <x v="1"/>
    <x v="43"/>
    <x v="43"/>
    <s v="Second Class"/>
    <s v="KB-16315"/>
    <s v="Karl Braun"/>
    <x v="0"/>
    <s v="United States"/>
    <s v="Minneapolis"/>
    <x v="11"/>
    <n v="55407"/>
    <x v="2"/>
    <s v="FUR-FU-10003799"/>
    <x v="0"/>
    <x v="5"/>
    <s v="Seth Thomas 13 1/2&quot; Wall Clock"/>
    <n v="53.34"/>
    <n v="3"/>
    <n v="0"/>
    <x v="92"/>
  </r>
  <r>
    <n v="95"/>
    <x v="44"/>
    <x v="1"/>
    <x v="43"/>
    <x v="43"/>
    <s v="Second Class"/>
    <s v="KB-16315"/>
    <s v="Karl Braun"/>
    <x v="0"/>
    <s v="United States"/>
    <s v="Minneapolis"/>
    <x v="11"/>
    <n v="55407"/>
    <x v="2"/>
    <s v="OFF-BI-10002852"/>
    <x v="1"/>
    <x v="8"/>
    <s v="Ibico Standard Transparent Covers"/>
    <n v="32.96"/>
    <n v="2"/>
    <n v="0"/>
    <x v="93"/>
  </r>
  <r>
    <n v="96"/>
    <x v="45"/>
    <x v="3"/>
    <x v="44"/>
    <x v="44"/>
    <s v="Standard Class"/>
    <s v="RB-19705"/>
    <s v="Roger Barcio"/>
    <x v="2"/>
    <s v="United States"/>
    <s v="Portland"/>
    <x v="21"/>
    <n v="97206"/>
    <x v="1"/>
    <s v="OFF-BI-10004738"/>
    <x v="1"/>
    <x v="8"/>
    <s v="Flexible Leather- Look Classic Collection Ring Binder"/>
    <n v="5.6820000000000013"/>
    <n v="1"/>
    <n v="0.7"/>
    <x v="94"/>
  </r>
  <r>
    <n v="97"/>
    <x v="46"/>
    <x v="3"/>
    <x v="45"/>
    <x v="45"/>
    <s v="Second Class"/>
    <s v="PN-18775"/>
    <s v="Parhena Norris"/>
    <x v="2"/>
    <s v="United States"/>
    <s v="New York City"/>
    <x v="15"/>
    <n v="10009"/>
    <x v="3"/>
    <s v="FUR-FU-10000629"/>
    <x v="0"/>
    <x v="5"/>
    <s v="9-3/4 Diameter Round Wall Clock"/>
    <n v="96.53"/>
    <n v="7"/>
    <n v="0"/>
    <x v="95"/>
  </r>
  <r>
    <n v="98"/>
    <x v="47"/>
    <x v="3"/>
    <x v="46"/>
    <x v="46"/>
    <s v="First Class"/>
    <s v="KD-16345"/>
    <s v="Katherine Ducich"/>
    <x v="0"/>
    <s v="United States"/>
    <s v="San Francisco"/>
    <x v="1"/>
    <n v="94122"/>
    <x v="1"/>
    <s v="OFF-BI-10001721"/>
    <x v="1"/>
    <x v="8"/>
    <s v="Trimflex Flexible Post Binders"/>
    <n v="51.311999999999998"/>
    <n v="3"/>
    <n v="0.2"/>
    <x v="96"/>
  </r>
  <r>
    <n v="99"/>
    <x v="48"/>
    <x v="0"/>
    <x v="47"/>
    <x v="47"/>
    <s v="Standard Class"/>
    <s v="ER-13855"/>
    <s v="Elpida Rittenbach"/>
    <x v="1"/>
    <s v="United States"/>
    <s v="Saint Paul"/>
    <x v="11"/>
    <n v="55106"/>
    <x v="2"/>
    <s v="OFF-AP-10000358"/>
    <x v="1"/>
    <x v="9"/>
    <s v="Fellowes Basic Home/Office Series Surge Protectors"/>
    <n v="77.88"/>
    <n v="6"/>
    <n v="0"/>
    <x v="97"/>
  </r>
  <r>
    <n v="100"/>
    <x v="49"/>
    <x v="0"/>
    <x v="48"/>
    <x v="48"/>
    <s v="Standard Class"/>
    <s v="RB-19465"/>
    <s v="Rick Bensley"/>
    <x v="2"/>
    <s v="United States"/>
    <s v="Chicago"/>
    <x v="10"/>
    <n v="60610"/>
    <x v="2"/>
    <s v="OFF-PA-10003256"/>
    <x v="1"/>
    <x v="10"/>
    <s v="Avery Personal Creations Heavyweight Cards"/>
    <n v="64.623999999999995"/>
    <n v="7"/>
    <n v="0.2"/>
    <x v="98"/>
  </r>
  <r>
    <n v="101"/>
    <x v="49"/>
    <x v="0"/>
    <x v="48"/>
    <x v="48"/>
    <s v="Standard Class"/>
    <s v="RB-19465"/>
    <s v="Rick Bensley"/>
    <x v="2"/>
    <s v="United States"/>
    <s v="Chicago"/>
    <x v="10"/>
    <n v="60610"/>
    <x v="2"/>
    <s v="TEC-AC-10001767"/>
    <x v="2"/>
    <x v="11"/>
    <s v="SanDisk Ultra 64 GB MicroSDHC Class 10 Memory Card"/>
    <n v="95.976000000000013"/>
    <n v="3"/>
    <n v="0.2"/>
    <x v="99"/>
  </r>
  <r>
    <n v="102"/>
    <x v="49"/>
    <x v="0"/>
    <x v="48"/>
    <x v="48"/>
    <s v="Standard Class"/>
    <s v="RB-19465"/>
    <s v="Rick Bensley"/>
    <x v="2"/>
    <s v="United States"/>
    <s v="Chicago"/>
    <x v="10"/>
    <n v="60610"/>
    <x v="2"/>
    <s v="OFF-BI-10002609"/>
    <x v="1"/>
    <x v="8"/>
    <s v="Avery Hidden Tab Dividers for Binding Systems"/>
    <n v="1.7879999999999996"/>
    <n v="3"/>
    <n v="0.8"/>
    <x v="100"/>
  </r>
  <r>
    <n v="103"/>
    <x v="50"/>
    <x v="0"/>
    <x v="49"/>
    <x v="49"/>
    <s v="Second Class"/>
    <s v="GZ-14470"/>
    <s v="Gary Zandusky"/>
    <x v="0"/>
    <s v="United States"/>
    <s v="Rochester"/>
    <x v="11"/>
    <n v="55901"/>
    <x v="2"/>
    <s v="OFF-PA-10004040"/>
    <x v="1"/>
    <x v="10"/>
    <s v="Universal Premium White Copier/Laser Paper (20Lb. and 87 Bright)"/>
    <n v="23.92"/>
    <n v="4"/>
    <n v="0"/>
    <x v="101"/>
  </r>
  <r>
    <n v="104"/>
    <x v="51"/>
    <x v="1"/>
    <x v="50"/>
    <x v="50"/>
    <s v="Standard Class"/>
    <s v="LC-16870"/>
    <s v="Lena Cacioppo"/>
    <x v="0"/>
    <s v="United States"/>
    <s v="Aurora"/>
    <x v="22"/>
    <n v="80013"/>
    <x v="1"/>
    <s v="TEC-AC-10001552"/>
    <x v="2"/>
    <x v="11"/>
    <s v="Logitech K350 2.4Ghz Wireless Keyboard"/>
    <n v="238.89600000000002"/>
    <n v="6"/>
    <n v="0.2"/>
    <x v="102"/>
  </r>
  <r>
    <n v="105"/>
    <x v="51"/>
    <x v="1"/>
    <x v="50"/>
    <x v="50"/>
    <s v="Standard Class"/>
    <s v="LC-16870"/>
    <s v="Lena Cacioppo"/>
    <x v="0"/>
    <s v="United States"/>
    <s v="Aurora"/>
    <x v="22"/>
    <n v="80013"/>
    <x v="1"/>
    <s v="FUR-FU-10004006"/>
    <x v="0"/>
    <x v="5"/>
    <s v="Deflect-o DuraMat Lighweight, Studded, Beveled Mat for Low Pile Carpeting"/>
    <n v="102.35999999999999"/>
    <n v="3"/>
    <n v="0.2"/>
    <x v="103"/>
  </r>
  <r>
    <n v="106"/>
    <x v="51"/>
    <x v="1"/>
    <x v="50"/>
    <x v="50"/>
    <s v="Standard Class"/>
    <s v="LC-16870"/>
    <s v="Lena Cacioppo"/>
    <x v="0"/>
    <s v="United States"/>
    <s v="Aurora"/>
    <x v="22"/>
    <n v="80013"/>
    <x v="1"/>
    <s v="OFF-BI-10002794"/>
    <x v="1"/>
    <x v="8"/>
    <s v="Avery Trapezoid Ring Binder, 3&quot; Capacity, Black, 1040 sheets"/>
    <n v="36.882000000000005"/>
    <n v="3"/>
    <n v="0.7"/>
    <x v="104"/>
  </r>
  <r>
    <n v="107"/>
    <x v="52"/>
    <x v="3"/>
    <x v="51"/>
    <x v="51"/>
    <s v="Standard Class"/>
    <s v="JM-15250"/>
    <s v="Janet Martin"/>
    <x v="0"/>
    <s v="United States"/>
    <s v="Charlotte"/>
    <x v="3"/>
    <n v="28205"/>
    <x v="0"/>
    <s v="TEC-AC-10003499"/>
    <x v="2"/>
    <x v="11"/>
    <s v="Memorex Mini Travel Drive 8 GB USB 2.0 Flash Drive"/>
    <n v="74.112000000000009"/>
    <n v="8"/>
    <n v="0.2"/>
    <x v="105"/>
  </r>
  <r>
    <n v="108"/>
    <x v="52"/>
    <x v="3"/>
    <x v="51"/>
    <x v="51"/>
    <s v="Standard Class"/>
    <s v="JM-15250"/>
    <s v="Janet Martin"/>
    <x v="0"/>
    <s v="United States"/>
    <s v="Charlotte"/>
    <x v="3"/>
    <n v="28205"/>
    <x v="0"/>
    <s v="TEC-PH-10002844"/>
    <x v="2"/>
    <x v="7"/>
    <s v="Speck Products Candyshell Flip Case"/>
    <n v="27.992000000000004"/>
    <n v="1"/>
    <n v="0.2"/>
    <x v="106"/>
  </r>
  <r>
    <n v="109"/>
    <x v="52"/>
    <x v="3"/>
    <x v="51"/>
    <x v="51"/>
    <s v="Standard Class"/>
    <s v="JM-15250"/>
    <s v="Janet Martin"/>
    <x v="0"/>
    <s v="United States"/>
    <s v="Charlotte"/>
    <x v="3"/>
    <n v="28205"/>
    <x v="0"/>
    <s v="OFF-AR-10000390"/>
    <x v="1"/>
    <x v="6"/>
    <s v="Newell Chalk Holder"/>
    <n v="3.3040000000000003"/>
    <n v="1"/>
    <n v="0.2"/>
    <x v="107"/>
  </r>
  <r>
    <n v="110"/>
    <x v="53"/>
    <x v="1"/>
    <x v="52"/>
    <x v="52"/>
    <s v="Standard Class"/>
    <s v="PA-19060"/>
    <s v="Pete Armstrong"/>
    <x v="2"/>
    <s v="United States"/>
    <s v="Orland Park"/>
    <x v="10"/>
    <n v="60462"/>
    <x v="2"/>
    <s v="TEC-AC-10000844"/>
    <x v="2"/>
    <x v="11"/>
    <s v="Logitech Gaming G510s - Keyboard"/>
    <n v="339.96000000000004"/>
    <n v="5"/>
    <n v="0.2"/>
    <x v="108"/>
  </r>
  <r>
    <n v="111"/>
    <x v="54"/>
    <x v="3"/>
    <x v="53"/>
    <x v="53"/>
    <s v="Standard Class"/>
    <s v="CV-12805"/>
    <s v="Cynthia Voltz"/>
    <x v="1"/>
    <s v="United States"/>
    <s v="New York City"/>
    <x v="15"/>
    <n v="10035"/>
    <x v="3"/>
    <s v="FUR-FU-10001934"/>
    <x v="0"/>
    <x v="5"/>
    <s v="Magnifier Swing Arm Lamp"/>
    <n v="41.96"/>
    <n v="2"/>
    <n v="0"/>
    <x v="109"/>
  </r>
  <r>
    <n v="112"/>
    <x v="55"/>
    <x v="0"/>
    <x v="54"/>
    <x v="54"/>
    <s v="Standard Class"/>
    <s v="CL-12565"/>
    <s v="Clay Ludtke"/>
    <x v="0"/>
    <s v="United States"/>
    <s v="Urbandale"/>
    <x v="23"/>
    <n v="50322"/>
    <x v="2"/>
    <s v="OFF-AR-10000380"/>
    <x v="1"/>
    <x v="6"/>
    <s v="Hunt PowerHouse Electric Pencil Sharpener, Blue"/>
    <n v="75.959999999999994"/>
    <n v="2"/>
    <n v="0"/>
    <x v="110"/>
  </r>
  <r>
    <n v="113"/>
    <x v="55"/>
    <x v="0"/>
    <x v="54"/>
    <x v="54"/>
    <s v="Standard Class"/>
    <s v="CL-12565"/>
    <s v="Clay Ludtke"/>
    <x v="0"/>
    <s v="United States"/>
    <s v="Urbandale"/>
    <x v="23"/>
    <n v="50322"/>
    <x v="2"/>
    <s v="OFF-BI-10003981"/>
    <x v="1"/>
    <x v="8"/>
    <s v="Avery Durable Plastic 1&quot; Binders"/>
    <n v="27.240000000000002"/>
    <n v="6"/>
    <n v="0"/>
    <x v="111"/>
  </r>
  <r>
    <n v="114"/>
    <x v="56"/>
    <x v="2"/>
    <x v="55"/>
    <x v="55"/>
    <s v="Second Class"/>
    <s v="RC-19960"/>
    <s v="Ryan Crowe"/>
    <x v="0"/>
    <s v="United States"/>
    <s v="Columbus"/>
    <x v="24"/>
    <n v="43229"/>
    <x v="3"/>
    <s v="OFF-FA-10000621"/>
    <x v="1"/>
    <x v="13"/>
    <s v="OIC Colored Binder Clips, Assorted Sizes"/>
    <n v="40.096000000000004"/>
    <n v="14"/>
    <n v="0.2"/>
    <x v="112"/>
  </r>
  <r>
    <n v="115"/>
    <x v="56"/>
    <x v="2"/>
    <x v="55"/>
    <x v="55"/>
    <s v="Second Class"/>
    <s v="RC-19960"/>
    <s v="Ryan Crowe"/>
    <x v="0"/>
    <s v="United States"/>
    <s v="Columbus"/>
    <x v="24"/>
    <n v="43229"/>
    <x v="3"/>
    <s v="OFF-EN-10002600"/>
    <x v="1"/>
    <x v="12"/>
    <s v="Redi-Strip #10 Envelopes, 4 1/8 x 9 1/2"/>
    <n v="4.7200000000000006"/>
    <n v="2"/>
    <n v="0.2"/>
    <x v="113"/>
  </r>
  <r>
    <n v="116"/>
    <x v="56"/>
    <x v="2"/>
    <x v="55"/>
    <x v="55"/>
    <s v="Second Class"/>
    <s v="RC-19960"/>
    <s v="Ryan Crowe"/>
    <x v="0"/>
    <s v="United States"/>
    <s v="Columbus"/>
    <x v="24"/>
    <n v="43229"/>
    <x v="3"/>
    <s v="OFF-PA-10004965"/>
    <x v="1"/>
    <x v="10"/>
    <s v="Xerox 1921"/>
    <n v="23.976000000000003"/>
    <n v="3"/>
    <n v="0.2"/>
    <x v="114"/>
  </r>
  <r>
    <n v="117"/>
    <x v="56"/>
    <x v="2"/>
    <x v="55"/>
    <x v="55"/>
    <s v="Second Class"/>
    <s v="RC-19960"/>
    <s v="Ryan Crowe"/>
    <x v="0"/>
    <s v="United States"/>
    <s v="Columbus"/>
    <x v="24"/>
    <n v="43229"/>
    <x v="3"/>
    <s v="OFF-EN-10002504"/>
    <x v="1"/>
    <x v="12"/>
    <s v="Tyvek  Top-Opening Peel &amp; Seel Envelopes, Plain White"/>
    <n v="130.464"/>
    <n v="6"/>
    <n v="0.2"/>
    <x v="115"/>
  </r>
  <r>
    <n v="118"/>
    <x v="57"/>
    <x v="1"/>
    <x v="56"/>
    <x v="56"/>
    <s v="Standard Class"/>
    <s v="DK-13090"/>
    <s v="Dave Kipp"/>
    <x v="0"/>
    <s v="United States"/>
    <s v="Seattle"/>
    <x v="4"/>
    <n v="98103"/>
    <x v="1"/>
    <s v="FUR-TA-10001768"/>
    <x v="0"/>
    <x v="3"/>
    <s v="Hon Racetrack Conference Tables"/>
    <n v="787.53"/>
    <n v="3"/>
    <n v="0"/>
    <x v="116"/>
  </r>
  <r>
    <n v="119"/>
    <x v="58"/>
    <x v="1"/>
    <x v="57"/>
    <x v="57"/>
    <s v="Standard Class"/>
    <s v="GG-14650"/>
    <s v="Greg Guthrie"/>
    <x v="1"/>
    <s v="United States"/>
    <s v="Bristol"/>
    <x v="18"/>
    <n v="37620"/>
    <x v="0"/>
    <s v="OFF-BI-10003650"/>
    <x v="1"/>
    <x v="8"/>
    <s v="GBC DocuBind 300 Electric Binding Machine"/>
    <n v="157.79400000000004"/>
    <n v="1"/>
    <n v="0.7"/>
    <x v="117"/>
  </r>
  <r>
    <n v="120"/>
    <x v="59"/>
    <x v="0"/>
    <x v="1"/>
    <x v="35"/>
    <s v="First Class"/>
    <s v="SC-20725"/>
    <s v="Steven Cartwright"/>
    <x v="0"/>
    <s v="United States"/>
    <s v="Wilmington"/>
    <x v="13"/>
    <n v="19805"/>
    <x v="3"/>
    <s v="FUR-FU-10002157"/>
    <x v="0"/>
    <x v="5"/>
    <s v="Artistic Insta-Plaque"/>
    <n v="47.04"/>
    <n v="3"/>
    <n v="0"/>
    <x v="118"/>
  </r>
  <r>
    <n v="121"/>
    <x v="59"/>
    <x v="0"/>
    <x v="1"/>
    <x v="35"/>
    <s v="First Class"/>
    <s v="SC-20725"/>
    <s v="Steven Cartwright"/>
    <x v="0"/>
    <s v="United States"/>
    <s v="Wilmington"/>
    <x v="13"/>
    <n v="19805"/>
    <x v="3"/>
    <s v="OFF-BI-10003910"/>
    <x v="1"/>
    <x v="8"/>
    <s v="DXL Angle-View Binders with Locking Rings by Samsill"/>
    <n v="30.84"/>
    <n v="4"/>
    <n v="0"/>
    <x v="119"/>
  </r>
  <r>
    <n v="122"/>
    <x v="59"/>
    <x v="0"/>
    <x v="1"/>
    <x v="35"/>
    <s v="First Class"/>
    <s v="SC-20725"/>
    <s v="Steven Cartwright"/>
    <x v="0"/>
    <s v="United States"/>
    <s v="Wilmington"/>
    <x v="13"/>
    <n v="19805"/>
    <x v="3"/>
    <s v="OFF-ST-10000777"/>
    <x v="1"/>
    <x v="4"/>
    <s v="Companion Letter/Legal File, Black"/>
    <n v="226.56"/>
    <n v="6"/>
    <n v="0"/>
    <x v="120"/>
  </r>
  <r>
    <n v="123"/>
    <x v="59"/>
    <x v="0"/>
    <x v="1"/>
    <x v="35"/>
    <s v="First Class"/>
    <s v="SC-20725"/>
    <s v="Steven Cartwright"/>
    <x v="0"/>
    <s v="United States"/>
    <s v="Wilmington"/>
    <x v="13"/>
    <n v="19805"/>
    <x v="3"/>
    <s v="OFF-EN-10002500"/>
    <x v="1"/>
    <x v="12"/>
    <s v="Globe Weis Peel &amp; Seel First Class Envelopes"/>
    <n v="115.02"/>
    <n v="9"/>
    <n v="0"/>
    <x v="121"/>
  </r>
  <r>
    <n v="124"/>
    <x v="59"/>
    <x v="0"/>
    <x v="1"/>
    <x v="35"/>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x v="58"/>
    <s v="Second Class"/>
    <s v="AD-10180"/>
    <s v="Alan Dominguez"/>
    <x v="2"/>
    <s v="United States"/>
    <s v="Houston"/>
    <x v="5"/>
    <n v="77041"/>
    <x v="2"/>
    <s v="FUR-CH-10004063"/>
    <x v="0"/>
    <x v="1"/>
    <s v="Global Deluxe High-Back Manager's Chair"/>
    <n v="600.55799999999999"/>
    <n v="3"/>
    <n v="0.3"/>
    <x v="123"/>
  </r>
  <r>
    <n v="126"/>
    <x v="61"/>
    <x v="2"/>
    <x v="59"/>
    <x v="59"/>
    <s v="Standard Class"/>
    <s v="PF-19165"/>
    <s v="Philip Fox"/>
    <x v="0"/>
    <s v="United States"/>
    <s v="Bloomington"/>
    <x v="10"/>
    <n v="61701"/>
    <x v="2"/>
    <s v="FUR-TA-10004534"/>
    <x v="0"/>
    <x v="3"/>
    <s v="Bevis 44 x 96 Conference Tables"/>
    <n v="617.70000000000005"/>
    <n v="6"/>
    <n v="0.5"/>
    <x v="124"/>
  </r>
  <r>
    <n v="127"/>
    <x v="62"/>
    <x v="3"/>
    <x v="60"/>
    <x v="44"/>
    <s v="Standard Class"/>
    <s v="TS-21610"/>
    <s v="Troy Staebel"/>
    <x v="0"/>
    <s v="United States"/>
    <s v="Phoenix"/>
    <x v="16"/>
    <n v="85023"/>
    <x v="1"/>
    <s v="OFF-BI-10003274"/>
    <x v="1"/>
    <x v="8"/>
    <s v="Avery Durable Slant Ring Binders, No Labels"/>
    <n v="2.3880000000000003"/>
    <n v="2"/>
    <n v="0.7"/>
    <x v="125"/>
  </r>
  <r>
    <n v="128"/>
    <x v="62"/>
    <x v="3"/>
    <x v="60"/>
    <x v="44"/>
    <s v="Standard Class"/>
    <s v="TS-21610"/>
    <s v="Troy Staebel"/>
    <x v="0"/>
    <s v="United States"/>
    <s v="Phoenix"/>
    <x v="16"/>
    <n v="85023"/>
    <x v="1"/>
    <s v="OFF-ST-10002974"/>
    <x v="1"/>
    <x v="4"/>
    <s v="Trav-L-File Heavy-Duty Shuttle II, Black"/>
    <n v="243.99200000000002"/>
    <n v="7"/>
    <n v="0.2"/>
    <x v="126"/>
  </r>
  <r>
    <n v="129"/>
    <x v="63"/>
    <x v="0"/>
    <x v="61"/>
    <x v="54"/>
    <s v="Second Class"/>
    <s v="LS-16975"/>
    <s v="Lindsay Shagiari"/>
    <x v="2"/>
    <s v="United States"/>
    <s v="Los Angeles"/>
    <x v="1"/>
    <n v="90004"/>
    <x v="1"/>
    <s v="FUR-CH-10001146"/>
    <x v="0"/>
    <x v="1"/>
    <s v="Global Task Chair, Black"/>
    <n v="81.424000000000007"/>
    <n v="2"/>
    <n v="0.2"/>
    <x v="127"/>
  </r>
  <r>
    <n v="130"/>
    <x v="63"/>
    <x v="0"/>
    <x v="61"/>
    <x v="54"/>
    <s v="Second Class"/>
    <s v="LS-16975"/>
    <s v="Lindsay Shagiari"/>
    <x v="2"/>
    <s v="United States"/>
    <s v="Los Angeles"/>
    <x v="1"/>
    <n v="90004"/>
    <x v="1"/>
    <s v="FUR-FU-10003773"/>
    <x v="0"/>
    <x v="5"/>
    <s v="Eldon Cleatmat Plus Chair Mats for High Pile Carpets"/>
    <n v="238.56"/>
    <n v="3"/>
    <n v="0"/>
    <x v="128"/>
  </r>
  <r>
    <n v="131"/>
    <x v="64"/>
    <x v="3"/>
    <x v="62"/>
    <x v="60"/>
    <s v="First Class"/>
    <s v="DW-13585"/>
    <s v="Dorothy Wardle"/>
    <x v="1"/>
    <s v="United States"/>
    <s v="Columbus"/>
    <x v="24"/>
    <n v="43229"/>
    <x v="3"/>
    <s v="TEC-PH-10002293"/>
    <x v="2"/>
    <x v="7"/>
    <s v="Anker 36W 4-Port USB Wall Charger Travel Power Adapter for iPhone 5s 5c 5"/>
    <n v="59.969999999999992"/>
    <n v="5"/>
    <n v="0.4"/>
    <x v="129"/>
  </r>
  <r>
    <n v="132"/>
    <x v="64"/>
    <x v="3"/>
    <x v="62"/>
    <x v="60"/>
    <s v="First Class"/>
    <s v="DW-13585"/>
    <s v="Dorothy Wardle"/>
    <x v="1"/>
    <s v="United States"/>
    <s v="Columbus"/>
    <x v="24"/>
    <n v="43229"/>
    <x v="3"/>
    <s v="OFF-PA-10002377"/>
    <x v="1"/>
    <x v="10"/>
    <s v="Xerox 1916"/>
    <n v="78.304000000000002"/>
    <n v="2"/>
    <n v="0.2"/>
    <x v="130"/>
  </r>
  <r>
    <n v="133"/>
    <x v="64"/>
    <x v="3"/>
    <x v="62"/>
    <x v="60"/>
    <s v="First Class"/>
    <s v="DW-13585"/>
    <s v="Dorothy Wardle"/>
    <x v="1"/>
    <s v="United States"/>
    <s v="Columbus"/>
    <x v="24"/>
    <n v="43229"/>
    <x v="3"/>
    <s v="OFF-FA-10002780"/>
    <x v="1"/>
    <x v="13"/>
    <s v="Staples"/>
    <n v="21.456"/>
    <n v="9"/>
    <n v="0.2"/>
    <x v="131"/>
  </r>
  <r>
    <n v="134"/>
    <x v="65"/>
    <x v="0"/>
    <x v="63"/>
    <x v="61"/>
    <s v="Standard Class"/>
    <s v="LC-16885"/>
    <s v="Lena Creighton"/>
    <x v="0"/>
    <s v="United States"/>
    <s v="Roseville"/>
    <x v="1"/>
    <n v="95661"/>
    <x v="1"/>
    <s v="OFF-PA-10001804"/>
    <x v="1"/>
    <x v="10"/>
    <s v="Xerox 195"/>
    <n v="20.04"/>
    <n v="3"/>
    <n v="0"/>
    <x v="132"/>
  </r>
  <r>
    <n v="135"/>
    <x v="65"/>
    <x v="0"/>
    <x v="63"/>
    <x v="61"/>
    <s v="Standard Class"/>
    <s v="LC-16885"/>
    <s v="Lena Creighton"/>
    <x v="0"/>
    <s v="United States"/>
    <s v="Roseville"/>
    <x v="1"/>
    <n v="95661"/>
    <x v="1"/>
    <s v="OFF-PA-10001736"/>
    <x v="1"/>
    <x v="10"/>
    <s v="Xerox 1880"/>
    <n v="35.44"/>
    <n v="1"/>
    <n v="0"/>
    <x v="133"/>
  </r>
  <r>
    <n v="136"/>
    <x v="65"/>
    <x v="0"/>
    <x v="63"/>
    <x v="61"/>
    <s v="Standard Class"/>
    <s v="LC-16885"/>
    <s v="Lena Creighton"/>
    <x v="0"/>
    <s v="United States"/>
    <s v="Roseville"/>
    <x v="1"/>
    <n v="95661"/>
    <x v="1"/>
    <s v="OFF-AR-10001149"/>
    <x v="1"/>
    <x v="6"/>
    <s v="Sanford Colorific Colored Pencils, 12/Box"/>
    <n v="11.52"/>
    <n v="4"/>
    <n v="0"/>
    <x v="134"/>
  </r>
  <r>
    <n v="137"/>
    <x v="65"/>
    <x v="0"/>
    <x v="63"/>
    <x v="61"/>
    <s v="Standard Class"/>
    <s v="LC-16885"/>
    <s v="Lena Creighton"/>
    <x v="0"/>
    <s v="United States"/>
    <s v="Roseville"/>
    <x v="1"/>
    <n v="95661"/>
    <x v="1"/>
    <s v="OFF-FA-10002988"/>
    <x v="1"/>
    <x v="13"/>
    <s v="Ideal Clamps"/>
    <n v="4.0199999999999996"/>
    <n v="2"/>
    <n v="0"/>
    <x v="135"/>
  </r>
  <r>
    <n v="138"/>
    <x v="65"/>
    <x v="0"/>
    <x v="63"/>
    <x v="61"/>
    <s v="Standard Class"/>
    <s v="LC-16885"/>
    <s v="Lena Creighton"/>
    <x v="0"/>
    <s v="United States"/>
    <s v="Roseville"/>
    <x v="1"/>
    <n v="95661"/>
    <x v="1"/>
    <s v="OFF-BI-10004781"/>
    <x v="1"/>
    <x v="8"/>
    <s v="GBC Wire Binding Strips"/>
    <n v="76.176000000000002"/>
    <n v="3"/>
    <n v="0.2"/>
    <x v="136"/>
  </r>
  <r>
    <n v="139"/>
    <x v="65"/>
    <x v="0"/>
    <x v="63"/>
    <x v="61"/>
    <s v="Standard Class"/>
    <s v="LC-16885"/>
    <s v="Lena Creighton"/>
    <x v="0"/>
    <s v="United States"/>
    <s v="Roseville"/>
    <x v="1"/>
    <n v="95661"/>
    <x v="1"/>
    <s v="OFF-SU-10001218"/>
    <x v="1"/>
    <x v="14"/>
    <s v="Fiskars Softgrip Scissors"/>
    <n v="65.88"/>
    <n v="6"/>
    <n v="0"/>
    <x v="137"/>
  </r>
  <r>
    <n v="140"/>
    <x v="65"/>
    <x v="0"/>
    <x v="63"/>
    <x v="61"/>
    <s v="Standard Class"/>
    <s v="LC-16885"/>
    <s v="Lena Creighton"/>
    <x v="0"/>
    <s v="United States"/>
    <s v="Roseville"/>
    <x v="1"/>
    <n v="95661"/>
    <x v="1"/>
    <s v="FUR-FU-10001706"/>
    <x v="0"/>
    <x v="5"/>
    <s v="Longer-Life Soft White Bulbs"/>
    <n v="43.120000000000005"/>
    <n v="14"/>
    <n v="0"/>
    <x v="138"/>
  </r>
  <r>
    <n v="141"/>
    <x v="66"/>
    <x v="0"/>
    <x v="64"/>
    <x v="62"/>
    <s v="Second Class"/>
    <s v="JD-15895"/>
    <s v="Jonathan Doherty"/>
    <x v="1"/>
    <s v="United States"/>
    <s v="Philadelphia"/>
    <x v="9"/>
    <n v="19140"/>
    <x v="3"/>
    <s v="FUR-FU-10004848"/>
    <x v="0"/>
    <x v="5"/>
    <s v="Howard Miller 13-3/4&quot; Diameter Brushed Chrome Round Wall Clock"/>
    <n v="82.800000000000011"/>
    <n v="2"/>
    <n v="0.2"/>
    <x v="139"/>
  </r>
  <r>
    <n v="142"/>
    <x v="67"/>
    <x v="3"/>
    <x v="65"/>
    <x v="19"/>
    <s v="Standard Class"/>
    <s v="SH-19975"/>
    <s v="Sally Hughsby"/>
    <x v="1"/>
    <s v="United States"/>
    <s v="San Francisco"/>
    <x v="1"/>
    <n v="94122"/>
    <x v="1"/>
    <s v="OFF-AR-10000940"/>
    <x v="1"/>
    <x v="6"/>
    <s v="Newell 343"/>
    <n v="8.82"/>
    <n v="3"/>
    <n v="0"/>
    <x v="140"/>
  </r>
  <r>
    <n v="143"/>
    <x v="67"/>
    <x v="3"/>
    <x v="65"/>
    <x v="19"/>
    <s v="Standard Class"/>
    <s v="SH-19975"/>
    <s v="Sally Hughsby"/>
    <x v="1"/>
    <s v="United States"/>
    <s v="San Francisco"/>
    <x v="1"/>
    <n v="94122"/>
    <x v="1"/>
    <s v="OFF-EN-10004030"/>
    <x v="1"/>
    <x v="12"/>
    <s v="Convenience Packs of Business Envelopes"/>
    <n v="10.86"/>
    <n v="3"/>
    <n v="0"/>
    <x v="141"/>
  </r>
  <r>
    <n v="144"/>
    <x v="67"/>
    <x v="3"/>
    <x v="65"/>
    <x v="19"/>
    <s v="Standard Class"/>
    <s v="SH-19975"/>
    <s v="Sally Hughsby"/>
    <x v="1"/>
    <s v="United States"/>
    <s v="San Francisco"/>
    <x v="1"/>
    <n v="94122"/>
    <x v="1"/>
    <s v="OFF-PA-10004327"/>
    <x v="1"/>
    <x v="10"/>
    <s v="Xerox 1911"/>
    <n v="143.69999999999999"/>
    <n v="3"/>
    <n v="0"/>
    <x v="142"/>
  </r>
  <r>
    <n v="145"/>
    <x v="68"/>
    <x v="3"/>
    <x v="66"/>
    <x v="63"/>
    <s v="Standard Class"/>
    <s v="SG-20080"/>
    <s v="Sandra Glassco"/>
    <x v="0"/>
    <s v="United States"/>
    <s v="Independence"/>
    <x v="25"/>
    <n v="64055"/>
    <x v="2"/>
    <s v="OFF-AP-10001058"/>
    <x v="1"/>
    <x v="9"/>
    <s v="Sanyo 2.5 Cubic Foot Mid-Size Office Refrigerators"/>
    <n v="839.43000000000006"/>
    <n v="3"/>
    <n v="0"/>
    <x v="143"/>
  </r>
  <r>
    <n v="146"/>
    <x v="69"/>
    <x v="1"/>
    <x v="67"/>
    <x v="64"/>
    <s v="Standard Class"/>
    <s v="HA-14920"/>
    <s v="Helen Andreada"/>
    <x v="0"/>
    <s v="United States"/>
    <s v="Pasadena"/>
    <x v="1"/>
    <n v="91104"/>
    <x v="1"/>
    <s v="OFF-ST-10003656"/>
    <x v="1"/>
    <x v="4"/>
    <s v="Safco Industrial Wire Shelving"/>
    <n v="671.93"/>
    <n v="7"/>
    <n v="0"/>
    <x v="144"/>
  </r>
  <r>
    <n v="147"/>
    <x v="70"/>
    <x v="2"/>
    <x v="68"/>
    <x v="65"/>
    <s v="Standard Class"/>
    <s v="MG-17680"/>
    <s v="Maureen Gastineau"/>
    <x v="2"/>
    <s v="United States"/>
    <s v="Newark"/>
    <x v="24"/>
    <n v="43055"/>
    <x v="3"/>
    <s v="FUR-FU-10000521"/>
    <x v="0"/>
    <x v="5"/>
    <s v="Seth Thomas 14&quot; Putty-Colored Wall Clock"/>
    <n v="93.888000000000005"/>
    <n v="4"/>
    <n v="0.2"/>
    <x v="145"/>
  </r>
  <r>
    <n v="148"/>
    <x v="71"/>
    <x v="0"/>
    <x v="5"/>
    <x v="66"/>
    <s v="Standard Class"/>
    <s v="JE-16165"/>
    <s v="Justin Ellison"/>
    <x v="1"/>
    <s v="United States"/>
    <s v="Franklin"/>
    <x v="6"/>
    <n v="53132"/>
    <x v="2"/>
    <s v="TEC-PH-10000215"/>
    <x v="2"/>
    <x v="7"/>
    <s v="Plantronics Cordless Phone Headset with In-line Volume - M214C"/>
    <n v="384.45000000000005"/>
    <n v="11"/>
    <n v="0"/>
    <x v="146"/>
  </r>
  <r>
    <n v="149"/>
    <x v="71"/>
    <x v="0"/>
    <x v="5"/>
    <x v="66"/>
    <s v="Standard Class"/>
    <s v="JE-16165"/>
    <s v="Justin Ellison"/>
    <x v="1"/>
    <s v="United States"/>
    <s v="Franklin"/>
    <x v="6"/>
    <n v="53132"/>
    <x v="2"/>
    <s v="TEC-PH-10001448"/>
    <x v="2"/>
    <x v="7"/>
    <s v="Anker Astro 15000mAh USB Portable Charger"/>
    <n v="149.97"/>
    <n v="3"/>
    <n v="0"/>
    <x v="147"/>
  </r>
  <r>
    <n v="150"/>
    <x v="71"/>
    <x v="0"/>
    <x v="5"/>
    <x v="66"/>
    <s v="Standard Class"/>
    <s v="JE-16165"/>
    <s v="Justin Ellison"/>
    <x v="1"/>
    <s v="United States"/>
    <s v="Franklin"/>
    <x v="6"/>
    <n v="53132"/>
    <x v="2"/>
    <s v="FUR-CH-10000454"/>
    <x v="0"/>
    <x v="1"/>
    <s v="Hon Deluxe Fabric Upholstered Stacking Chairs, Rounded Back"/>
    <n v="1951.84"/>
    <n v="8"/>
    <n v="0"/>
    <x v="148"/>
  </r>
  <r>
    <n v="151"/>
    <x v="71"/>
    <x v="0"/>
    <x v="5"/>
    <x v="66"/>
    <s v="Standard Class"/>
    <s v="JE-16165"/>
    <s v="Justin Ellison"/>
    <x v="1"/>
    <s v="United States"/>
    <s v="Franklin"/>
    <x v="6"/>
    <n v="53132"/>
    <x v="2"/>
    <s v="OFF-BI-10002735"/>
    <x v="1"/>
    <x v="8"/>
    <s v="GBC Prestige Therm-A-Bind Covers"/>
    <n v="171.55"/>
    <n v="5"/>
    <n v="0"/>
    <x v="149"/>
  </r>
  <r>
    <n v="152"/>
    <x v="72"/>
    <x v="0"/>
    <x v="69"/>
    <x v="67"/>
    <s v="First Class"/>
    <s v="TW-21025"/>
    <s v="Tamara Willingham"/>
    <x v="2"/>
    <s v="United States"/>
    <s v="Scottsdale"/>
    <x v="16"/>
    <n v="85254"/>
    <x v="1"/>
    <s v="OFF-AP-10000326"/>
    <x v="1"/>
    <x v="9"/>
    <s v="Belkin 7 Outlet SurgeMaster Surge Protector with Phone Protection"/>
    <n v="157.91999999999999"/>
    <n v="5"/>
    <n v="0.2"/>
    <x v="150"/>
  </r>
  <r>
    <n v="153"/>
    <x v="72"/>
    <x v="0"/>
    <x v="69"/>
    <x v="67"/>
    <s v="First Class"/>
    <s v="TW-21025"/>
    <s v="Tamara Willingham"/>
    <x v="2"/>
    <s v="United States"/>
    <s v="Scottsdale"/>
    <x v="16"/>
    <n v="85254"/>
    <x v="1"/>
    <s v="TEC-PH-10001254"/>
    <x v="2"/>
    <x v="7"/>
    <s v="Jabra BIZ 2300 Duo QD Duo Corded Headset"/>
    <n v="203.184"/>
    <n v="2"/>
    <n v="0.2"/>
    <x v="151"/>
  </r>
  <r>
    <n v="154"/>
    <x v="73"/>
    <x v="1"/>
    <x v="70"/>
    <x v="68"/>
    <s v="First Class"/>
    <s v="SP-20650"/>
    <s v="Stephanie Phelps"/>
    <x v="1"/>
    <s v="United States"/>
    <s v="San Jose"/>
    <x v="1"/>
    <n v="95123"/>
    <x v="1"/>
    <s v="OFF-PA-10001950"/>
    <x v="1"/>
    <x v="10"/>
    <s v="Southworth 25% Cotton Antique Laid Paper &amp; Envelopes"/>
    <n v="58.379999999999995"/>
    <n v="7"/>
    <n v="0"/>
    <x v="152"/>
  </r>
  <r>
    <n v="155"/>
    <x v="73"/>
    <x v="1"/>
    <x v="70"/>
    <x v="68"/>
    <s v="First Class"/>
    <s v="SP-20650"/>
    <s v="Stephanie Phelps"/>
    <x v="1"/>
    <s v="United States"/>
    <s v="San Jose"/>
    <x v="1"/>
    <n v="95123"/>
    <x v="1"/>
    <s v="OFF-PA-10002254"/>
    <x v="1"/>
    <x v="10"/>
    <s v="Xerox 1883"/>
    <n v="105.52"/>
    <n v="4"/>
    <n v="0"/>
    <x v="153"/>
  </r>
  <r>
    <n v="156"/>
    <x v="73"/>
    <x v="1"/>
    <x v="70"/>
    <x v="68"/>
    <s v="First Class"/>
    <s v="SP-20650"/>
    <s v="Stephanie Phelps"/>
    <x v="1"/>
    <s v="United States"/>
    <s v="San Jose"/>
    <x v="1"/>
    <n v="95123"/>
    <x v="1"/>
    <s v="OFF-ST-10001590"/>
    <x v="1"/>
    <x v="4"/>
    <s v="Tenex Personal Project File with Scoop Front Design, Black"/>
    <n v="80.88"/>
    <n v="6"/>
    <n v="0"/>
    <x v="154"/>
  </r>
  <r>
    <n v="157"/>
    <x v="74"/>
    <x v="1"/>
    <x v="71"/>
    <x v="69"/>
    <s v="Standard Class"/>
    <s v="NK-18490"/>
    <s v="Neil Knudson"/>
    <x v="2"/>
    <s v="United States"/>
    <s v="Seattle"/>
    <x v="4"/>
    <n v="98105"/>
    <x v="1"/>
    <s v="OFF-AR-10001547"/>
    <x v="1"/>
    <x v="6"/>
    <s v="Newell 311"/>
    <n v="6.63"/>
    <n v="3"/>
    <n v="0"/>
    <x v="155"/>
  </r>
  <r>
    <n v="158"/>
    <x v="75"/>
    <x v="2"/>
    <x v="72"/>
    <x v="70"/>
    <s v="Second Class"/>
    <s v="DB-13060"/>
    <s v="Dave Brooks"/>
    <x v="0"/>
    <s v="United States"/>
    <s v="Seattle"/>
    <x v="4"/>
    <n v="98115"/>
    <x v="1"/>
    <s v="FUR-CH-10004063"/>
    <x v="0"/>
    <x v="1"/>
    <s v="Global Deluxe High-Back Manager's Chair"/>
    <n v="457.56800000000004"/>
    <n v="2"/>
    <n v="0.2"/>
    <x v="156"/>
  </r>
  <r>
    <n v="159"/>
    <x v="76"/>
    <x v="0"/>
    <x v="73"/>
    <x v="71"/>
    <s v="Standard Class"/>
    <s v="NP-18670"/>
    <s v="Nora Paige"/>
    <x v="0"/>
    <s v="United States"/>
    <s v="Edmond"/>
    <x v="26"/>
    <n v="73034"/>
    <x v="2"/>
    <s v="OFF-LA-10002475"/>
    <x v="1"/>
    <x v="2"/>
    <s v="Avery 519"/>
    <n v="14.62"/>
    <n v="2"/>
    <n v="0"/>
    <x v="2"/>
  </r>
  <r>
    <n v="160"/>
    <x v="76"/>
    <x v="0"/>
    <x v="73"/>
    <x v="71"/>
    <s v="Standard Class"/>
    <s v="NP-18670"/>
    <s v="Nora Paige"/>
    <x v="0"/>
    <s v="United States"/>
    <s v="Edmond"/>
    <x v="26"/>
    <n v="73034"/>
    <x v="2"/>
    <s v="TEC-PH-10004536"/>
    <x v="2"/>
    <x v="7"/>
    <s v="Avaya 5420 Digital phone"/>
    <n v="944.93000000000006"/>
    <n v="7"/>
    <n v="0"/>
    <x v="157"/>
  </r>
  <r>
    <n v="161"/>
    <x v="77"/>
    <x v="0"/>
    <x v="74"/>
    <x v="72"/>
    <s v="First Class"/>
    <s v="TT-21070"/>
    <s v="Ted Trevino"/>
    <x v="0"/>
    <s v="United States"/>
    <s v="Los Angeles"/>
    <x v="1"/>
    <n v="90045"/>
    <x v="1"/>
    <s v="OFF-PA-10002751"/>
    <x v="1"/>
    <x v="10"/>
    <s v="Xerox 1920"/>
    <n v="5.98"/>
    <n v="1"/>
    <n v="0"/>
    <x v="158"/>
  </r>
  <r>
    <n v="162"/>
    <x v="78"/>
    <x v="1"/>
    <x v="75"/>
    <x v="16"/>
    <s v="Second Class"/>
    <s v="EM-13960"/>
    <s v="Eric Murdock"/>
    <x v="0"/>
    <s v="United States"/>
    <s v="Philadelphia"/>
    <x v="9"/>
    <n v="19134"/>
    <x v="3"/>
    <s v="TEC-AC-10003657"/>
    <x v="2"/>
    <x v="11"/>
    <s v="Lenovo 17-Key USB Numeric Keypad"/>
    <n v="54.384000000000007"/>
    <n v="2"/>
    <n v="0.2"/>
    <x v="159"/>
  </r>
  <r>
    <n v="163"/>
    <x v="79"/>
    <x v="0"/>
    <x v="76"/>
    <x v="73"/>
    <s v="Standard Class"/>
    <s v="RD-19900"/>
    <s v="Ruben Dartt"/>
    <x v="0"/>
    <s v="United States"/>
    <s v="Carlsbad"/>
    <x v="27"/>
    <n v="88220"/>
    <x v="1"/>
    <s v="OFF-EN-10001990"/>
    <x v="1"/>
    <x v="12"/>
    <s v="Staples"/>
    <n v="28.4"/>
    <n v="5"/>
    <n v="0"/>
    <x v="160"/>
  </r>
  <r>
    <n v="164"/>
    <x v="80"/>
    <x v="0"/>
    <x v="77"/>
    <x v="0"/>
    <s v="Standard Class"/>
    <s v="MJ-17740"/>
    <s v="Max Jones"/>
    <x v="0"/>
    <s v="United States"/>
    <s v="Seattle"/>
    <x v="4"/>
    <n v="98115"/>
    <x v="1"/>
    <s v="OFF-BI-10004002"/>
    <x v="1"/>
    <x v="8"/>
    <s v="Wilson Jones International Size A4 Ring Binders"/>
    <n v="27.680000000000003"/>
    <n v="2"/>
    <n v="0.2"/>
    <x v="161"/>
  </r>
  <r>
    <n v="165"/>
    <x v="81"/>
    <x v="2"/>
    <x v="78"/>
    <x v="74"/>
    <s v="Standard Class"/>
    <s v="BM-11140"/>
    <s v="Becky Martin"/>
    <x v="0"/>
    <s v="United States"/>
    <s v="San Antonio"/>
    <x v="5"/>
    <n v="78207"/>
    <x v="2"/>
    <s v="OFF-AR-10004441"/>
    <x v="1"/>
    <x v="6"/>
    <s v="BIC Brite Liner Highlighters"/>
    <n v="9.9359999999999999"/>
    <n v="3"/>
    <n v="0.2"/>
    <x v="162"/>
  </r>
  <r>
    <n v="166"/>
    <x v="81"/>
    <x v="2"/>
    <x v="78"/>
    <x v="74"/>
    <s v="Standard Class"/>
    <s v="BM-11140"/>
    <s v="Becky Martin"/>
    <x v="0"/>
    <s v="United States"/>
    <s v="San Antonio"/>
    <x v="5"/>
    <n v="78207"/>
    <x v="2"/>
    <s v="TEC-MA-10000822"/>
    <x v="2"/>
    <x v="15"/>
    <s v="Lexmark MX611dhe Monochrome Laser Printer"/>
    <n v="8159.9519999999993"/>
    <n v="8"/>
    <n v="0.4"/>
    <x v="163"/>
  </r>
  <r>
    <n v="167"/>
    <x v="81"/>
    <x v="2"/>
    <x v="78"/>
    <x v="74"/>
    <s v="Standard Class"/>
    <s v="BM-11140"/>
    <s v="Becky Martin"/>
    <x v="0"/>
    <s v="United States"/>
    <s v="San Antonio"/>
    <x v="5"/>
    <n v="78207"/>
    <x v="2"/>
    <s v="OFF-ST-10000991"/>
    <x v="1"/>
    <x v="4"/>
    <s v="Space Solutions HD Industrial Steel Shelving."/>
    <n v="275.928"/>
    <n v="3"/>
    <n v="0.2"/>
    <x v="164"/>
  </r>
  <r>
    <n v="168"/>
    <x v="81"/>
    <x v="2"/>
    <x v="78"/>
    <x v="74"/>
    <s v="Standard Class"/>
    <s v="BM-11140"/>
    <s v="Becky Martin"/>
    <x v="0"/>
    <s v="United States"/>
    <s v="San Antonio"/>
    <x v="5"/>
    <n v="78207"/>
    <x v="2"/>
    <s v="FUR-CH-10004287"/>
    <x v="0"/>
    <x v="1"/>
    <s v="SAFCO Arco Folding Chair"/>
    <n v="1740.0599999999997"/>
    <n v="9"/>
    <n v="0.3"/>
    <x v="165"/>
  </r>
  <r>
    <n v="169"/>
    <x v="81"/>
    <x v="2"/>
    <x v="78"/>
    <x v="74"/>
    <s v="Standard Class"/>
    <s v="BM-11140"/>
    <s v="Becky Martin"/>
    <x v="0"/>
    <s v="United States"/>
    <s v="San Antonio"/>
    <x v="5"/>
    <n v="78207"/>
    <x v="2"/>
    <s v="OFF-AR-10002656"/>
    <x v="1"/>
    <x v="6"/>
    <s v="Sanford Liquid Accent Highlighters"/>
    <n v="32.064"/>
    <n v="6"/>
    <n v="0.2"/>
    <x v="166"/>
  </r>
  <r>
    <n v="170"/>
    <x v="81"/>
    <x v="2"/>
    <x v="78"/>
    <x v="74"/>
    <s v="Standard Class"/>
    <s v="BM-11140"/>
    <s v="Becky Martin"/>
    <x v="0"/>
    <s v="United States"/>
    <s v="San Antonio"/>
    <x v="5"/>
    <n v="78207"/>
    <x v="2"/>
    <s v="OFF-AP-10002518"/>
    <x v="1"/>
    <x v="9"/>
    <s v="Kensington 7 Outlet MasterPiece Power Center"/>
    <n v="177.97999999999996"/>
    <n v="5"/>
    <n v="0.8"/>
    <x v="167"/>
  </r>
  <r>
    <n v="171"/>
    <x v="81"/>
    <x v="2"/>
    <x v="78"/>
    <x v="74"/>
    <s v="Standard Class"/>
    <s v="BM-11140"/>
    <s v="Becky Martin"/>
    <x v="0"/>
    <s v="United States"/>
    <s v="San Antonio"/>
    <x v="5"/>
    <n v="78207"/>
    <x v="2"/>
    <s v="TEC-PH-10003931"/>
    <x v="2"/>
    <x v="7"/>
    <s v="JBL Micro Wireless Portable Bluetooth Speaker"/>
    <n v="143.976"/>
    <n v="3"/>
    <n v="0.2"/>
    <x v="168"/>
  </r>
  <r>
    <n v="172"/>
    <x v="82"/>
    <x v="2"/>
    <x v="79"/>
    <x v="75"/>
    <s v="Standard Class"/>
    <s v="CS-12130"/>
    <s v="Chad Sievert"/>
    <x v="0"/>
    <s v="United States"/>
    <s v="Los Angeles"/>
    <x v="1"/>
    <n v="90004"/>
    <x v="1"/>
    <s v="OFF-PA-10000659"/>
    <x v="1"/>
    <x v="10"/>
    <s v="Adams Phone Message Book, Professional, 400 Message Capacity, 5 3/6” x 11”"/>
    <n v="20.94"/>
    <n v="3"/>
    <n v="0"/>
    <x v="169"/>
  </r>
  <r>
    <n v="173"/>
    <x v="82"/>
    <x v="2"/>
    <x v="79"/>
    <x v="75"/>
    <s v="Standard Class"/>
    <s v="CS-12130"/>
    <s v="Chad Sievert"/>
    <x v="0"/>
    <s v="United States"/>
    <s v="Los Angeles"/>
    <x v="1"/>
    <n v="90004"/>
    <x v="1"/>
    <s v="OFF-PA-10001144"/>
    <x v="1"/>
    <x v="10"/>
    <s v="Xerox 1913"/>
    <n v="110.96"/>
    <n v="2"/>
    <n v="0"/>
    <x v="170"/>
  </r>
  <r>
    <n v="174"/>
    <x v="82"/>
    <x v="2"/>
    <x v="79"/>
    <x v="75"/>
    <s v="Standard Class"/>
    <s v="CS-12130"/>
    <s v="Chad Sievert"/>
    <x v="0"/>
    <s v="United States"/>
    <s v="Los Angeles"/>
    <x v="1"/>
    <n v="90004"/>
    <x v="1"/>
    <s v="FUR-CH-10003817"/>
    <x v="0"/>
    <x v="1"/>
    <s v="Global Value Steno Chair, Gray"/>
    <n v="340.14400000000006"/>
    <n v="7"/>
    <n v="0.2"/>
    <x v="171"/>
  </r>
  <r>
    <n v="175"/>
    <x v="83"/>
    <x v="2"/>
    <x v="80"/>
    <x v="76"/>
    <s v="Standard Class"/>
    <s v="JB-15400"/>
    <s v="Jennifer Braxton"/>
    <x v="1"/>
    <s v="United States"/>
    <s v="Chicago"/>
    <x v="10"/>
    <n v="60623"/>
    <x v="2"/>
    <s v="OFF-AP-10000891"/>
    <x v="1"/>
    <x v="9"/>
    <s v="Kensington 7 Outlet MasterPiece HOMEOFFICE Power Control Center"/>
    <n v="52.447999999999993"/>
    <n v="2"/>
    <n v="0.8"/>
    <x v="172"/>
  </r>
  <r>
    <n v="176"/>
    <x v="83"/>
    <x v="2"/>
    <x v="80"/>
    <x v="76"/>
    <s v="Standard Class"/>
    <s v="JB-15400"/>
    <s v="Jennifer Braxton"/>
    <x v="1"/>
    <s v="United States"/>
    <s v="Chicago"/>
    <x v="10"/>
    <n v="60623"/>
    <x v="2"/>
    <s v="OFF-LA-10003148"/>
    <x v="1"/>
    <x v="2"/>
    <s v="Avery 51"/>
    <n v="20.16"/>
    <n v="4"/>
    <n v="0.2"/>
    <x v="173"/>
  </r>
  <r>
    <n v="177"/>
    <x v="84"/>
    <x v="3"/>
    <x v="81"/>
    <x v="77"/>
    <s v="Second Class"/>
    <s v="SJ-20500"/>
    <s v="Shirley Jackson"/>
    <x v="0"/>
    <s v="United States"/>
    <s v="Houston"/>
    <x v="5"/>
    <n v="77036"/>
    <x v="2"/>
    <s v="OFF-AP-10002684"/>
    <x v="1"/>
    <x v="9"/>
    <s v="Acco 7-Outlet Masterpiece Power Center, Wihtout Fax/Phone Line Protection"/>
    <n v="97.263999999999982"/>
    <n v="4"/>
    <n v="0.8"/>
    <x v="174"/>
  </r>
  <r>
    <n v="178"/>
    <x v="85"/>
    <x v="1"/>
    <x v="82"/>
    <x v="78"/>
    <s v="Second Class"/>
    <s v="JE-15745"/>
    <s v="Joel Eaton"/>
    <x v="0"/>
    <s v="United States"/>
    <s v="Newark"/>
    <x v="24"/>
    <n v="43055"/>
    <x v="3"/>
    <s v="FUR-CH-10004698"/>
    <x v="0"/>
    <x v="1"/>
    <s v="Padded Folding Chairs, Black, 4/Carton"/>
    <n v="396.80200000000002"/>
    <n v="7"/>
    <n v="0.3"/>
    <x v="175"/>
  </r>
  <r>
    <n v="179"/>
    <x v="85"/>
    <x v="1"/>
    <x v="82"/>
    <x v="78"/>
    <s v="Second Class"/>
    <s v="JE-15745"/>
    <s v="Joel Eaton"/>
    <x v="0"/>
    <s v="United States"/>
    <s v="Newark"/>
    <x v="24"/>
    <n v="43055"/>
    <x v="3"/>
    <s v="OFF-SU-10002189"/>
    <x v="1"/>
    <x v="14"/>
    <s v="Acme Rosewood Handle Letter Opener"/>
    <n v="15.88"/>
    <n v="5"/>
    <n v="0.2"/>
    <x v="176"/>
  </r>
  <r>
    <n v="180"/>
    <x v="86"/>
    <x v="1"/>
    <x v="83"/>
    <x v="79"/>
    <s v="Standard Class"/>
    <s v="JK-15640"/>
    <s v="Jim Kriz"/>
    <x v="2"/>
    <s v="United States"/>
    <s v="New York City"/>
    <x v="15"/>
    <n v="10009"/>
    <x v="3"/>
    <s v="OFF-AR-10001940"/>
    <x v="1"/>
    <x v="6"/>
    <s v="Sanford Colorific Eraseable Coloring Pencils, 12 Count"/>
    <n v="3.28"/>
    <n v="1"/>
    <n v="0"/>
    <x v="177"/>
  </r>
  <r>
    <n v="181"/>
    <x v="87"/>
    <x v="2"/>
    <x v="29"/>
    <x v="80"/>
    <s v="Second Class"/>
    <s v="DK-13150"/>
    <s v="David Kendrick"/>
    <x v="1"/>
    <s v="United States"/>
    <s v="Decatur"/>
    <x v="10"/>
    <n v="62521"/>
    <x v="2"/>
    <s v="OFF-ST-10003455"/>
    <x v="1"/>
    <x v="4"/>
    <s v="Tenex File Box, Personal Filing Tote with Lid, Black"/>
    <n v="24.816000000000003"/>
    <n v="2"/>
    <n v="0.2"/>
    <x v="178"/>
  </r>
  <r>
    <n v="182"/>
    <x v="87"/>
    <x v="2"/>
    <x v="29"/>
    <x v="80"/>
    <s v="Second Class"/>
    <s v="DK-13150"/>
    <s v="David Kendrick"/>
    <x v="1"/>
    <s v="United States"/>
    <s v="Decatur"/>
    <x v="10"/>
    <n v="62521"/>
    <x v="2"/>
    <s v="TEC-AC-10004659"/>
    <x v="2"/>
    <x v="11"/>
    <s v="Imation Secure+ Hardware Encrypted USB 2.0 Flash Drive; 16GB"/>
    <n v="408.74399999999997"/>
    <n v="7"/>
    <n v="0.2"/>
    <x v="179"/>
  </r>
  <r>
    <n v="183"/>
    <x v="88"/>
    <x v="2"/>
    <x v="84"/>
    <x v="81"/>
    <s v="Second Class"/>
    <s v="RM-19675"/>
    <s v="Robert Marley"/>
    <x v="2"/>
    <s v="United States"/>
    <s v="Monroe"/>
    <x v="28"/>
    <n v="71203"/>
    <x v="0"/>
    <s v="TEC-PH-10003273"/>
    <x v="2"/>
    <x v="7"/>
    <s v="AT&amp;T TR1909W"/>
    <n v="503.96"/>
    <n v="4"/>
    <n v="0"/>
    <x v="180"/>
  </r>
  <r>
    <n v="184"/>
    <x v="88"/>
    <x v="2"/>
    <x v="84"/>
    <x v="81"/>
    <s v="Second Class"/>
    <s v="RM-19675"/>
    <s v="Robert Marley"/>
    <x v="2"/>
    <s v="United States"/>
    <s v="Monroe"/>
    <x v="28"/>
    <n v="71203"/>
    <x v="0"/>
    <s v="TEC-PH-10004896"/>
    <x v="2"/>
    <x v="7"/>
    <s v="Nokia Lumia 521 (T-Mobile)"/>
    <n v="149.94999999999999"/>
    <n v="5"/>
    <n v="0"/>
    <x v="181"/>
  </r>
  <r>
    <n v="185"/>
    <x v="88"/>
    <x v="2"/>
    <x v="84"/>
    <x v="81"/>
    <s v="Second Class"/>
    <s v="RM-19675"/>
    <s v="Robert Marley"/>
    <x v="2"/>
    <s v="United States"/>
    <s v="Monroe"/>
    <x v="28"/>
    <n v="71203"/>
    <x v="0"/>
    <s v="TEC-AC-10002345"/>
    <x v="2"/>
    <x v="11"/>
    <s v="HP Standard 104 key PS/2 Keyboard"/>
    <n v="29"/>
    <n v="2"/>
    <n v="0"/>
    <x v="182"/>
  </r>
  <r>
    <n v="186"/>
    <x v="89"/>
    <x v="0"/>
    <x v="85"/>
    <x v="82"/>
    <s v="Standard Class"/>
    <s v="SK-19990"/>
    <s v="Sally Knutson"/>
    <x v="0"/>
    <s v="United States"/>
    <s v="Fairfield"/>
    <x v="29"/>
    <n v="6824"/>
    <x v="3"/>
    <s v="OFF-BI-10001890"/>
    <x v="1"/>
    <x v="8"/>
    <s v="Avery Poly Binder Pockets"/>
    <n v="7.16"/>
    <n v="2"/>
    <n v="0"/>
    <x v="183"/>
  </r>
  <r>
    <n v="187"/>
    <x v="90"/>
    <x v="2"/>
    <x v="86"/>
    <x v="83"/>
    <s v="Standard Class"/>
    <s v="FM-14290"/>
    <s v="Frank Merwin"/>
    <x v="2"/>
    <s v="United States"/>
    <s v="Los Angeles"/>
    <x v="1"/>
    <n v="90032"/>
    <x v="1"/>
    <s v="TEC-AC-10002323"/>
    <x v="2"/>
    <x v="11"/>
    <s v="SanDisk Ultra 32 GB MicroSDHC Class 10 Memory Card"/>
    <n v="176.8"/>
    <n v="8"/>
    <n v="0"/>
    <x v="184"/>
  </r>
  <r>
    <n v="188"/>
    <x v="91"/>
    <x v="0"/>
    <x v="87"/>
    <x v="18"/>
    <s v="Standard Class"/>
    <s v="AM-10360"/>
    <s v="Alice McCarthy"/>
    <x v="1"/>
    <s v="United States"/>
    <s v="Grand Prairie"/>
    <x v="5"/>
    <n v="75051"/>
    <x v="2"/>
    <s v="OFF-ST-10001328"/>
    <x v="1"/>
    <x v="4"/>
    <s v="Personal Filing Tote with Lid, Black/Gray"/>
    <n v="37.224000000000004"/>
    <n v="3"/>
    <n v="0.2"/>
    <x v="185"/>
  </r>
  <r>
    <n v="189"/>
    <x v="91"/>
    <x v="0"/>
    <x v="87"/>
    <x v="18"/>
    <s v="Standard Class"/>
    <s v="AM-10360"/>
    <s v="Alice McCarthy"/>
    <x v="1"/>
    <s v="United States"/>
    <s v="Grand Prairie"/>
    <x v="5"/>
    <n v="75051"/>
    <x v="2"/>
    <s v="OFF-PA-10001950"/>
    <x v="1"/>
    <x v="10"/>
    <s v="Southworth 25% Cotton Antique Laid Paper &amp; Envelopes"/>
    <n v="20.016000000000002"/>
    <n v="3"/>
    <n v="0.2"/>
    <x v="186"/>
  </r>
  <r>
    <n v="190"/>
    <x v="92"/>
    <x v="1"/>
    <x v="88"/>
    <x v="84"/>
    <s v="First Class"/>
    <s v="MP-17470"/>
    <s v="Mark Packer"/>
    <x v="2"/>
    <s v="United States"/>
    <s v="New York City"/>
    <x v="15"/>
    <n v="10035"/>
    <x v="3"/>
    <s v="FUR-BO-10002613"/>
    <x v="0"/>
    <x v="0"/>
    <s v="Atlantic Metals Mobile 4-Shelf Bookcases, Custom Colors"/>
    <n v="899.13600000000008"/>
    <n v="4"/>
    <n v="0.2"/>
    <x v="187"/>
  </r>
  <r>
    <n v="191"/>
    <x v="92"/>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x v="84"/>
    <s v="First Class"/>
    <s v="MP-17470"/>
    <s v="Mark Packer"/>
    <x v="2"/>
    <s v="United States"/>
    <s v="New York City"/>
    <x v="15"/>
    <n v="10035"/>
    <x v="3"/>
    <s v="OFF-PA-10000061"/>
    <x v="1"/>
    <x v="10"/>
    <s v="Xerox 205"/>
    <n v="51.84"/>
    <n v="8"/>
    <n v="0"/>
    <x v="189"/>
  </r>
  <r>
    <n v="193"/>
    <x v="92"/>
    <x v="1"/>
    <x v="88"/>
    <x v="84"/>
    <s v="First Class"/>
    <s v="MP-17470"/>
    <s v="Mark Packer"/>
    <x v="2"/>
    <s v="United States"/>
    <s v="New York City"/>
    <x v="15"/>
    <n v="10035"/>
    <x v="3"/>
    <s v="FUR-BO-10002545"/>
    <x v="0"/>
    <x v="0"/>
    <s v="Atlantic Metals Mobile 3-Shelf Bookcases, Custom Colors"/>
    <n v="626.35200000000009"/>
    <n v="3"/>
    <n v="0.2"/>
    <x v="190"/>
  </r>
  <r>
    <n v="194"/>
    <x v="92"/>
    <x v="1"/>
    <x v="88"/>
    <x v="84"/>
    <s v="First Class"/>
    <s v="MP-17470"/>
    <s v="Mark Packer"/>
    <x v="2"/>
    <s v="United States"/>
    <s v="New York City"/>
    <x v="15"/>
    <n v="10035"/>
    <x v="3"/>
    <s v="OFF-AR-10003514"/>
    <x v="1"/>
    <x v="6"/>
    <s v="4009 Highlighters by Sanford"/>
    <n v="19.899999999999999"/>
    <n v="5"/>
    <n v="0"/>
    <x v="191"/>
  </r>
  <r>
    <n v="195"/>
    <x v="93"/>
    <x v="1"/>
    <x v="89"/>
    <x v="85"/>
    <s v="Standard Class"/>
    <s v="MZ-17515"/>
    <s v="Mary Zewe"/>
    <x v="1"/>
    <s v="United States"/>
    <s v="Redlands"/>
    <x v="1"/>
    <n v="92374"/>
    <x v="1"/>
    <s v="OFF-EN-10001509"/>
    <x v="1"/>
    <x v="12"/>
    <s v="Poly String Tie Envelopes"/>
    <n v="14.280000000000001"/>
    <n v="7"/>
    <n v="0"/>
    <x v="192"/>
  </r>
  <r>
    <n v="196"/>
    <x v="94"/>
    <x v="2"/>
    <x v="90"/>
    <x v="86"/>
    <s v="Standard Class"/>
    <s v="CB-12025"/>
    <s v="Cassandra Brandow"/>
    <x v="0"/>
    <s v="United States"/>
    <s v="Hamilton"/>
    <x v="24"/>
    <n v="45011"/>
    <x v="3"/>
    <s v="OFF-AR-10004685"/>
    <x v="1"/>
    <x v="6"/>
    <s v="Binney &amp; Smith Crayola Metallic Colored Pencils, 8-Color Set"/>
    <n v="7.4080000000000004"/>
    <n v="2"/>
    <n v="0.2"/>
    <x v="193"/>
  </r>
  <r>
    <n v="197"/>
    <x v="94"/>
    <x v="2"/>
    <x v="90"/>
    <x v="86"/>
    <s v="Standard Class"/>
    <s v="CB-12025"/>
    <s v="Cassandra Brandow"/>
    <x v="0"/>
    <s v="United States"/>
    <s v="Hamilton"/>
    <x v="24"/>
    <n v="45011"/>
    <x v="3"/>
    <s v="OFF-AR-10004027"/>
    <x v="1"/>
    <x v="6"/>
    <s v="Binney &amp; Smith inkTank Erasable Desk Highlighter, Chisel Tip, Yellow, 12/Box"/>
    <n v="6.048"/>
    <n v="3"/>
    <n v="0.2"/>
    <x v="194"/>
  </r>
  <r>
    <n v="198"/>
    <x v="95"/>
    <x v="3"/>
    <x v="44"/>
    <x v="87"/>
    <s v="Standard Class"/>
    <s v="VM-21685"/>
    <s v="Valerie Mitchum"/>
    <x v="2"/>
    <s v="United States"/>
    <s v="Westfield"/>
    <x v="30"/>
    <n v="7090"/>
    <x v="3"/>
    <s v="OFF-ST-10001414"/>
    <x v="1"/>
    <x v="4"/>
    <s v="Decoflex Hanging Personal Folder File"/>
    <n v="46.26"/>
    <n v="3"/>
    <n v="0"/>
    <x v="195"/>
  </r>
  <r>
    <n v="199"/>
    <x v="96"/>
    <x v="3"/>
    <x v="91"/>
    <x v="88"/>
    <s v="Standard Class"/>
    <s v="FH-14365"/>
    <s v="Fred Hopkins"/>
    <x v="1"/>
    <s v="United States"/>
    <s v="Philadelphia"/>
    <x v="9"/>
    <n v="19120"/>
    <x v="3"/>
    <s v="OFF-BI-10000343"/>
    <x v="1"/>
    <x v="8"/>
    <s v="Pressboard Covers with Storage Hooks, 9 1/2&quot; x 11&quot;, Light Blue"/>
    <n v="2.9460000000000006"/>
    <n v="2"/>
    <n v="0.7"/>
    <x v="196"/>
  </r>
  <r>
    <n v="200"/>
    <x v="96"/>
    <x v="3"/>
    <x v="91"/>
    <x v="88"/>
    <s v="Standard Class"/>
    <s v="FH-14365"/>
    <s v="Fred Hopkins"/>
    <x v="1"/>
    <s v="United States"/>
    <s v="Philadelphia"/>
    <x v="9"/>
    <n v="19120"/>
    <x v="3"/>
    <s v="OFF-PA-10002749"/>
    <x v="1"/>
    <x v="10"/>
    <s v="Wirebound Message Books, 5-1/2 x 4 Forms, 2 or 4 Forms per Page"/>
    <n v="16.056000000000001"/>
    <n v="3"/>
    <n v="0.2"/>
    <x v="197"/>
  </r>
  <r>
    <n v="201"/>
    <x v="97"/>
    <x v="3"/>
    <x v="92"/>
    <x v="89"/>
    <s v="Standard Class"/>
    <s v="MB-17305"/>
    <s v="Maria Bertelson"/>
    <x v="0"/>
    <s v="United States"/>
    <s v="Akron"/>
    <x v="24"/>
    <n v="44312"/>
    <x v="3"/>
    <s v="OFF-PA-10002666"/>
    <x v="1"/>
    <x v="10"/>
    <s v="Southworth 25% Cotton Linen-Finish Paper &amp; Envelopes"/>
    <n v="21.744000000000003"/>
    <n v="3"/>
    <n v="0.2"/>
    <x v="198"/>
  </r>
  <r>
    <n v="202"/>
    <x v="98"/>
    <x v="2"/>
    <x v="93"/>
    <x v="90"/>
    <s v="First Class"/>
    <s v="BS-11755"/>
    <s v="Bruce Stewart"/>
    <x v="0"/>
    <s v="United States"/>
    <s v="Denver"/>
    <x v="22"/>
    <n v="80219"/>
    <x v="1"/>
    <s v="FUR-TA-10004289"/>
    <x v="0"/>
    <x v="3"/>
    <s v="BoxOffice By Design Rectangular and Half-Moon Meeting Room Tables"/>
    <n v="218.75"/>
    <n v="2"/>
    <n v="0.5"/>
    <x v="199"/>
  </r>
  <r>
    <n v="203"/>
    <x v="98"/>
    <x v="2"/>
    <x v="93"/>
    <x v="90"/>
    <s v="First Class"/>
    <s v="BS-11755"/>
    <s v="Bruce Stewart"/>
    <x v="0"/>
    <s v="United States"/>
    <s v="Denver"/>
    <x v="22"/>
    <n v="80219"/>
    <x v="1"/>
    <s v="OFF-AP-10003622"/>
    <x v="1"/>
    <x v="9"/>
    <s v="Bravo II Megaboss 12-Amp Hard Body Upright, Replacement Belts, 2 Belts per Pack"/>
    <n v="2.6"/>
    <n v="1"/>
    <n v="0.2"/>
    <x v="200"/>
  </r>
  <r>
    <n v="204"/>
    <x v="99"/>
    <x v="3"/>
    <x v="94"/>
    <x v="91"/>
    <s v="Second Class"/>
    <s v="LC-17140"/>
    <s v="Logan Currie"/>
    <x v="0"/>
    <s v="United States"/>
    <s v="Dallas"/>
    <x v="5"/>
    <n v="75220"/>
    <x v="2"/>
    <s v="OFF-AP-10003217"/>
    <x v="1"/>
    <x v="9"/>
    <s v="Eureka Sanitaire  Commercial Upright"/>
    <n v="66.283999999999992"/>
    <n v="2"/>
    <n v="0.8"/>
    <x v="201"/>
  </r>
  <r>
    <n v="205"/>
    <x v="100"/>
    <x v="3"/>
    <x v="95"/>
    <x v="92"/>
    <s v="Standard Class"/>
    <s v="HK-14890"/>
    <s v="Heather Kirkland"/>
    <x v="1"/>
    <s v="United States"/>
    <s v="Franklin"/>
    <x v="18"/>
    <n v="37064"/>
    <x v="0"/>
    <s v="FUR-FU-10002960"/>
    <x v="0"/>
    <x v="5"/>
    <s v="Eldon 200 Class Desk Accessories, Burgundy"/>
    <n v="35.168000000000006"/>
    <n v="7"/>
    <n v="0.2"/>
    <x v="202"/>
  </r>
  <r>
    <n v="206"/>
    <x v="101"/>
    <x v="3"/>
    <x v="34"/>
    <x v="93"/>
    <s v="Standard Class"/>
    <s v="LE-16810"/>
    <s v="Laurel Elliston"/>
    <x v="0"/>
    <s v="United States"/>
    <s v="Whittier"/>
    <x v="1"/>
    <n v="90604"/>
    <x v="1"/>
    <s v="TEC-PH-10001918"/>
    <x v="2"/>
    <x v="7"/>
    <s v="Nortel Business Series Terminal T7208 Digital phone"/>
    <n v="444.76800000000003"/>
    <n v="4"/>
    <n v="0.2"/>
    <x v="203"/>
  </r>
  <r>
    <n v="207"/>
    <x v="102"/>
    <x v="3"/>
    <x v="96"/>
    <x v="94"/>
    <s v="Standard Class"/>
    <s v="JH-15985"/>
    <s v="Joseph Holt"/>
    <x v="0"/>
    <s v="United States"/>
    <s v="Saginaw"/>
    <x v="12"/>
    <n v="48601"/>
    <x v="2"/>
    <s v="OFF-ST-10000642"/>
    <x v="1"/>
    <x v="4"/>
    <s v="Tennsco Lockers, Gray"/>
    <n v="83.92"/>
    <n v="4"/>
    <n v="0"/>
    <x v="204"/>
  </r>
  <r>
    <n v="208"/>
    <x v="102"/>
    <x v="3"/>
    <x v="96"/>
    <x v="94"/>
    <s v="Standard Class"/>
    <s v="JH-15985"/>
    <s v="Joseph Holt"/>
    <x v="0"/>
    <s v="United States"/>
    <s v="Saginaw"/>
    <x v="12"/>
    <n v="48601"/>
    <x v="2"/>
    <s v="TEC-PH-10001700"/>
    <x v="2"/>
    <x v="7"/>
    <s v="Panasonic KX-TG6844B Expandable Digital Cordless Telephone"/>
    <n v="131.97999999999999"/>
    <n v="2"/>
    <n v="0"/>
    <x v="205"/>
  </r>
  <r>
    <n v="209"/>
    <x v="102"/>
    <x v="3"/>
    <x v="96"/>
    <x v="94"/>
    <s v="Standard Class"/>
    <s v="JH-15985"/>
    <s v="Joseph Holt"/>
    <x v="0"/>
    <s v="United States"/>
    <s v="Saginaw"/>
    <x v="12"/>
    <n v="48601"/>
    <x v="2"/>
    <s v="OFF-BI-10003274"/>
    <x v="1"/>
    <x v="8"/>
    <s v="Avery Durable Slant Ring Binders, No Labels"/>
    <n v="15.92"/>
    <n v="4"/>
    <n v="0"/>
    <x v="206"/>
  </r>
  <r>
    <n v="210"/>
    <x v="102"/>
    <x v="3"/>
    <x v="96"/>
    <x v="94"/>
    <s v="Standard Class"/>
    <s v="JH-15985"/>
    <s v="Joseph Holt"/>
    <x v="0"/>
    <s v="United States"/>
    <s v="Saginaw"/>
    <x v="12"/>
    <n v="48601"/>
    <x v="2"/>
    <s v="OFF-FA-10000134"/>
    <x v="1"/>
    <x v="13"/>
    <s v="Advantus Push Pins, Aluminum Head"/>
    <n v="52.29"/>
    <n v="9"/>
    <n v="0"/>
    <x v="207"/>
  </r>
  <r>
    <n v="211"/>
    <x v="102"/>
    <x v="3"/>
    <x v="96"/>
    <x v="94"/>
    <s v="Standard Class"/>
    <s v="JH-15985"/>
    <s v="Joseph Holt"/>
    <x v="0"/>
    <s v="United States"/>
    <s v="Saginaw"/>
    <x v="12"/>
    <n v="48601"/>
    <x v="2"/>
    <s v="OFF-ST-10001522"/>
    <x v="1"/>
    <x v="4"/>
    <s v="Gould Plastics 18-Pocket Panel Bin, 34w x 5-1/4d x 20-1/2h"/>
    <n v="91.99"/>
    <n v="1"/>
    <n v="0"/>
    <x v="208"/>
  </r>
  <r>
    <n v="212"/>
    <x v="103"/>
    <x v="1"/>
    <x v="97"/>
    <x v="95"/>
    <s v="Second Class"/>
    <s v="MS-17980"/>
    <s v="Michael Stewart"/>
    <x v="1"/>
    <s v="United States"/>
    <s v="Dallas"/>
    <x v="5"/>
    <n v="75220"/>
    <x v="2"/>
    <s v="TEC-AC-10001266"/>
    <x v="2"/>
    <x v="11"/>
    <s v="Memorex Micro Travel Drive 8 GB"/>
    <n v="20.8"/>
    <n v="2"/>
    <n v="0.2"/>
    <x v="209"/>
  </r>
  <r>
    <n v="213"/>
    <x v="104"/>
    <x v="1"/>
    <x v="98"/>
    <x v="96"/>
    <s v="Standard Class"/>
    <s v="VW-21775"/>
    <s v="Victoria Wilson"/>
    <x v="1"/>
    <s v="United States"/>
    <s v="Medina"/>
    <x v="24"/>
    <n v="44256"/>
    <x v="3"/>
    <s v="OFF-LA-10004544"/>
    <x v="1"/>
    <x v="2"/>
    <s v="Avery 505"/>
    <n v="23.680000000000003"/>
    <n v="2"/>
    <n v="0.2"/>
    <x v="210"/>
  </r>
  <r>
    <n v="214"/>
    <x v="104"/>
    <x v="1"/>
    <x v="98"/>
    <x v="96"/>
    <s v="Standard Class"/>
    <s v="VW-21775"/>
    <s v="Victoria Wilson"/>
    <x v="1"/>
    <s v="United States"/>
    <s v="Medina"/>
    <x v="24"/>
    <n v="44256"/>
    <x v="3"/>
    <s v="FUR-BO-10004695"/>
    <x v="0"/>
    <x v="0"/>
    <s v="O'Sullivan 2-Door Barrister Bookcase in Odessa Pine"/>
    <n v="452.45"/>
    <n v="5"/>
    <n v="0.5"/>
    <x v="211"/>
  </r>
  <r>
    <n v="215"/>
    <x v="104"/>
    <x v="1"/>
    <x v="98"/>
    <x v="96"/>
    <s v="Standard Class"/>
    <s v="VW-21775"/>
    <s v="Victoria Wilson"/>
    <x v="1"/>
    <s v="United States"/>
    <s v="Medina"/>
    <x v="24"/>
    <n v="44256"/>
    <x v="3"/>
    <s v="TEC-PH-10002844"/>
    <x v="2"/>
    <x v="7"/>
    <s v="Speck Products Candyshell Flip Case"/>
    <n v="62.981999999999999"/>
    <n v="3"/>
    <n v="0.4"/>
    <x v="212"/>
  </r>
  <r>
    <n v="216"/>
    <x v="104"/>
    <x v="1"/>
    <x v="98"/>
    <x v="96"/>
    <s v="Standard Class"/>
    <s v="VW-21775"/>
    <s v="Victoria Wilson"/>
    <x v="1"/>
    <s v="United States"/>
    <s v="Medina"/>
    <x v="24"/>
    <n v="44256"/>
    <x v="3"/>
    <s v="TEC-MA-10000864"/>
    <x v="2"/>
    <x v="15"/>
    <s v="Cisco 9971 IP Video Phone Charcoal"/>
    <n v="1188.0000000000002"/>
    <n v="9"/>
    <n v="0.7"/>
    <x v="213"/>
  </r>
  <r>
    <n v="217"/>
    <x v="104"/>
    <x v="1"/>
    <x v="98"/>
    <x v="96"/>
    <s v="Standard Class"/>
    <s v="VW-21775"/>
    <s v="Victoria Wilson"/>
    <x v="1"/>
    <s v="United States"/>
    <s v="Medina"/>
    <x v="24"/>
    <n v="44256"/>
    <x v="3"/>
    <s v="TEC-AC-10000109"/>
    <x v="2"/>
    <x v="11"/>
    <s v="Sony Micro Vault Click 16 GB USB 2.0 Flash Drive"/>
    <n v="89.584000000000003"/>
    <n v="2"/>
    <n v="0.2"/>
    <x v="214"/>
  </r>
  <r>
    <n v="218"/>
    <x v="105"/>
    <x v="0"/>
    <x v="99"/>
    <x v="97"/>
    <s v="Standard Class"/>
    <s v="JH-15910"/>
    <s v="Jonathan Howell"/>
    <x v="0"/>
    <s v="United States"/>
    <s v="Los Angeles"/>
    <x v="1"/>
    <n v="90032"/>
    <x v="1"/>
    <s v="OFF-ST-10001328"/>
    <x v="1"/>
    <x v="4"/>
    <s v="Personal Filing Tote with Lid, Black/Gray"/>
    <n v="93.06"/>
    <n v="6"/>
    <n v="0"/>
    <x v="215"/>
  </r>
  <r>
    <n v="219"/>
    <x v="105"/>
    <x v="0"/>
    <x v="99"/>
    <x v="97"/>
    <s v="Standard Class"/>
    <s v="JH-15910"/>
    <s v="Jonathan Howell"/>
    <x v="0"/>
    <s v="United States"/>
    <s v="Los Angeles"/>
    <x v="1"/>
    <n v="90032"/>
    <x v="1"/>
    <s v="TEC-PH-10002563"/>
    <x v="2"/>
    <x v="7"/>
    <s v="Adtran 1202752G1"/>
    <n v="302.37599999999998"/>
    <n v="3"/>
    <n v="0.2"/>
    <x v="216"/>
  </r>
  <r>
    <n v="220"/>
    <x v="106"/>
    <x v="1"/>
    <x v="100"/>
    <x v="98"/>
    <s v="First Class"/>
    <s v="JB-15925"/>
    <s v="Joni Blumstein"/>
    <x v="0"/>
    <s v="United States"/>
    <s v="Dublin"/>
    <x v="24"/>
    <n v="43017"/>
    <x v="3"/>
    <s v="OFF-FA-10000585"/>
    <x v="1"/>
    <x v="13"/>
    <s v="OIC Bulk Pack Metal Binder Clips"/>
    <n v="5.5840000000000005"/>
    <n v="2"/>
    <n v="0.2"/>
    <x v="217"/>
  </r>
  <r>
    <n v="221"/>
    <x v="106"/>
    <x v="1"/>
    <x v="100"/>
    <x v="98"/>
    <s v="First Class"/>
    <s v="JB-15925"/>
    <s v="Joni Blumstein"/>
    <x v="0"/>
    <s v="United States"/>
    <s v="Dublin"/>
    <x v="24"/>
    <n v="43017"/>
    <x v="3"/>
    <s v="OFF-PA-10004000"/>
    <x v="1"/>
    <x v="10"/>
    <s v="While You Were Out Pads, 50 per Pad, 4 x 5 1/4, Green Cycle"/>
    <n v="22.704000000000004"/>
    <n v="6"/>
    <n v="0.2"/>
    <x v="218"/>
  </r>
  <r>
    <n v="222"/>
    <x v="106"/>
    <x v="1"/>
    <x v="100"/>
    <x v="98"/>
    <s v="First Class"/>
    <s v="JB-15925"/>
    <s v="Joni Blumstein"/>
    <x v="0"/>
    <s v="United States"/>
    <s v="Dublin"/>
    <x v="24"/>
    <n v="43017"/>
    <x v="3"/>
    <s v="OFF-BI-10002852"/>
    <x v="1"/>
    <x v="8"/>
    <s v="Ibico Standard Transparent Covers"/>
    <n v="19.776000000000003"/>
    <n v="4"/>
    <n v="0.7"/>
    <x v="219"/>
  </r>
  <r>
    <n v="223"/>
    <x v="106"/>
    <x v="1"/>
    <x v="100"/>
    <x v="98"/>
    <s v="First Class"/>
    <s v="JB-15925"/>
    <s v="Joni Blumstein"/>
    <x v="0"/>
    <s v="United States"/>
    <s v="Dublin"/>
    <x v="24"/>
    <n v="43017"/>
    <x v="3"/>
    <s v="FUR-FU-10000087"/>
    <x v="0"/>
    <x v="5"/>
    <s v="Executive Impressions 14&quot; Two-Color Numerals Wall Clock"/>
    <n v="72.703999999999994"/>
    <n v="4"/>
    <n v="0.2"/>
    <x v="220"/>
  </r>
  <r>
    <n v="224"/>
    <x v="106"/>
    <x v="1"/>
    <x v="100"/>
    <x v="98"/>
    <s v="First Class"/>
    <s v="JB-15925"/>
    <s v="Joni Blumstein"/>
    <x v="0"/>
    <s v="United States"/>
    <s v="Dublin"/>
    <x v="24"/>
    <n v="43017"/>
    <x v="3"/>
    <s v="TEC-MA-10001148"/>
    <x v="2"/>
    <x v="15"/>
    <s v="Swingline SM12-08 MicroCut Jam Free Shredder"/>
    <n v="479.98800000000006"/>
    <n v="4"/>
    <n v="0.7"/>
    <x v="221"/>
  </r>
  <r>
    <n v="225"/>
    <x v="106"/>
    <x v="1"/>
    <x v="100"/>
    <x v="98"/>
    <s v="First Class"/>
    <s v="JB-15925"/>
    <s v="Joni Blumstein"/>
    <x v="0"/>
    <s v="United States"/>
    <s v="Dublin"/>
    <x v="24"/>
    <n v="43017"/>
    <x v="3"/>
    <s v="OFF-AR-10001958"/>
    <x v="1"/>
    <x v="6"/>
    <s v="Stanley Bostitch Contemporary Electric Pencil Sharpeners"/>
    <n v="27.168000000000003"/>
    <n v="2"/>
    <n v="0.2"/>
    <x v="222"/>
  </r>
  <r>
    <n v="226"/>
    <x v="107"/>
    <x v="1"/>
    <x v="101"/>
    <x v="99"/>
    <s v="Standard Class"/>
    <s v="DS-13180"/>
    <s v="David Smith"/>
    <x v="1"/>
    <s v="United States"/>
    <s v="Detroit"/>
    <x v="12"/>
    <n v="48227"/>
    <x v="2"/>
    <s v="OFF-AR-10001026"/>
    <x v="1"/>
    <x v="6"/>
    <s v="Sanford Uni-Blazer View Highlighters, Chisel Tip, Yellow"/>
    <n v="2.2000000000000002"/>
    <n v="1"/>
    <n v="0"/>
    <x v="223"/>
  </r>
  <r>
    <n v="227"/>
    <x v="107"/>
    <x v="1"/>
    <x v="101"/>
    <x v="99"/>
    <s v="Standard Class"/>
    <s v="DS-13180"/>
    <s v="David Smith"/>
    <x v="1"/>
    <s v="United States"/>
    <s v="Detroit"/>
    <x v="12"/>
    <n v="48227"/>
    <x v="2"/>
    <s v="FUR-TA-10003748"/>
    <x v="0"/>
    <x v="3"/>
    <s v="Bevis 36 x 72 Conference Tables"/>
    <n v="622.44999999999993"/>
    <n v="5"/>
    <n v="0"/>
    <x v="224"/>
  </r>
  <r>
    <n v="228"/>
    <x v="107"/>
    <x v="1"/>
    <x v="101"/>
    <x v="99"/>
    <s v="Standard Class"/>
    <s v="DS-13180"/>
    <s v="David Smith"/>
    <x v="1"/>
    <s v="United States"/>
    <s v="Detroit"/>
    <x v="12"/>
    <n v="48227"/>
    <x v="2"/>
    <s v="OFF-ST-10002485"/>
    <x v="1"/>
    <x v="4"/>
    <s v="Rogers Deluxe File Chest"/>
    <n v="21.98"/>
    <n v="1"/>
    <n v="0"/>
    <x v="225"/>
  </r>
  <r>
    <n v="229"/>
    <x v="108"/>
    <x v="1"/>
    <x v="102"/>
    <x v="100"/>
    <s v="Standard Class"/>
    <s v="VD-21670"/>
    <s v="Valerie Dominguez"/>
    <x v="0"/>
    <s v="United States"/>
    <s v="Columbia"/>
    <x v="18"/>
    <n v="38401"/>
    <x v="0"/>
    <s v="FUR-CH-10004860"/>
    <x v="0"/>
    <x v="1"/>
    <s v="Global Low Back Tilter Chair"/>
    <n v="161.56800000000001"/>
    <n v="2"/>
    <n v="0.2"/>
    <x v="226"/>
  </r>
  <r>
    <n v="230"/>
    <x v="108"/>
    <x v="1"/>
    <x v="102"/>
    <x v="100"/>
    <s v="Standard Class"/>
    <s v="VD-21670"/>
    <s v="Valerie Dominguez"/>
    <x v="0"/>
    <s v="United States"/>
    <s v="Columbia"/>
    <x v="18"/>
    <n v="38401"/>
    <x v="0"/>
    <s v="FUR-CH-10004477"/>
    <x v="0"/>
    <x v="1"/>
    <s v="Global Push Button Manager's Chair, Indigo"/>
    <n v="389.69600000000003"/>
    <n v="8"/>
    <n v="0.2"/>
    <x v="227"/>
  </r>
  <r>
    <n v="231"/>
    <x v="109"/>
    <x v="2"/>
    <x v="103"/>
    <x v="101"/>
    <s v="Standard Class"/>
    <s v="EA-14035"/>
    <s v="Erin Ashbrook"/>
    <x v="1"/>
    <s v="United States"/>
    <s v="Charlotte"/>
    <x v="3"/>
    <n v="28205"/>
    <x v="0"/>
    <s v="OFF-BI-10001679"/>
    <x v="1"/>
    <x v="8"/>
    <s v="GBC Instant Index System for Binding Systems"/>
    <n v="18.648000000000003"/>
    <n v="7"/>
    <n v="0.7"/>
    <x v="228"/>
  </r>
  <r>
    <n v="232"/>
    <x v="110"/>
    <x v="3"/>
    <x v="104"/>
    <x v="102"/>
    <s v="Standard Class"/>
    <s v="CS-12400"/>
    <s v="Christopher Schild"/>
    <x v="2"/>
    <s v="United States"/>
    <s v="Tampa"/>
    <x v="2"/>
    <n v="33614"/>
    <x v="0"/>
    <s v="FUR-TA-10001705"/>
    <x v="0"/>
    <x v="3"/>
    <s v="Bush Advantage Collection Round Conference Table"/>
    <n v="233.86"/>
    <n v="2"/>
    <n v="0.45"/>
    <x v="229"/>
  </r>
  <r>
    <n v="233"/>
    <x v="110"/>
    <x v="3"/>
    <x v="104"/>
    <x v="102"/>
    <s v="Standard Class"/>
    <s v="CS-12400"/>
    <s v="Christopher Schild"/>
    <x v="2"/>
    <s v="United States"/>
    <s v="Tampa"/>
    <x v="2"/>
    <n v="33614"/>
    <x v="0"/>
    <s v="FUR-TA-10003473"/>
    <x v="0"/>
    <x v="3"/>
    <s v="Bretford Rectangular Conference Table Tops"/>
    <n v="620.61450000000013"/>
    <n v="3"/>
    <n v="0.45"/>
    <x v="230"/>
  </r>
  <r>
    <n v="234"/>
    <x v="110"/>
    <x v="3"/>
    <x v="104"/>
    <x v="102"/>
    <s v="Standard Class"/>
    <s v="CS-12400"/>
    <s v="Christopher Schild"/>
    <x v="2"/>
    <s v="United States"/>
    <s v="Tampa"/>
    <x v="2"/>
    <n v="33614"/>
    <x v="0"/>
    <s v="OFF-BI-10001679"/>
    <x v="1"/>
    <x v="8"/>
    <s v="GBC Instant Index System for Binding Systems"/>
    <n v="5.3280000000000012"/>
    <n v="2"/>
    <n v="0.7"/>
    <x v="231"/>
  </r>
  <r>
    <n v="235"/>
    <x v="110"/>
    <x v="3"/>
    <x v="104"/>
    <x v="102"/>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x v="102"/>
    <s v="Standard Class"/>
    <s v="CS-12400"/>
    <s v="Christopher Schild"/>
    <x v="2"/>
    <s v="United States"/>
    <s v="Tampa"/>
    <x v="2"/>
    <n v="33614"/>
    <x v="0"/>
    <s v="TEC-AC-10003832"/>
    <x v="2"/>
    <x v="11"/>
    <s v="Logitech P710e Mobile Speakerphone"/>
    <n v="617.97600000000011"/>
    <n v="3"/>
    <n v="0.2"/>
    <x v="233"/>
  </r>
  <r>
    <n v="237"/>
    <x v="111"/>
    <x v="3"/>
    <x v="105"/>
    <x v="38"/>
    <s v="Standard Class"/>
    <s v="DB-13120"/>
    <s v="David Bremer"/>
    <x v="1"/>
    <s v="United States"/>
    <s v="Santa Clara"/>
    <x v="1"/>
    <n v="95051"/>
    <x v="1"/>
    <s v="OFF-PA-10002479"/>
    <x v="1"/>
    <x v="10"/>
    <s v="Xerox 4200 Series MultiUse Premium Copy Paper (20Lb. and 84 Bright)"/>
    <n v="10.56"/>
    <n v="2"/>
    <n v="0"/>
    <x v="234"/>
  </r>
  <r>
    <n v="238"/>
    <x v="112"/>
    <x v="0"/>
    <x v="30"/>
    <x v="103"/>
    <s v="Second Class"/>
    <s v="KL-16645"/>
    <s v="Ken Lonsdale"/>
    <x v="0"/>
    <s v="United States"/>
    <s v="Chicago"/>
    <x v="10"/>
    <n v="60610"/>
    <x v="2"/>
    <s v="OFF-PA-10003349"/>
    <x v="1"/>
    <x v="10"/>
    <s v="Xerox 1957"/>
    <n v="25.920000000000005"/>
    <n v="5"/>
    <n v="0.2"/>
    <x v="235"/>
  </r>
  <r>
    <n v="239"/>
    <x v="112"/>
    <x v="0"/>
    <x v="30"/>
    <x v="103"/>
    <s v="Second Class"/>
    <s v="KL-16645"/>
    <s v="Ken Lonsdale"/>
    <x v="0"/>
    <s v="United States"/>
    <s v="Chicago"/>
    <x v="10"/>
    <n v="60610"/>
    <x v="2"/>
    <s v="FUR-FU-10000576"/>
    <x v="0"/>
    <x v="5"/>
    <s v="Luxo Professional Fluorescent Magnifier Lamp with Clamp-Mount Base"/>
    <n v="419.68000000000006"/>
    <n v="5"/>
    <n v="0.6"/>
    <x v="236"/>
  </r>
  <r>
    <n v="240"/>
    <x v="112"/>
    <x v="0"/>
    <x v="30"/>
    <x v="103"/>
    <s v="Second Class"/>
    <s v="KL-16645"/>
    <s v="Ken Lonsdale"/>
    <x v="0"/>
    <s v="United States"/>
    <s v="Chicago"/>
    <x v="10"/>
    <n v="60610"/>
    <x v="2"/>
    <s v="FUR-FU-10004351"/>
    <x v="0"/>
    <x v="5"/>
    <s v="Staples"/>
    <n v="11.688000000000001"/>
    <n v="3"/>
    <n v="0.6"/>
    <x v="237"/>
  </r>
  <r>
    <n v="241"/>
    <x v="112"/>
    <x v="0"/>
    <x v="30"/>
    <x v="103"/>
    <s v="Second Class"/>
    <s v="KL-16645"/>
    <s v="Ken Lonsdale"/>
    <x v="0"/>
    <s v="United States"/>
    <s v="Chicago"/>
    <x v="10"/>
    <n v="60610"/>
    <x v="2"/>
    <s v="TEC-PH-10000011"/>
    <x v="2"/>
    <x v="7"/>
    <s v="PureGear Roll-On Screen Protector"/>
    <n v="31.983999999999998"/>
    <n v="2"/>
    <n v="0.2"/>
    <x v="238"/>
  </r>
  <r>
    <n v="242"/>
    <x v="112"/>
    <x v="0"/>
    <x v="30"/>
    <x v="103"/>
    <s v="Second Class"/>
    <s v="KL-16645"/>
    <s v="Ken Lonsdale"/>
    <x v="0"/>
    <s v="United States"/>
    <s v="Chicago"/>
    <x v="10"/>
    <n v="60610"/>
    <x v="2"/>
    <s v="FUR-TA-10002607"/>
    <x v="0"/>
    <x v="3"/>
    <s v="KI Conference Tables"/>
    <n v="177.22499999999999"/>
    <n v="5"/>
    <n v="0.5"/>
    <x v="239"/>
  </r>
  <r>
    <n v="243"/>
    <x v="112"/>
    <x v="0"/>
    <x v="30"/>
    <x v="103"/>
    <s v="Second Class"/>
    <s v="KL-16645"/>
    <s v="Ken Lonsdale"/>
    <x v="0"/>
    <s v="United States"/>
    <s v="Chicago"/>
    <x v="10"/>
    <n v="60610"/>
    <x v="2"/>
    <s v="FUR-FU-10002505"/>
    <x v="0"/>
    <x v="5"/>
    <s v="Eldon 100 Class Desk Accessories"/>
    <n v="4.0440000000000005"/>
    <n v="3"/>
    <n v="0.6"/>
    <x v="240"/>
  </r>
  <r>
    <n v="244"/>
    <x v="112"/>
    <x v="0"/>
    <x v="30"/>
    <x v="103"/>
    <s v="Second Class"/>
    <s v="KL-16645"/>
    <s v="Ken Lonsdale"/>
    <x v="0"/>
    <s v="United States"/>
    <s v="Chicago"/>
    <x v="10"/>
    <n v="60610"/>
    <x v="2"/>
    <s v="OFF-AR-10004685"/>
    <x v="1"/>
    <x v="6"/>
    <s v="Binney &amp; Smith Crayola Metallic Colored Pencils, 8-Color Set"/>
    <n v="7.4080000000000004"/>
    <n v="2"/>
    <n v="0.2"/>
    <x v="193"/>
  </r>
  <r>
    <n v="245"/>
    <x v="113"/>
    <x v="2"/>
    <x v="106"/>
    <x v="104"/>
    <s v="Second Class"/>
    <s v="DW-13480"/>
    <s v="Dianna Wilson"/>
    <x v="2"/>
    <s v="United States"/>
    <s v="Lakeville"/>
    <x v="11"/>
    <n v="55044"/>
    <x v="2"/>
    <s v="FUR-CH-10004063"/>
    <x v="0"/>
    <x v="1"/>
    <s v="Global Deluxe High-Back Manager's Chair"/>
    <n v="2001.8600000000001"/>
    <n v="7"/>
    <n v="0"/>
    <x v="241"/>
  </r>
  <r>
    <n v="246"/>
    <x v="113"/>
    <x v="2"/>
    <x v="106"/>
    <x v="104"/>
    <s v="Second Class"/>
    <s v="DW-13480"/>
    <s v="Dianna Wilson"/>
    <x v="2"/>
    <s v="United States"/>
    <s v="Lakeville"/>
    <x v="11"/>
    <n v="55044"/>
    <x v="2"/>
    <s v="OFF-ST-10002276"/>
    <x v="1"/>
    <x v="4"/>
    <s v="Safco Steel Mobile File Cart"/>
    <n v="166.72"/>
    <n v="2"/>
    <n v="0"/>
    <x v="242"/>
  </r>
  <r>
    <n v="247"/>
    <x v="113"/>
    <x v="2"/>
    <x v="106"/>
    <x v="104"/>
    <s v="Second Class"/>
    <s v="DW-13480"/>
    <s v="Dianna Wilson"/>
    <x v="2"/>
    <s v="United States"/>
    <s v="Lakeville"/>
    <x v="11"/>
    <n v="55044"/>
    <x v="2"/>
    <s v="OFF-PA-10004082"/>
    <x v="1"/>
    <x v="10"/>
    <s v="Adams Telephone Message Book w/Frequently-Called Numbers Space, 400 Messages per Book"/>
    <n v="47.88"/>
    <n v="6"/>
    <n v="0"/>
    <x v="243"/>
  </r>
  <r>
    <n v="248"/>
    <x v="113"/>
    <x v="2"/>
    <x v="106"/>
    <x v="104"/>
    <s v="Second Class"/>
    <s v="DW-13480"/>
    <s v="Dianna Wilson"/>
    <x v="2"/>
    <s v="United States"/>
    <s v="Lakeville"/>
    <x v="11"/>
    <n v="55044"/>
    <x v="2"/>
    <s v="OFF-AP-10002945"/>
    <x v="1"/>
    <x v="9"/>
    <s v="Honeywell Enviracaire Portable HEPA Air Cleaner for 17' x 22' Room"/>
    <n v="1503.25"/>
    <n v="5"/>
    <n v="0"/>
    <x v="244"/>
  </r>
  <r>
    <n v="249"/>
    <x v="113"/>
    <x v="2"/>
    <x v="106"/>
    <x v="104"/>
    <s v="Second Class"/>
    <s v="DW-13480"/>
    <s v="Dianna Wilson"/>
    <x v="2"/>
    <s v="United States"/>
    <s v="Lakeville"/>
    <x v="11"/>
    <n v="55044"/>
    <x v="2"/>
    <s v="OFF-PA-10000061"/>
    <x v="1"/>
    <x v="10"/>
    <s v="Xerox 205"/>
    <n v="25.92"/>
    <n v="4"/>
    <n v="0"/>
    <x v="245"/>
  </r>
  <r>
    <n v="250"/>
    <x v="114"/>
    <x v="0"/>
    <x v="107"/>
    <x v="105"/>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x v="106"/>
    <s v="Standard Class"/>
    <s v="KC-16540"/>
    <s v="Kelly Collister"/>
    <x v="0"/>
    <s v="United States"/>
    <s v="San Diego"/>
    <x v="1"/>
    <n v="92037"/>
    <x v="1"/>
    <s v="OFF-PA-10004569"/>
    <x v="1"/>
    <x v="10"/>
    <s v="Wirebound Message Books, Two 4 1/4&quot; x 5&quot; Forms per Page"/>
    <n v="7.61"/>
    <n v="1"/>
    <n v="0"/>
    <x v="247"/>
  </r>
  <r>
    <n v="252"/>
    <x v="115"/>
    <x v="0"/>
    <x v="108"/>
    <x v="106"/>
    <s v="Standard Class"/>
    <s v="KC-16540"/>
    <s v="Kelly Collister"/>
    <x v="0"/>
    <s v="United States"/>
    <s v="San Diego"/>
    <x v="1"/>
    <n v="92037"/>
    <x v="1"/>
    <s v="TEC-AC-10003832"/>
    <x v="2"/>
    <x v="11"/>
    <s v="Logitech P710e Mobile Speakerphone"/>
    <n v="3347.37"/>
    <n v="13"/>
    <n v="0"/>
    <x v="248"/>
  </r>
  <r>
    <n v="253"/>
    <x v="116"/>
    <x v="0"/>
    <x v="107"/>
    <x v="10"/>
    <s v="First Class"/>
    <s v="DL-13315"/>
    <s v="Delfina Latchford"/>
    <x v="0"/>
    <s v="United States"/>
    <s v="New York City"/>
    <x v="15"/>
    <n v="10024"/>
    <x v="3"/>
    <s v="OFF-ST-10001228"/>
    <x v="1"/>
    <x v="4"/>
    <s v="Fellowes Personal Hanging Folder Files, Navy"/>
    <n v="80.58"/>
    <n v="6"/>
    <n v="0"/>
    <x v="249"/>
  </r>
  <r>
    <n v="254"/>
    <x v="116"/>
    <x v="0"/>
    <x v="107"/>
    <x v="10"/>
    <s v="First Class"/>
    <s v="DL-13315"/>
    <s v="Delfina Latchford"/>
    <x v="0"/>
    <s v="United States"/>
    <s v="New York City"/>
    <x v="15"/>
    <n v="10024"/>
    <x v="3"/>
    <s v="OFF-EN-10003296"/>
    <x v="1"/>
    <x v="12"/>
    <s v="Tyvek Side-Opening Peel &amp; Seel Expanding Envelopes"/>
    <n v="361.92"/>
    <n v="4"/>
    <n v="0"/>
    <x v="250"/>
  </r>
  <r>
    <n v="255"/>
    <x v="117"/>
    <x v="1"/>
    <x v="109"/>
    <x v="107"/>
    <s v="Standard Class"/>
    <s v="DR-12880"/>
    <s v="Dan Reichenbach"/>
    <x v="1"/>
    <s v="United States"/>
    <s v="Chicago"/>
    <x v="10"/>
    <n v="60623"/>
    <x v="2"/>
    <s v="FUR-FU-10002505"/>
    <x v="0"/>
    <x v="5"/>
    <s v="Eldon 100 Class Desk Accessories"/>
    <n v="12.132000000000001"/>
    <n v="9"/>
    <n v="0.6"/>
    <x v="251"/>
  </r>
  <r>
    <n v="256"/>
    <x v="117"/>
    <x v="1"/>
    <x v="109"/>
    <x v="107"/>
    <s v="Standard Class"/>
    <s v="DR-12880"/>
    <s v="Dan Reichenbach"/>
    <x v="1"/>
    <s v="United States"/>
    <s v="Chicago"/>
    <x v="10"/>
    <n v="60623"/>
    <x v="2"/>
    <s v="OFF-ST-10004804"/>
    <x v="1"/>
    <x v="4"/>
    <s v="Belkin 19&quot; Vented Equipment Shelf, Black"/>
    <n v="82.367999999999995"/>
    <n v="2"/>
    <n v="0.2"/>
    <x v="252"/>
  </r>
  <r>
    <n v="257"/>
    <x v="117"/>
    <x v="1"/>
    <x v="109"/>
    <x v="107"/>
    <s v="Standard Class"/>
    <s v="DR-12880"/>
    <s v="Dan Reichenbach"/>
    <x v="1"/>
    <s v="United States"/>
    <s v="Chicago"/>
    <x v="10"/>
    <n v="60623"/>
    <x v="2"/>
    <s v="OFF-ST-10001590"/>
    <x v="1"/>
    <x v="4"/>
    <s v="Tenex Personal Project File with Scoop Front Design, Black"/>
    <n v="53.92"/>
    <n v="5"/>
    <n v="0.2"/>
    <x v="253"/>
  </r>
  <r>
    <n v="258"/>
    <x v="117"/>
    <x v="1"/>
    <x v="109"/>
    <x v="107"/>
    <s v="Standard Class"/>
    <s v="DR-12880"/>
    <s v="Dan Reichenbach"/>
    <x v="1"/>
    <s v="United States"/>
    <s v="Chicago"/>
    <x v="10"/>
    <n v="60623"/>
    <x v="2"/>
    <s v="TEC-PH-10001580"/>
    <x v="2"/>
    <x v="7"/>
    <s v="Logitech Mobile Speakerphone P710e - speaker phone"/>
    <n v="647.904"/>
    <n v="6"/>
    <n v="0.2"/>
    <x v="254"/>
  </r>
  <r>
    <n v="259"/>
    <x v="118"/>
    <x v="3"/>
    <x v="96"/>
    <x v="108"/>
    <s v="Second Class"/>
    <s v="CC-12670"/>
    <s v="Craig Carreira"/>
    <x v="0"/>
    <s v="United States"/>
    <s v="New York City"/>
    <x v="15"/>
    <n v="10009"/>
    <x v="3"/>
    <s v="TEC-AC-10000290"/>
    <x v="2"/>
    <x v="11"/>
    <s v="Sabrent 4-Port USB 2.0 Hub"/>
    <n v="20.37"/>
    <n v="3"/>
    <n v="0"/>
    <x v="255"/>
  </r>
  <r>
    <n v="260"/>
    <x v="118"/>
    <x v="3"/>
    <x v="96"/>
    <x v="108"/>
    <s v="Second Class"/>
    <s v="CC-12670"/>
    <s v="Craig Carreira"/>
    <x v="0"/>
    <s v="United States"/>
    <s v="New York City"/>
    <x v="15"/>
    <n v="10009"/>
    <x v="3"/>
    <s v="OFF-ST-10002790"/>
    <x v="1"/>
    <x v="4"/>
    <s v="Safco Industrial Shelving"/>
    <n v="221.54999999999998"/>
    <n v="3"/>
    <n v="0"/>
    <x v="256"/>
  </r>
  <r>
    <n v="261"/>
    <x v="118"/>
    <x v="3"/>
    <x v="96"/>
    <x v="108"/>
    <s v="Second Class"/>
    <s v="CC-12670"/>
    <s v="Craig Carreira"/>
    <x v="0"/>
    <s v="United States"/>
    <s v="New York City"/>
    <x v="15"/>
    <n v="10009"/>
    <x v="3"/>
    <s v="OFF-BI-10003460"/>
    <x v="1"/>
    <x v="8"/>
    <s v="Acco 3-Hole Punch"/>
    <n v="17.52"/>
    <n v="5"/>
    <n v="0.2"/>
    <x v="257"/>
  </r>
  <r>
    <n v="262"/>
    <x v="119"/>
    <x v="3"/>
    <x v="110"/>
    <x v="109"/>
    <s v="Standard Class"/>
    <s v="Dl-13600"/>
    <s v="Dorris liebe"/>
    <x v="1"/>
    <s v="United States"/>
    <s v="Pasadena"/>
    <x v="5"/>
    <n v="77506"/>
    <x v="2"/>
    <s v="OFF-AP-10002203"/>
    <x v="1"/>
    <x v="9"/>
    <s v="Eureka Disposable Bags for Sanitaire Vibra Groomer I Upright Vac"/>
    <n v="1.6239999999999994"/>
    <n v="2"/>
    <n v="0.8"/>
    <x v="258"/>
  </r>
  <r>
    <n v="263"/>
    <x v="120"/>
    <x v="2"/>
    <x v="111"/>
    <x v="110"/>
    <s v="Second Class"/>
    <s v="SB-20290"/>
    <s v="Sean Braxton"/>
    <x v="1"/>
    <s v="United States"/>
    <s v="Houston"/>
    <x v="5"/>
    <n v="77036"/>
    <x v="2"/>
    <s v="TEC-MA-10000822"/>
    <x v="2"/>
    <x v="15"/>
    <s v="Lexmark MX611dhe Monochrome Laser Printer"/>
    <n v="3059.982"/>
    <n v="3"/>
    <n v="0.4"/>
    <x v="259"/>
  </r>
  <r>
    <n v="264"/>
    <x v="120"/>
    <x v="2"/>
    <x v="111"/>
    <x v="110"/>
    <s v="Second Class"/>
    <s v="SB-20290"/>
    <s v="Sean Braxton"/>
    <x v="1"/>
    <s v="United States"/>
    <s v="Houston"/>
    <x v="5"/>
    <n v="77036"/>
    <x v="2"/>
    <s v="TEC-MA-10003353"/>
    <x v="2"/>
    <x v="15"/>
    <s v="Xerox WorkCentre 6505DN Laser Multifunction Printer"/>
    <n v="2519.9579999999996"/>
    <n v="7"/>
    <n v="0.4"/>
    <x v="260"/>
  </r>
  <r>
    <n v="265"/>
    <x v="121"/>
    <x v="0"/>
    <x v="112"/>
    <x v="111"/>
    <s v="Standard Class"/>
    <s v="RC-19825"/>
    <s v="Roy Collins"/>
    <x v="0"/>
    <s v="United States"/>
    <s v="Chicago"/>
    <x v="10"/>
    <n v="60610"/>
    <x v="2"/>
    <s v="TEC-PH-10001433"/>
    <x v="2"/>
    <x v="7"/>
    <s v="Cisco Small Business SPA 502G VoIP phone"/>
    <n v="328.22399999999999"/>
    <n v="4"/>
    <n v="0.2"/>
    <x v="261"/>
  </r>
  <r>
    <n v="266"/>
    <x v="122"/>
    <x v="1"/>
    <x v="113"/>
    <x v="112"/>
    <s v="Standard Class"/>
    <s v="AH-10210"/>
    <s v="Alan Hwang"/>
    <x v="0"/>
    <s v="United States"/>
    <s v="Brentwood"/>
    <x v="1"/>
    <n v="94513"/>
    <x v="1"/>
    <s v="TEC-AC-10004469"/>
    <x v="2"/>
    <x v="11"/>
    <s v="Microsoft Sculpt Comfort Mouse"/>
    <n v="79.900000000000006"/>
    <n v="2"/>
    <n v="0"/>
    <x v="262"/>
  </r>
  <r>
    <n v="267"/>
    <x v="123"/>
    <x v="3"/>
    <x v="114"/>
    <x v="46"/>
    <s v="Standard Class"/>
    <s v="CB-12535"/>
    <s v="Claudia Bergmann"/>
    <x v="1"/>
    <s v="United States"/>
    <s v="Chapel Hill"/>
    <x v="3"/>
    <n v="27514"/>
    <x v="0"/>
    <s v="OFF-AR-10003602"/>
    <x v="1"/>
    <x v="6"/>
    <s v="Quartet Omega Colored Chalk, 12/Pack"/>
    <n v="14.015999999999998"/>
    <n v="3"/>
    <n v="0.2"/>
    <x v="263"/>
  </r>
  <r>
    <n v="268"/>
    <x v="124"/>
    <x v="0"/>
    <x v="115"/>
    <x v="113"/>
    <s v="Standard Class"/>
    <s v="PG-18895"/>
    <s v="Paul Gonzalez"/>
    <x v="0"/>
    <s v="United States"/>
    <s v="Morristown"/>
    <x v="30"/>
    <n v="7960"/>
    <x v="3"/>
    <s v="OFF-FA-10003472"/>
    <x v="1"/>
    <x v="13"/>
    <s v="Bagged Rubber Bands"/>
    <n v="7.5600000000000005"/>
    <n v="6"/>
    <n v="0"/>
    <x v="264"/>
  </r>
  <r>
    <n v="269"/>
    <x v="125"/>
    <x v="3"/>
    <x v="34"/>
    <x v="114"/>
    <s v="Standard Class"/>
    <s v="CA-12310"/>
    <s v="Christine Abelman"/>
    <x v="1"/>
    <s v="United States"/>
    <s v="Cincinnati"/>
    <x v="24"/>
    <n v="45231"/>
    <x v="3"/>
    <s v="OFF-ST-10004180"/>
    <x v="1"/>
    <x v="4"/>
    <s v="Safco Commercial Shelving"/>
    <n v="37.207999999999998"/>
    <n v="1"/>
    <n v="0.2"/>
    <x v="265"/>
  </r>
  <r>
    <n v="270"/>
    <x v="125"/>
    <x v="3"/>
    <x v="34"/>
    <x v="114"/>
    <s v="Standard Class"/>
    <s v="CA-12310"/>
    <s v="Christine Abelman"/>
    <x v="1"/>
    <s v="United States"/>
    <s v="Cincinnati"/>
    <x v="24"/>
    <n v="45231"/>
    <x v="3"/>
    <s v="OFF-EN-10004386"/>
    <x v="1"/>
    <x v="12"/>
    <s v="Recycled Interoffice Envelopes with String and Button Closure, 10 x 13"/>
    <n v="57.576000000000001"/>
    <n v="3"/>
    <n v="0.2"/>
    <x v="266"/>
  </r>
  <r>
    <n v="271"/>
    <x v="126"/>
    <x v="3"/>
    <x v="116"/>
    <x v="115"/>
    <s v="Second Class"/>
    <s v="KH-16690"/>
    <s v="Kristen Hastings"/>
    <x v="1"/>
    <s v="United States"/>
    <s v="San Francisco"/>
    <x v="1"/>
    <n v="94110"/>
    <x v="1"/>
    <s v="OFF-ST-10003208"/>
    <x v="1"/>
    <x v="4"/>
    <s v="Adjustable Depth Letter/Legal Cart"/>
    <n v="725.84"/>
    <n v="4"/>
    <n v="0"/>
    <x v="267"/>
  </r>
  <r>
    <n v="272"/>
    <x v="127"/>
    <x v="1"/>
    <x v="117"/>
    <x v="116"/>
    <s v="First Class"/>
    <s v="HA-14920"/>
    <s v="Helen Andreada"/>
    <x v="0"/>
    <s v="United States"/>
    <s v="San Francisco"/>
    <x v="1"/>
    <n v="94109"/>
    <x v="1"/>
    <s v="TEC-AC-10003628"/>
    <x v="2"/>
    <x v="11"/>
    <s v="Logitech 910-002974 M325 Wireless Mouse for Web Scrolling"/>
    <n v="209.92999999999998"/>
    <n v="7"/>
    <n v="0"/>
    <x v="268"/>
  </r>
  <r>
    <n v="273"/>
    <x v="127"/>
    <x v="1"/>
    <x v="117"/>
    <x v="116"/>
    <s v="First Class"/>
    <s v="HA-14920"/>
    <s v="Helen Andreada"/>
    <x v="0"/>
    <s v="United States"/>
    <s v="San Francisco"/>
    <x v="1"/>
    <n v="94109"/>
    <x v="1"/>
    <s v="FUR-FU-10003274"/>
    <x v="0"/>
    <x v="5"/>
    <s v="Regeneration Desk Collection"/>
    <n v="5.28"/>
    <n v="3"/>
    <n v="0"/>
    <x v="269"/>
  </r>
  <r>
    <n v="274"/>
    <x v="127"/>
    <x v="1"/>
    <x v="117"/>
    <x v="116"/>
    <s v="First Class"/>
    <s v="HA-14920"/>
    <s v="Helen Andreada"/>
    <x v="0"/>
    <s v="United States"/>
    <s v="San Francisco"/>
    <x v="1"/>
    <n v="94109"/>
    <x v="1"/>
    <s v="OFF-BI-10002557"/>
    <x v="1"/>
    <x v="8"/>
    <s v="Presstex Flexible Ring Binders"/>
    <n v="10.92"/>
    <n v="3"/>
    <n v="0.2"/>
    <x v="270"/>
  </r>
  <r>
    <n v="275"/>
    <x v="128"/>
    <x v="3"/>
    <x v="118"/>
    <x v="31"/>
    <s v="First Class"/>
    <s v="BB-10990"/>
    <s v="Barry Blumstein"/>
    <x v="1"/>
    <s v="United States"/>
    <s v="Inglewood"/>
    <x v="1"/>
    <n v="90301"/>
    <x v="1"/>
    <s v="OFF-PA-10002615"/>
    <x v="1"/>
    <x v="10"/>
    <s v="Ampad Gold Fibre Wirebound Steno Books, 6&quot; x 9&quot;, Gregg Ruled"/>
    <n v="8.82"/>
    <n v="2"/>
    <n v="0"/>
    <x v="271"/>
  </r>
  <r>
    <n v="276"/>
    <x v="128"/>
    <x v="3"/>
    <x v="118"/>
    <x v="31"/>
    <s v="First Class"/>
    <s v="BB-10990"/>
    <s v="Barry Blumstein"/>
    <x v="1"/>
    <s v="United States"/>
    <s v="Inglewood"/>
    <x v="1"/>
    <n v="90301"/>
    <x v="1"/>
    <s v="OFF-AR-10001427"/>
    <x v="1"/>
    <x v="6"/>
    <s v="Newell 330"/>
    <n v="5.98"/>
    <n v="1"/>
    <n v="0"/>
    <x v="272"/>
  </r>
  <r>
    <n v="277"/>
    <x v="129"/>
    <x v="3"/>
    <x v="119"/>
    <x v="117"/>
    <s v="Standard Class"/>
    <s v="AG-10495"/>
    <s v="Andrew Gjertsen"/>
    <x v="1"/>
    <s v="United States"/>
    <s v="Philadelphia"/>
    <x v="9"/>
    <n v="19140"/>
    <x v="3"/>
    <s v="OFF-PA-10000673"/>
    <x v="1"/>
    <x v="10"/>
    <s v="Post-it “Important Message” Note Pad, Neon Colors, 50 Sheets/Pad"/>
    <n v="11.648000000000001"/>
    <n v="2"/>
    <n v="0.2"/>
    <x v="273"/>
  </r>
  <r>
    <n v="278"/>
    <x v="129"/>
    <x v="3"/>
    <x v="119"/>
    <x v="117"/>
    <s v="Standard Class"/>
    <s v="AG-10495"/>
    <s v="Andrew Gjertsen"/>
    <x v="1"/>
    <s v="United States"/>
    <s v="Philadelphia"/>
    <x v="9"/>
    <n v="19140"/>
    <x v="3"/>
    <s v="OFF-PA-10004470"/>
    <x v="1"/>
    <x v="10"/>
    <s v="Adams Write n' Stick Phone Message Book, 11&quot; X 5 1/4&quot;, 200 Messages"/>
    <n v="18.175999999999998"/>
    <n v="4"/>
    <n v="0.2"/>
    <x v="274"/>
  </r>
  <r>
    <n v="279"/>
    <x v="129"/>
    <x v="3"/>
    <x v="119"/>
    <x v="117"/>
    <s v="Standard Class"/>
    <s v="AG-10495"/>
    <s v="Andrew Gjertsen"/>
    <x v="1"/>
    <s v="United States"/>
    <s v="Philadelphia"/>
    <x v="9"/>
    <n v="19140"/>
    <x v="3"/>
    <s v="OFF-ST-10000876"/>
    <x v="1"/>
    <x v="4"/>
    <s v="Eldon Simplefile Box Office"/>
    <n v="59.712000000000003"/>
    <n v="6"/>
    <n v="0.2"/>
    <x v="275"/>
  </r>
  <r>
    <n v="280"/>
    <x v="129"/>
    <x v="3"/>
    <x v="119"/>
    <x v="117"/>
    <s v="Standard Class"/>
    <s v="AG-10495"/>
    <s v="Andrew Gjertsen"/>
    <x v="1"/>
    <s v="United States"/>
    <s v="Philadelphia"/>
    <x v="9"/>
    <n v="19140"/>
    <x v="3"/>
    <s v="OFF-LA-10002043"/>
    <x v="1"/>
    <x v="2"/>
    <s v="Avery 489"/>
    <n v="24.839999999999996"/>
    <n v="3"/>
    <n v="0.2"/>
    <x v="276"/>
  </r>
  <r>
    <n v="281"/>
    <x v="130"/>
    <x v="1"/>
    <x v="120"/>
    <x v="118"/>
    <s v="Second Class"/>
    <s v="SC-20725"/>
    <s v="Steven Cartwright"/>
    <x v="0"/>
    <s v="United States"/>
    <s v="Houston"/>
    <x v="5"/>
    <n v="77070"/>
    <x v="2"/>
    <s v="OFF-BI-10004967"/>
    <x v="1"/>
    <x v="8"/>
    <s v="Round Ring Binders"/>
    <n v="2.0799999999999996"/>
    <n v="5"/>
    <n v="0.8"/>
    <x v="277"/>
  </r>
  <r>
    <n v="282"/>
    <x v="130"/>
    <x v="1"/>
    <x v="120"/>
    <x v="118"/>
    <s v="Second Class"/>
    <s v="SC-20725"/>
    <s v="Steven Cartwright"/>
    <x v="0"/>
    <s v="United States"/>
    <s v="Houston"/>
    <x v="5"/>
    <n v="77070"/>
    <x v="2"/>
    <s v="TEC-PH-10001760"/>
    <x v="2"/>
    <x v="7"/>
    <s v="Bose SoundLink Bluetooth Speaker"/>
    <n v="1114.4000000000001"/>
    <n v="7"/>
    <n v="0.2"/>
    <x v="278"/>
  </r>
  <r>
    <n v="283"/>
    <x v="131"/>
    <x v="1"/>
    <x v="121"/>
    <x v="85"/>
    <s v="Standard Class"/>
    <s v="JO-15280"/>
    <s v="Jas O'Carroll"/>
    <x v="0"/>
    <s v="United States"/>
    <s v="Los Angeles"/>
    <x v="1"/>
    <n v="90004"/>
    <x v="1"/>
    <s v="FUR-TA-10002903"/>
    <x v="0"/>
    <x v="3"/>
    <s v="Bevis Round Bullnose 29&quot; High Table Top"/>
    <n v="1038.8399999999999"/>
    <n v="5"/>
    <n v="0.2"/>
    <x v="279"/>
  </r>
  <r>
    <n v="284"/>
    <x v="132"/>
    <x v="1"/>
    <x v="120"/>
    <x v="119"/>
    <s v="Standard Class"/>
    <s v="TB-21520"/>
    <s v="Tracy Blumstein"/>
    <x v="0"/>
    <s v="United States"/>
    <s v="Portland"/>
    <x v="21"/>
    <n v="97206"/>
    <x v="1"/>
    <s v="OFF-PA-10000474"/>
    <x v="1"/>
    <x v="10"/>
    <s v="Staples"/>
    <n v="141.76"/>
    <n v="5"/>
    <n v="0.2"/>
    <x v="280"/>
  </r>
  <r>
    <n v="285"/>
    <x v="132"/>
    <x v="1"/>
    <x v="120"/>
    <x v="119"/>
    <s v="Standard Class"/>
    <s v="TB-21520"/>
    <s v="Tracy Blumstein"/>
    <x v="0"/>
    <s v="United States"/>
    <s v="Portland"/>
    <x v="21"/>
    <n v="97206"/>
    <x v="1"/>
    <s v="TEC-AC-10001956"/>
    <x v="2"/>
    <x v="11"/>
    <s v="Microsoft Arc Touch Mouse"/>
    <n v="239.80000000000004"/>
    <n v="5"/>
    <n v="0.2"/>
    <x v="281"/>
  </r>
  <r>
    <n v="286"/>
    <x v="132"/>
    <x v="1"/>
    <x v="120"/>
    <x v="119"/>
    <s v="Standard Class"/>
    <s v="TB-21520"/>
    <s v="Tracy Blumstein"/>
    <x v="0"/>
    <s v="United States"/>
    <s v="Portland"/>
    <x v="21"/>
    <n v="97206"/>
    <x v="1"/>
    <s v="OFF-PA-10004100"/>
    <x v="1"/>
    <x v="10"/>
    <s v="Xerox 216"/>
    <n v="31.104000000000006"/>
    <n v="6"/>
    <n v="0.2"/>
    <x v="282"/>
  </r>
  <r>
    <n v="287"/>
    <x v="133"/>
    <x v="0"/>
    <x v="122"/>
    <x v="120"/>
    <s v="Second Class"/>
    <s v="AH-10195"/>
    <s v="Alan Haines"/>
    <x v="1"/>
    <s v="United States"/>
    <s v="Tamarac"/>
    <x v="2"/>
    <n v="33319"/>
    <x v="0"/>
    <s v="OFF-BI-10000778"/>
    <x v="1"/>
    <x v="8"/>
    <s v="GBC VeloBinder Electric Binding Machine"/>
    <n v="254.05800000000002"/>
    <n v="7"/>
    <n v="0.7"/>
    <x v="283"/>
  </r>
  <r>
    <n v="288"/>
    <x v="133"/>
    <x v="0"/>
    <x v="122"/>
    <x v="120"/>
    <s v="Second Class"/>
    <s v="AH-10195"/>
    <s v="Alan Haines"/>
    <x v="1"/>
    <s v="United States"/>
    <s v="Tamarac"/>
    <x v="2"/>
    <n v="33319"/>
    <x v="0"/>
    <s v="OFF-AP-10002684"/>
    <x v="1"/>
    <x v="9"/>
    <s v="Acco 7-Outlet Masterpiece Power Center, Wihtout Fax/Phone Line Protection"/>
    <n v="194.52800000000002"/>
    <n v="2"/>
    <n v="0.2"/>
    <x v="284"/>
  </r>
  <r>
    <n v="289"/>
    <x v="133"/>
    <x v="0"/>
    <x v="122"/>
    <x v="120"/>
    <s v="Second Class"/>
    <s v="AH-10195"/>
    <s v="Alan Haines"/>
    <x v="1"/>
    <s v="United States"/>
    <s v="Tamarac"/>
    <x v="2"/>
    <n v="33319"/>
    <x v="0"/>
    <s v="OFF-SU-10000646"/>
    <x v="1"/>
    <x v="14"/>
    <s v="Premier Automatic Letter Opener"/>
    <n v="961.48000000000013"/>
    <n v="5"/>
    <n v="0.2"/>
    <x v="285"/>
  </r>
  <r>
    <n v="290"/>
    <x v="134"/>
    <x v="0"/>
    <x v="73"/>
    <x v="71"/>
    <s v="Second Class"/>
    <s v="NZ-18565"/>
    <s v="Nick Zandusky"/>
    <x v="2"/>
    <s v="United States"/>
    <s v="Columbus"/>
    <x v="24"/>
    <n v="43229"/>
    <x v="3"/>
    <s v="OFF-FA-10002983"/>
    <x v="1"/>
    <x v="13"/>
    <s v="Advantus SlideClip Paper Clips"/>
    <n v="19.096"/>
    <n v="7"/>
    <n v="0.2"/>
    <x v="286"/>
  </r>
  <r>
    <n v="291"/>
    <x v="134"/>
    <x v="0"/>
    <x v="73"/>
    <x v="71"/>
    <s v="Second Class"/>
    <s v="NZ-18565"/>
    <s v="Nick Zandusky"/>
    <x v="2"/>
    <s v="United States"/>
    <s v="Columbus"/>
    <x v="24"/>
    <n v="43229"/>
    <x v="3"/>
    <s v="OFF-LA-10004689"/>
    <x v="1"/>
    <x v="2"/>
    <s v="Avery 512"/>
    <n v="18.496000000000002"/>
    <n v="8"/>
    <n v="0.2"/>
    <x v="287"/>
  </r>
  <r>
    <n v="292"/>
    <x v="134"/>
    <x v="0"/>
    <x v="73"/>
    <x v="71"/>
    <s v="Second Class"/>
    <s v="NZ-18565"/>
    <s v="Nick Zandusky"/>
    <x v="2"/>
    <s v="United States"/>
    <s v="Columbus"/>
    <x v="24"/>
    <n v="43229"/>
    <x v="3"/>
    <s v="TEC-AC-10002001"/>
    <x v="2"/>
    <x v="11"/>
    <s v="Logitech Wireless Gaming Headset G930"/>
    <n v="255.98400000000004"/>
    <n v="2"/>
    <n v="0.2"/>
    <x v="288"/>
  </r>
  <r>
    <n v="293"/>
    <x v="134"/>
    <x v="0"/>
    <x v="73"/>
    <x v="71"/>
    <s v="Second Class"/>
    <s v="NZ-18565"/>
    <s v="Nick Zandusky"/>
    <x v="2"/>
    <s v="United States"/>
    <s v="Columbus"/>
    <x v="24"/>
    <n v="43229"/>
    <x v="3"/>
    <s v="FUR-BO-10004709"/>
    <x v="0"/>
    <x v="0"/>
    <s v="Bush Westfield Collection Bookcases, Medium Cherry Finish"/>
    <n v="86.97"/>
    <n v="3"/>
    <n v="0.5"/>
    <x v="289"/>
  </r>
  <r>
    <n v="294"/>
    <x v="135"/>
    <x v="2"/>
    <x v="58"/>
    <x v="58"/>
    <s v="First Class"/>
    <s v="KL-16555"/>
    <s v="Kelly Lampkin"/>
    <x v="1"/>
    <s v="United States"/>
    <s v="Colorado Springs"/>
    <x v="22"/>
    <n v="80906"/>
    <x v="1"/>
    <s v="FUR-FU-10004091"/>
    <x v="0"/>
    <x v="5"/>
    <s v="Howard Miller 13&quot; Diameter Goldtone Round Wall Clock"/>
    <n v="300.416"/>
    <n v="8"/>
    <n v="0.2"/>
    <x v="290"/>
  </r>
  <r>
    <n v="295"/>
    <x v="135"/>
    <x v="2"/>
    <x v="58"/>
    <x v="58"/>
    <s v="First Class"/>
    <s v="KL-16555"/>
    <s v="Kelly Lampkin"/>
    <x v="1"/>
    <s v="United States"/>
    <s v="Colorado Springs"/>
    <x v="22"/>
    <n v="80906"/>
    <x v="1"/>
    <s v="FUR-CH-10001891"/>
    <x v="0"/>
    <x v="1"/>
    <s v="Global Deluxe Office Fabric Chairs"/>
    <n v="230.35200000000003"/>
    <n v="3"/>
    <n v="0.2"/>
    <x v="291"/>
  </r>
  <r>
    <n v="296"/>
    <x v="135"/>
    <x v="2"/>
    <x v="58"/>
    <x v="58"/>
    <s v="First Class"/>
    <s v="KL-16555"/>
    <s v="Kelly Lampkin"/>
    <x v="1"/>
    <s v="United States"/>
    <s v="Colorado Springs"/>
    <x v="22"/>
    <n v="80906"/>
    <x v="1"/>
    <s v="FUR-FU-10002918"/>
    <x v="0"/>
    <x v="5"/>
    <s v="Eldon ClusterMat Chair Mat with Cordless Antistatic Protection"/>
    <n v="218.35200000000003"/>
    <n v="3"/>
    <n v="0.2"/>
    <x v="292"/>
  </r>
  <r>
    <n v="297"/>
    <x v="135"/>
    <x v="2"/>
    <x v="58"/>
    <x v="58"/>
    <s v="First Class"/>
    <s v="KL-16555"/>
    <s v="Kelly Lampkin"/>
    <x v="1"/>
    <s v="United States"/>
    <s v="Colorado Springs"/>
    <x v="22"/>
    <n v="80906"/>
    <x v="1"/>
    <s v="OFF-BI-10004593"/>
    <x v="1"/>
    <x v="8"/>
    <s v="Ibico Laser Imprintable Binding System Covers"/>
    <n v="78.600000000000009"/>
    <n v="5"/>
    <n v="0.7"/>
    <x v="293"/>
  </r>
  <r>
    <n v="298"/>
    <x v="135"/>
    <x v="2"/>
    <x v="58"/>
    <x v="58"/>
    <s v="First Class"/>
    <s v="KL-16555"/>
    <s v="Kelly Lampkin"/>
    <x v="1"/>
    <s v="United States"/>
    <s v="Colorado Springs"/>
    <x v="22"/>
    <n v="80906"/>
    <x v="1"/>
    <s v="OFF-FA-10004854"/>
    <x v="1"/>
    <x v="13"/>
    <s v="Vinyl Coated Wire Paper Clips in Organizer Box, 800/Box"/>
    <n v="27.552000000000003"/>
    <n v="3"/>
    <n v="0.2"/>
    <x v="294"/>
  </r>
  <r>
    <n v="299"/>
    <x v="136"/>
    <x v="0"/>
    <x v="99"/>
    <x v="121"/>
    <s v="Standard Class"/>
    <s v="JD-15895"/>
    <s v="Jonathan Doherty"/>
    <x v="1"/>
    <s v="United States"/>
    <s v="Belleville"/>
    <x v="30"/>
    <n v="7109"/>
    <x v="3"/>
    <s v="OFF-PA-10002105"/>
    <x v="1"/>
    <x v="10"/>
    <s v="Xerox 223"/>
    <n v="32.400000000000006"/>
    <n v="5"/>
    <n v="0"/>
    <x v="56"/>
  </r>
  <r>
    <n v="300"/>
    <x v="136"/>
    <x v="0"/>
    <x v="99"/>
    <x v="121"/>
    <s v="Standard Class"/>
    <s v="JD-15895"/>
    <s v="Jonathan Doherty"/>
    <x v="1"/>
    <s v="United States"/>
    <s v="Belleville"/>
    <x v="30"/>
    <n v="7109"/>
    <x v="3"/>
    <s v="OFF-ST-10002756"/>
    <x v="1"/>
    <x v="4"/>
    <s v="Tennsco Stur-D-Stor Boltless Shelving, 5 Shelves, 24&quot; Deep, Sand"/>
    <n v="1082.48"/>
    <n v="8"/>
    <n v="0"/>
    <x v="295"/>
  </r>
  <r>
    <n v="301"/>
    <x v="136"/>
    <x v="0"/>
    <x v="99"/>
    <x v="121"/>
    <s v="Standard Class"/>
    <s v="JD-15895"/>
    <s v="Jonathan Doherty"/>
    <x v="1"/>
    <s v="United States"/>
    <s v="Belleville"/>
    <x v="30"/>
    <n v="7109"/>
    <x v="3"/>
    <s v="OFF-PA-10004243"/>
    <x v="1"/>
    <x v="10"/>
    <s v="Xerox 1939"/>
    <n v="56.91"/>
    <n v="3"/>
    <n v="0"/>
    <x v="296"/>
  </r>
  <r>
    <n v="302"/>
    <x v="136"/>
    <x v="0"/>
    <x v="99"/>
    <x v="121"/>
    <s v="Standard Class"/>
    <s v="JD-15895"/>
    <s v="Jonathan Doherty"/>
    <x v="1"/>
    <s v="United States"/>
    <s v="Belleville"/>
    <x v="30"/>
    <n v="7109"/>
    <x v="3"/>
    <s v="FUR-FU-10001861"/>
    <x v="0"/>
    <x v="5"/>
    <s v="Floodlight Indoor Halogen Bulbs, 1 Bulb per Pack, 60 Watts"/>
    <n v="77.599999999999994"/>
    <n v="4"/>
    <n v="0"/>
    <x v="297"/>
  </r>
  <r>
    <n v="303"/>
    <x v="136"/>
    <x v="0"/>
    <x v="99"/>
    <x v="121"/>
    <s v="Standard Class"/>
    <s v="JD-15895"/>
    <s v="Jonathan Doherty"/>
    <x v="1"/>
    <s v="United States"/>
    <s v="Belleville"/>
    <x v="30"/>
    <n v="7109"/>
    <x v="3"/>
    <s v="OFF-BI-10002706"/>
    <x v="1"/>
    <x v="8"/>
    <s v="Avery Premier Heavy-Duty Binder with Round Locking Rings"/>
    <n v="14.28"/>
    <n v="1"/>
    <n v="0"/>
    <x v="298"/>
  </r>
  <r>
    <n v="304"/>
    <x v="137"/>
    <x v="3"/>
    <x v="123"/>
    <x v="122"/>
    <s v="Standard Class"/>
    <s v="JH-15910"/>
    <s v="Jonathan Howell"/>
    <x v="0"/>
    <s v="United States"/>
    <s v="Chicago"/>
    <x v="10"/>
    <n v="60623"/>
    <x v="2"/>
    <s v="FUR-TA-10002533"/>
    <x v="0"/>
    <x v="3"/>
    <s v="BPI Conference Tables"/>
    <n v="219.07500000000002"/>
    <n v="3"/>
    <n v="0.5"/>
    <x v="299"/>
  </r>
  <r>
    <n v="305"/>
    <x v="138"/>
    <x v="1"/>
    <x v="124"/>
    <x v="123"/>
    <s v="Second Class"/>
    <s v="AS-10225"/>
    <s v="Alan Schoenberger"/>
    <x v="1"/>
    <s v="United States"/>
    <s v="New York City"/>
    <x v="15"/>
    <n v="10024"/>
    <x v="3"/>
    <s v="FUR-FU-10002671"/>
    <x v="0"/>
    <x v="5"/>
    <s v="Electrix 20W Halogen Replacement Bulb for Zoom-In Desk Lamp"/>
    <n v="26.8"/>
    <n v="2"/>
    <n v="0"/>
    <x v="300"/>
  </r>
  <r>
    <n v="306"/>
    <x v="139"/>
    <x v="2"/>
    <x v="125"/>
    <x v="124"/>
    <s v="Standard Class"/>
    <s v="KB-16600"/>
    <s v="Ken Brennan"/>
    <x v="1"/>
    <s v="United States"/>
    <s v="Taylor"/>
    <x v="12"/>
    <n v="48180"/>
    <x v="2"/>
    <s v="OFF-AR-10003651"/>
    <x v="1"/>
    <x v="6"/>
    <s v="Newell 350"/>
    <n v="9.84"/>
    <n v="3"/>
    <n v="0"/>
    <x v="301"/>
  </r>
  <r>
    <n v="307"/>
    <x v="140"/>
    <x v="2"/>
    <x v="106"/>
    <x v="104"/>
    <s v="Standard Class"/>
    <s v="CR-12625"/>
    <s v="Corey Roper"/>
    <x v="2"/>
    <s v="United States"/>
    <s v="Lakewood"/>
    <x v="30"/>
    <n v="8701"/>
    <x v="3"/>
    <s v="OFF-BI-10001072"/>
    <x v="1"/>
    <x v="8"/>
    <s v="GBC Clear Cover, 8-1/2 x 11, unpunched, 25 covers per pack"/>
    <n v="45.480000000000004"/>
    <n v="3"/>
    <n v="0"/>
    <x v="302"/>
  </r>
  <r>
    <n v="308"/>
    <x v="140"/>
    <x v="2"/>
    <x v="106"/>
    <x v="104"/>
    <s v="Standard Class"/>
    <s v="CR-12625"/>
    <s v="Corey Roper"/>
    <x v="2"/>
    <s v="United States"/>
    <s v="Lakewood"/>
    <x v="30"/>
    <n v="8701"/>
    <x v="3"/>
    <s v="OFF-AR-10002135"/>
    <x v="1"/>
    <x v="6"/>
    <s v="Boston Heavy-Duty Trimline Electric Pencil Sharpeners"/>
    <n v="289.20000000000005"/>
    <n v="6"/>
    <n v="0"/>
    <x v="303"/>
  </r>
  <r>
    <n v="309"/>
    <x v="141"/>
    <x v="3"/>
    <x v="4"/>
    <x v="125"/>
    <s v="First Class"/>
    <s v="SH-20395"/>
    <s v="Shahid Hopkins"/>
    <x v="0"/>
    <s v="United States"/>
    <s v="Arlington"/>
    <x v="17"/>
    <n v="22204"/>
    <x v="0"/>
    <s v="OFF-AR-10002804"/>
    <x v="1"/>
    <x v="6"/>
    <s v="Faber Castell Col-Erase Pencils"/>
    <n v="4.8899999999999997"/>
    <n v="1"/>
    <n v="0"/>
    <x v="304"/>
  </r>
  <r>
    <n v="310"/>
    <x v="142"/>
    <x v="0"/>
    <x v="126"/>
    <x v="126"/>
    <s v="Second Class"/>
    <s v="BP-11185"/>
    <s v="Ben Peterman"/>
    <x v="1"/>
    <s v="United States"/>
    <s v="Arvada"/>
    <x v="22"/>
    <n v="80004"/>
    <x v="1"/>
    <s v="FUR-FU-10001918"/>
    <x v="0"/>
    <x v="5"/>
    <s v="C-Line Cubicle Keepers Polyproplyene Holder With Velcro Backings"/>
    <n v="15.136000000000003"/>
    <n v="4"/>
    <n v="0.2"/>
    <x v="305"/>
  </r>
  <r>
    <n v="311"/>
    <x v="142"/>
    <x v="0"/>
    <x v="126"/>
    <x v="126"/>
    <s v="Second Class"/>
    <s v="BP-11185"/>
    <s v="Ben Peterman"/>
    <x v="1"/>
    <s v="United States"/>
    <s v="Arvada"/>
    <x v="22"/>
    <n v="80004"/>
    <x v="1"/>
    <s v="FUR-CH-10004086"/>
    <x v="0"/>
    <x v="1"/>
    <s v="Hon 4070 Series Pagoda Armless Upholstered Stacking Chairs"/>
    <n v="466.76800000000003"/>
    <n v="2"/>
    <n v="0.2"/>
    <x v="306"/>
  </r>
  <r>
    <n v="312"/>
    <x v="142"/>
    <x v="0"/>
    <x v="126"/>
    <x v="126"/>
    <s v="Second Class"/>
    <s v="BP-11185"/>
    <s v="Ben Peterman"/>
    <x v="1"/>
    <s v="United States"/>
    <s v="Arvada"/>
    <x v="22"/>
    <n v="80004"/>
    <x v="1"/>
    <s v="FUR-FU-10001756"/>
    <x v="0"/>
    <x v="5"/>
    <s v="Eldon Expressions Desk Accessory, Wood Photo Frame, Mahogany"/>
    <n v="15.231999999999999"/>
    <n v="1"/>
    <n v="0.2"/>
    <x v="307"/>
  </r>
  <r>
    <n v="313"/>
    <x v="142"/>
    <x v="0"/>
    <x v="126"/>
    <x v="126"/>
    <s v="Second Class"/>
    <s v="BP-11185"/>
    <s v="Ben Peterman"/>
    <x v="1"/>
    <s v="United States"/>
    <s v="Arvada"/>
    <x v="22"/>
    <n v="80004"/>
    <x v="1"/>
    <s v="OFF-LA-10000634"/>
    <x v="1"/>
    <x v="2"/>
    <s v="Avery 509"/>
    <n v="6.2640000000000002"/>
    <n v="3"/>
    <n v="0.2"/>
    <x v="308"/>
  </r>
  <r>
    <n v="314"/>
    <x v="143"/>
    <x v="2"/>
    <x v="127"/>
    <x v="127"/>
    <s v="Standard Class"/>
    <s v="TS-21205"/>
    <s v="Thomas Seio"/>
    <x v="1"/>
    <s v="United States"/>
    <s v="Hackensack"/>
    <x v="30"/>
    <n v="7601"/>
    <x v="3"/>
    <s v="FUR-FU-10001588"/>
    <x v="0"/>
    <x v="5"/>
    <s v="Deflect-o SuperTray Unbreakable Stackable Tray, Letter, Black"/>
    <n v="87.539999999999992"/>
    <n v="3"/>
    <n v="0"/>
    <x v="309"/>
  </r>
  <r>
    <n v="315"/>
    <x v="144"/>
    <x v="2"/>
    <x v="128"/>
    <x v="128"/>
    <s v="Standard Class"/>
    <s v="AG-10525"/>
    <s v="Andy Gerbode"/>
    <x v="1"/>
    <s v="United States"/>
    <s v="Saint Petersburg"/>
    <x v="2"/>
    <n v="33710"/>
    <x v="0"/>
    <s v="TEC-PH-10002398"/>
    <x v="2"/>
    <x v="7"/>
    <s v="AT&amp;T 1070 Corded Phone"/>
    <n v="178.38400000000001"/>
    <n v="2"/>
    <n v="0.2"/>
    <x v="310"/>
  </r>
  <r>
    <n v="316"/>
    <x v="144"/>
    <x v="2"/>
    <x v="128"/>
    <x v="128"/>
    <s v="Standard Class"/>
    <s v="AG-10525"/>
    <s v="Andy Gerbode"/>
    <x v="1"/>
    <s v="United States"/>
    <s v="Saint Petersburg"/>
    <x v="2"/>
    <n v="33710"/>
    <x v="0"/>
    <s v="OFF-PA-10001937"/>
    <x v="1"/>
    <x v="10"/>
    <s v="Xerox 21"/>
    <n v="15.552000000000003"/>
    <n v="3"/>
    <n v="0.2"/>
    <x v="12"/>
  </r>
  <r>
    <n v="317"/>
    <x v="145"/>
    <x v="2"/>
    <x v="129"/>
    <x v="129"/>
    <s v="First Class"/>
    <s v="SP-20860"/>
    <s v="Sung Pak"/>
    <x v="1"/>
    <s v="United States"/>
    <s v="Philadelphia"/>
    <x v="9"/>
    <n v="19143"/>
    <x v="3"/>
    <s v="OFF-AR-10003373"/>
    <x v="1"/>
    <x v="6"/>
    <s v="Boston School Pro Electric Pencil Sharpener, 1670"/>
    <n v="99.13600000000001"/>
    <n v="4"/>
    <n v="0.2"/>
    <x v="311"/>
  </r>
  <r>
    <n v="318"/>
    <x v="146"/>
    <x v="2"/>
    <x v="130"/>
    <x v="130"/>
    <s v="Standard Class"/>
    <s v="NM-18445"/>
    <s v="Nathan Mautz"/>
    <x v="2"/>
    <s v="United States"/>
    <s v="New York City"/>
    <x v="15"/>
    <n v="10024"/>
    <x v="3"/>
    <s v="FUR-CH-10002602"/>
    <x v="0"/>
    <x v="1"/>
    <s v="DMI Arturo Collection Mission-style Design Wood Chair"/>
    <n v="135.88200000000001"/>
    <n v="1"/>
    <n v="0.1"/>
    <x v="312"/>
  </r>
  <r>
    <n v="319"/>
    <x v="146"/>
    <x v="2"/>
    <x v="130"/>
    <x v="130"/>
    <s v="Standard Class"/>
    <s v="NM-18445"/>
    <s v="Nathan Mautz"/>
    <x v="2"/>
    <s v="United States"/>
    <s v="New York City"/>
    <x v="15"/>
    <n v="10024"/>
    <x v="3"/>
    <s v="TEC-MA-10002927"/>
    <x v="2"/>
    <x v="15"/>
    <s v="Canon imageCLASS MF7460 Monochrome Digital Laser Multifunction Copier"/>
    <n v="3991.98"/>
    <n v="2"/>
    <n v="0"/>
    <x v="313"/>
  </r>
  <r>
    <n v="320"/>
    <x v="146"/>
    <x v="2"/>
    <x v="130"/>
    <x v="130"/>
    <s v="Standard Class"/>
    <s v="NM-18445"/>
    <s v="Nathan Mautz"/>
    <x v="2"/>
    <s v="United States"/>
    <s v="New York City"/>
    <x v="15"/>
    <n v="10024"/>
    <x v="3"/>
    <s v="TEC-PH-10004093"/>
    <x v="2"/>
    <x v="7"/>
    <s v="Panasonic Kx-TS550"/>
    <n v="275.94"/>
    <n v="6"/>
    <n v="0"/>
    <x v="314"/>
  </r>
  <r>
    <n v="321"/>
    <x v="146"/>
    <x v="2"/>
    <x v="130"/>
    <x v="130"/>
    <s v="Standard Class"/>
    <s v="NM-18445"/>
    <s v="Nathan Mautz"/>
    <x v="2"/>
    <s v="United States"/>
    <s v="New York City"/>
    <x v="15"/>
    <n v="10024"/>
    <x v="3"/>
    <s v="TEC-AC-10000892"/>
    <x v="2"/>
    <x v="11"/>
    <s v="NETGEAR N750 Dual Band Wi-Fi Gigabit Router"/>
    <n v="360"/>
    <n v="4"/>
    <n v="0"/>
    <x v="315"/>
  </r>
  <r>
    <n v="322"/>
    <x v="146"/>
    <x v="2"/>
    <x v="130"/>
    <x v="130"/>
    <s v="Standard Class"/>
    <s v="NM-18445"/>
    <s v="Nathan Mautz"/>
    <x v="2"/>
    <s v="United States"/>
    <s v="New York City"/>
    <x v="15"/>
    <n v="10024"/>
    <x v="3"/>
    <s v="OFF-ST-10002974"/>
    <x v="1"/>
    <x v="4"/>
    <s v="Trav-L-File Heavy-Duty Shuttle II, Black"/>
    <n v="43.57"/>
    <n v="1"/>
    <n v="0"/>
    <x v="316"/>
  </r>
  <r>
    <n v="323"/>
    <x v="147"/>
    <x v="2"/>
    <x v="111"/>
    <x v="131"/>
    <s v="Standard Class"/>
    <s v="FA-14230"/>
    <s v="Frank Atkinson"/>
    <x v="1"/>
    <s v="United States"/>
    <s v="Long Beach"/>
    <x v="1"/>
    <n v="90805"/>
    <x v="1"/>
    <s v="OFF-FA-10000624"/>
    <x v="1"/>
    <x v="13"/>
    <s v="OIC Binder Clips"/>
    <n v="7.16"/>
    <n v="2"/>
    <n v="0"/>
    <x v="317"/>
  </r>
  <r>
    <n v="324"/>
    <x v="148"/>
    <x v="0"/>
    <x v="131"/>
    <x v="132"/>
    <s v="Standard Class"/>
    <s v="GK-14620"/>
    <s v="Grace Kelly"/>
    <x v="1"/>
    <s v="United States"/>
    <s v="Hesperia"/>
    <x v="1"/>
    <n v="92345"/>
    <x v="1"/>
    <s v="OFF-BI-10004593"/>
    <x v="1"/>
    <x v="8"/>
    <s v="Ibico Laser Imprintable Binding System Covers"/>
    <n v="251.52"/>
    <n v="6"/>
    <n v="0.2"/>
    <x v="318"/>
  </r>
  <r>
    <n v="325"/>
    <x v="148"/>
    <x v="0"/>
    <x v="131"/>
    <x v="132"/>
    <s v="Standard Class"/>
    <s v="GK-14620"/>
    <s v="Grace Kelly"/>
    <x v="1"/>
    <s v="United States"/>
    <s v="Hesperia"/>
    <x v="1"/>
    <n v="92345"/>
    <x v="1"/>
    <s v="TEC-AC-10001908"/>
    <x v="2"/>
    <x v="11"/>
    <s v="Logitech Wireless Headset h800"/>
    <n v="99.99"/>
    <n v="1"/>
    <n v="0"/>
    <x v="319"/>
  </r>
  <r>
    <n v="326"/>
    <x v="149"/>
    <x v="3"/>
    <x v="132"/>
    <x v="133"/>
    <s v="Second Class"/>
    <s v="DJ-13510"/>
    <s v="Don Jones"/>
    <x v="1"/>
    <s v="United States"/>
    <s v="Murfreesboro"/>
    <x v="18"/>
    <n v="37130"/>
    <x v="0"/>
    <s v="FUR-FU-10001967"/>
    <x v="0"/>
    <x v="5"/>
    <s v="Telescoping Adjustable Floor Lamp"/>
    <n v="15.991999999999999"/>
    <n v="1"/>
    <n v="0.2"/>
    <x v="320"/>
  </r>
  <r>
    <n v="327"/>
    <x v="150"/>
    <x v="0"/>
    <x v="133"/>
    <x v="134"/>
    <s v="First Class"/>
    <s v="PO-18850"/>
    <s v="Patrick O'Brill"/>
    <x v="0"/>
    <s v="United States"/>
    <s v="Philadelphia"/>
    <x v="9"/>
    <n v="19143"/>
    <x v="3"/>
    <s v="TEC-PH-10003645"/>
    <x v="2"/>
    <x v="7"/>
    <s v="Aastra 57i VoIP phone"/>
    <n v="290.89800000000002"/>
    <n v="3"/>
    <n v="0.4"/>
    <x v="321"/>
  </r>
  <r>
    <n v="328"/>
    <x v="150"/>
    <x v="0"/>
    <x v="133"/>
    <x v="134"/>
    <s v="First Class"/>
    <s v="PO-18850"/>
    <s v="Patrick O'Brill"/>
    <x v="0"/>
    <s v="United States"/>
    <s v="Philadelphia"/>
    <x v="9"/>
    <n v="19143"/>
    <x v="3"/>
    <s v="OFF-ST-10000675"/>
    <x v="1"/>
    <x v="4"/>
    <s v="File Shuttle II and Handi-File, Black"/>
    <n v="54.224000000000004"/>
    <n v="2"/>
    <n v="0.2"/>
    <x v="322"/>
  </r>
  <r>
    <n v="329"/>
    <x v="150"/>
    <x v="0"/>
    <x v="133"/>
    <x v="134"/>
    <s v="First Class"/>
    <s v="PO-18850"/>
    <s v="Patrick O'Brill"/>
    <x v="0"/>
    <s v="United States"/>
    <s v="Philadelphia"/>
    <x v="9"/>
    <n v="19143"/>
    <x v="3"/>
    <s v="FUR-CH-10003312"/>
    <x v="0"/>
    <x v="1"/>
    <s v="Hon 2090 “Pillow Soft” Series Mid Back Swivel/Tilt Chairs"/>
    <n v="786.74400000000003"/>
    <n v="4"/>
    <n v="0.3"/>
    <x v="323"/>
  </r>
  <r>
    <n v="330"/>
    <x v="150"/>
    <x v="0"/>
    <x v="133"/>
    <x v="134"/>
    <s v="First Class"/>
    <s v="PO-18850"/>
    <s v="Patrick O'Brill"/>
    <x v="0"/>
    <s v="United States"/>
    <s v="Philadelphia"/>
    <x v="9"/>
    <n v="19143"/>
    <x v="3"/>
    <s v="OFF-LA-10001074"/>
    <x v="1"/>
    <x v="2"/>
    <s v="Round Specialty Laser Printer Labels"/>
    <n v="100.24000000000001"/>
    <n v="10"/>
    <n v="0.2"/>
    <x v="324"/>
  </r>
  <r>
    <n v="331"/>
    <x v="150"/>
    <x v="0"/>
    <x v="133"/>
    <x v="134"/>
    <s v="First Class"/>
    <s v="PO-18850"/>
    <s v="Patrick O'Brill"/>
    <x v="0"/>
    <s v="United States"/>
    <s v="Philadelphia"/>
    <x v="9"/>
    <n v="19143"/>
    <x v="3"/>
    <s v="OFF-BI-10001524"/>
    <x v="1"/>
    <x v="8"/>
    <s v="GBC Premium Transparent Covers with Diagonal Lined Pattern"/>
    <n v="37.76400000000001"/>
    <n v="6"/>
    <n v="0.7"/>
    <x v="325"/>
  </r>
  <r>
    <n v="332"/>
    <x v="151"/>
    <x v="0"/>
    <x v="134"/>
    <x v="135"/>
    <s v="Second Class"/>
    <s v="JL-15850"/>
    <s v="John Lucas"/>
    <x v="0"/>
    <s v="United States"/>
    <s v="Philadelphia"/>
    <x v="9"/>
    <n v="19134"/>
    <x v="3"/>
    <s v="TEC-PH-10004614"/>
    <x v="2"/>
    <x v="7"/>
    <s v="AT&amp;T 841000 Phone"/>
    <n v="82.8"/>
    <n v="2"/>
    <n v="0.4"/>
    <x v="326"/>
  </r>
  <r>
    <n v="333"/>
    <x v="151"/>
    <x v="0"/>
    <x v="134"/>
    <x v="135"/>
    <s v="Second Class"/>
    <s v="JL-15850"/>
    <s v="John Lucas"/>
    <x v="0"/>
    <s v="United States"/>
    <s v="Philadelphia"/>
    <x v="9"/>
    <n v="19134"/>
    <x v="3"/>
    <s v="OFF-BI-10001153"/>
    <x v="1"/>
    <x v="8"/>
    <s v="Ibico Recycled Grain-Textured Covers"/>
    <n v="20.724000000000004"/>
    <n v="2"/>
    <n v="0.7"/>
    <x v="327"/>
  </r>
  <r>
    <n v="334"/>
    <x v="151"/>
    <x v="0"/>
    <x v="134"/>
    <x v="135"/>
    <s v="Second Class"/>
    <s v="JL-15850"/>
    <s v="John Lucas"/>
    <x v="0"/>
    <s v="United States"/>
    <s v="Philadelphia"/>
    <x v="9"/>
    <n v="19134"/>
    <x v="3"/>
    <s v="OFF-BI-10001982"/>
    <x v="1"/>
    <x v="8"/>
    <s v="Wilson Jones Custom Binder Spines &amp; Labels"/>
    <n v="4.8960000000000008"/>
    <n v="3"/>
    <n v="0.7"/>
    <x v="328"/>
  </r>
  <r>
    <n v="335"/>
    <x v="152"/>
    <x v="1"/>
    <x v="135"/>
    <x v="136"/>
    <s v="Second Class"/>
    <s v="DB-13615"/>
    <s v="Doug Bickford"/>
    <x v="0"/>
    <s v="United States"/>
    <s v="Los Angeles"/>
    <x v="1"/>
    <n v="90045"/>
    <x v="1"/>
    <s v="OFF-BI-10001922"/>
    <x v="1"/>
    <x v="8"/>
    <s v="Storex Dura Pro Binders"/>
    <n v="4.7520000000000007"/>
    <n v="1"/>
    <n v="0.2"/>
    <x v="329"/>
  </r>
  <r>
    <n v="336"/>
    <x v="152"/>
    <x v="1"/>
    <x v="135"/>
    <x v="136"/>
    <s v="Second Class"/>
    <s v="DB-13615"/>
    <s v="Doug Bickford"/>
    <x v="0"/>
    <s v="United States"/>
    <s v="Los Angeles"/>
    <x v="1"/>
    <n v="90045"/>
    <x v="1"/>
    <s v="TEC-CO-10001449"/>
    <x v="2"/>
    <x v="16"/>
    <s v="Hewlett Packard LaserJet 3310 Copier"/>
    <n v="959.98400000000004"/>
    <n v="2"/>
    <n v="0.2"/>
    <x v="330"/>
  </r>
  <r>
    <n v="337"/>
    <x v="152"/>
    <x v="1"/>
    <x v="135"/>
    <x v="136"/>
    <s v="Second Class"/>
    <s v="DB-13615"/>
    <s v="Doug Bickford"/>
    <x v="0"/>
    <s v="United States"/>
    <s v="Los Angeles"/>
    <x v="1"/>
    <n v="90045"/>
    <x v="1"/>
    <s v="OFF-BI-10004140"/>
    <x v="1"/>
    <x v="8"/>
    <s v="Avery Non-Stick Binders"/>
    <n v="14.368000000000002"/>
    <n v="4"/>
    <n v="0.2"/>
    <x v="331"/>
  </r>
  <r>
    <n v="338"/>
    <x v="153"/>
    <x v="2"/>
    <x v="136"/>
    <x v="137"/>
    <s v="Standard Class"/>
    <s v="AC-10420"/>
    <s v="Alyssa Crouse"/>
    <x v="1"/>
    <s v="United States"/>
    <s v="San Francisco"/>
    <x v="1"/>
    <n v="94122"/>
    <x v="1"/>
    <s v="OFF-BI-10003314"/>
    <x v="1"/>
    <x v="8"/>
    <s v="Tuff Stuff Recycled Round Ring Binders"/>
    <n v="7.7120000000000006"/>
    <n v="2"/>
    <n v="0.2"/>
    <x v="332"/>
  </r>
  <r>
    <n v="339"/>
    <x v="153"/>
    <x v="2"/>
    <x v="136"/>
    <x v="137"/>
    <s v="Standard Class"/>
    <s v="AC-10420"/>
    <s v="Alyssa Crouse"/>
    <x v="1"/>
    <s v="United States"/>
    <s v="San Francisco"/>
    <x v="1"/>
    <n v="94122"/>
    <x v="1"/>
    <s v="FUR-TA-10004575"/>
    <x v="0"/>
    <x v="3"/>
    <s v="Hon 5100 Series Wood Tables"/>
    <n v="698.35200000000009"/>
    <n v="3"/>
    <n v="0.2"/>
    <x v="333"/>
  </r>
  <r>
    <n v="340"/>
    <x v="154"/>
    <x v="1"/>
    <x v="137"/>
    <x v="138"/>
    <s v="Second Class"/>
    <s v="KL-16645"/>
    <s v="Ken Lonsdale"/>
    <x v="0"/>
    <s v="United States"/>
    <s v="Layton"/>
    <x v="7"/>
    <n v="84041"/>
    <x v="1"/>
    <s v="OFF-FA-10000490"/>
    <x v="1"/>
    <x v="13"/>
    <s v="OIC Binder Clips, Mini, 1/4&quot; Capacity, Black"/>
    <n v="4.96"/>
    <n v="4"/>
    <n v="0"/>
    <x v="334"/>
  </r>
  <r>
    <n v="341"/>
    <x v="155"/>
    <x v="2"/>
    <x v="138"/>
    <x v="139"/>
    <s v="Second Class"/>
    <s v="JD-15895"/>
    <s v="Jonathan Doherty"/>
    <x v="1"/>
    <s v="United States"/>
    <s v="Philadelphia"/>
    <x v="9"/>
    <n v="19140"/>
    <x v="3"/>
    <s v="OFF-AR-10000122"/>
    <x v="1"/>
    <x v="6"/>
    <s v="Newell 314"/>
    <n v="17.856000000000002"/>
    <n v="4"/>
    <n v="0.2"/>
    <x v="335"/>
  </r>
  <r>
    <n v="342"/>
    <x v="155"/>
    <x v="2"/>
    <x v="138"/>
    <x v="139"/>
    <s v="Second Class"/>
    <s v="JD-15895"/>
    <s v="Jonathan Doherty"/>
    <x v="1"/>
    <s v="United States"/>
    <s v="Philadelphia"/>
    <x v="9"/>
    <n v="19140"/>
    <x v="3"/>
    <s v="OFF-BI-10003656"/>
    <x v="1"/>
    <x v="8"/>
    <s v="Fellowes PB200 Plastic Comb Binding Machine"/>
    <n v="509.97000000000008"/>
    <n v="10"/>
    <n v="0.7"/>
    <x v="336"/>
  </r>
  <r>
    <n v="343"/>
    <x v="155"/>
    <x v="2"/>
    <x v="138"/>
    <x v="139"/>
    <s v="Second Class"/>
    <s v="JD-15895"/>
    <s v="Jonathan Doherty"/>
    <x v="1"/>
    <s v="United States"/>
    <s v="Philadelphia"/>
    <x v="9"/>
    <n v="19140"/>
    <x v="3"/>
    <s v="OFF-FA-10002780"/>
    <x v="1"/>
    <x v="13"/>
    <s v="Staples"/>
    <n v="30.991999999999997"/>
    <n v="13"/>
    <n v="0.2"/>
    <x v="337"/>
  </r>
  <r>
    <n v="344"/>
    <x v="155"/>
    <x v="2"/>
    <x v="138"/>
    <x v="139"/>
    <s v="Second Class"/>
    <s v="JD-15895"/>
    <s v="Jonathan Doherty"/>
    <x v="1"/>
    <s v="United States"/>
    <s v="Philadelphia"/>
    <x v="9"/>
    <n v="19140"/>
    <x v="3"/>
    <s v="TEC-PH-10000702"/>
    <x v="2"/>
    <x v="7"/>
    <s v="Square Credit Card Reader, 4 1/2&quot; x 4 1/2&quot; x 1&quot;, White"/>
    <n v="71.927999999999997"/>
    <n v="12"/>
    <n v="0.4"/>
    <x v="338"/>
  </r>
  <r>
    <n v="345"/>
    <x v="156"/>
    <x v="1"/>
    <x v="139"/>
    <x v="140"/>
    <s v="Standard Class"/>
    <s v="CS-12130"/>
    <s v="Chad Sievert"/>
    <x v="0"/>
    <s v="United States"/>
    <s v="Austin"/>
    <x v="5"/>
    <n v="78745"/>
    <x v="2"/>
    <s v="OFF-ST-10000107"/>
    <x v="1"/>
    <x v="4"/>
    <s v="Fellowes Super Stor/Drawer"/>
    <n v="88.800000000000011"/>
    <n v="4"/>
    <n v="0.2"/>
    <x v="339"/>
  </r>
  <r>
    <n v="346"/>
    <x v="157"/>
    <x v="3"/>
    <x v="140"/>
    <x v="141"/>
    <s v="Standard Class"/>
    <s v="CC-12550"/>
    <s v="Clay Cheatham"/>
    <x v="0"/>
    <s v="United States"/>
    <s v="San Francisco"/>
    <x v="1"/>
    <n v="94122"/>
    <x v="1"/>
    <s v="TEC-PH-10002293"/>
    <x v="2"/>
    <x v="7"/>
    <s v="Anker 36W 4-Port USB Wall Charger Travel Power Adapter for iPhone 5s 5c 5"/>
    <n v="47.975999999999999"/>
    <n v="3"/>
    <n v="0.2"/>
    <x v="340"/>
  </r>
  <r>
    <n v="347"/>
    <x v="158"/>
    <x v="3"/>
    <x v="141"/>
    <x v="142"/>
    <s v="Standard Class"/>
    <s v="TD-20995"/>
    <s v="Tamara Dahlen"/>
    <x v="0"/>
    <s v="United States"/>
    <s v="Lowell"/>
    <x v="31"/>
    <n v="1852"/>
    <x v="3"/>
    <s v="OFF-AR-10004027"/>
    <x v="1"/>
    <x v="6"/>
    <s v="Binney &amp; Smith inkTank Erasable Desk Highlighter, Chisel Tip, Yellow, 12/Box"/>
    <n v="7.5600000000000005"/>
    <n v="3"/>
    <n v="0"/>
    <x v="341"/>
  </r>
  <r>
    <n v="348"/>
    <x v="158"/>
    <x v="3"/>
    <x v="141"/>
    <x v="142"/>
    <s v="Standard Class"/>
    <s v="TD-20995"/>
    <s v="Tamara Dahlen"/>
    <x v="0"/>
    <s v="United States"/>
    <s v="Lowell"/>
    <x v="31"/>
    <n v="1852"/>
    <x v="3"/>
    <s v="OFF-PA-10000249"/>
    <x v="1"/>
    <x v="10"/>
    <s v="Staples"/>
    <n v="24.56"/>
    <n v="2"/>
    <n v="0"/>
    <x v="342"/>
  </r>
  <r>
    <n v="349"/>
    <x v="158"/>
    <x v="3"/>
    <x v="141"/>
    <x v="142"/>
    <s v="Standard Class"/>
    <s v="TD-20995"/>
    <s v="Tamara Dahlen"/>
    <x v="0"/>
    <s v="United States"/>
    <s v="Lowell"/>
    <x v="31"/>
    <n v="1852"/>
    <x v="3"/>
    <s v="OFF-AR-10001374"/>
    <x v="1"/>
    <x v="6"/>
    <s v="BIC Brite Liner Highlighters, Chisel Tip"/>
    <n v="12.96"/>
    <n v="2"/>
    <n v="0"/>
    <x v="343"/>
  </r>
  <r>
    <n v="350"/>
    <x v="159"/>
    <x v="0"/>
    <x v="142"/>
    <x v="143"/>
    <s v="First Class"/>
    <s v="AB-10060"/>
    <s v="Adam Bellavance"/>
    <x v="2"/>
    <s v="United States"/>
    <s v="New York City"/>
    <x v="15"/>
    <n v="10009"/>
    <x v="3"/>
    <s v="TEC-AC-10000290"/>
    <x v="2"/>
    <x v="11"/>
    <s v="Sabrent 4-Port USB 2.0 Hub"/>
    <n v="6.79"/>
    <n v="1"/>
    <n v="0"/>
    <x v="344"/>
  </r>
  <r>
    <n v="351"/>
    <x v="159"/>
    <x v="0"/>
    <x v="142"/>
    <x v="143"/>
    <s v="First Class"/>
    <s v="AB-10060"/>
    <s v="Adam Bellavance"/>
    <x v="2"/>
    <s v="United States"/>
    <s v="New York City"/>
    <x v="15"/>
    <n v="10009"/>
    <x v="3"/>
    <s v="OFF-PA-10001970"/>
    <x v="1"/>
    <x v="10"/>
    <s v="Xerox 1881"/>
    <n v="24.56"/>
    <n v="2"/>
    <n v="0"/>
    <x v="342"/>
  </r>
  <r>
    <n v="352"/>
    <x v="159"/>
    <x v="0"/>
    <x v="142"/>
    <x v="143"/>
    <s v="First Class"/>
    <s v="AB-10060"/>
    <s v="Adam Bellavance"/>
    <x v="2"/>
    <s v="United States"/>
    <s v="New York City"/>
    <x v="15"/>
    <n v="10009"/>
    <x v="3"/>
    <s v="OFF-BI-10002160"/>
    <x v="1"/>
    <x v="8"/>
    <s v="Acco Hanging Data Binders"/>
    <n v="3.048"/>
    <n v="1"/>
    <n v="0.2"/>
    <x v="345"/>
  </r>
  <r>
    <n v="353"/>
    <x v="159"/>
    <x v="0"/>
    <x v="142"/>
    <x v="143"/>
    <s v="First Class"/>
    <s v="AB-10060"/>
    <s v="Adam Bellavance"/>
    <x v="2"/>
    <s v="United States"/>
    <s v="New York City"/>
    <x v="15"/>
    <n v="10009"/>
    <x v="3"/>
    <s v="OFF-PA-10001970"/>
    <x v="1"/>
    <x v="10"/>
    <s v="Xerox 1881"/>
    <n v="49.12"/>
    <n v="4"/>
    <n v="0"/>
    <x v="346"/>
  </r>
  <r>
    <n v="354"/>
    <x v="159"/>
    <x v="0"/>
    <x v="142"/>
    <x v="143"/>
    <s v="First Class"/>
    <s v="AB-10060"/>
    <s v="Adam Bellavance"/>
    <x v="2"/>
    <s v="United States"/>
    <s v="New York City"/>
    <x v="15"/>
    <n v="10009"/>
    <x v="3"/>
    <s v="OFF-BI-10004995"/>
    <x v="1"/>
    <x v="8"/>
    <s v="GBC DocuBind P400 Electric Binding System"/>
    <n v="4355.1680000000006"/>
    <n v="4"/>
    <n v="0.2"/>
    <x v="347"/>
  </r>
  <r>
    <n v="355"/>
    <x v="160"/>
    <x v="0"/>
    <x v="143"/>
    <x v="144"/>
    <s v="Standard Class"/>
    <s v="JL-15505"/>
    <s v="Jeremy Lonsdale"/>
    <x v="0"/>
    <s v="United States"/>
    <s v="New York City"/>
    <x v="15"/>
    <n v="10035"/>
    <x v="3"/>
    <s v="FUR-BO-10002268"/>
    <x v="0"/>
    <x v="0"/>
    <s v="Sauder Barrister Bookcases"/>
    <n v="388.70400000000006"/>
    <n v="6"/>
    <n v="0.2"/>
    <x v="348"/>
  </r>
  <r>
    <n v="356"/>
    <x v="160"/>
    <x v="0"/>
    <x v="143"/>
    <x v="144"/>
    <s v="Standard Class"/>
    <s v="JL-15505"/>
    <s v="Jeremy Lonsdale"/>
    <x v="0"/>
    <s v="United States"/>
    <s v="New York City"/>
    <x v="15"/>
    <n v="10035"/>
    <x v="3"/>
    <s v="OFF-EN-10001137"/>
    <x v="1"/>
    <x v="12"/>
    <s v="#10 Gummed Flap White Envelopes, 100/Box"/>
    <n v="8.26"/>
    <n v="2"/>
    <n v="0"/>
    <x v="349"/>
  </r>
  <r>
    <n v="357"/>
    <x v="160"/>
    <x v="0"/>
    <x v="143"/>
    <x v="144"/>
    <s v="Standard Class"/>
    <s v="JL-15505"/>
    <s v="Jeremy Lonsdale"/>
    <x v="0"/>
    <s v="United States"/>
    <s v="New York City"/>
    <x v="15"/>
    <n v="10035"/>
    <x v="3"/>
    <s v="OFF-AR-10002399"/>
    <x v="1"/>
    <x v="6"/>
    <s v="Dixon Prang Watercolor Pencils, 10-Color Set with Brush"/>
    <n v="17.04"/>
    <n v="4"/>
    <n v="0"/>
    <x v="350"/>
  </r>
  <r>
    <n v="358"/>
    <x v="160"/>
    <x v="0"/>
    <x v="143"/>
    <x v="144"/>
    <s v="Standard Class"/>
    <s v="JL-15505"/>
    <s v="Jeremy Lonsdale"/>
    <x v="0"/>
    <s v="United States"/>
    <s v="New York City"/>
    <x v="15"/>
    <n v="10035"/>
    <x v="3"/>
    <s v="OFF-PA-10002713"/>
    <x v="1"/>
    <x v="10"/>
    <s v="Adams Phone Message Book, 200 Message Capacity, 8 1/16” x 11”"/>
    <n v="34.4"/>
    <n v="5"/>
    <n v="0"/>
    <x v="351"/>
  </r>
  <r>
    <n v="359"/>
    <x v="161"/>
    <x v="0"/>
    <x v="131"/>
    <x v="145"/>
    <s v="Standard Class"/>
    <s v="HK-14890"/>
    <s v="Heather Kirkland"/>
    <x v="1"/>
    <s v="United States"/>
    <s v="Charlotte"/>
    <x v="3"/>
    <n v="28205"/>
    <x v="0"/>
    <s v="OFF-PA-10002666"/>
    <x v="1"/>
    <x v="10"/>
    <s v="Southworth 25% Cotton Linen-Finish Paper &amp; Envelopes"/>
    <n v="36.240000000000009"/>
    <n v="5"/>
    <n v="0.2"/>
    <x v="352"/>
  </r>
  <r>
    <n v="360"/>
    <x v="162"/>
    <x v="3"/>
    <x v="144"/>
    <x v="146"/>
    <s v="First Class"/>
    <s v="VB-21745"/>
    <s v="Victoria Brennan"/>
    <x v="1"/>
    <s v="United States"/>
    <s v="Columbus"/>
    <x v="32"/>
    <n v="31907"/>
    <x v="0"/>
    <s v="OFF-AP-10001124"/>
    <x v="1"/>
    <x v="9"/>
    <s v="Belkin 8 Outlet SurgeMaster II Gold Surge Protector with Phone Protection"/>
    <n v="647.84"/>
    <n v="8"/>
    <n v="0"/>
    <x v="353"/>
  </r>
  <r>
    <n v="361"/>
    <x v="162"/>
    <x v="3"/>
    <x v="144"/>
    <x v="146"/>
    <s v="First Class"/>
    <s v="VB-21745"/>
    <s v="Victoria Brennan"/>
    <x v="1"/>
    <s v="United States"/>
    <s v="Columbus"/>
    <x v="32"/>
    <n v="31907"/>
    <x v="0"/>
    <s v="OFF-LA-10001158"/>
    <x v="1"/>
    <x v="2"/>
    <s v="Avery Address/Shipping Labels for Typewriters, 4&quot; x 2&quot;"/>
    <n v="20.7"/>
    <n v="2"/>
    <n v="0"/>
    <x v="354"/>
  </r>
  <r>
    <n v="362"/>
    <x v="163"/>
    <x v="3"/>
    <x v="145"/>
    <x v="147"/>
    <s v="Standard Class"/>
    <s v="KW-16435"/>
    <s v="Katrina Willman"/>
    <x v="0"/>
    <s v="United States"/>
    <s v="New York City"/>
    <x v="15"/>
    <n v="10009"/>
    <x v="3"/>
    <s v="OFF-LA-10001158"/>
    <x v="1"/>
    <x v="2"/>
    <s v="Avery Address/Shipping Labels for Typewriters, 4&quot; x 2&quot;"/>
    <n v="20.7"/>
    <n v="2"/>
    <n v="0"/>
    <x v="354"/>
  </r>
  <r>
    <n v="363"/>
    <x v="163"/>
    <x v="3"/>
    <x v="145"/>
    <x v="147"/>
    <s v="Standard Class"/>
    <s v="KW-16435"/>
    <s v="Katrina Willman"/>
    <x v="0"/>
    <s v="United States"/>
    <s v="New York City"/>
    <x v="15"/>
    <n v="10009"/>
    <x v="3"/>
    <s v="FUR-CH-10000785"/>
    <x v="0"/>
    <x v="1"/>
    <s v="Global Ergonomic Managers Chair"/>
    <n v="488.64600000000002"/>
    <n v="3"/>
    <n v="0.1"/>
    <x v="355"/>
  </r>
  <r>
    <n v="364"/>
    <x v="163"/>
    <x v="3"/>
    <x v="145"/>
    <x v="147"/>
    <s v="Standard Class"/>
    <s v="KW-16435"/>
    <s v="Katrina Willman"/>
    <x v="0"/>
    <s v="United States"/>
    <s v="New York City"/>
    <x v="15"/>
    <n v="10009"/>
    <x v="3"/>
    <s v="OFF-AR-10003732"/>
    <x v="1"/>
    <x v="6"/>
    <s v="Newell 333"/>
    <n v="5.56"/>
    <n v="2"/>
    <n v="0"/>
    <x v="356"/>
  </r>
  <r>
    <n v="365"/>
    <x v="163"/>
    <x v="3"/>
    <x v="145"/>
    <x v="147"/>
    <s v="Standard Class"/>
    <s v="KW-16435"/>
    <s v="Katrina Willman"/>
    <x v="0"/>
    <s v="United States"/>
    <s v="New York City"/>
    <x v="15"/>
    <n v="10009"/>
    <x v="3"/>
    <s v="FUR-FU-10000023"/>
    <x v="0"/>
    <x v="5"/>
    <s v="Eldon Wave Desk Accessories"/>
    <n v="47.12"/>
    <n v="8"/>
    <n v="0"/>
    <x v="357"/>
  </r>
  <r>
    <n v="366"/>
    <x v="164"/>
    <x v="2"/>
    <x v="146"/>
    <x v="148"/>
    <s v="Standard Class"/>
    <s v="JD-16060"/>
    <s v="Julia Dunbar"/>
    <x v="0"/>
    <s v="United States"/>
    <s v="San Francisco"/>
    <x v="1"/>
    <n v="94109"/>
    <x v="1"/>
    <s v="OFF-ST-10001713"/>
    <x v="1"/>
    <x v="4"/>
    <s v="Gould Plastics 9-Pocket Panel Bin, 18-3/8w x 5-1/4d x 20-1/2h, Black"/>
    <n v="211.96"/>
    <n v="4"/>
    <n v="0"/>
    <x v="46"/>
  </r>
  <r>
    <n v="367"/>
    <x v="165"/>
    <x v="0"/>
    <x v="147"/>
    <x v="149"/>
    <s v="Same Day"/>
    <s v="MK-17905"/>
    <s v="Michael Kennedy"/>
    <x v="1"/>
    <s v="United States"/>
    <s v="Manchester"/>
    <x v="29"/>
    <n v="6040"/>
    <x v="3"/>
    <s v="OFF-BI-10002412"/>
    <x v="1"/>
    <x v="8"/>
    <s v="Wilson Jones “Snap” Scratch Pad Binder Tool for Ring Binders"/>
    <n v="23.2"/>
    <n v="4"/>
    <n v="0"/>
    <x v="358"/>
  </r>
  <r>
    <n v="368"/>
    <x v="165"/>
    <x v="0"/>
    <x v="147"/>
    <x v="149"/>
    <s v="Same Day"/>
    <s v="MK-17905"/>
    <s v="Michael Kennedy"/>
    <x v="1"/>
    <s v="United States"/>
    <s v="Manchester"/>
    <x v="29"/>
    <n v="6040"/>
    <x v="3"/>
    <s v="OFF-SU-10001225"/>
    <x v="1"/>
    <x v="14"/>
    <s v="Staples"/>
    <n v="7.36"/>
    <n v="2"/>
    <n v="0"/>
    <x v="359"/>
  </r>
  <r>
    <n v="369"/>
    <x v="165"/>
    <x v="0"/>
    <x v="147"/>
    <x v="149"/>
    <s v="Same Day"/>
    <s v="MK-17905"/>
    <s v="Michael Kennedy"/>
    <x v="1"/>
    <s v="United States"/>
    <s v="Manchester"/>
    <x v="29"/>
    <n v="6040"/>
    <x v="3"/>
    <s v="OFF-ST-10002406"/>
    <x v="1"/>
    <x v="4"/>
    <s v="Pizazz Global Quick File"/>
    <n v="104.79"/>
    <n v="7"/>
    <n v="0"/>
    <x v="360"/>
  </r>
  <r>
    <n v="370"/>
    <x v="165"/>
    <x v="0"/>
    <x v="147"/>
    <x v="149"/>
    <s v="Same Day"/>
    <s v="MK-17905"/>
    <s v="Michael Kennedy"/>
    <x v="1"/>
    <s v="United States"/>
    <s v="Manchester"/>
    <x v="29"/>
    <n v="6040"/>
    <x v="3"/>
    <s v="FUR-BO-10002545"/>
    <x v="0"/>
    <x v="0"/>
    <s v="Atlantic Metals Mobile 3-Shelf Bookcases, Custom Colors"/>
    <n v="1043.92"/>
    <n v="4"/>
    <n v="0"/>
    <x v="361"/>
  </r>
  <r>
    <n v="371"/>
    <x v="166"/>
    <x v="3"/>
    <x v="148"/>
    <x v="150"/>
    <s v="Standard Class"/>
    <s v="GT-14755"/>
    <s v="Guy Thornton"/>
    <x v="0"/>
    <s v="United States"/>
    <s v="Harlingen"/>
    <x v="5"/>
    <n v="78550"/>
    <x v="2"/>
    <s v="OFF-PA-10002036"/>
    <x v="1"/>
    <x v="10"/>
    <s v="Xerox 1930"/>
    <n v="25.920000000000005"/>
    <n v="5"/>
    <n v="0.2"/>
    <x v="235"/>
  </r>
  <r>
    <n v="372"/>
    <x v="166"/>
    <x v="3"/>
    <x v="148"/>
    <x v="150"/>
    <s v="Standard Class"/>
    <s v="GT-14755"/>
    <s v="Guy Thornton"/>
    <x v="0"/>
    <s v="United States"/>
    <s v="Harlingen"/>
    <x v="5"/>
    <n v="78550"/>
    <x v="2"/>
    <s v="OFF-ST-10002205"/>
    <x v="1"/>
    <x v="4"/>
    <s v="File Shuttle I and Handi-File"/>
    <n v="53.424000000000007"/>
    <n v="3"/>
    <n v="0.2"/>
    <x v="362"/>
  </r>
  <r>
    <n v="373"/>
    <x v="167"/>
    <x v="2"/>
    <x v="149"/>
    <x v="151"/>
    <s v="Standard Class"/>
    <s v="AG-10900"/>
    <s v="Arthur Gainer"/>
    <x v="0"/>
    <s v="United States"/>
    <s v="Tucson"/>
    <x v="16"/>
    <n v="85705"/>
    <x v="1"/>
    <s v="OFF-BI-10001982"/>
    <x v="1"/>
    <x v="8"/>
    <s v="Wilson Jones Custom Binder Spines &amp; Labels"/>
    <n v="8.1600000000000019"/>
    <n v="5"/>
    <n v="0.7"/>
    <x v="363"/>
  </r>
  <r>
    <n v="374"/>
    <x v="167"/>
    <x v="2"/>
    <x v="149"/>
    <x v="151"/>
    <s v="Standard Class"/>
    <s v="AG-10900"/>
    <s v="Arthur Gainer"/>
    <x v="0"/>
    <s v="United States"/>
    <s v="Tucson"/>
    <x v="16"/>
    <n v="85705"/>
    <x v="1"/>
    <s v="TEC-AC-10003911"/>
    <x v="2"/>
    <x v="11"/>
    <s v="NETGEAR AC1750 Dual Band Gigabit Smart WiFi Router"/>
    <n v="1023.9360000000001"/>
    <n v="8"/>
    <n v="0.2"/>
    <x v="364"/>
  </r>
  <r>
    <n v="375"/>
    <x v="167"/>
    <x v="2"/>
    <x v="149"/>
    <x v="151"/>
    <s v="Standard Class"/>
    <s v="AG-10900"/>
    <s v="Arthur Gainer"/>
    <x v="0"/>
    <s v="United States"/>
    <s v="Tucson"/>
    <x v="16"/>
    <n v="85705"/>
    <x v="1"/>
    <s v="OFF-AR-10000658"/>
    <x v="1"/>
    <x v="6"/>
    <s v="Newell 324"/>
    <n v="9.24"/>
    <n v="1"/>
    <n v="0.2"/>
    <x v="365"/>
  </r>
  <r>
    <n v="376"/>
    <x v="167"/>
    <x v="2"/>
    <x v="149"/>
    <x v="151"/>
    <s v="Standard Class"/>
    <s v="AG-10900"/>
    <s v="Arthur Gainer"/>
    <x v="0"/>
    <s v="United States"/>
    <s v="Tucson"/>
    <x v="16"/>
    <n v="85705"/>
    <x v="1"/>
    <s v="TEC-AC-10002076"/>
    <x v="2"/>
    <x v="11"/>
    <s v="Microsoft Natural Keyboard Elite"/>
    <n v="479.04"/>
    <n v="10"/>
    <n v="0.2"/>
    <x v="366"/>
  </r>
  <r>
    <n v="377"/>
    <x v="168"/>
    <x v="0"/>
    <x v="150"/>
    <x v="152"/>
    <s v="First Class"/>
    <s v="MM-18280"/>
    <s v="Muhammed MacIntyre"/>
    <x v="1"/>
    <s v="United States"/>
    <s v="Quincy"/>
    <x v="10"/>
    <n v="62301"/>
    <x v="2"/>
    <s v="OFF-PA-10003039"/>
    <x v="1"/>
    <x v="10"/>
    <s v="Xerox 1960"/>
    <n v="99.13600000000001"/>
    <n v="4"/>
    <n v="0.2"/>
    <x v="367"/>
  </r>
  <r>
    <n v="378"/>
    <x v="169"/>
    <x v="3"/>
    <x v="151"/>
    <x v="153"/>
    <s v="Standard Class"/>
    <s v="AR-10405"/>
    <s v="Allen Rosenblatt"/>
    <x v="1"/>
    <s v="United States"/>
    <s v="Franklin"/>
    <x v="31"/>
    <n v="2038"/>
    <x v="3"/>
    <s v="FUR-TA-10004915"/>
    <x v="0"/>
    <x v="3"/>
    <s v="Office Impressions End Table, 20-1/2&quot;H x 24&quot;W x 20&quot;D"/>
    <n v="1488.4239999999998"/>
    <n v="7"/>
    <n v="0.3"/>
    <x v="368"/>
  </r>
  <r>
    <n v="379"/>
    <x v="170"/>
    <x v="1"/>
    <x v="152"/>
    <x v="27"/>
    <s v="Standard Class"/>
    <s v="RA-19915"/>
    <s v="Russell Applegate"/>
    <x v="0"/>
    <s v="United States"/>
    <s v="Houston"/>
    <x v="5"/>
    <n v="77095"/>
    <x v="2"/>
    <s v="OFF-AP-10000696"/>
    <x v="1"/>
    <x v="9"/>
    <s v="Holmes Odor Grabber"/>
    <n v="8.6519999999999975"/>
    <n v="3"/>
    <n v="0.8"/>
    <x v="369"/>
  </r>
  <r>
    <n v="380"/>
    <x v="170"/>
    <x v="1"/>
    <x v="152"/>
    <x v="27"/>
    <s v="Standard Class"/>
    <s v="RA-19915"/>
    <s v="Russell Applegate"/>
    <x v="0"/>
    <s v="United States"/>
    <s v="Houston"/>
    <x v="5"/>
    <n v="77095"/>
    <x v="2"/>
    <s v="OFF-ST-10003327"/>
    <x v="1"/>
    <x v="4"/>
    <s v="Akro-Mils 12-Gallon Tote"/>
    <n v="23.832000000000001"/>
    <n v="3"/>
    <n v="0.2"/>
    <x v="370"/>
  </r>
  <r>
    <n v="381"/>
    <x v="170"/>
    <x v="1"/>
    <x v="152"/>
    <x v="27"/>
    <s v="Standard Class"/>
    <s v="RA-19915"/>
    <s v="Russell Applegate"/>
    <x v="0"/>
    <s v="United States"/>
    <s v="Houston"/>
    <x v="5"/>
    <n v="77095"/>
    <x v="2"/>
    <s v="OFF-BI-10000309"/>
    <x v="1"/>
    <x v="8"/>
    <s v="GBC Twin Loop Wire Binding Elements, 9/16&quot; Spine, Black"/>
    <n v="12.175999999999998"/>
    <n v="4"/>
    <n v="0.8"/>
    <x v="371"/>
  </r>
  <r>
    <n v="382"/>
    <x v="171"/>
    <x v="0"/>
    <x v="99"/>
    <x v="154"/>
    <s v="First Class"/>
    <s v="AS-10285"/>
    <s v="Alejandro Savely"/>
    <x v="1"/>
    <s v="United States"/>
    <s v="San Francisco"/>
    <x v="1"/>
    <n v="94109"/>
    <x v="1"/>
    <s v="OFF-PA-10004734"/>
    <x v="1"/>
    <x v="10"/>
    <s v="Southworth Structures Collection"/>
    <n v="50.96"/>
    <n v="7"/>
    <n v="0"/>
    <x v="372"/>
  </r>
  <r>
    <n v="383"/>
    <x v="171"/>
    <x v="0"/>
    <x v="99"/>
    <x v="154"/>
    <s v="First Class"/>
    <s v="AS-10285"/>
    <s v="Alejandro Savely"/>
    <x v="1"/>
    <s v="United States"/>
    <s v="San Francisco"/>
    <x v="1"/>
    <n v="94109"/>
    <x v="1"/>
    <s v="OFF-BI-10002225"/>
    <x v="1"/>
    <x v="8"/>
    <s v="Square Ring Data Binders, Rigid 75 Pt. Covers, 11&quot; x 14-7/8&quot;"/>
    <n v="49.536000000000001"/>
    <n v="3"/>
    <n v="0.2"/>
    <x v="373"/>
  </r>
  <r>
    <n v="384"/>
    <x v="172"/>
    <x v="1"/>
    <x v="153"/>
    <x v="155"/>
    <s v="Second Class"/>
    <s v="LA-16780"/>
    <s v="Laura Armstrong"/>
    <x v="1"/>
    <s v="United States"/>
    <s v="Taylor"/>
    <x v="12"/>
    <n v="48180"/>
    <x v="2"/>
    <s v="TEC-AC-10004708"/>
    <x v="2"/>
    <x v="11"/>
    <s v="Sony 32GB Class 10 Micro SDHC R40 Memory Card"/>
    <n v="41.9"/>
    <n v="2"/>
    <n v="0"/>
    <x v="374"/>
  </r>
  <r>
    <n v="385"/>
    <x v="173"/>
    <x v="1"/>
    <x v="154"/>
    <x v="156"/>
    <s v="Standard Class"/>
    <s v="DO-13435"/>
    <s v="Denny Ordway"/>
    <x v="0"/>
    <s v="United States"/>
    <s v="Pembroke Pines"/>
    <x v="2"/>
    <n v="33024"/>
    <x v="0"/>
    <s v="FUR-TA-10000617"/>
    <x v="0"/>
    <x v="3"/>
    <s v="Hon Practical Foundations 30 x 60 Training Table, Light Gray/Charcoal"/>
    <n v="375.45750000000004"/>
    <n v="3"/>
    <n v="0.45"/>
    <x v="375"/>
  </r>
  <r>
    <n v="386"/>
    <x v="173"/>
    <x v="1"/>
    <x v="154"/>
    <x v="156"/>
    <s v="Standard Class"/>
    <s v="DO-13435"/>
    <s v="Denny Ordway"/>
    <x v="0"/>
    <s v="United States"/>
    <s v="Pembroke Pines"/>
    <x v="2"/>
    <n v="33024"/>
    <x v="0"/>
    <s v="TEC-AC-10002335"/>
    <x v="2"/>
    <x v="11"/>
    <s v="Logitech Media Keyboard K200"/>
    <n v="83.976000000000013"/>
    <n v="3"/>
    <n v="0.2"/>
    <x v="376"/>
  </r>
  <r>
    <n v="387"/>
    <x v="174"/>
    <x v="1"/>
    <x v="155"/>
    <x v="157"/>
    <s v="Standard Class"/>
    <s v="DK-13225"/>
    <s v="Dean Katz"/>
    <x v="1"/>
    <s v="United States"/>
    <s v="Philadelphia"/>
    <x v="9"/>
    <n v="19140"/>
    <x v="3"/>
    <s v="TEC-MA-10001681"/>
    <x v="2"/>
    <x v="15"/>
    <s v="Lexmark MarkNet N8150 Wireless Print Server"/>
    <n v="482.34000000000003"/>
    <n v="4"/>
    <n v="0.7"/>
    <x v="377"/>
  </r>
  <r>
    <n v="388"/>
    <x v="174"/>
    <x v="1"/>
    <x v="155"/>
    <x v="157"/>
    <s v="Standard Class"/>
    <s v="DK-13225"/>
    <s v="Dean Katz"/>
    <x v="1"/>
    <s v="United States"/>
    <s v="Philadelphia"/>
    <x v="9"/>
    <n v="19140"/>
    <x v="3"/>
    <s v="FUR-FU-10001935"/>
    <x v="0"/>
    <x v="5"/>
    <s v="3M Hangers With Command Adhesive"/>
    <n v="2.9600000000000004"/>
    <n v="1"/>
    <n v="0.2"/>
    <x v="378"/>
  </r>
  <r>
    <n v="389"/>
    <x v="175"/>
    <x v="2"/>
    <x v="156"/>
    <x v="158"/>
    <s v="First Class"/>
    <s v="NG-18430"/>
    <s v="Nathan Gelder"/>
    <x v="0"/>
    <s v="United States"/>
    <s v="Cincinnati"/>
    <x v="24"/>
    <n v="45231"/>
    <x v="3"/>
    <s v="OFF-AR-10004757"/>
    <x v="1"/>
    <x v="6"/>
    <s v="Crayola Colored Pencils"/>
    <n v="2.6240000000000001"/>
    <n v="1"/>
    <n v="0.2"/>
    <x v="379"/>
  </r>
  <r>
    <n v="390"/>
    <x v="176"/>
    <x v="3"/>
    <x v="157"/>
    <x v="159"/>
    <s v="Standard Class"/>
    <s v="MV-18190"/>
    <s v="Mike Vittorini"/>
    <x v="0"/>
    <s v="United States"/>
    <s v="New York City"/>
    <x v="15"/>
    <n v="10009"/>
    <x v="3"/>
    <s v="OFF-BI-10000050"/>
    <x v="1"/>
    <x v="8"/>
    <s v="Angle-D Binders with Locking Rings, Label Holders"/>
    <n v="23.36"/>
    <n v="4"/>
    <n v="0.2"/>
    <x v="380"/>
  </r>
  <r>
    <n v="391"/>
    <x v="176"/>
    <x v="3"/>
    <x v="157"/>
    <x v="159"/>
    <s v="Standard Class"/>
    <s v="MV-18190"/>
    <s v="Mike Vittorini"/>
    <x v="0"/>
    <s v="United States"/>
    <s v="New York City"/>
    <x v="15"/>
    <n v="10009"/>
    <x v="3"/>
    <s v="TEC-AC-10001998"/>
    <x v="2"/>
    <x v="11"/>
    <s v="Logitech LS21 Speaker System - PC Multimedia - 2.1-CH - Wired"/>
    <n v="39.979999999999997"/>
    <n v="2"/>
    <n v="0"/>
    <x v="381"/>
  </r>
  <r>
    <n v="392"/>
    <x v="177"/>
    <x v="2"/>
    <x v="158"/>
    <x v="160"/>
    <s v="Second Class"/>
    <s v="JG-15115"/>
    <s v="Jack Garza"/>
    <x v="0"/>
    <s v="United States"/>
    <s v="Des Moines"/>
    <x v="4"/>
    <n v="98198"/>
    <x v="1"/>
    <s v="TEC-PH-10003012"/>
    <x v="2"/>
    <x v="7"/>
    <s v="Nortel Meridian M3904 Professional Digital phone"/>
    <n v="246.38400000000001"/>
    <n v="2"/>
    <n v="0.2"/>
    <x v="382"/>
  </r>
  <r>
    <n v="393"/>
    <x v="177"/>
    <x v="2"/>
    <x v="158"/>
    <x v="160"/>
    <s v="Second Class"/>
    <s v="JG-15115"/>
    <s v="Jack Garza"/>
    <x v="0"/>
    <s v="United States"/>
    <s v="Des Moines"/>
    <x v="4"/>
    <n v="98198"/>
    <x v="1"/>
    <s v="TEC-CO-10002313"/>
    <x v="2"/>
    <x v="16"/>
    <s v="Canon PC1080F Personal Copier"/>
    <n v="1799.97"/>
    <n v="3"/>
    <n v="0"/>
    <x v="383"/>
  </r>
  <r>
    <n v="394"/>
    <x v="178"/>
    <x v="2"/>
    <x v="159"/>
    <x v="161"/>
    <s v="Second Class"/>
    <s v="BP-11095"/>
    <s v="Bart Pistole"/>
    <x v="1"/>
    <s v="United States"/>
    <s v="Peoria"/>
    <x v="10"/>
    <n v="61604"/>
    <x v="2"/>
    <s v="OFF-BI-10003982"/>
    <x v="1"/>
    <x v="8"/>
    <s v="Wilson Jones Century Plastic Molded Ring Binders"/>
    <n v="12.461999999999996"/>
    <n v="3"/>
    <n v="0.8"/>
    <x v="384"/>
  </r>
  <r>
    <n v="395"/>
    <x v="179"/>
    <x v="3"/>
    <x v="160"/>
    <x v="162"/>
    <s v="Standard Class"/>
    <s v="VP-21730"/>
    <s v="Victor Preis"/>
    <x v="2"/>
    <s v="United States"/>
    <s v="Las Vegas"/>
    <x v="33"/>
    <n v="89115"/>
    <x v="1"/>
    <s v="OFF-BI-10004492"/>
    <x v="1"/>
    <x v="8"/>
    <s v="Tuf-Vin Binders"/>
    <n v="75.792000000000002"/>
    <n v="3"/>
    <n v="0.2"/>
    <x v="385"/>
  </r>
  <r>
    <n v="396"/>
    <x v="180"/>
    <x v="3"/>
    <x v="161"/>
    <x v="163"/>
    <s v="Second Class"/>
    <s v="SS-20140"/>
    <s v="Saphhira Shifley"/>
    <x v="1"/>
    <s v="United States"/>
    <s v="Warwick"/>
    <x v="34"/>
    <n v="2886"/>
    <x v="3"/>
    <s v="OFF-ST-10000798"/>
    <x v="1"/>
    <x v="4"/>
    <s v="2300 Heavy-Duty Transfer File Systems by Perma"/>
    <n v="49.96"/>
    <n v="2"/>
    <n v="0"/>
    <x v="386"/>
  </r>
  <r>
    <n v="397"/>
    <x v="180"/>
    <x v="3"/>
    <x v="161"/>
    <x v="163"/>
    <s v="Second Class"/>
    <s v="SS-20140"/>
    <s v="Saphhira Shifley"/>
    <x v="1"/>
    <s v="United States"/>
    <s v="Warwick"/>
    <x v="34"/>
    <n v="2886"/>
    <x v="3"/>
    <s v="OFF-PA-10002552"/>
    <x v="1"/>
    <x v="10"/>
    <s v="Xerox 1958"/>
    <n v="12.96"/>
    <n v="2"/>
    <n v="0"/>
    <x v="91"/>
  </r>
  <r>
    <n v="398"/>
    <x v="181"/>
    <x v="1"/>
    <x v="89"/>
    <x v="164"/>
    <s v="Standard Class"/>
    <s v="HP-14815"/>
    <s v="Harold Pawlan"/>
    <x v="2"/>
    <s v="United States"/>
    <s v="Jackson"/>
    <x v="12"/>
    <n v="49201"/>
    <x v="2"/>
    <s v="OFF-SU-10002573"/>
    <x v="1"/>
    <x v="14"/>
    <s v="Acme 10&quot; Easy Grip Assistive Scissors"/>
    <n v="70.12"/>
    <n v="4"/>
    <n v="0"/>
    <x v="387"/>
  </r>
  <r>
    <n v="399"/>
    <x v="182"/>
    <x v="0"/>
    <x v="162"/>
    <x v="165"/>
    <s v="Second Class"/>
    <s v="AG-10675"/>
    <s v="Anna Gayman"/>
    <x v="0"/>
    <s v="United States"/>
    <s v="Houston"/>
    <x v="5"/>
    <n v="77036"/>
    <x v="2"/>
    <s v="OFF-ST-10001580"/>
    <x v="1"/>
    <x v="4"/>
    <s v="Super Decoflex Portable Personal File"/>
    <n v="35.952000000000005"/>
    <n v="3"/>
    <n v="0.2"/>
    <x v="388"/>
  </r>
  <r>
    <n v="400"/>
    <x v="182"/>
    <x v="0"/>
    <x v="162"/>
    <x v="165"/>
    <s v="Second Class"/>
    <s v="AG-10675"/>
    <s v="Anna Gayman"/>
    <x v="0"/>
    <s v="United States"/>
    <s v="Houston"/>
    <x v="5"/>
    <n v="77036"/>
    <x v="2"/>
    <s v="FUR-BO-10004834"/>
    <x v="0"/>
    <x v="0"/>
    <s v="Riverside Palais Royal Lawyers Bookcase, Royale Cherry Finish"/>
    <n v="2396.2655999999997"/>
    <n v="4"/>
    <n v="0.32"/>
    <x v="389"/>
  </r>
  <r>
    <n v="401"/>
    <x v="182"/>
    <x v="0"/>
    <x v="162"/>
    <x v="165"/>
    <s v="Second Class"/>
    <s v="AG-10675"/>
    <s v="Anna Gayman"/>
    <x v="0"/>
    <s v="United States"/>
    <s v="Houston"/>
    <x v="5"/>
    <n v="77036"/>
    <x v="2"/>
    <s v="OFF-ST-10000934"/>
    <x v="1"/>
    <x v="4"/>
    <s v="Contico 72&quot;H Heavy-Duty Storage System"/>
    <n v="131.136"/>
    <n v="4"/>
    <n v="0.2"/>
    <x v="390"/>
  </r>
  <r>
    <n v="402"/>
    <x v="182"/>
    <x v="0"/>
    <x v="162"/>
    <x v="165"/>
    <s v="Second Class"/>
    <s v="AG-10675"/>
    <s v="Anna Gayman"/>
    <x v="0"/>
    <s v="United States"/>
    <s v="Houston"/>
    <x v="5"/>
    <n v="77036"/>
    <x v="2"/>
    <s v="TEC-AC-10000158"/>
    <x v="2"/>
    <x v="11"/>
    <s v="Sony 64GB Class 10 Micro SDHC R40 Memory Card"/>
    <n v="57.584000000000003"/>
    <n v="2"/>
    <n v="0.2"/>
    <x v="391"/>
  </r>
  <r>
    <n v="403"/>
    <x v="183"/>
    <x v="2"/>
    <x v="163"/>
    <x v="166"/>
    <s v="First Class"/>
    <s v="LF-17185"/>
    <s v="Luke Foster"/>
    <x v="0"/>
    <s v="United States"/>
    <s v="Miami"/>
    <x v="2"/>
    <n v="33180"/>
    <x v="0"/>
    <s v="OFF-PA-10001947"/>
    <x v="1"/>
    <x v="10"/>
    <s v="Xerox 1974"/>
    <n v="9.5680000000000014"/>
    <n v="2"/>
    <n v="0.2"/>
    <x v="392"/>
  </r>
  <r>
    <n v="404"/>
    <x v="184"/>
    <x v="2"/>
    <x v="164"/>
    <x v="167"/>
    <s v="Standard Class"/>
    <s v="SP-20650"/>
    <s v="Stephanie Phelps"/>
    <x v="1"/>
    <s v="United States"/>
    <s v="Wilmington"/>
    <x v="3"/>
    <n v="28403"/>
    <x v="0"/>
    <s v="OFF-AR-10003478"/>
    <x v="1"/>
    <x v="6"/>
    <s v="Avery Hi-Liter EverBold Pen Style Fluorescent Highlighters, 4/Pack"/>
    <n v="39.072000000000003"/>
    <n v="6"/>
    <n v="0.2"/>
    <x v="393"/>
  </r>
  <r>
    <n v="405"/>
    <x v="185"/>
    <x v="3"/>
    <x v="165"/>
    <x v="168"/>
    <s v="Standard Class"/>
    <s v="RF-19840"/>
    <s v="Roy Französisch"/>
    <x v="0"/>
    <s v="United States"/>
    <s v="New York City"/>
    <x v="15"/>
    <n v="10024"/>
    <x v="3"/>
    <s v="OFF-AP-10004249"/>
    <x v="1"/>
    <x v="9"/>
    <s v="Staples"/>
    <n v="35.910000000000004"/>
    <n v="3"/>
    <n v="0"/>
    <x v="394"/>
  </r>
  <r>
    <n v="406"/>
    <x v="186"/>
    <x v="3"/>
    <x v="166"/>
    <x v="169"/>
    <s v="Standard Class"/>
    <s v="KH-16510"/>
    <s v="Keith Herrera"/>
    <x v="0"/>
    <s v="United States"/>
    <s v="San Francisco"/>
    <x v="1"/>
    <n v="94110"/>
    <x v="1"/>
    <s v="TEC-AC-10000158"/>
    <x v="2"/>
    <x v="11"/>
    <s v="Sony 64GB Class 10 Micro SDHC R40 Memory Card"/>
    <n v="179.95000000000002"/>
    <n v="5"/>
    <n v="0"/>
    <x v="395"/>
  </r>
  <r>
    <n v="407"/>
    <x v="186"/>
    <x v="3"/>
    <x v="166"/>
    <x v="169"/>
    <s v="Standard Class"/>
    <s v="KH-16510"/>
    <s v="Keith Herrera"/>
    <x v="0"/>
    <s v="United States"/>
    <s v="San Francisco"/>
    <x v="1"/>
    <n v="94110"/>
    <x v="1"/>
    <s v="TEC-CO-10004115"/>
    <x v="2"/>
    <x v="16"/>
    <s v="Sharp AL-1530CS Digital Copier"/>
    <n v="1199.9760000000001"/>
    <n v="3"/>
    <n v="0.2"/>
    <x v="396"/>
  </r>
  <r>
    <n v="408"/>
    <x v="186"/>
    <x v="3"/>
    <x v="166"/>
    <x v="169"/>
    <s v="Standard Class"/>
    <s v="KH-16510"/>
    <s v="Keith Herrera"/>
    <x v="0"/>
    <s v="United States"/>
    <s v="San Francisco"/>
    <x v="1"/>
    <n v="94110"/>
    <x v="1"/>
    <s v="OFF-PA-10003724"/>
    <x v="1"/>
    <x v="10"/>
    <s v="Wirebound Message Book, 4 per Page"/>
    <n v="27.15"/>
    <n v="5"/>
    <n v="0"/>
    <x v="397"/>
  </r>
  <r>
    <n v="409"/>
    <x v="186"/>
    <x v="3"/>
    <x v="166"/>
    <x v="169"/>
    <s v="Standard Class"/>
    <s v="KH-16510"/>
    <s v="Keith Herrera"/>
    <x v="0"/>
    <s v="United States"/>
    <s v="San Francisco"/>
    <x v="1"/>
    <n v="94110"/>
    <x v="1"/>
    <s v="FUR-TA-10002041"/>
    <x v="0"/>
    <x v="3"/>
    <s v="Bevis Round Conference Table Top, X-Base"/>
    <n v="1004.0239999999999"/>
    <n v="7"/>
    <n v="0.2"/>
    <x v="398"/>
  </r>
  <r>
    <n v="410"/>
    <x v="186"/>
    <x v="3"/>
    <x v="166"/>
    <x v="169"/>
    <s v="Standard Class"/>
    <s v="KH-16510"/>
    <s v="Keith Herrera"/>
    <x v="0"/>
    <s v="United States"/>
    <s v="San Francisco"/>
    <x v="1"/>
    <n v="94110"/>
    <x v="1"/>
    <s v="OFF-PA-10002893"/>
    <x v="1"/>
    <x v="10"/>
    <s v="Wirebound Service Call Books, 5 1/2&quot; x 4&quot;"/>
    <n v="9.68"/>
    <n v="1"/>
    <n v="0"/>
    <x v="399"/>
  </r>
  <r>
    <n v="411"/>
    <x v="186"/>
    <x v="3"/>
    <x v="166"/>
    <x v="169"/>
    <s v="Standard Class"/>
    <s v="KH-16510"/>
    <s v="Keith Herrera"/>
    <x v="0"/>
    <s v="United States"/>
    <s v="San Francisco"/>
    <x v="1"/>
    <n v="94110"/>
    <x v="1"/>
    <s v="OFF-LA-10003766"/>
    <x v="1"/>
    <x v="2"/>
    <s v="Self-Adhesive Removable Labels"/>
    <n v="28.349999999999998"/>
    <n v="9"/>
    <n v="0"/>
    <x v="400"/>
  </r>
  <r>
    <n v="412"/>
    <x v="186"/>
    <x v="3"/>
    <x v="166"/>
    <x v="169"/>
    <s v="Standard Class"/>
    <s v="KH-16510"/>
    <s v="Keith Herrera"/>
    <x v="0"/>
    <s v="United States"/>
    <s v="San Francisco"/>
    <x v="1"/>
    <n v="94110"/>
    <x v="1"/>
    <s v="OFF-PA-10001970"/>
    <x v="1"/>
    <x v="10"/>
    <s v="Xerox 1908"/>
    <n v="55.98"/>
    <n v="1"/>
    <n v="0"/>
    <x v="401"/>
  </r>
  <r>
    <n v="413"/>
    <x v="186"/>
    <x v="3"/>
    <x v="166"/>
    <x v="169"/>
    <s v="Standard Class"/>
    <s v="KH-16510"/>
    <s v="Keith Herrera"/>
    <x v="0"/>
    <s v="United States"/>
    <s v="San Francisco"/>
    <x v="1"/>
    <n v="94110"/>
    <x v="1"/>
    <s v="FUR-BO-10001972"/>
    <x v="0"/>
    <x v="0"/>
    <s v="O'Sullivan 4-Shelf Bookcase in Odessa Pine"/>
    <n v="1336.829"/>
    <n v="13"/>
    <n v="0.15"/>
    <x v="402"/>
  </r>
  <r>
    <n v="414"/>
    <x v="186"/>
    <x v="3"/>
    <x v="166"/>
    <x v="169"/>
    <s v="Standard Class"/>
    <s v="KH-16510"/>
    <s v="Keith Herrera"/>
    <x v="0"/>
    <s v="United States"/>
    <s v="San Francisco"/>
    <x v="1"/>
    <n v="94110"/>
    <x v="1"/>
    <s v="FUR-CH-10003956"/>
    <x v="0"/>
    <x v="1"/>
    <s v="Novimex High-Tech Fabric Mesh Task Chair"/>
    <n v="113.56800000000001"/>
    <n v="2"/>
    <n v="0.2"/>
    <x v="403"/>
  </r>
  <r>
    <n v="415"/>
    <x v="187"/>
    <x v="3"/>
    <x v="132"/>
    <x v="170"/>
    <s v="Standard Class"/>
    <s v="KC-16675"/>
    <s v="Kimberly Carter"/>
    <x v="1"/>
    <s v="United States"/>
    <s v="Seattle"/>
    <x v="4"/>
    <n v="98105"/>
    <x v="1"/>
    <s v="OFF-PA-10000157"/>
    <x v="1"/>
    <x v="10"/>
    <s v="Xerox 191"/>
    <n v="139.86000000000001"/>
    <n v="7"/>
    <n v="0"/>
    <x v="404"/>
  </r>
  <r>
    <n v="416"/>
    <x v="187"/>
    <x v="3"/>
    <x v="132"/>
    <x v="170"/>
    <s v="Standard Class"/>
    <s v="KC-16675"/>
    <s v="Kimberly Carter"/>
    <x v="1"/>
    <s v="United States"/>
    <s v="Seattle"/>
    <x v="4"/>
    <n v="98105"/>
    <x v="1"/>
    <s v="FUR-CH-10001891"/>
    <x v="0"/>
    <x v="1"/>
    <s v="Global Deluxe Office Fabric Chairs"/>
    <n v="307.13600000000002"/>
    <n v="4"/>
    <n v="0.2"/>
    <x v="405"/>
  </r>
  <r>
    <n v="417"/>
    <x v="188"/>
    <x v="3"/>
    <x v="92"/>
    <x v="171"/>
    <s v="Standard Class"/>
    <s v="CJ-12010"/>
    <s v="Caroline Jumper"/>
    <x v="0"/>
    <s v="United States"/>
    <s v="Huntington Beach"/>
    <x v="1"/>
    <n v="92646"/>
    <x v="1"/>
    <s v="OFF-AR-10004344"/>
    <x v="1"/>
    <x v="6"/>
    <s v="Bulldog Vacuum Base Pencil Sharpener"/>
    <n v="95.92"/>
    <n v="8"/>
    <n v="0"/>
    <x v="406"/>
  </r>
  <r>
    <n v="418"/>
    <x v="189"/>
    <x v="0"/>
    <x v="167"/>
    <x v="172"/>
    <s v="Standard Class"/>
    <s v="PB-19150"/>
    <s v="Philip Brown"/>
    <x v="0"/>
    <s v="United States"/>
    <s v="Los Angeles"/>
    <x v="1"/>
    <n v="90004"/>
    <x v="1"/>
    <s v="FUR-CH-10004886"/>
    <x v="0"/>
    <x v="1"/>
    <s v="Bevis Steel Folding Chairs"/>
    <n v="383.8"/>
    <n v="5"/>
    <n v="0.2"/>
    <x v="407"/>
  </r>
  <r>
    <n v="419"/>
    <x v="190"/>
    <x v="3"/>
    <x v="44"/>
    <x v="173"/>
    <s v="Standard Class"/>
    <s v="VB-21745"/>
    <s v="Victoria Brennan"/>
    <x v="1"/>
    <s v="United States"/>
    <s v="Richmond"/>
    <x v="0"/>
    <n v="40475"/>
    <x v="0"/>
    <s v="OFF-PA-10003845"/>
    <x v="1"/>
    <x v="10"/>
    <s v="Xerox 1987"/>
    <n v="5.78"/>
    <n v="1"/>
    <n v="0"/>
    <x v="408"/>
  </r>
  <r>
    <n v="420"/>
    <x v="191"/>
    <x v="3"/>
    <x v="168"/>
    <x v="174"/>
    <s v="Standard Class"/>
    <s v="SP-20860"/>
    <s v="Sung Pak"/>
    <x v="1"/>
    <s v="United States"/>
    <s v="Los Angeles"/>
    <x v="1"/>
    <n v="90045"/>
    <x v="1"/>
    <s v="OFF-AR-10001573"/>
    <x v="1"/>
    <x v="6"/>
    <s v="American Pencil"/>
    <n v="9.32"/>
    <n v="4"/>
    <n v="0"/>
    <x v="409"/>
  </r>
  <r>
    <n v="421"/>
    <x v="191"/>
    <x v="3"/>
    <x v="168"/>
    <x v="174"/>
    <s v="Standard Class"/>
    <s v="SP-20860"/>
    <s v="Sung Pak"/>
    <x v="1"/>
    <s v="United States"/>
    <s v="Los Angeles"/>
    <x v="1"/>
    <n v="90045"/>
    <x v="1"/>
    <s v="OFF-EN-10000483"/>
    <x v="1"/>
    <x v="12"/>
    <s v="White Envelopes, White Envelopes with Clear Poly Window"/>
    <n v="15.25"/>
    <n v="1"/>
    <n v="0"/>
    <x v="410"/>
  </r>
  <r>
    <n v="422"/>
    <x v="192"/>
    <x v="2"/>
    <x v="169"/>
    <x v="175"/>
    <s v="First Class"/>
    <s v="JE-15745"/>
    <s v="Joel Eaton"/>
    <x v="0"/>
    <s v="United States"/>
    <s v="Louisville"/>
    <x v="22"/>
    <n v="80027"/>
    <x v="1"/>
    <s v="TEC-AC-10004114"/>
    <x v="2"/>
    <x v="11"/>
    <s v="KeyTronic 6101 Series - Keyboard - Black"/>
    <n v="196.75200000000001"/>
    <n v="6"/>
    <n v="0.2"/>
    <x v="411"/>
  </r>
  <r>
    <n v="423"/>
    <x v="193"/>
    <x v="3"/>
    <x v="15"/>
    <x v="15"/>
    <s v="Standard Class"/>
    <s v="MP-17965"/>
    <s v="Michael Paige"/>
    <x v="1"/>
    <s v="United States"/>
    <s v="Lawrence"/>
    <x v="31"/>
    <n v="1841"/>
    <x v="3"/>
    <s v="FUR-FU-10004712"/>
    <x v="0"/>
    <x v="5"/>
    <s v="Westinghouse Mesh Shade Clip-On Gooseneck Lamp, Black"/>
    <n v="56.56"/>
    <n v="4"/>
    <n v="0"/>
    <x v="412"/>
  </r>
  <r>
    <n v="424"/>
    <x v="193"/>
    <x v="3"/>
    <x v="15"/>
    <x v="15"/>
    <s v="Standard Class"/>
    <s v="MP-17965"/>
    <s v="Michael Paige"/>
    <x v="1"/>
    <s v="United States"/>
    <s v="Lawrence"/>
    <x v="31"/>
    <n v="1841"/>
    <x v="3"/>
    <s v="OFF-ST-10000918"/>
    <x v="1"/>
    <x v="4"/>
    <s v="Crate-A-Files"/>
    <n v="32.700000000000003"/>
    <n v="3"/>
    <n v="0"/>
    <x v="413"/>
  </r>
  <r>
    <n v="425"/>
    <x v="194"/>
    <x v="3"/>
    <x v="170"/>
    <x v="176"/>
    <s v="Second Class"/>
    <s v="NF-18385"/>
    <s v="Natalie Fritzler"/>
    <x v="0"/>
    <s v="United States"/>
    <s v="Jackson"/>
    <x v="35"/>
    <n v="39212"/>
    <x v="0"/>
    <s v="FUR-CH-10000015"/>
    <x v="0"/>
    <x v="1"/>
    <s v="Hon Multipurpose Stacking Arm Chairs"/>
    <n v="866.4"/>
    <n v="4"/>
    <n v="0"/>
    <x v="414"/>
  </r>
  <r>
    <n v="426"/>
    <x v="195"/>
    <x v="3"/>
    <x v="51"/>
    <x v="177"/>
    <s v="Second Class"/>
    <s v="JM-15265"/>
    <s v="Janet Molinari"/>
    <x v="1"/>
    <s v="United States"/>
    <s v="Canton"/>
    <x v="12"/>
    <n v="48187"/>
    <x v="2"/>
    <s v="FUR-FU-10003347"/>
    <x v="0"/>
    <x v="5"/>
    <s v="Coloredge Poster Frame"/>
    <n v="28.4"/>
    <n v="2"/>
    <n v="0"/>
    <x v="415"/>
  </r>
  <r>
    <n v="427"/>
    <x v="195"/>
    <x v="3"/>
    <x v="51"/>
    <x v="177"/>
    <s v="Second Class"/>
    <s v="JM-15265"/>
    <s v="Janet Molinari"/>
    <x v="1"/>
    <s v="United States"/>
    <s v="Canton"/>
    <x v="12"/>
    <n v="48187"/>
    <x v="2"/>
    <s v="OFF-BI-10001543"/>
    <x v="1"/>
    <x v="8"/>
    <s v="GBC VeloBinder Manual Binding System"/>
    <n v="287.92"/>
    <n v="8"/>
    <n v="0"/>
    <x v="416"/>
  </r>
  <r>
    <n v="428"/>
    <x v="196"/>
    <x v="2"/>
    <x v="171"/>
    <x v="178"/>
    <s v="First Class"/>
    <s v="SD-20485"/>
    <s v="Shirley Daniels"/>
    <x v="2"/>
    <s v="United States"/>
    <s v="New Rochelle"/>
    <x v="15"/>
    <n v="10801"/>
    <x v="3"/>
    <s v="TEC-MA-10000029"/>
    <x v="2"/>
    <x v="15"/>
    <s v="Epson WorkForce WF-2530 All-in-One Printer, Copier Scanner"/>
    <n v="69.989999999999995"/>
    <n v="1"/>
    <n v="0"/>
    <x v="417"/>
  </r>
  <r>
    <n v="429"/>
    <x v="197"/>
    <x v="3"/>
    <x v="172"/>
    <x v="179"/>
    <s v="Standard Class"/>
    <s v="KH-16630"/>
    <s v="Ken Heidel"/>
    <x v="1"/>
    <s v="United States"/>
    <s v="San Antonio"/>
    <x v="5"/>
    <n v="78207"/>
    <x v="2"/>
    <s v="OFF-AR-10000369"/>
    <x v="1"/>
    <x v="6"/>
    <s v="Design Ebony Sketching Pencil"/>
    <n v="6.6719999999999988"/>
    <n v="6"/>
    <n v="0.2"/>
    <x v="418"/>
  </r>
  <r>
    <n v="430"/>
    <x v="198"/>
    <x v="0"/>
    <x v="173"/>
    <x v="180"/>
    <s v="Standard Class"/>
    <s v="RB-19795"/>
    <s v="Ross Baird"/>
    <x v="2"/>
    <s v="United States"/>
    <s v="Gastonia"/>
    <x v="3"/>
    <n v="28052"/>
    <x v="0"/>
    <s v="OFF-BI-10004584"/>
    <x v="1"/>
    <x v="8"/>
    <s v="GBC ProClick 150 Presentation Binding System"/>
    <n v="189.58800000000005"/>
    <n v="2"/>
    <n v="0.7"/>
    <x v="419"/>
  </r>
  <r>
    <n v="431"/>
    <x v="198"/>
    <x v="0"/>
    <x v="173"/>
    <x v="180"/>
    <s v="Standard Class"/>
    <s v="RB-19795"/>
    <s v="Ross Baird"/>
    <x v="2"/>
    <s v="United States"/>
    <s v="Gastonia"/>
    <x v="3"/>
    <n v="28052"/>
    <x v="0"/>
    <s v="TEC-AC-10004659"/>
    <x v="2"/>
    <x v="11"/>
    <s v="Imation Secure+ Hardware Encrypted USB 2.0 Flash Drive; 16GB"/>
    <n v="408.74399999999997"/>
    <n v="7"/>
    <n v="0.2"/>
    <x v="179"/>
  </r>
  <r>
    <n v="432"/>
    <x v="198"/>
    <x v="0"/>
    <x v="173"/>
    <x v="180"/>
    <s v="Standard Class"/>
    <s v="RB-19795"/>
    <s v="Ross Baird"/>
    <x v="2"/>
    <s v="United States"/>
    <s v="Gastonia"/>
    <x v="3"/>
    <n v="28052"/>
    <x v="0"/>
    <s v="TEC-AC-10004659"/>
    <x v="2"/>
    <x v="11"/>
    <s v="Imation Secure+ Hardware Encrypted USB 2.0 Flash Drive; 16GB"/>
    <n v="291.95999999999998"/>
    <n v="5"/>
    <n v="0.2"/>
    <x v="420"/>
  </r>
  <r>
    <n v="433"/>
    <x v="198"/>
    <x v="0"/>
    <x v="173"/>
    <x v="180"/>
    <s v="Standard Class"/>
    <s v="RB-19795"/>
    <s v="Ross Baird"/>
    <x v="2"/>
    <s v="United States"/>
    <s v="Gastonia"/>
    <x v="3"/>
    <n v="28052"/>
    <x v="0"/>
    <s v="OFF-ST-10000617"/>
    <x v="1"/>
    <x v="4"/>
    <s v="Woodgrain Magazine Files by Perma"/>
    <n v="4.7679999999999998"/>
    <n v="2"/>
    <n v="0.2"/>
    <x v="421"/>
  </r>
  <r>
    <n v="434"/>
    <x v="199"/>
    <x v="0"/>
    <x v="112"/>
    <x v="181"/>
    <s v="First Class"/>
    <s v="DB-13060"/>
    <s v="Dave Brooks"/>
    <x v="0"/>
    <s v="United States"/>
    <s v="Lowell"/>
    <x v="31"/>
    <n v="1852"/>
    <x v="3"/>
    <s v="OFF-ST-10003306"/>
    <x v="1"/>
    <x v="4"/>
    <s v="Letter Size Cart"/>
    <n v="714.30000000000007"/>
    <n v="5"/>
    <n v="0"/>
    <x v="422"/>
  </r>
  <r>
    <n v="435"/>
    <x v="200"/>
    <x v="2"/>
    <x v="174"/>
    <x v="182"/>
    <s v="Standard Class"/>
    <s v="MK-18160"/>
    <s v="Mike Kennedy"/>
    <x v="0"/>
    <s v="United States"/>
    <s v="Jacksonville"/>
    <x v="2"/>
    <n v="32216"/>
    <x v="0"/>
    <s v="OFF-BI-10000773"/>
    <x v="1"/>
    <x v="8"/>
    <s v="Insertable Tab Post Binder Dividers"/>
    <n v="4.8120000000000003"/>
    <n v="2"/>
    <n v="0.7"/>
    <x v="423"/>
  </r>
  <r>
    <n v="436"/>
    <x v="200"/>
    <x v="2"/>
    <x v="174"/>
    <x v="182"/>
    <s v="Standard Class"/>
    <s v="MK-18160"/>
    <s v="Mike Kennedy"/>
    <x v="0"/>
    <s v="United States"/>
    <s v="Jacksonville"/>
    <x v="2"/>
    <n v="32216"/>
    <x v="0"/>
    <s v="TEC-AC-10002600"/>
    <x v="2"/>
    <x v="11"/>
    <s v="Belkin QODE FastFit Bluetooth Keyboard"/>
    <n v="247.8"/>
    <n v="5"/>
    <n v="0.2"/>
    <x v="424"/>
  </r>
  <r>
    <n v="437"/>
    <x v="201"/>
    <x v="0"/>
    <x v="1"/>
    <x v="183"/>
    <s v="Second Class"/>
    <s v="PO-19180"/>
    <s v="Philisse Overcash"/>
    <x v="2"/>
    <s v="United States"/>
    <s v="Chicago"/>
    <x v="10"/>
    <n v="60623"/>
    <x v="2"/>
    <s v="TEC-MA-10002937"/>
    <x v="2"/>
    <x v="15"/>
    <s v="Canon Color ImageCLASS MF8580Cdw Wireless Laser All-In-One Printer, Copier, Scanner"/>
    <n v="1007.979"/>
    <n v="3"/>
    <n v="0.3"/>
    <x v="425"/>
  </r>
  <r>
    <n v="438"/>
    <x v="201"/>
    <x v="0"/>
    <x v="1"/>
    <x v="183"/>
    <s v="Second Class"/>
    <s v="PO-19180"/>
    <s v="Philisse Overcash"/>
    <x v="2"/>
    <s v="United States"/>
    <s v="Chicago"/>
    <x v="10"/>
    <n v="60623"/>
    <x v="2"/>
    <s v="OFF-PA-10001970"/>
    <x v="1"/>
    <x v="10"/>
    <s v="Xerox 1908"/>
    <n v="313.488"/>
    <n v="7"/>
    <n v="0.2"/>
    <x v="426"/>
  </r>
  <r>
    <n v="439"/>
    <x v="202"/>
    <x v="3"/>
    <x v="175"/>
    <x v="184"/>
    <s v="Standard Class"/>
    <s v="BB-11545"/>
    <s v="Brenda Bowman"/>
    <x v="1"/>
    <s v="United States"/>
    <s v="Houston"/>
    <x v="5"/>
    <n v="77070"/>
    <x v="2"/>
    <s v="OFF-PA-10002230"/>
    <x v="1"/>
    <x v="10"/>
    <s v="Xerox 1897"/>
    <n v="31.872000000000003"/>
    <n v="8"/>
    <n v="0.2"/>
    <x v="427"/>
  </r>
  <r>
    <n v="440"/>
    <x v="203"/>
    <x v="3"/>
    <x v="176"/>
    <x v="185"/>
    <s v="Second Class"/>
    <s v="CV-12805"/>
    <s v="Cynthia Voltz"/>
    <x v="1"/>
    <s v="United States"/>
    <s v="New York City"/>
    <x v="15"/>
    <n v="10024"/>
    <x v="3"/>
    <s v="FUR-CH-10003396"/>
    <x v="0"/>
    <x v="1"/>
    <s v="Global Deluxe Steno Chair"/>
    <n v="207.84600000000003"/>
    <n v="3"/>
    <n v="0.1"/>
    <x v="428"/>
  </r>
  <r>
    <n v="441"/>
    <x v="204"/>
    <x v="0"/>
    <x v="64"/>
    <x v="62"/>
    <s v="Second Class"/>
    <s v="PK-19075"/>
    <s v="Pete Kriz"/>
    <x v="0"/>
    <s v="United States"/>
    <s v="Detroit"/>
    <x v="12"/>
    <n v="48227"/>
    <x v="2"/>
    <s v="FUR-FU-10000246"/>
    <x v="0"/>
    <x v="5"/>
    <s v="Aluminum Document Frame"/>
    <n v="12.22"/>
    <n v="1"/>
    <n v="0"/>
    <x v="429"/>
  </r>
  <r>
    <n v="442"/>
    <x v="204"/>
    <x v="0"/>
    <x v="64"/>
    <x v="62"/>
    <s v="Second Class"/>
    <s v="PK-19075"/>
    <s v="Pete Kriz"/>
    <x v="0"/>
    <s v="United States"/>
    <s v="Detroit"/>
    <x v="12"/>
    <n v="48227"/>
    <x v="2"/>
    <s v="OFF-ST-10000060"/>
    <x v="1"/>
    <x v="4"/>
    <s v="Fellowes Bankers Box Staxonsteel Drawer File/Stacking System"/>
    <n v="194.94"/>
    <n v="3"/>
    <n v="0"/>
    <x v="430"/>
  </r>
  <r>
    <n v="443"/>
    <x v="204"/>
    <x v="0"/>
    <x v="64"/>
    <x v="62"/>
    <s v="Second Class"/>
    <s v="PK-19075"/>
    <s v="Pete Kriz"/>
    <x v="0"/>
    <s v="United States"/>
    <s v="Detroit"/>
    <x v="12"/>
    <n v="48227"/>
    <x v="2"/>
    <s v="OFF-ST-10003058"/>
    <x v="1"/>
    <x v="4"/>
    <s v="Eldon Mobile Mega Data Cart  Mega Stackable  Add-On Trays"/>
    <n v="70.949999999999989"/>
    <n v="3"/>
    <n v="0"/>
    <x v="431"/>
  </r>
  <r>
    <n v="444"/>
    <x v="204"/>
    <x v="0"/>
    <x v="64"/>
    <x v="62"/>
    <s v="Second Class"/>
    <s v="PK-19075"/>
    <s v="Pete Kriz"/>
    <x v="0"/>
    <s v="United States"/>
    <s v="Detroit"/>
    <x v="12"/>
    <n v="48227"/>
    <x v="2"/>
    <s v="OFF-PA-10002222"/>
    <x v="1"/>
    <x v="10"/>
    <s v="Xerox Color Copier Paper, 11&quot; x 17&quot;, Ream"/>
    <n v="91.36"/>
    <n v="4"/>
    <n v="0"/>
    <x v="432"/>
  </r>
  <r>
    <n v="445"/>
    <x v="204"/>
    <x v="0"/>
    <x v="64"/>
    <x v="62"/>
    <s v="Second Class"/>
    <s v="PK-19075"/>
    <s v="Pete Kriz"/>
    <x v="0"/>
    <s v="United States"/>
    <s v="Detroit"/>
    <x v="12"/>
    <n v="48227"/>
    <x v="2"/>
    <s v="FUR-CH-10002372"/>
    <x v="0"/>
    <x v="1"/>
    <s v="Office Star - Ergonomically Designed Knee Chair"/>
    <n v="242.94"/>
    <n v="3"/>
    <n v="0"/>
    <x v="433"/>
  </r>
  <r>
    <n v="446"/>
    <x v="204"/>
    <x v="0"/>
    <x v="64"/>
    <x v="62"/>
    <s v="Second Class"/>
    <s v="PK-19075"/>
    <s v="Pete Kriz"/>
    <x v="0"/>
    <s v="United States"/>
    <s v="Detroit"/>
    <x v="12"/>
    <n v="48227"/>
    <x v="2"/>
    <s v="OFF-LA-10001317"/>
    <x v="1"/>
    <x v="2"/>
    <s v="Avery 520"/>
    <n v="22.05"/>
    <n v="7"/>
    <n v="0"/>
    <x v="434"/>
  </r>
  <r>
    <n v="447"/>
    <x v="205"/>
    <x v="3"/>
    <x v="177"/>
    <x v="186"/>
    <s v="Second Class"/>
    <s v="TB-21595"/>
    <s v="Troy Blackwell"/>
    <x v="0"/>
    <s v="United States"/>
    <s v="Columbus"/>
    <x v="14"/>
    <n v="47201"/>
    <x v="2"/>
    <s v="FUR-FU-10000206"/>
    <x v="0"/>
    <x v="5"/>
    <s v="GE General Purpose, Extra Long Life, Showcase &amp; Floodlight Incandescent Bulbs"/>
    <n v="2.91"/>
    <n v="1"/>
    <n v="0"/>
    <x v="435"/>
  </r>
  <r>
    <n v="448"/>
    <x v="206"/>
    <x v="0"/>
    <x v="178"/>
    <x v="187"/>
    <s v="Second Class"/>
    <s v="RB-19360"/>
    <s v="Raymond Buch"/>
    <x v="0"/>
    <s v="United States"/>
    <s v="Auburn"/>
    <x v="15"/>
    <n v="13021"/>
    <x v="3"/>
    <s v="OFF-AR-10000588"/>
    <x v="1"/>
    <x v="6"/>
    <s v="Newell 345"/>
    <n v="59.519999999999996"/>
    <n v="3"/>
    <n v="0"/>
    <x v="436"/>
  </r>
  <r>
    <n v="449"/>
    <x v="206"/>
    <x v="0"/>
    <x v="178"/>
    <x v="187"/>
    <s v="Second Class"/>
    <s v="RB-19360"/>
    <s v="Raymond Buch"/>
    <x v="0"/>
    <s v="United States"/>
    <s v="Auburn"/>
    <x v="15"/>
    <n v="13021"/>
    <x v="3"/>
    <s v="OFF-ST-10001469"/>
    <x v="1"/>
    <x v="4"/>
    <s v="Fellowes Bankers Box Recycled Super Stor/Drawer"/>
    <n v="161.94"/>
    <n v="3"/>
    <n v="0"/>
    <x v="437"/>
  </r>
  <r>
    <n v="450"/>
    <x v="206"/>
    <x v="0"/>
    <x v="178"/>
    <x v="187"/>
    <s v="Second Class"/>
    <s v="RB-19360"/>
    <s v="Raymond Buch"/>
    <x v="0"/>
    <s v="United States"/>
    <s v="Auburn"/>
    <x v="15"/>
    <n v="13021"/>
    <x v="3"/>
    <s v="OFF-AR-10001953"/>
    <x v="1"/>
    <x v="6"/>
    <s v="Boston 1645 Deluxe Heavier-Duty Electric Pencil Sharpener"/>
    <n v="263.88"/>
    <n v="6"/>
    <n v="0"/>
    <x v="438"/>
  </r>
  <r>
    <n v="451"/>
    <x v="206"/>
    <x v="0"/>
    <x v="178"/>
    <x v="187"/>
    <s v="Second Class"/>
    <s v="RB-19360"/>
    <s v="Raymond Buch"/>
    <x v="0"/>
    <s v="United States"/>
    <s v="Auburn"/>
    <x v="15"/>
    <n v="13021"/>
    <x v="3"/>
    <s v="OFF-AR-10003156"/>
    <x v="1"/>
    <x v="6"/>
    <s v="50 Colored Long Pencils"/>
    <n v="30.48"/>
    <n v="3"/>
    <n v="0"/>
    <x v="439"/>
  </r>
  <r>
    <n v="452"/>
    <x v="206"/>
    <x v="0"/>
    <x v="178"/>
    <x v="187"/>
    <s v="Second Class"/>
    <s v="RB-19360"/>
    <s v="Raymond Buch"/>
    <x v="0"/>
    <s v="United States"/>
    <s v="Auburn"/>
    <x v="15"/>
    <n v="13021"/>
    <x v="3"/>
    <s v="OFF-AR-10004974"/>
    <x v="1"/>
    <x v="6"/>
    <s v="Newell 342"/>
    <n v="9.84"/>
    <n v="3"/>
    <n v="0"/>
    <x v="301"/>
  </r>
  <r>
    <n v="453"/>
    <x v="206"/>
    <x v="0"/>
    <x v="178"/>
    <x v="187"/>
    <s v="Second Class"/>
    <s v="RB-19360"/>
    <s v="Raymond Buch"/>
    <x v="0"/>
    <s v="United States"/>
    <s v="Auburn"/>
    <x v="15"/>
    <n v="13021"/>
    <x v="3"/>
    <s v="TEC-PH-10002365"/>
    <x v="2"/>
    <x v="7"/>
    <s v="Belkin Grip Candy Sheer Case / Cover for iPhone 5 and 5S"/>
    <n v="35.119999999999997"/>
    <n v="4"/>
    <n v="0"/>
    <x v="440"/>
  </r>
  <r>
    <n v="454"/>
    <x v="207"/>
    <x v="3"/>
    <x v="179"/>
    <x v="188"/>
    <s v="Standard Class"/>
    <s v="EB-13705"/>
    <s v="Ed Braxton"/>
    <x v="1"/>
    <s v="United States"/>
    <s v="Akron"/>
    <x v="24"/>
    <n v="44312"/>
    <x v="3"/>
    <s v="FUR-TA-10001539"/>
    <x v="0"/>
    <x v="3"/>
    <s v="Chromcraft Rectangular Conference Tables"/>
    <n v="284.36399999999998"/>
    <n v="2"/>
    <n v="0.4"/>
    <x v="441"/>
  </r>
  <r>
    <n v="455"/>
    <x v="207"/>
    <x v="3"/>
    <x v="179"/>
    <x v="188"/>
    <s v="Standard Class"/>
    <s v="EB-13705"/>
    <s v="Ed Braxton"/>
    <x v="1"/>
    <s v="United States"/>
    <s v="Akron"/>
    <x v="24"/>
    <n v="44312"/>
    <x v="3"/>
    <s v="OFF-ST-10000142"/>
    <x v="1"/>
    <x v="4"/>
    <s v="Deluxe Rollaway Locking File with Drawer"/>
    <n v="665.40800000000002"/>
    <n v="2"/>
    <n v="0.2"/>
    <x v="442"/>
  </r>
  <r>
    <n v="456"/>
    <x v="208"/>
    <x v="0"/>
    <x v="180"/>
    <x v="24"/>
    <s v="Standard Class"/>
    <s v="KH-16630"/>
    <s v="Ken Heidel"/>
    <x v="1"/>
    <s v="United States"/>
    <s v="Norman"/>
    <x v="26"/>
    <n v="73071"/>
    <x v="2"/>
    <s v="TEC-AC-10001772"/>
    <x v="2"/>
    <x v="11"/>
    <s v="Memorex Mini Travel Drive 16 GB USB 2.0 Flash Drive"/>
    <n v="63.88"/>
    <n v="4"/>
    <n v="0"/>
    <x v="443"/>
  </r>
  <r>
    <n v="457"/>
    <x v="209"/>
    <x v="2"/>
    <x v="181"/>
    <x v="189"/>
    <s v="Standard Class"/>
    <s v="SC-20095"/>
    <s v="Sanjit Chand"/>
    <x v="0"/>
    <s v="United States"/>
    <s v="Concord"/>
    <x v="1"/>
    <n v="94521"/>
    <x v="1"/>
    <s v="FUR-CH-10000225"/>
    <x v="0"/>
    <x v="1"/>
    <s v="Global Geo Office Task Chair, Gray"/>
    <n v="129.56800000000001"/>
    <n v="2"/>
    <n v="0.2"/>
    <x v="444"/>
  </r>
  <r>
    <n v="458"/>
    <x v="210"/>
    <x v="0"/>
    <x v="182"/>
    <x v="152"/>
    <s v="Standard Class"/>
    <s v="NF-18385"/>
    <s v="Natalie Fritzler"/>
    <x v="0"/>
    <s v="United States"/>
    <s v="Decatur"/>
    <x v="10"/>
    <n v="62521"/>
    <x v="2"/>
    <s v="FUR-CH-10002331"/>
    <x v="0"/>
    <x v="1"/>
    <s v="Hon 4700 Series Mobuis Mid-Back Task Chairs with Adjustable Arms"/>
    <n v="747.55799999999999"/>
    <n v="3"/>
    <n v="0.3"/>
    <x v="445"/>
  </r>
  <r>
    <n v="459"/>
    <x v="210"/>
    <x v="0"/>
    <x v="182"/>
    <x v="152"/>
    <s v="Standard Class"/>
    <s v="NF-18385"/>
    <s v="Natalie Fritzler"/>
    <x v="0"/>
    <s v="United States"/>
    <s v="Decatur"/>
    <x v="10"/>
    <n v="62521"/>
    <x v="2"/>
    <s v="OFF-EN-10001415"/>
    <x v="1"/>
    <x v="12"/>
    <s v="Staples"/>
    <n v="8.9280000000000008"/>
    <n v="2"/>
    <n v="0.2"/>
    <x v="446"/>
  </r>
  <r>
    <n v="460"/>
    <x v="211"/>
    <x v="1"/>
    <x v="83"/>
    <x v="190"/>
    <s v="Standard Class"/>
    <s v="JH-15985"/>
    <s v="Joseph Holt"/>
    <x v="0"/>
    <s v="United States"/>
    <s v="Seattle"/>
    <x v="4"/>
    <n v="98115"/>
    <x v="1"/>
    <s v="OFF-AP-10002472"/>
    <x v="1"/>
    <x v="9"/>
    <s v="3M Office Air Cleaner"/>
    <n v="103.92"/>
    <n v="4"/>
    <n v="0"/>
    <x v="447"/>
  </r>
  <r>
    <n v="461"/>
    <x v="211"/>
    <x v="1"/>
    <x v="83"/>
    <x v="190"/>
    <s v="Standard Class"/>
    <s v="JH-15985"/>
    <s v="Joseph Holt"/>
    <x v="0"/>
    <s v="United States"/>
    <s v="Seattle"/>
    <x v="4"/>
    <n v="98115"/>
    <x v="1"/>
    <s v="TEC-AC-10004571"/>
    <x v="2"/>
    <x v="11"/>
    <s v="Logitech G700s Rechargeable Gaming Mouse"/>
    <n v="899.91"/>
    <n v="9"/>
    <n v="0"/>
    <x v="448"/>
  </r>
  <r>
    <n v="462"/>
    <x v="211"/>
    <x v="1"/>
    <x v="83"/>
    <x v="190"/>
    <s v="Standard Class"/>
    <s v="JH-15985"/>
    <s v="Joseph Holt"/>
    <x v="0"/>
    <s v="United States"/>
    <s v="Seattle"/>
    <x v="4"/>
    <n v="98115"/>
    <x v="1"/>
    <s v="OFF-BI-10001098"/>
    <x v="1"/>
    <x v="8"/>
    <s v="Acco D-Ring Binder w/DublLock"/>
    <n v="51.311999999999998"/>
    <n v="3"/>
    <n v="0.2"/>
    <x v="449"/>
  </r>
  <r>
    <n v="463"/>
    <x v="212"/>
    <x v="0"/>
    <x v="183"/>
    <x v="135"/>
    <s v="Standard Class"/>
    <s v="TN-21040"/>
    <s v="Tanja Norvell"/>
    <x v="2"/>
    <s v="United States"/>
    <s v="Phoenix"/>
    <x v="16"/>
    <n v="85023"/>
    <x v="1"/>
    <s v="FUR-FU-10000023"/>
    <x v="0"/>
    <x v="5"/>
    <s v="Eldon Wave Desk Accessories"/>
    <n v="23.56"/>
    <n v="5"/>
    <n v="0.2"/>
    <x v="450"/>
  </r>
  <r>
    <n v="464"/>
    <x v="212"/>
    <x v="0"/>
    <x v="183"/>
    <x v="135"/>
    <s v="Standard Class"/>
    <s v="TN-21040"/>
    <s v="Tanja Norvell"/>
    <x v="2"/>
    <s v="United States"/>
    <s v="Phoenix"/>
    <x v="16"/>
    <n v="85023"/>
    <x v="1"/>
    <s v="FUR-TA-10001889"/>
    <x v="0"/>
    <x v="3"/>
    <s v="Bush Advantage Collection Racetrack Conference Table"/>
    <n v="1272.6299999999999"/>
    <n v="6"/>
    <n v="0.5"/>
    <x v="451"/>
  </r>
  <r>
    <n v="465"/>
    <x v="212"/>
    <x v="0"/>
    <x v="183"/>
    <x v="135"/>
    <s v="Standard Class"/>
    <s v="TN-21040"/>
    <s v="Tanja Norvell"/>
    <x v="2"/>
    <s v="United States"/>
    <s v="Phoenix"/>
    <x v="16"/>
    <n v="85023"/>
    <x v="1"/>
    <s v="OFF-BI-10000315"/>
    <x v="1"/>
    <x v="8"/>
    <s v="Poly Designer Cover &amp; Back"/>
    <n v="28.484999999999999"/>
    <n v="5"/>
    <n v="0.7"/>
    <x v="452"/>
  </r>
  <r>
    <n v="466"/>
    <x v="212"/>
    <x v="0"/>
    <x v="183"/>
    <x v="135"/>
    <s v="Standard Class"/>
    <s v="TN-21040"/>
    <s v="Tanja Norvell"/>
    <x v="2"/>
    <s v="United States"/>
    <s v="Phoenix"/>
    <x v="16"/>
    <n v="85023"/>
    <x v="1"/>
    <s v="OFF-SU-10003505"/>
    <x v="1"/>
    <x v="14"/>
    <s v="Premier Electric Letter Opener"/>
    <n v="185.376"/>
    <n v="2"/>
    <n v="0.2"/>
    <x v="453"/>
  </r>
  <r>
    <n v="467"/>
    <x v="212"/>
    <x v="0"/>
    <x v="183"/>
    <x v="135"/>
    <s v="Standard Class"/>
    <s v="TN-21040"/>
    <s v="Tanja Norvell"/>
    <x v="2"/>
    <s v="United States"/>
    <s v="Phoenix"/>
    <x v="16"/>
    <n v="85023"/>
    <x v="1"/>
    <s v="OFF-AP-10002578"/>
    <x v="1"/>
    <x v="9"/>
    <s v="Fellowes Premier Superior Surge Suppressor, 10-Outlet, With Phone and Remote"/>
    <n v="78.272000000000006"/>
    <n v="2"/>
    <n v="0.2"/>
    <x v="454"/>
  </r>
  <r>
    <n v="468"/>
    <x v="213"/>
    <x v="1"/>
    <x v="184"/>
    <x v="191"/>
    <s v="Standard Class"/>
    <s v="JS-15940"/>
    <s v="Joni Sundaresam"/>
    <x v="2"/>
    <s v="United States"/>
    <s v="Park Ridge"/>
    <x v="10"/>
    <n v="60068"/>
    <x v="2"/>
    <s v="FUR-FU-10002918"/>
    <x v="0"/>
    <x v="5"/>
    <s v="Eldon ClusterMat Chair Mat with Cordless Antistatic Protection"/>
    <n v="254.74400000000003"/>
    <n v="7"/>
    <n v="0.6"/>
    <x v="455"/>
  </r>
  <r>
    <n v="469"/>
    <x v="214"/>
    <x v="3"/>
    <x v="185"/>
    <x v="192"/>
    <s v="Standard Class"/>
    <s v="DS-13180"/>
    <s v="David Smith"/>
    <x v="1"/>
    <s v="United States"/>
    <s v="Amarillo"/>
    <x v="5"/>
    <n v="79109"/>
    <x v="2"/>
    <s v="FUR-BO-10002824"/>
    <x v="0"/>
    <x v="0"/>
    <s v="Bush Mission Pointe Library"/>
    <n v="205.33279999999996"/>
    <n v="2"/>
    <n v="0.32"/>
    <x v="456"/>
  </r>
  <r>
    <n v="470"/>
    <x v="215"/>
    <x v="0"/>
    <x v="186"/>
    <x v="120"/>
    <s v="Second Class"/>
    <s v="CC-12670"/>
    <s v="Craig Carreira"/>
    <x v="0"/>
    <s v="United States"/>
    <s v="Chicago"/>
    <x v="10"/>
    <n v="60610"/>
    <x v="2"/>
    <s v="OFF-BI-10002194"/>
    <x v="1"/>
    <x v="8"/>
    <s v="Cardinal Hold-It CD Pocket"/>
    <n v="4.7879999999999985"/>
    <n v="3"/>
    <n v="0.8"/>
    <x v="457"/>
  </r>
  <r>
    <n v="471"/>
    <x v="216"/>
    <x v="1"/>
    <x v="139"/>
    <x v="140"/>
    <s v="Standard Class"/>
    <s v="MH-17785"/>
    <s v="Maya Herman"/>
    <x v="1"/>
    <s v="United States"/>
    <s v="Lindenhurst"/>
    <x v="15"/>
    <n v="11757"/>
    <x v="3"/>
    <s v="OFF-PA-10004071"/>
    <x v="1"/>
    <x v="10"/>
    <s v="Eaton Premium Continuous-Feed Paper, 25% Cotton, Letter Size, White, 1000 Shts/Box"/>
    <n v="55.48"/>
    <n v="1"/>
    <n v="0"/>
    <x v="458"/>
  </r>
  <r>
    <n v="472"/>
    <x v="217"/>
    <x v="2"/>
    <x v="187"/>
    <x v="193"/>
    <s v="Second Class"/>
    <s v="JP-15520"/>
    <s v="Jeremy Pistek"/>
    <x v="0"/>
    <s v="United States"/>
    <s v="San Francisco"/>
    <x v="1"/>
    <n v="94110"/>
    <x v="1"/>
    <s v="OFF-ST-10002743"/>
    <x v="1"/>
    <x v="4"/>
    <s v="SAFCO Boltless Steel Shelving"/>
    <n v="340.92"/>
    <n v="3"/>
    <n v="0"/>
    <x v="459"/>
  </r>
  <r>
    <n v="473"/>
    <x v="217"/>
    <x v="2"/>
    <x v="187"/>
    <x v="193"/>
    <s v="Second Class"/>
    <s v="JP-15520"/>
    <s v="Jeremy Pistek"/>
    <x v="0"/>
    <s v="United States"/>
    <s v="San Francisco"/>
    <x v="1"/>
    <n v="94110"/>
    <x v="1"/>
    <s v="FUR-BO-10001601"/>
    <x v="0"/>
    <x v="0"/>
    <s v="Sauder Mission Library with Doors, Fruitwood Finish"/>
    <n v="222.66599999999997"/>
    <n v="2"/>
    <n v="0.15"/>
    <x v="460"/>
  </r>
  <r>
    <n v="474"/>
    <x v="217"/>
    <x v="2"/>
    <x v="187"/>
    <x v="193"/>
    <s v="Second Class"/>
    <s v="JP-15520"/>
    <s v="Jeremy Pistek"/>
    <x v="0"/>
    <s v="United States"/>
    <s v="San Francisco"/>
    <x v="1"/>
    <n v="94110"/>
    <x v="1"/>
    <s v="TEC-PH-10002680"/>
    <x v="2"/>
    <x v="7"/>
    <s v="Samsung Galaxy Note 3"/>
    <n v="703.96800000000007"/>
    <n v="4"/>
    <n v="0.2"/>
    <x v="461"/>
  </r>
  <r>
    <n v="475"/>
    <x v="217"/>
    <x v="2"/>
    <x v="187"/>
    <x v="193"/>
    <s v="Second Class"/>
    <s v="JP-15520"/>
    <s v="Jeremy Pistek"/>
    <x v="0"/>
    <s v="United States"/>
    <s v="San Francisco"/>
    <x v="1"/>
    <n v="94110"/>
    <x v="1"/>
    <s v="OFF-ST-10001321"/>
    <x v="1"/>
    <x v="4"/>
    <s v="Decoflex Hanging Personal Folder File, Blue"/>
    <n v="92.52"/>
    <n v="6"/>
    <n v="0"/>
    <x v="462"/>
  </r>
  <r>
    <n v="476"/>
    <x v="217"/>
    <x v="2"/>
    <x v="187"/>
    <x v="193"/>
    <s v="Second Class"/>
    <s v="JP-15520"/>
    <s v="Jeremy Pistek"/>
    <x v="0"/>
    <s v="United States"/>
    <s v="San Francisco"/>
    <x v="1"/>
    <n v="94110"/>
    <x v="1"/>
    <s v="OFF-PA-10001509"/>
    <x v="1"/>
    <x v="10"/>
    <s v="Recycled Desk Saver Line &quot;While You Were Out&quot; Book, 5 1/2&quot; X 4&quot;"/>
    <n v="62.649999999999991"/>
    <n v="7"/>
    <n v="0"/>
    <x v="463"/>
  </r>
  <r>
    <n v="477"/>
    <x v="217"/>
    <x v="2"/>
    <x v="187"/>
    <x v="193"/>
    <s v="Second Class"/>
    <s v="JP-15520"/>
    <s v="Jeremy Pistek"/>
    <x v="0"/>
    <s v="United States"/>
    <s v="San Francisco"/>
    <x v="1"/>
    <n v="94110"/>
    <x v="1"/>
    <s v="OFF-PA-10003465"/>
    <x v="1"/>
    <x v="10"/>
    <s v="Xerox 1912"/>
    <n v="94.85"/>
    <n v="5"/>
    <n v="0"/>
    <x v="464"/>
  </r>
  <r>
    <n v="478"/>
    <x v="218"/>
    <x v="0"/>
    <x v="188"/>
    <x v="194"/>
    <s v="Standard Class"/>
    <s v="KH-16690"/>
    <s v="Kristen Hastings"/>
    <x v="1"/>
    <s v="United States"/>
    <s v="Los Angeles"/>
    <x v="1"/>
    <n v="90008"/>
    <x v="1"/>
    <s v="TEC-PH-10000149"/>
    <x v="2"/>
    <x v="7"/>
    <s v="Cisco SPA525G2 IP Phone - Wireless"/>
    <n v="95.76"/>
    <n v="6"/>
    <n v="0.2"/>
    <x v="465"/>
  </r>
  <r>
    <n v="479"/>
    <x v="219"/>
    <x v="0"/>
    <x v="189"/>
    <x v="195"/>
    <s v="Standard Class"/>
    <s v="JE-15475"/>
    <s v="Jeremy Ellison"/>
    <x v="0"/>
    <s v="United States"/>
    <s v="Troy"/>
    <x v="15"/>
    <n v="12180"/>
    <x v="3"/>
    <s v="FUR-FU-10002671"/>
    <x v="0"/>
    <x v="5"/>
    <s v="Electrix 20W Halogen Replacement Bulb for Zoom-In Desk Lamp"/>
    <n v="40.200000000000003"/>
    <n v="3"/>
    <n v="0"/>
    <x v="466"/>
  </r>
  <r>
    <n v="480"/>
    <x v="220"/>
    <x v="0"/>
    <x v="190"/>
    <x v="196"/>
    <s v="Standard Class"/>
    <s v="JG-15805"/>
    <s v="John Grady"/>
    <x v="1"/>
    <s v="United States"/>
    <s v="New York City"/>
    <x v="15"/>
    <n v="10024"/>
    <x v="3"/>
    <s v="OFF-AR-10003045"/>
    <x v="1"/>
    <x v="6"/>
    <s v="Prang Colored Pencils"/>
    <n v="14.7"/>
    <n v="5"/>
    <n v="0"/>
    <x v="467"/>
  </r>
  <r>
    <n v="481"/>
    <x v="220"/>
    <x v="0"/>
    <x v="190"/>
    <x v="196"/>
    <s v="Standard Class"/>
    <s v="JG-15805"/>
    <s v="John Grady"/>
    <x v="1"/>
    <s v="United States"/>
    <s v="New York City"/>
    <x v="15"/>
    <n v="10024"/>
    <x v="3"/>
    <s v="OFF-ST-10000689"/>
    <x v="1"/>
    <x v="4"/>
    <s v="Fellowes Strictly Business Drawer File, Letter/Legal Size"/>
    <n v="704.25"/>
    <n v="5"/>
    <n v="0"/>
    <x v="468"/>
  </r>
  <r>
    <n v="482"/>
    <x v="221"/>
    <x v="2"/>
    <x v="191"/>
    <x v="197"/>
    <s v="Standard Class"/>
    <s v="XP-21865"/>
    <s v="Xylona Preis"/>
    <x v="0"/>
    <s v="United States"/>
    <s v="San Diego"/>
    <x v="1"/>
    <n v="92024"/>
    <x v="1"/>
    <s v="TEC-AC-10001445"/>
    <x v="2"/>
    <x v="11"/>
    <s v="Imation USB 2.0 Swivel Flash Drive USB flash drive - 4 GB - Pink"/>
    <n v="9.09"/>
    <n v="3"/>
    <n v="0"/>
    <x v="469"/>
  </r>
  <r>
    <n v="483"/>
    <x v="222"/>
    <x v="2"/>
    <x v="192"/>
    <x v="151"/>
    <s v="Standard Class"/>
    <s v="EM-14065"/>
    <s v="Erin Mull"/>
    <x v="0"/>
    <s v="United States"/>
    <s v="New York City"/>
    <x v="15"/>
    <n v="10024"/>
    <x v="3"/>
    <s v="OFF-AR-10002053"/>
    <x v="1"/>
    <x v="6"/>
    <s v="Premium Writing Pencils, Soft, #2 by Central Association for the Blind"/>
    <n v="5.96"/>
    <n v="2"/>
    <n v="0"/>
    <x v="470"/>
  </r>
  <r>
    <n v="484"/>
    <x v="222"/>
    <x v="2"/>
    <x v="192"/>
    <x v="151"/>
    <s v="Standard Class"/>
    <s v="EM-14065"/>
    <s v="Erin Mull"/>
    <x v="0"/>
    <s v="United States"/>
    <s v="New York City"/>
    <x v="15"/>
    <n v="10024"/>
    <x v="3"/>
    <s v="TEC-AC-10002567"/>
    <x v="2"/>
    <x v="11"/>
    <s v="Logitech G602 Wireless Gaming Mouse"/>
    <n v="159.97999999999999"/>
    <n v="2"/>
    <n v="0"/>
    <x v="471"/>
  </r>
  <r>
    <n v="485"/>
    <x v="223"/>
    <x v="3"/>
    <x v="193"/>
    <x v="198"/>
    <s v="First Class"/>
    <s v="MT-18070"/>
    <s v="Michelle Tran"/>
    <x v="2"/>
    <s v="United States"/>
    <s v="Los Angeles"/>
    <x v="1"/>
    <n v="90045"/>
    <x v="1"/>
    <s v="OFF-LA-10003923"/>
    <x v="1"/>
    <x v="2"/>
    <s v="Alphabetical Labels for Top Tab Filing"/>
    <n v="29.6"/>
    <n v="2"/>
    <n v="0"/>
    <x v="472"/>
  </r>
  <r>
    <n v="486"/>
    <x v="223"/>
    <x v="3"/>
    <x v="193"/>
    <x v="198"/>
    <s v="First Class"/>
    <s v="MT-18070"/>
    <s v="Michelle Tran"/>
    <x v="2"/>
    <s v="United States"/>
    <s v="Los Angeles"/>
    <x v="1"/>
    <n v="90045"/>
    <x v="1"/>
    <s v="FUR-BO-10001337"/>
    <x v="0"/>
    <x v="0"/>
    <s v="O'Sullivan Living Dimensions 2-Shelf Bookcases"/>
    <n v="514.16499999999996"/>
    <n v="5"/>
    <n v="0.15"/>
    <x v="473"/>
  </r>
  <r>
    <n v="487"/>
    <x v="223"/>
    <x v="3"/>
    <x v="193"/>
    <x v="198"/>
    <s v="First Class"/>
    <s v="MT-18070"/>
    <s v="Michelle Tran"/>
    <x v="2"/>
    <s v="United States"/>
    <s v="Los Angeles"/>
    <x v="1"/>
    <n v="90045"/>
    <x v="1"/>
    <s v="TEC-PH-10001924"/>
    <x v="2"/>
    <x v="7"/>
    <s v="iHome FM Clock Radio with Lightning Dock"/>
    <n v="279.95999999999998"/>
    <n v="5"/>
    <n v="0.2"/>
    <x v="474"/>
  </r>
  <r>
    <n v="488"/>
    <x v="224"/>
    <x v="2"/>
    <x v="194"/>
    <x v="199"/>
    <s v="First Class"/>
    <s v="SA-20830"/>
    <s v="Sue Ann Reed"/>
    <x v="0"/>
    <s v="United States"/>
    <s v="Chicago"/>
    <x v="10"/>
    <n v="60610"/>
    <x v="2"/>
    <s v="TEC-PH-10001363"/>
    <x v="2"/>
    <x v="7"/>
    <s v="Apple iPhone 5S"/>
    <n v="2735.9520000000002"/>
    <n v="6"/>
    <n v="0.2"/>
    <x v="475"/>
  </r>
  <r>
    <n v="489"/>
    <x v="225"/>
    <x v="2"/>
    <x v="3"/>
    <x v="200"/>
    <s v="Second Class"/>
    <s v="CW-11905"/>
    <s v="Carl Weiss"/>
    <x v="2"/>
    <s v="United States"/>
    <s v="Huntsville"/>
    <x v="5"/>
    <n v="77340"/>
    <x v="2"/>
    <s v="TEC-PH-10000376"/>
    <x v="2"/>
    <x v="7"/>
    <s v="Square Credit Card Reader"/>
    <n v="7.9920000000000009"/>
    <n v="1"/>
    <n v="0.2"/>
    <x v="476"/>
  </r>
  <r>
    <n v="490"/>
    <x v="225"/>
    <x v="2"/>
    <x v="3"/>
    <x v="200"/>
    <s v="Second Class"/>
    <s v="CW-11905"/>
    <s v="Carl Weiss"/>
    <x v="2"/>
    <s v="United States"/>
    <s v="Huntsville"/>
    <x v="5"/>
    <n v="77340"/>
    <x v="2"/>
    <s v="TEC-AC-10000303"/>
    <x v="2"/>
    <x v="11"/>
    <s v="Logitech M510 Wireless Mouse"/>
    <n v="63.984000000000009"/>
    <n v="2"/>
    <n v="0.2"/>
    <x v="477"/>
  </r>
  <r>
    <n v="491"/>
    <x v="225"/>
    <x v="2"/>
    <x v="3"/>
    <x v="200"/>
    <s v="Second Class"/>
    <s v="CW-11905"/>
    <s v="Carl Weiss"/>
    <x v="2"/>
    <s v="United States"/>
    <s v="Huntsville"/>
    <x v="5"/>
    <n v="77340"/>
    <x v="2"/>
    <s v="OFF-AR-10001953"/>
    <x v="1"/>
    <x v="6"/>
    <s v="Boston 1645 Deluxe Heavier-Duty Electric Pencil Sharpener"/>
    <n v="70.367999999999995"/>
    <n v="2"/>
    <n v="0.2"/>
    <x v="478"/>
  </r>
  <r>
    <n v="492"/>
    <x v="226"/>
    <x v="2"/>
    <x v="80"/>
    <x v="76"/>
    <s v="Standard Class"/>
    <s v="AJ-10960"/>
    <s v="Astrea Jones"/>
    <x v="0"/>
    <s v="United States"/>
    <s v="Rochester"/>
    <x v="15"/>
    <n v="14609"/>
    <x v="3"/>
    <s v="OFF-ST-10001809"/>
    <x v="1"/>
    <x v="4"/>
    <s v="Fellowes Officeware Wire Shelving"/>
    <n v="449.15"/>
    <n v="5"/>
    <n v="0"/>
    <x v="479"/>
  </r>
  <r>
    <n v="493"/>
    <x v="226"/>
    <x v="2"/>
    <x v="80"/>
    <x v="76"/>
    <s v="Standard Class"/>
    <s v="AJ-10960"/>
    <s v="Astrea Jones"/>
    <x v="0"/>
    <s v="United States"/>
    <s v="Rochester"/>
    <x v="15"/>
    <n v="14609"/>
    <x v="3"/>
    <s v="OFF-EN-10003845"/>
    <x v="1"/>
    <x v="12"/>
    <s v="Colored Envelopes"/>
    <n v="11.07"/>
    <n v="3"/>
    <n v="0"/>
    <x v="480"/>
  </r>
  <r>
    <n v="494"/>
    <x v="227"/>
    <x v="0"/>
    <x v="195"/>
    <x v="201"/>
    <s v="Standard Class"/>
    <s v="SS-20590"/>
    <s v="Sonia Sunley"/>
    <x v="0"/>
    <s v="United States"/>
    <s v="Seattle"/>
    <x v="4"/>
    <n v="98115"/>
    <x v="1"/>
    <s v="TEC-AC-10000991"/>
    <x v="2"/>
    <x v="11"/>
    <s v="Sony Micro Vault Click 8 GB USB 2.0 Flash Drive"/>
    <n v="93.98"/>
    <n v="2"/>
    <n v="0"/>
    <x v="481"/>
  </r>
  <r>
    <n v="495"/>
    <x v="228"/>
    <x v="0"/>
    <x v="196"/>
    <x v="202"/>
    <s v="Second Class"/>
    <s v="RO-19780"/>
    <s v="Rose O'Brian"/>
    <x v="0"/>
    <s v="United States"/>
    <s v="Memphis"/>
    <x v="18"/>
    <n v="38109"/>
    <x v="0"/>
    <s v="FUR-TA-10001857"/>
    <x v="0"/>
    <x v="3"/>
    <s v="Balt Solid Wood Rectangular Table"/>
    <n v="189.88200000000001"/>
    <n v="3"/>
    <n v="0.4"/>
    <x v="482"/>
  </r>
  <r>
    <n v="496"/>
    <x v="229"/>
    <x v="1"/>
    <x v="17"/>
    <x v="16"/>
    <s v="Standard Class"/>
    <s v="MD-17350"/>
    <s v="Maribeth Dona"/>
    <x v="0"/>
    <s v="United States"/>
    <s v="Fayetteville"/>
    <x v="36"/>
    <n v="72701"/>
    <x v="0"/>
    <s v="OFF-EN-10001434"/>
    <x v="1"/>
    <x v="12"/>
    <s v="Strathmore #10 Envelopes, Ultimate White"/>
    <n v="105.42"/>
    <n v="2"/>
    <n v="0"/>
    <x v="483"/>
  </r>
  <r>
    <n v="497"/>
    <x v="230"/>
    <x v="0"/>
    <x v="197"/>
    <x v="203"/>
    <s v="Standard Class"/>
    <s v="SC-20095"/>
    <s v="Sanjit Chand"/>
    <x v="0"/>
    <s v="United States"/>
    <s v="Costa Mesa"/>
    <x v="1"/>
    <n v="92627"/>
    <x v="1"/>
    <s v="OFF-BI-10002498"/>
    <x v="1"/>
    <x v="8"/>
    <s v="Clear Mylar Reinforcing Strips"/>
    <n v="119.61600000000001"/>
    <n v="8"/>
    <n v="0.2"/>
    <x v="484"/>
  </r>
  <r>
    <n v="498"/>
    <x v="230"/>
    <x v="0"/>
    <x v="197"/>
    <x v="203"/>
    <s v="Standard Class"/>
    <s v="SC-20095"/>
    <s v="Sanjit Chand"/>
    <x v="0"/>
    <s v="United States"/>
    <s v="Costa Mesa"/>
    <x v="1"/>
    <n v="92627"/>
    <x v="1"/>
    <s v="FUR-FU-10004864"/>
    <x v="0"/>
    <x v="5"/>
    <s v="Howard Miller 14-1/2&quot; Diameter Chrome Round Wall Clock"/>
    <n v="255.76"/>
    <n v="4"/>
    <n v="0"/>
    <x v="485"/>
  </r>
  <r>
    <n v="499"/>
    <x v="230"/>
    <x v="0"/>
    <x v="197"/>
    <x v="203"/>
    <s v="Standard Class"/>
    <s v="SC-20095"/>
    <s v="Sanjit Chand"/>
    <x v="0"/>
    <s v="United States"/>
    <s v="Costa Mesa"/>
    <x v="1"/>
    <n v="92627"/>
    <x v="1"/>
    <s v="FUR-CH-10002602"/>
    <x v="0"/>
    <x v="1"/>
    <s v="DMI Arturo Collection Mission-style Design Wood Chair"/>
    <n v="241.56799999999998"/>
    <n v="2"/>
    <n v="0.2"/>
    <x v="486"/>
  </r>
  <r>
    <n v="500"/>
    <x v="230"/>
    <x v="0"/>
    <x v="197"/>
    <x v="203"/>
    <s v="Standard Class"/>
    <s v="SC-20095"/>
    <s v="Sanjit Chand"/>
    <x v="0"/>
    <s v="United States"/>
    <s v="Costa Mesa"/>
    <x v="1"/>
    <n v="92627"/>
    <x v="1"/>
    <s v="FUR-FU-10000073"/>
    <x v="0"/>
    <x v="5"/>
    <s v="Deflect-O Glasstique Clear Desk Accessories"/>
    <n v="69.3"/>
    <n v="9"/>
    <n v="0"/>
    <x v="487"/>
  </r>
  <r>
    <n v="501"/>
    <x v="231"/>
    <x v="0"/>
    <x v="198"/>
    <x v="204"/>
    <s v="Standard Class"/>
    <s v="MY-17380"/>
    <s v="Maribeth Yedwab"/>
    <x v="1"/>
    <s v="United States"/>
    <s v="Parker"/>
    <x v="22"/>
    <n v="80134"/>
    <x v="1"/>
    <s v="OFF-BI-10001670"/>
    <x v="1"/>
    <x v="8"/>
    <s v="Vinyl Sectional Post Binders"/>
    <n v="22.620000000000005"/>
    <n v="2"/>
    <n v="0.7"/>
    <x v="488"/>
  </r>
  <r>
    <n v="502"/>
    <x v="231"/>
    <x v="0"/>
    <x v="198"/>
    <x v="204"/>
    <s v="Standard Class"/>
    <s v="MY-17380"/>
    <s v="Maribeth Yedwab"/>
    <x v="1"/>
    <s v="United States"/>
    <s v="Parker"/>
    <x v="22"/>
    <n v="80134"/>
    <x v="1"/>
    <s v="OFF-BI-10001658"/>
    <x v="1"/>
    <x v="8"/>
    <s v="GBC Standard Therm-A-Bind Covers"/>
    <n v="14.952000000000004"/>
    <n v="2"/>
    <n v="0.7"/>
    <x v="489"/>
  </r>
  <r>
    <n v="503"/>
    <x v="231"/>
    <x v="0"/>
    <x v="198"/>
    <x v="204"/>
    <s v="Standard Class"/>
    <s v="MY-17380"/>
    <s v="Maribeth Yedwab"/>
    <x v="1"/>
    <s v="United States"/>
    <s v="Parker"/>
    <x v="22"/>
    <n v="80134"/>
    <x v="1"/>
    <s v="FUR-CH-10001215"/>
    <x v="0"/>
    <x v="1"/>
    <s v="Global Troy Executive Leather Low-Back Tilter"/>
    <n v="801.5680000000001"/>
    <n v="2"/>
    <n v="0.2"/>
    <x v="490"/>
  </r>
  <r>
    <n v="504"/>
    <x v="231"/>
    <x v="0"/>
    <x v="198"/>
    <x v="204"/>
    <s v="Standard Class"/>
    <s v="MY-17380"/>
    <s v="Maribeth Yedwab"/>
    <x v="1"/>
    <s v="United States"/>
    <s v="Parker"/>
    <x v="22"/>
    <n v="80134"/>
    <x v="1"/>
    <s v="OFF-BI-10000831"/>
    <x v="1"/>
    <x v="8"/>
    <s v="Storex Flexible Poly Binders with Double Pockets"/>
    <n v="2.3760000000000003"/>
    <n v="3"/>
    <n v="0.7"/>
    <x v="491"/>
  </r>
  <r>
    <n v="505"/>
    <x v="231"/>
    <x v="0"/>
    <x v="198"/>
    <x v="204"/>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x v="205"/>
    <s v="Second Class"/>
    <s v="EB-13705"/>
    <s v="Ed Braxton"/>
    <x v="1"/>
    <s v="United States"/>
    <s v="New York City"/>
    <x v="15"/>
    <n v="10024"/>
    <x v="3"/>
    <s v="OFF-BI-10003274"/>
    <x v="1"/>
    <x v="8"/>
    <s v="Avery Durable Slant Ring Binders, No Labels"/>
    <n v="15.920000000000002"/>
    <n v="5"/>
    <n v="0.2"/>
    <x v="493"/>
  </r>
  <r>
    <n v="507"/>
    <x v="233"/>
    <x v="1"/>
    <x v="199"/>
    <x v="206"/>
    <s v="Standard Class"/>
    <s v="CM-12385"/>
    <s v="Christopher Martinez"/>
    <x v="0"/>
    <s v="United States"/>
    <s v="Atlanta"/>
    <x v="32"/>
    <n v="30318"/>
    <x v="0"/>
    <s v="OFF-AR-10001662"/>
    <x v="1"/>
    <x v="6"/>
    <s v="Rogers Handheld Barrel Pencil Sharpener"/>
    <n v="2.74"/>
    <n v="1"/>
    <n v="0"/>
    <x v="494"/>
  </r>
  <r>
    <n v="508"/>
    <x v="233"/>
    <x v="1"/>
    <x v="199"/>
    <x v="206"/>
    <s v="Standard Class"/>
    <s v="CM-12385"/>
    <s v="Christopher Martinez"/>
    <x v="0"/>
    <s v="United States"/>
    <s v="Atlanta"/>
    <x v="32"/>
    <n v="30318"/>
    <x v="0"/>
    <s v="OFF-AR-10003856"/>
    <x v="1"/>
    <x v="6"/>
    <s v="Newell 344"/>
    <n v="8.34"/>
    <n v="3"/>
    <n v="0"/>
    <x v="495"/>
  </r>
  <r>
    <n v="509"/>
    <x v="233"/>
    <x v="1"/>
    <x v="199"/>
    <x v="206"/>
    <s v="Standard Class"/>
    <s v="CM-12385"/>
    <s v="Christopher Martinez"/>
    <x v="0"/>
    <s v="United States"/>
    <s v="Atlanta"/>
    <x v="32"/>
    <n v="30318"/>
    <x v="0"/>
    <s v="OFF-ST-10001228"/>
    <x v="1"/>
    <x v="4"/>
    <s v="Personal File Boxes with Fold-Down Carry Handle"/>
    <n v="46.74"/>
    <n v="3"/>
    <n v="0"/>
    <x v="496"/>
  </r>
  <r>
    <n v="510"/>
    <x v="233"/>
    <x v="1"/>
    <x v="199"/>
    <x v="206"/>
    <s v="Standard Class"/>
    <s v="CM-12385"/>
    <s v="Christopher Martinez"/>
    <x v="0"/>
    <s v="United States"/>
    <s v="Atlanta"/>
    <x v="32"/>
    <n v="30318"/>
    <x v="0"/>
    <s v="OFF-BI-10003527"/>
    <x v="1"/>
    <x v="8"/>
    <s v="Fellowes PB500 Electric Punch Plastic Comb Binding Machine with Manual Bind"/>
    <n v="6354.95"/>
    <n v="5"/>
    <n v="0"/>
    <x v="497"/>
  </r>
  <r>
    <n v="511"/>
    <x v="234"/>
    <x v="3"/>
    <x v="200"/>
    <x v="207"/>
    <s v="First Class"/>
    <s v="LS-17245"/>
    <s v="Lynn Smith"/>
    <x v="0"/>
    <s v="United States"/>
    <s v="Gladstone"/>
    <x v="25"/>
    <n v="64118"/>
    <x v="2"/>
    <s v="FUR-FU-10001290"/>
    <x v="0"/>
    <x v="5"/>
    <s v="Executive Impressions Supervisor Wall Clock"/>
    <n v="126.30000000000001"/>
    <n v="3"/>
    <n v="0"/>
    <x v="498"/>
  </r>
  <r>
    <n v="512"/>
    <x v="234"/>
    <x v="3"/>
    <x v="200"/>
    <x v="207"/>
    <s v="First Class"/>
    <s v="LS-17245"/>
    <s v="Lynn Smith"/>
    <x v="0"/>
    <s v="United States"/>
    <s v="Gladstone"/>
    <x v="25"/>
    <n v="64118"/>
    <x v="2"/>
    <s v="TEC-AC-10002399"/>
    <x v="2"/>
    <x v="11"/>
    <s v="SanDisk Cruzer 32 GB USB Flash Drive"/>
    <n v="38.04"/>
    <n v="2"/>
    <n v="0"/>
    <x v="499"/>
  </r>
  <r>
    <n v="513"/>
    <x v="235"/>
    <x v="0"/>
    <x v="201"/>
    <x v="208"/>
    <s v="First Class"/>
    <s v="LF-17185"/>
    <s v="Luke Foster"/>
    <x v="0"/>
    <s v="United States"/>
    <s v="Newark"/>
    <x v="24"/>
    <n v="43055"/>
    <x v="3"/>
    <s v="OFF-AR-10002053"/>
    <x v="1"/>
    <x v="6"/>
    <s v="Premium Writing Pencils, Soft, #2 by Central Association for the Blind"/>
    <n v="7.1519999999999992"/>
    <n v="3"/>
    <n v="0.2"/>
    <x v="500"/>
  </r>
  <r>
    <n v="514"/>
    <x v="236"/>
    <x v="3"/>
    <x v="202"/>
    <x v="209"/>
    <s v="Standard Class"/>
    <s v="BN-11515"/>
    <s v="Bradley Nguyen"/>
    <x v="0"/>
    <s v="United States"/>
    <s v="Los Angeles"/>
    <x v="1"/>
    <n v="90049"/>
    <x v="1"/>
    <s v="OFF-AR-10003811"/>
    <x v="1"/>
    <x v="6"/>
    <s v="Newell 327"/>
    <n v="6.63"/>
    <n v="3"/>
    <n v="0"/>
    <x v="155"/>
  </r>
  <r>
    <n v="515"/>
    <x v="236"/>
    <x v="3"/>
    <x v="202"/>
    <x v="209"/>
    <s v="Standard Class"/>
    <s v="BN-11515"/>
    <s v="Bradley Nguyen"/>
    <x v="0"/>
    <s v="United States"/>
    <s v="Los Angeles"/>
    <x v="1"/>
    <n v="90049"/>
    <x v="1"/>
    <s v="OFF-AR-10001246"/>
    <x v="1"/>
    <x v="6"/>
    <s v="Newell 317"/>
    <n v="5.88"/>
    <n v="2"/>
    <n v="0"/>
    <x v="501"/>
  </r>
  <r>
    <n v="516"/>
    <x v="237"/>
    <x v="3"/>
    <x v="203"/>
    <x v="210"/>
    <s v="Standard Class"/>
    <s v="AD-10180"/>
    <s v="Alan Dominguez"/>
    <x v="2"/>
    <s v="United States"/>
    <s v="Great Falls"/>
    <x v="37"/>
    <n v="59405"/>
    <x v="1"/>
    <s v="TEC-CO-10003236"/>
    <x v="2"/>
    <x v="16"/>
    <s v="Canon Image Class D660 Copier"/>
    <n v="2999.95"/>
    <n v="5"/>
    <n v="0"/>
    <x v="502"/>
  </r>
  <r>
    <n v="517"/>
    <x v="237"/>
    <x v="3"/>
    <x v="203"/>
    <x v="210"/>
    <s v="Standard Class"/>
    <s v="AD-10180"/>
    <s v="Alan Dominguez"/>
    <x v="2"/>
    <s v="United States"/>
    <s v="Great Falls"/>
    <x v="37"/>
    <n v="59405"/>
    <x v="1"/>
    <s v="OFF-ST-10004507"/>
    <x v="1"/>
    <x v="4"/>
    <s v="Advantus Rolling Storage Box"/>
    <n v="51.449999999999996"/>
    <n v="3"/>
    <n v="0"/>
    <x v="503"/>
  </r>
  <r>
    <n v="518"/>
    <x v="237"/>
    <x v="3"/>
    <x v="203"/>
    <x v="210"/>
    <s v="Standard Class"/>
    <s v="AD-10180"/>
    <s v="Alan Dominguez"/>
    <x v="2"/>
    <s v="United States"/>
    <s v="Great Falls"/>
    <x v="37"/>
    <n v="59405"/>
    <x v="1"/>
    <s v="OFF-PA-10001667"/>
    <x v="1"/>
    <x v="10"/>
    <s v="Great White Multi-Use Recycled Paper (20Lb. and 84 Bright)"/>
    <n v="11.96"/>
    <n v="2"/>
    <n v="0"/>
    <x v="504"/>
  </r>
  <r>
    <n v="519"/>
    <x v="237"/>
    <x v="3"/>
    <x v="203"/>
    <x v="210"/>
    <s v="Standard Class"/>
    <s v="AD-10180"/>
    <s v="Alan Dominguez"/>
    <x v="2"/>
    <s v="United States"/>
    <s v="Great Falls"/>
    <x v="37"/>
    <n v="59405"/>
    <x v="1"/>
    <s v="OFF-ST-10004459"/>
    <x v="1"/>
    <x v="4"/>
    <s v="Tennsco Single-Tier Lockers"/>
    <n v="1126.02"/>
    <n v="3"/>
    <n v="0"/>
    <x v="505"/>
  </r>
  <r>
    <n v="520"/>
    <x v="238"/>
    <x v="1"/>
    <x v="204"/>
    <x v="211"/>
    <s v="Standard Class"/>
    <s v="DB-13210"/>
    <s v="Dean Braden"/>
    <x v="0"/>
    <s v="United States"/>
    <s v="Houston"/>
    <x v="5"/>
    <n v="77041"/>
    <x v="2"/>
    <s v="TEC-AC-10000171"/>
    <x v="2"/>
    <x v="11"/>
    <s v="Verbatim 25 GB 6x Blu-ray Single Layer Recordable Disc, 25/Pack"/>
    <n v="18.391999999999999"/>
    <n v="1"/>
    <n v="0.2"/>
    <x v="506"/>
  </r>
  <r>
    <n v="521"/>
    <x v="238"/>
    <x v="1"/>
    <x v="204"/>
    <x v="211"/>
    <s v="Standard Class"/>
    <s v="DB-13210"/>
    <s v="Dean Braden"/>
    <x v="0"/>
    <s v="United States"/>
    <s v="Houston"/>
    <x v="5"/>
    <n v="77041"/>
    <x v="2"/>
    <s v="OFF-ST-10000736"/>
    <x v="1"/>
    <x v="4"/>
    <s v="Carina Double Wide Media Storage Towers in Natural &amp; Black"/>
    <n v="129.56800000000001"/>
    <n v="2"/>
    <n v="0.2"/>
    <x v="507"/>
  </r>
  <r>
    <n v="522"/>
    <x v="238"/>
    <x v="1"/>
    <x v="204"/>
    <x v="211"/>
    <s v="Standard Class"/>
    <s v="DB-13210"/>
    <s v="Dean Braden"/>
    <x v="0"/>
    <s v="United States"/>
    <s v="Houston"/>
    <x v="5"/>
    <n v="77041"/>
    <x v="2"/>
    <s v="OFF-BI-10000285"/>
    <x v="1"/>
    <x v="8"/>
    <s v="XtraLife ClearVue Slant-D Ring Binders by Cardinal"/>
    <n v="14.111999999999997"/>
    <n v="9"/>
    <n v="0.8"/>
    <x v="508"/>
  </r>
  <r>
    <n v="523"/>
    <x v="239"/>
    <x v="3"/>
    <x v="205"/>
    <x v="212"/>
    <s v="First Class"/>
    <s v="MC-17605"/>
    <s v="Matt Connell"/>
    <x v="1"/>
    <s v="United States"/>
    <s v="Detroit"/>
    <x v="12"/>
    <n v="48234"/>
    <x v="2"/>
    <s v="FUR-TA-10001857"/>
    <x v="0"/>
    <x v="3"/>
    <s v="Balt Solid Wood Rectangular Table"/>
    <n v="210.98"/>
    <n v="2"/>
    <n v="0"/>
    <x v="509"/>
  </r>
  <r>
    <n v="524"/>
    <x v="240"/>
    <x v="0"/>
    <x v="206"/>
    <x v="213"/>
    <s v="First Class"/>
    <s v="LH-17155"/>
    <s v="Logan Haushalter"/>
    <x v="0"/>
    <s v="United States"/>
    <s v="Los Angeles"/>
    <x v="1"/>
    <n v="90032"/>
    <x v="1"/>
    <s v="TEC-PH-10003555"/>
    <x v="2"/>
    <x v="7"/>
    <s v="Motorola HK250 Universal Bluetooth Headset"/>
    <n v="55.176000000000002"/>
    <n v="3"/>
    <n v="0.2"/>
    <x v="510"/>
  </r>
  <r>
    <n v="525"/>
    <x v="240"/>
    <x v="0"/>
    <x v="206"/>
    <x v="213"/>
    <s v="First Class"/>
    <s v="LH-17155"/>
    <s v="Logan Haushalter"/>
    <x v="0"/>
    <s v="United States"/>
    <s v="Los Angeles"/>
    <x v="1"/>
    <n v="90032"/>
    <x v="1"/>
    <s v="TEC-AC-10003832"/>
    <x v="2"/>
    <x v="11"/>
    <s v="Imation 16GB Mini TravelDrive USB 2.0 Flash Drive"/>
    <n v="66.260000000000005"/>
    <n v="2"/>
    <n v="0"/>
    <x v="511"/>
  </r>
  <r>
    <n v="526"/>
    <x v="241"/>
    <x v="1"/>
    <x v="207"/>
    <x v="214"/>
    <s v="Standard Class"/>
    <s v="BD-11605"/>
    <s v="Brian Dahlen"/>
    <x v="0"/>
    <s v="United States"/>
    <s v="Lawrence"/>
    <x v="31"/>
    <n v="1841"/>
    <x v="3"/>
    <s v="OFF-FA-10002815"/>
    <x v="1"/>
    <x v="13"/>
    <s v="Staples"/>
    <n v="22.200000000000003"/>
    <n v="5"/>
    <n v="0"/>
    <x v="512"/>
  </r>
  <r>
    <n v="527"/>
    <x v="242"/>
    <x v="3"/>
    <x v="208"/>
    <x v="215"/>
    <s v="Standard Class"/>
    <s v="PH-18790"/>
    <s v="Patricia Hirasaki"/>
    <x v="2"/>
    <s v="United States"/>
    <s v="Lakeland"/>
    <x v="2"/>
    <n v="33801"/>
    <x v="0"/>
    <s v="FUR-CH-10003379"/>
    <x v="0"/>
    <x v="1"/>
    <s v="Global Commerce Series High-Back Swivel/Tilt Chairs"/>
    <n v="683.95200000000011"/>
    <n v="3"/>
    <n v="0.2"/>
    <x v="513"/>
  </r>
  <r>
    <n v="528"/>
    <x v="242"/>
    <x v="3"/>
    <x v="208"/>
    <x v="215"/>
    <s v="Standard Class"/>
    <s v="PH-18790"/>
    <s v="Patricia Hirasaki"/>
    <x v="2"/>
    <s v="United States"/>
    <s v="Lakeland"/>
    <x v="2"/>
    <n v="33801"/>
    <x v="0"/>
    <s v="FUR-FU-10001756"/>
    <x v="0"/>
    <x v="5"/>
    <s v="Eldon Expressions Desk Accessory, Wood Photo Frame, Mahogany"/>
    <n v="45.695999999999998"/>
    <n v="3"/>
    <n v="0.2"/>
    <x v="514"/>
  </r>
  <r>
    <n v="529"/>
    <x v="243"/>
    <x v="1"/>
    <x v="37"/>
    <x v="216"/>
    <s v="Standard Class"/>
    <s v="MG-18145"/>
    <s v="Mike Gockenbach"/>
    <x v="0"/>
    <s v="United States"/>
    <s v="Philadelphia"/>
    <x v="9"/>
    <n v="19134"/>
    <x v="3"/>
    <s v="OFF-ST-10004963"/>
    <x v="1"/>
    <x v="4"/>
    <s v="Eldon Gobal File Keepers"/>
    <n v="36.336000000000006"/>
    <n v="3"/>
    <n v="0.2"/>
    <x v="515"/>
  </r>
  <r>
    <n v="530"/>
    <x v="243"/>
    <x v="1"/>
    <x v="37"/>
    <x v="216"/>
    <s v="Standard Class"/>
    <s v="MG-18145"/>
    <s v="Mike Gockenbach"/>
    <x v="0"/>
    <s v="United States"/>
    <s v="Philadelphia"/>
    <x v="9"/>
    <n v="19134"/>
    <x v="3"/>
    <s v="OFF-SU-10002881"/>
    <x v="1"/>
    <x v="14"/>
    <s v="Martin Yale Chadless Opener Electric Letter Opener"/>
    <n v="666.24800000000005"/>
    <n v="1"/>
    <n v="0.2"/>
    <x v="516"/>
  </r>
  <r>
    <n v="531"/>
    <x v="243"/>
    <x v="1"/>
    <x v="37"/>
    <x v="216"/>
    <s v="Standard Class"/>
    <s v="MG-18145"/>
    <s v="Mike Gockenbach"/>
    <x v="0"/>
    <s v="United States"/>
    <s v="Philadelphia"/>
    <x v="9"/>
    <n v="19134"/>
    <x v="3"/>
    <s v="OFF-EN-10001335"/>
    <x v="1"/>
    <x v="12"/>
    <s v="White Business Envelopes with Contemporary Seam, Recycled White Business Envelopes"/>
    <n v="52.512"/>
    <n v="6"/>
    <n v="0.2"/>
    <x v="517"/>
  </r>
  <r>
    <n v="532"/>
    <x v="244"/>
    <x v="1"/>
    <x v="209"/>
    <x v="217"/>
    <s v="Second Class"/>
    <s v="KB-16240"/>
    <s v="Karen Bern"/>
    <x v="1"/>
    <s v="United States"/>
    <s v="Los Angeles"/>
    <x v="1"/>
    <n v="90036"/>
    <x v="1"/>
    <s v="FUR-CH-10000595"/>
    <x v="0"/>
    <x v="1"/>
    <s v="Safco Contoured Stacking Chairs"/>
    <n v="190.72000000000003"/>
    <n v="1"/>
    <n v="0.2"/>
    <x v="518"/>
  </r>
  <r>
    <n v="533"/>
    <x v="245"/>
    <x v="3"/>
    <x v="210"/>
    <x v="218"/>
    <s v="Standard Class"/>
    <s v="JC-15340"/>
    <s v="Jasper Cacioppo"/>
    <x v="0"/>
    <s v="United States"/>
    <s v="Los Angeles"/>
    <x v="1"/>
    <n v="90032"/>
    <x v="1"/>
    <s v="FUR-FU-10000448"/>
    <x v="0"/>
    <x v="5"/>
    <s v="Tenex Chairmats For Use With Carpeted Floors"/>
    <n v="47.94"/>
    <n v="3"/>
    <n v="0"/>
    <x v="519"/>
  </r>
  <r>
    <n v="534"/>
    <x v="246"/>
    <x v="0"/>
    <x v="211"/>
    <x v="219"/>
    <s v="Second Class"/>
    <s v="RL-19615"/>
    <s v="Rob Lucas"/>
    <x v="0"/>
    <s v="United States"/>
    <s v="Montgomery"/>
    <x v="19"/>
    <n v="36116"/>
    <x v="0"/>
    <s v="TEC-PH-10000984"/>
    <x v="2"/>
    <x v="7"/>
    <s v="Panasonic KX-TG9471B"/>
    <n v="979.95"/>
    <n v="5"/>
    <n v="0"/>
    <x v="520"/>
  </r>
  <r>
    <n v="535"/>
    <x v="246"/>
    <x v="0"/>
    <x v="211"/>
    <x v="219"/>
    <s v="Second Class"/>
    <s v="RL-19615"/>
    <s v="Rob Lucas"/>
    <x v="0"/>
    <s v="United States"/>
    <s v="Montgomery"/>
    <x v="19"/>
    <n v="36116"/>
    <x v="0"/>
    <s v="OFF-BI-10002557"/>
    <x v="1"/>
    <x v="8"/>
    <s v="Presstex Flexible Ring Binders"/>
    <n v="22.75"/>
    <n v="5"/>
    <n v="0"/>
    <x v="521"/>
  </r>
  <r>
    <n v="536"/>
    <x v="247"/>
    <x v="0"/>
    <x v="212"/>
    <x v="220"/>
    <s v="Standard Class"/>
    <s v="AA-10375"/>
    <s v="Allen Armold"/>
    <x v="0"/>
    <s v="United States"/>
    <s v="Mesa"/>
    <x v="16"/>
    <n v="85204"/>
    <x v="1"/>
    <s v="OFF-ST-10001325"/>
    <x v="1"/>
    <x v="4"/>
    <s v="Sterilite Officeware Hinged File Box"/>
    <n v="16.768000000000001"/>
    <n v="2"/>
    <n v="0.2"/>
    <x v="522"/>
  </r>
  <r>
    <n v="537"/>
    <x v="248"/>
    <x v="3"/>
    <x v="213"/>
    <x v="221"/>
    <s v="Second Class"/>
    <s v="EP-13915"/>
    <s v="Emily Phan"/>
    <x v="0"/>
    <s v="United States"/>
    <s v="Chicago"/>
    <x v="10"/>
    <n v="60653"/>
    <x v="2"/>
    <s v="OFF-BI-10002429"/>
    <x v="1"/>
    <x v="8"/>
    <s v="Premier Elliptical Ring Binder, Black"/>
    <n v="42.615999999999993"/>
    <n v="7"/>
    <n v="0.8"/>
    <x v="523"/>
  </r>
  <r>
    <n v="538"/>
    <x v="249"/>
    <x v="1"/>
    <x v="155"/>
    <x v="222"/>
    <s v="Standard Class"/>
    <s v="MP-17470"/>
    <s v="Mark Packer"/>
    <x v="2"/>
    <s v="United States"/>
    <s v="New York City"/>
    <x v="15"/>
    <n v="10009"/>
    <x v="3"/>
    <s v="OFF-BI-10004528"/>
    <x v="1"/>
    <x v="8"/>
    <s v="Cardinal Poly Pocket Divider Pockets for Ring Binders"/>
    <n v="10.752000000000001"/>
    <n v="4"/>
    <n v="0.2"/>
    <x v="524"/>
  </r>
  <r>
    <n v="539"/>
    <x v="250"/>
    <x v="1"/>
    <x v="214"/>
    <x v="223"/>
    <s v="Standard Class"/>
    <s v="DK-12985"/>
    <s v="Darren Koutras"/>
    <x v="0"/>
    <s v="United States"/>
    <s v="Henderson"/>
    <x v="0"/>
    <n v="42420"/>
    <x v="0"/>
    <s v="OFF-AP-10001271"/>
    <x v="1"/>
    <x v="9"/>
    <s v="Eureka The Boss Cordless Rechargeable Stick Vac"/>
    <n v="152.94"/>
    <n v="3"/>
    <n v="0"/>
    <x v="525"/>
  </r>
  <r>
    <n v="540"/>
    <x v="250"/>
    <x v="1"/>
    <x v="214"/>
    <x v="223"/>
    <s v="Standard Class"/>
    <s v="DK-12985"/>
    <s v="Darren Koutras"/>
    <x v="0"/>
    <s v="United States"/>
    <s v="Henderson"/>
    <x v="0"/>
    <n v="42420"/>
    <x v="0"/>
    <s v="FUR-CH-10002647"/>
    <x v="0"/>
    <x v="1"/>
    <s v="Situations Contoured Folding Chairs, 4/Set"/>
    <n v="283.92"/>
    <n v="4"/>
    <n v="0"/>
    <x v="526"/>
  </r>
  <r>
    <n v="541"/>
    <x v="251"/>
    <x v="2"/>
    <x v="215"/>
    <x v="224"/>
    <s v="First Class"/>
    <s v="BD-11500"/>
    <s v="Bradley Drucker"/>
    <x v="0"/>
    <s v="United States"/>
    <s v="Green Bay"/>
    <x v="6"/>
    <n v="54302"/>
    <x v="2"/>
    <s v="TEC-AC-10001432"/>
    <x v="2"/>
    <x v="11"/>
    <s v="Enermax Aurora Lite Keyboard"/>
    <n v="468.90000000000003"/>
    <n v="6"/>
    <n v="0"/>
    <x v="527"/>
  </r>
  <r>
    <n v="542"/>
    <x v="252"/>
    <x v="0"/>
    <x v="216"/>
    <x v="225"/>
    <s v="First Class"/>
    <s v="ES-14080"/>
    <s v="Erin Smith"/>
    <x v="1"/>
    <s v="United States"/>
    <s v="Tucson"/>
    <x v="16"/>
    <n v="85705"/>
    <x v="1"/>
    <s v="TEC-PH-10002262"/>
    <x v="2"/>
    <x v="7"/>
    <s v="LG Electronics Tone+ HBS-730 Bluetooth Headset"/>
    <n v="380.86400000000003"/>
    <n v="8"/>
    <n v="0.2"/>
    <x v="528"/>
  </r>
  <r>
    <n v="543"/>
    <x v="253"/>
    <x v="1"/>
    <x v="217"/>
    <x v="226"/>
    <s v="Standard Class"/>
    <s v="LM-17065"/>
    <s v="Liz MacKendrick"/>
    <x v="0"/>
    <s v="United States"/>
    <s v="Springfield"/>
    <x v="24"/>
    <n v="45503"/>
    <x v="3"/>
    <s v="OFF-ST-10001809"/>
    <x v="1"/>
    <x v="4"/>
    <s v="Fellowes Officeware Wire Shelving"/>
    <n v="646.77600000000007"/>
    <n v="9"/>
    <n v="0.2"/>
    <x v="529"/>
  </r>
  <r>
    <n v="544"/>
    <x v="254"/>
    <x v="2"/>
    <x v="218"/>
    <x v="227"/>
    <s v="Standard Class"/>
    <s v="PG-18895"/>
    <s v="Paul Gonzalez"/>
    <x v="0"/>
    <s v="United States"/>
    <s v="Fort Worth"/>
    <x v="5"/>
    <n v="76106"/>
    <x v="2"/>
    <s v="TEC-AC-10001465"/>
    <x v="2"/>
    <x v="11"/>
    <s v="SanDisk Cruzer 64 GB USB Flash Drive"/>
    <n v="58.112000000000002"/>
    <n v="2"/>
    <n v="0.2"/>
    <x v="530"/>
  </r>
  <r>
    <n v="545"/>
    <x v="254"/>
    <x v="2"/>
    <x v="218"/>
    <x v="227"/>
    <s v="Standard Class"/>
    <s v="PG-18895"/>
    <s v="Paul Gonzalez"/>
    <x v="0"/>
    <s v="United States"/>
    <s v="Fort Worth"/>
    <x v="5"/>
    <n v="76106"/>
    <x v="2"/>
    <s v="TEC-PH-10002597"/>
    <x v="2"/>
    <x v="7"/>
    <s v="Xblue XB-1670-86 X16 Small Office Telephone - Titanium"/>
    <n v="100.792"/>
    <n v="1"/>
    <n v="0.2"/>
    <x v="531"/>
  </r>
  <r>
    <n v="546"/>
    <x v="254"/>
    <x v="2"/>
    <x v="218"/>
    <x v="227"/>
    <s v="Standard Class"/>
    <s v="PG-18895"/>
    <s v="Paul Gonzalez"/>
    <x v="0"/>
    <s v="United States"/>
    <s v="Fort Worth"/>
    <x v="5"/>
    <n v="76106"/>
    <x v="2"/>
    <s v="FUR-FU-10000723"/>
    <x v="0"/>
    <x v="5"/>
    <s v="Deflect-o EconoMat Studded, No Bevel Mat for Low Pile Carpeting"/>
    <n v="66.112000000000009"/>
    <n v="4"/>
    <n v="0.6"/>
    <x v="532"/>
  </r>
  <r>
    <n v="547"/>
    <x v="255"/>
    <x v="3"/>
    <x v="123"/>
    <x v="228"/>
    <s v="First Class"/>
    <s v="AS-10135"/>
    <s v="Adrian Shami"/>
    <x v="2"/>
    <s v="United States"/>
    <s v="New York City"/>
    <x v="15"/>
    <n v="10035"/>
    <x v="3"/>
    <s v="OFF-BI-10000404"/>
    <x v="1"/>
    <x v="8"/>
    <s v="Avery Printable Repositionable Plastic Tabs"/>
    <n v="41.28"/>
    <n v="6"/>
    <n v="0.2"/>
    <x v="533"/>
  </r>
  <r>
    <n v="548"/>
    <x v="255"/>
    <x v="3"/>
    <x v="123"/>
    <x v="228"/>
    <s v="First Class"/>
    <s v="AS-10135"/>
    <s v="Adrian Shami"/>
    <x v="2"/>
    <s v="United States"/>
    <s v="New York City"/>
    <x v="15"/>
    <n v="10035"/>
    <x v="3"/>
    <s v="OFF-PA-10002986"/>
    <x v="1"/>
    <x v="10"/>
    <s v="Xerox 1898"/>
    <n v="13.36"/>
    <n v="2"/>
    <n v="0"/>
    <x v="534"/>
  </r>
  <r>
    <n v="549"/>
    <x v="256"/>
    <x v="1"/>
    <x v="219"/>
    <x v="50"/>
    <s v="Second Class"/>
    <s v="DK-13225"/>
    <s v="Dean Katz"/>
    <x v="1"/>
    <s v="United States"/>
    <s v="Chicago"/>
    <x v="10"/>
    <n v="60653"/>
    <x v="2"/>
    <s v="OFF-ST-10000604"/>
    <x v="1"/>
    <x v="4"/>
    <s v="Home/Office Personal File Carts"/>
    <n v="250.27199999999999"/>
    <n v="9"/>
    <n v="0.2"/>
    <x v="535"/>
  </r>
  <r>
    <n v="550"/>
    <x v="256"/>
    <x v="1"/>
    <x v="219"/>
    <x v="50"/>
    <s v="Second Class"/>
    <s v="DK-13225"/>
    <s v="Dean Katz"/>
    <x v="1"/>
    <s v="United States"/>
    <s v="Chicago"/>
    <x v="10"/>
    <n v="60653"/>
    <x v="2"/>
    <s v="OFF-BI-10004738"/>
    <x v="1"/>
    <x v="8"/>
    <s v="Flexible Leather- Look Classic Collection Ring Binder"/>
    <n v="11.363999999999997"/>
    <n v="3"/>
    <n v="0.8"/>
    <x v="536"/>
  </r>
  <r>
    <n v="551"/>
    <x v="256"/>
    <x v="1"/>
    <x v="219"/>
    <x v="50"/>
    <s v="Second Class"/>
    <s v="DK-13225"/>
    <s v="Dean Katz"/>
    <x v="1"/>
    <s v="United States"/>
    <s v="Chicago"/>
    <x v="10"/>
    <n v="60653"/>
    <x v="2"/>
    <s v="OFF-SU-10001935"/>
    <x v="1"/>
    <x v="14"/>
    <s v="Staples"/>
    <n v="8.7200000000000006"/>
    <n v="5"/>
    <n v="0.2"/>
    <x v="537"/>
  </r>
  <r>
    <n v="552"/>
    <x v="257"/>
    <x v="0"/>
    <x v="173"/>
    <x v="229"/>
    <s v="Second Class"/>
    <s v="BD-11320"/>
    <s v="Bill Donatelli"/>
    <x v="0"/>
    <s v="United States"/>
    <s v="San Francisco"/>
    <x v="1"/>
    <n v="94110"/>
    <x v="1"/>
    <s v="FUR-CH-10002024"/>
    <x v="0"/>
    <x v="1"/>
    <s v="HON 5400 Series Task Chairs for Big and Tall"/>
    <n v="1121.568"/>
    <n v="2"/>
    <n v="0.2"/>
    <x v="232"/>
  </r>
  <r>
    <n v="553"/>
    <x v="258"/>
    <x v="3"/>
    <x v="220"/>
    <x v="230"/>
    <s v="First Class"/>
    <s v="RC-19960"/>
    <s v="Ryan Crowe"/>
    <x v="0"/>
    <s v="United States"/>
    <s v="Jacksonville"/>
    <x v="2"/>
    <n v="32216"/>
    <x v="0"/>
    <s v="FUR-FU-10003039"/>
    <x v="0"/>
    <x v="5"/>
    <s v="Howard Miller 11-1/2&quot; Diameter Grantwood Wall Clock"/>
    <n v="34.504000000000005"/>
    <n v="1"/>
    <n v="0.2"/>
    <x v="538"/>
  </r>
  <r>
    <n v="554"/>
    <x v="259"/>
    <x v="3"/>
    <x v="221"/>
    <x v="51"/>
    <s v="Standard Class"/>
    <s v="GT-14710"/>
    <s v="Greg Tran"/>
    <x v="0"/>
    <s v="United States"/>
    <s v="Houston"/>
    <x v="5"/>
    <n v="77070"/>
    <x v="2"/>
    <s v="OFF-FA-10004248"/>
    <x v="1"/>
    <x v="13"/>
    <s v="Advantus T-Pin Paper Clips"/>
    <n v="10.824"/>
    <n v="3"/>
    <n v="0.2"/>
    <x v="539"/>
  </r>
  <r>
    <n v="555"/>
    <x v="260"/>
    <x v="3"/>
    <x v="222"/>
    <x v="231"/>
    <s v="Second Class"/>
    <s v="DK-13225"/>
    <s v="Dean Katz"/>
    <x v="1"/>
    <s v="United States"/>
    <s v="Anaheim"/>
    <x v="1"/>
    <n v="92804"/>
    <x v="1"/>
    <s v="OFF-ST-10001780"/>
    <x v="1"/>
    <x v="4"/>
    <s v="Tennsco 16-Compartment Lockers with Coat Rack"/>
    <n v="1295.78"/>
    <n v="2"/>
    <n v="0"/>
    <x v="540"/>
  </r>
  <r>
    <n v="556"/>
    <x v="261"/>
    <x v="2"/>
    <x v="223"/>
    <x v="232"/>
    <s v="Second Class"/>
    <s v="AJ-10945"/>
    <s v="Ashley Jarboe"/>
    <x v="0"/>
    <s v="United States"/>
    <s v="Wilmington"/>
    <x v="3"/>
    <n v="28403"/>
    <x v="0"/>
    <s v="OFF-AR-10003560"/>
    <x v="1"/>
    <x v="6"/>
    <s v="Zebra Zazzle Fluorescent Highlighters"/>
    <n v="19.456000000000003"/>
    <n v="4"/>
    <n v="0.2"/>
    <x v="541"/>
  </r>
  <r>
    <n v="557"/>
    <x v="262"/>
    <x v="0"/>
    <x v="224"/>
    <x v="35"/>
    <s v="Standard Class"/>
    <s v="OT-18730"/>
    <s v="Olvera Toch"/>
    <x v="0"/>
    <s v="United States"/>
    <s v="Los Angeles"/>
    <x v="1"/>
    <n v="90045"/>
    <x v="1"/>
    <s v="OFF-LA-10001297"/>
    <x v="1"/>
    <x v="2"/>
    <s v="Avery 473"/>
    <n v="20.7"/>
    <n v="2"/>
    <n v="0"/>
    <x v="354"/>
  </r>
  <r>
    <n v="558"/>
    <x v="262"/>
    <x v="0"/>
    <x v="224"/>
    <x v="35"/>
    <s v="Standard Class"/>
    <s v="OT-18730"/>
    <s v="Olvera Toch"/>
    <x v="0"/>
    <s v="United States"/>
    <s v="Los Angeles"/>
    <x v="1"/>
    <n v="90045"/>
    <x v="1"/>
    <s v="FUR-TA-10004256"/>
    <x v="0"/>
    <x v="3"/>
    <s v="Bretford “Just In Time” Height-Adjustable Multi-Task Work Tables"/>
    <n v="1335.68"/>
    <n v="4"/>
    <n v="0.2"/>
    <x v="542"/>
  </r>
  <r>
    <n v="559"/>
    <x v="262"/>
    <x v="0"/>
    <x v="224"/>
    <x v="35"/>
    <s v="Standard Class"/>
    <s v="OT-18730"/>
    <s v="Olvera Toch"/>
    <x v="0"/>
    <s v="United States"/>
    <s v="Los Angeles"/>
    <x v="1"/>
    <n v="90045"/>
    <x v="1"/>
    <s v="OFF-PA-10003441"/>
    <x v="1"/>
    <x v="10"/>
    <s v="Xerox 226"/>
    <n v="32.400000000000006"/>
    <n v="5"/>
    <n v="0"/>
    <x v="56"/>
  </r>
  <r>
    <n v="560"/>
    <x v="263"/>
    <x v="3"/>
    <x v="225"/>
    <x v="228"/>
    <s v="Second Class"/>
    <s v="LP-17080"/>
    <s v="Liz Pelletier"/>
    <x v="0"/>
    <s v="United States"/>
    <s v="San Francisco"/>
    <x v="1"/>
    <n v="94110"/>
    <x v="1"/>
    <s v="FUR-FU-10003347"/>
    <x v="0"/>
    <x v="5"/>
    <s v="Coloredge Poster Frame"/>
    <n v="42.599999999999994"/>
    <n v="3"/>
    <n v="0"/>
    <x v="543"/>
  </r>
  <r>
    <n v="561"/>
    <x v="263"/>
    <x v="3"/>
    <x v="225"/>
    <x v="228"/>
    <s v="Second Class"/>
    <s v="LP-17080"/>
    <s v="Liz Pelletier"/>
    <x v="0"/>
    <s v="United States"/>
    <s v="San Francisco"/>
    <x v="1"/>
    <n v="94110"/>
    <x v="1"/>
    <s v="OFF-BI-10000069"/>
    <x v="1"/>
    <x v="8"/>
    <s v="GBC Prepunched Paper, 19-Hole, for Binding Systems, 24-lb"/>
    <n v="84.056000000000012"/>
    <n v="7"/>
    <n v="0.2"/>
    <x v="544"/>
  </r>
  <r>
    <n v="562"/>
    <x v="264"/>
    <x v="2"/>
    <x v="80"/>
    <x v="233"/>
    <s v="Second Class"/>
    <s v="CA-12775"/>
    <s v="Cynthia Arntzen"/>
    <x v="0"/>
    <s v="United States"/>
    <s v="Tampa"/>
    <x v="2"/>
    <n v="33614"/>
    <x v="0"/>
    <s v="OFF-AP-10003914"/>
    <x v="1"/>
    <x v="9"/>
    <s v="Sanitaire Vibra Groomer IR Commercial Upright Vacuum, Replacement Belts"/>
    <n v="13"/>
    <n v="5"/>
    <n v="0.2"/>
    <x v="545"/>
  </r>
  <r>
    <n v="563"/>
    <x v="264"/>
    <x v="2"/>
    <x v="80"/>
    <x v="233"/>
    <s v="Second Class"/>
    <s v="CA-12775"/>
    <s v="Cynthia Arntzen"/>
    <x v="0"/>
    <s v="United States"/>
    <s v="Tampa"/>
    <x v="2"/>
    <n v="33614"/>
    <x v="0"/>
    <s v="FUR-FU-10004020"/>
    <x v="0"/>
    <x v="5"/>
    <s v="Advantus Panel Wall Acrylic Frame"/>
    <n v="13.128"/>
    <n v="3"/>
    <n v="0.2"/>
    <x v="546"/>
  </r>
  <r>
    <n v="564"/>
    <x v="265"/>
    <x v="1"/>
    <x v="214"/>
    <x v="234"/>
    <s v="First Class"/>
    <s v="JF-15490"/>
    <s v="Jeremy Farry"/>
    <x v="0"/>
    <s v="United States"/>
    <s v="Seattle"/>
    <x v="4"/>
    <n v="98105"/>
    <x v="1"/>
    <s v="OFF-FA-10003467"/>
    <x v="1"/>
    <x v="13"/>
    <s v="Alliance Big Bands Rubber Bands, 12/Pack"/>
    <n v="3.96"/>
    <n v="2"/>
    <n v="0"/>
    <x v="232"/>
  </r>
  <r>
    <n v="565"/>
    <x v="265"/>
    <x v="1"/>
    <x v="214"/>
    <x v="234"/>
    <s v="First Class"/>
    <s v="JF-15490"/>
    <s v="Jeremy Farry"/>
    <x v="0"/>
    <s v="United States"/>
    <s v="Seattle"/>
    <x v="4"/>
    <n v="98105"/>
    <x v="1"/>
    <s v="OFF-LA-10000634"/>
    <x v="1"/>
    <x v="2"/>
    <s v="Avery 509"/>
    <n v="2.61"/>
    <n v="1"/>
    <n v="0"/>
    <x v="547"/>
  </r>
  <r>
    <n v="566"/>
    <x v="266"/>
    <x v="3"/>
    <x v="226"/>
    <x v="235"/>
    <s v="First Class"/>
    <s v="FP-14320"/>
    <s v="Frank Preis"/>
    <x v="0"/>
    <s v="United States"/>
    <s v="Los Angeles"/>
    <x v="1"/>
    <n v="90008"/>
    <x v="1"/>
    <s v="TEC-PH-10002496"/>
    <x v="2"/>
    <x v="7"/>
    <s v="Cisco SPA301"/>
    <n v="374.37600000000003"/>
    <n v="3"/>
    <n v="0.2"/>
    <x v="548"/>
  </r>
  <r>
    <n v="567"/>
    <x v="267"/>
    <x v="3"/>
    <x v="172"/>
    <x v="179"/>
    <s v="Standard Class"/>
    <s v="EB-13840"/>
    <s v="Ellis Ballard"/>
    <x v="1"/>
    <s v="United States"/>
    <s v="Seattle"/>
    <x v="4"/>
    <n v="98105"/>
    <x v="1"/>
    <s v="OFF-PA-10004530"/>
    <x v="1"/>
    <x v="10"/>
    <s v="Personal Creations Ink Jet Cards and Labels"/>
    <n v="91.84"/>
    <n v="8"/>
    <n v="0"/>
    <x v="549"/>
  </r>
  <r>
    <n v="568"/>
    <x v="267"/>
    <x v="3"/>
    <x v="172"/>
    <x v="179"/>
    <s v="Standard Class"/>
    <s v="EB-13840"/>
    <s v="Ellis Ballard"/>
    <x v="1"/>
    <s v="United States"/>
    <s v="Seattle"/>
    <x v="4"/>
    <n v="98105"/>
    <x v="1"/>
    <s v="OFF-BI-10001107"/>
    <x v="1"/>
    <x v="8"/>
    <s v="GBC White Gloss Covers, Plain Front"/>
    <n v="81.088000000000008"/>
    <n v="7"/>
    <n v="0.2"/>
    <x v="550"/>
  </r>
  <r>
    <n v="569"/>
    <x v="267"/>
    <x v="3"/>
    <x v="172"/>
    <x v="179"/>
    <s v="Standard Class"/>
    <s v="EB-13840"/>
    <s v="Ellis Ballard"/>
    <x v="1"/>
    <s v="United States"/>
    <s v="Seattle"/>
    <x v="4"/>
    <n v="98105"/>
    <x v="1"/>
    <s v="OFF-PA-10004451"/>
    <x v="1"/>
    <x v="10"/>
    <s v="Xerox 222"/>
    <n v="19.440000000000001"/>
    <n v="3"/>
    <n v="0"/>
    <x v="551"/>
  </r>
  <r>
    <n v="570"/>
    <x v="267"/>
    <x v="3"/>
    <x v="172"/>
    <x v="179"/>
    <s v="Standard Class"/>
    <s v="EB-13840"/>
    <s v="Ellis Ballard"/>
    <x v="1"/>
    <s v="United States"/>
    <s v="Seattle"/>
    <x v="4"/>
    <n v="98105"/>
    <x v="1"/>
    <s v="FUR-CH-10004997"/>
    <x v="0"/>
    <x v="1"/>
    <s v="Hon Every-Day Series Multi-Task Chairs"/>
    <n v="451.15199999999993"/>
    <n v="3"/>
    <n v="0.2"/>
    <x v="232"/>
  </r>
  <r>
    <n v="571"/>
    <x v="268"/>
    <x v="3"/>
    <x v="116"/>
    <x v="236"/>
    <s v="Standard Class"/>
    <s v="JF-15415"/>
    <s v="Jennifer Ferguson"/>
    <x v="0"/>
    <s v="United States"/>
    <s v="New York City"/>
    <x v="15"/>
    <n v="10024"/>
    <x v="3"/>
    <s v="OFF-LA-10001297"/>
    <x v="1"/>
    <x v="2"/>
    <s v="Avery 473"/>
    <n v="72.45"/>
    <n v="7"/>
    <n v="0"/>
    <x v="552"/>
  </r>
  <r>
    <n v="572"/>
    <x v="268"/>
    <x v="3"/>
    <x v="116"/>
    <x v="236"/>
    <s v="Standard Class"/>
    <s v="JF-15415"/>
    <s v="Jennifer Ferguson"/>
    <x v="0"/>
    <s v="United States"/>
    <s v="New York City"/>
    <x v="15"/>
    <n v="10024"/>
    <x v="3"/>
    <s v="OFF-FA-10000585"/>
    <x v="1"/>
    <x v="13"/>
    <s v="OIC Bulk Pack Metal Binder Clips"/>
    <n v="13.96"/>
    <n v="4"/>
    <n v="0"/>
    <x v="553"/>
  </r>
  <r>
    <n v="573"/>
    <x v="268"/>
    <x v="3"/>
    <x v="116"/>
    <x v="236"/>
    <s v="Standard Class"/>
    <s v="JF-15415"/>
    <s v="Jennifer Ferguson"/>
    <x v="0"/>
    <s v="United States"/>
    <s v="New York City"/>
    <x v="15"/>
    <n v="10024"/>
    <x v="3"/>
    <s v="OFF-BI-10001922"/>
    <x v="1"/>
    <x v="8"/>
    <s v="Storex Dura Pro Binders"/>
    <n v="33.264000000000003"/>
    <n v="7"/>
    <n v="0.2"/>
    <x v="554"/>
  </r>
  <r>
    <n v="574"/>
    <x v="268"/>
    <x v="3"/>
    <x v="116"/>
    <x v="236"/>
    <s v="Standard Class"/>
    <s v="JF-15415"/>
    <s v="Jennifer Ferguson"/>
    <x v="0"/>
    <s v="United States"/>
    <s v="New York City"/>
    <x v="15"/>
    <n v="10024"/>
    <x v="3"/>
    <s v="TEC-PH-10000347"/>
    <x v="2"/>
    <x v="7"/>
    <s v="Cush Cases Heavy Duty Rugged Cover Case for Samsung Galaxy S5 - Purple"/>
    <n v="14.850000000000001"/>
    <n v="3"/>
    <n v="0"/>
    <x v="555"/>
  </r>
  <r>
    <n v="575"/>
    <x v="269"/>
    <x v="0"/>
    <x v="54"/>
    <x v="237"/>
    <s v="Standard Class"/>
    <s v="SF-20200"/>
    <s v="Sarah Foster"/>
    <x v="0"/>
    <s v="United States"/>
    <s v="Marysville"/>
    <x v="4"/>
    <n v="98270"/>
    <x v="1"/>
    <s v="OFF-AR-10003394"/>
    <x v="1"/>
    <x v="6"/>
    <s v="Newell 332"/>
    <n v="8.82"/>
    <n v="3"/>
    <n v="0"/>
    <x v="140"/>
  </r>
  <r>
    <n v="576"/>
    <x v="270"/>
    <x v="1"/>
    <x v="227"/>
    <x v="238"/>
    <s v="Second Class"/>
    <s v="TG-21640"/>
    <s v="Trudy Glocke"/>
    <x v="0"/>
    <s v="United States"/>
    <s v="Long Beach"/>
    <x v="1"/>
    <n v="90805"/>
    <x v="1"/>
    <s v="OFF-PA-10004530"/>
    <x v="1"/>
    <x v="10"/>
    <s v="Personal Creations Ink Jet Cards and Labels"/>
    <n v="160.72"/>
    <n v="14"/>
    <n v="0"/>
    <x v="556"/>
  </r>
  <r>
    <n v="577"/>
    <x v="270"/>
    <x v="1"/>
    <x v="227"/>
    <x v="238"/>
    <s v="Second Class"/>
    <s v="TG-21640"/>
    <s v="Trudy Glocke"/>
    <x v="0"/>
    <s v="United States"/>
    <s v="Long Beach"/>
    <x v="1"/>
    <n v="90805"/>
    <x v="1"/>
    <s v="OFF-PA-10001450"/>
    <x v="1"/>
    <x v="10"/>
    <s v="Rediform S.O.S. Phone Message Books"/>
    <n v="19.920000000000002"/>
    <n v="4"/>
    <n v="0"/>
    <x v="557"/>
  </r>
  <r>
    <n v="578"/>
    <x v="270"/>
    <x v="1"/>
    <x v="227"/>
    <x v="238"/>
    <s v="Second Class"/>
    <s v="TG-21640"/>
    <s v="Trudy Glocke"/>
    <x v="0"/>
    <s v="United States"/>
    <s v="Long Beach"/>
    <x v="1"/>
    <n v="90805"/>
    <x v="1"/>
    <s v="OFF-SU-10001574"/>
    <x v="1"/>
    <x v="14"/>
    <s v="Acme Value Line Scissors"/>
    <n v="7.3"/>
    <n v="2"/>
    <n v="0"/>
    <x v="558"/>
  </r>
  <r>
    <n v="579"/>
    <x v="271"/>
    <x v="3"/>
    <x v="228"/>
    <x v="239"/>
    <s v="Standard Class"/>
    <s v="CS-11950"/>
    <s v="Carlos Soltero"/>
    <x v="0"/>
    <s v="United States"/>
    <s v="Chicago"/>
    <x v="10"/>
    <n v="60610"/>
    <x v="2"/>
    <s v="OFF-ST-10002974"/>
    <x v="1"/>
    <x v="4"/>
    <s v="Trav-L-File Heavy-Duty Shuttle II, Black"/>
    <n v="69.712000000000003"/>
    <n v="2"/>
    <n v="0.2"/>
    <x v="559"/>
  </r>
  <r>
    <n v="580"/>
    <x v="271"/>
    <x v="3"/>
    <x v="228"/>
    <x v="239"/>
    <s v="Standard Class"/>
    <s v="CS-11950"/>
    <s v="Carlos Soltero"/>
    <x v="0"/>
    <s v="United States"/>
    <s v="Chicago"/>
    <x v="10"/>
    <n v="60610"/>
    <x v="2"/>
    <s v="FUR-FU-10001475"/>
    <x v="0"/>
    <x v="5"/>
    <s v="Contract Clock, 14&quot;, Brown"/>
    <n v="8.7919999999999998"/>
    <n v="1"/>
    <n v="0.6"/>
    <x v="560"/>
  </r>
  <r>
    <n v="581"/>
    <x v="272"/>
    <x v="1"/>
    <x v="229"/>
    <x v="240"/>
    <s v="Standard Class"/>
    <s v="CC-12145"/>
    <s v="Charles Crestani"/>
    <x v="0"/>
    <s v="United States"/>
    <s v="Los Angeles"/>
    <x v="1"/>
    <n v="90004"/>
    <x v="1"/>
    <s v="OFF-SU-10004498"/>
    <x v="1"/>
    <x v="14"/>
    <s v="Martin-Yale Premier Letter Opener"/>
    <n v="51.52"/>
    <n v="4"/>
    <n v="0"/>
    <x v="561"/>
  </r>
  <r>
    <n v="582"/>
    <x v="273"/>
    <x v="3"/>
    <x v="96"/>
    <x v="241"/>
    <s v="Standard Class"/>
    <s v="DV-13465"/>
    <s v="Dianna Vittorini"/>
    <x v="0"/>
    <s v="United States"/>
    <s v="Denver"/>
    <x v="22"/>
    <n v="80219"/>
    <x v="1"/>
    <s v="TEC-PH-10004977"/>
    <x v="2"/>
    <x v="7"/>
    <s v="GE 30524EE4"/>
    <n v="470.37600000000009"/>
    <n v="3"/>
    <n v="0.2"/>
    <x v="562"/>
  </r>
  <r>
    <n v="583"/>
    <x v="273"/>
    <x v="3"/>
    <x v="96"/>
    <x v="241"/>
    <s v="Standard Class"/>
    <s v="DV-13465"/>
    <s v="Dianna Vittorini"/>
    <x v="0"/>
    <s v="United States"/>
    <s v="Denver"/>
    <x v="22"/>
    <n v="80219"/>
    <x v="1"/>
    <s v="TEC-PH-10000586"/>
    <x v="2"/>
    <x v="7"/>
    <s v="AT&amp;T SB67148 SynJ"/>
    <n v="105.584"/>
    <n v="2"/>
    <n v="0.2"/>
    <x v="563"/>
  </r>
  <r>
    <n v="584"/>
    <x v="273"/>
    <x v="3"/>
    <x v="96"/>
    <x v="241"/>
    <s v="Standard Class"/>
    <s v="DV-13465"/>
    <s v="Dianna Vittorini"/>
    <x v="0"/>
    <s v="United States"/>
    <s v="Denver"/>
    <x v="22"/>
    <n v="80219"/>
    <x v="1"/>
    <s v="OFF-AP-10000358"/>
    <x v="1"/>
    <x v="9"/>
    <s v="Fellowes Basic Home/Office Series Surge Protectors"/>
    <n v="31.152000000000001"/>
    <n v="3"/>
    <n v="0.2"/>
    <x v="564"/>
  </r>
  <r>
    <n v="585"/>
    <x v="273"/>
    <x v="3"/>
    <x v="96"/>
    <x v="241"/>
    <s v="Standard Class"/>
    <s v="DV-13465"/>
    <s v="Dianna Vittorini"/>
    <x v="0"/>
    <s v="United States"/>
    <s v="Denver"/>
    <x v="22"/>
    <n v="80219"/>
    <x v="1"/>
    <s v="OFF-BI-10002764"/>
    <x v="1"/>
    <x v="8"/>
    <s v="Recycled Pressboard Report Cover with Reinforced Top Hinge"/>
    <n v="6.7830000000000004"/>
    <n v="7"/>
    <n v="0.7"/>
    <x v="565"/>
  </r>
  <r>
    <n v="586"/>
    <x v="273"/>
    <x v="3"/>
    <x v="96"/>
    <x v="241"/>
    <s v="Standard Class"/>
    <s v="DV-13465"/>
    <s v="Dianna Vittorini"/>
    <x v="0"/>
    <s v="United States"/>
    <s v="Denver"/>
    <x v="22"/>
    <n v="80219"/>
    <x v="1"/>
    <s v="TEC-PH-10001254"/>
    <x v="2"/>
    <x v="7"/>
    <s v="Jabra BIZ 2300 Duo QD Duo Corded Headset"/>
    <n v="406.36799999999999"/>
    <n v="4"/>
    <n v="0.2"/>
    <x v="566"/>
  </r>
  <r>
    <n v="587"/>
    <x v="274"/>
    <x v="1"/>
    <x v="230"/>
    <x v="242"/>
    <s v="Standard Class"/>
    <s v="BD-11725"/>
    <s v="Bruce Degenhardt"/>
    <x v="0"/>
    <s v="United States"/>
    <s v="Richmond"/>
    <x v="0"/>
    <n v="40475"/>
    <x v="0"/>
    <s v="FUR-CH-10003956"/>
    <x v="0"/>
    <x v="1"/>
    <s v="Novimex High-Tech Fabric Mesh Task Chair"/>
    <n v="70.98"/>
    <n v="1"/>
    <n v="0"/>
    <x v="567"/>
  </r>
  <r>
    <n v="588"/>
    <x v="274"/>
    <x v="1"/>
    <x v="230"/>
    <x v="242"/>
    <s v="Standard Class"/>
    <s v="BD-11725"/>
    <s v="Bruce Degenhardt"/>
    <x v="0"/>
    <s v="United States"/>
    <s v="Richmond"/>
    <x v="0"/>
    <n v="40475"/>
    <x v="0"/>
    <s v="OFF-LA-10003930"/>
    <x v="1"/>
    <x v="2"/>
    <s v="Dot Matrix Printer Tape Reel Labels, White, 5000/Box"/>
    <n v="294.93"/>
    <n v="3"/>
    <n v="0"/>
    <x v="568"/>
  </r>
  <r>
    <n v="589"/>
    <x v="275"/>
    <x v="0"/>
    <x v="231"/>
    <x v="243"/>
    <s v="Standard Class"/>
    <s v="ZC-21910"/>
    <s v="Zuschuss Carroll"/>
    <x v="0"/>
    <s v="United States"/>
    <s v="Salem"/>
    <x v="21"/>
    <n v="97301"/>
    <x v="1"/>
    <s v="TEC-PH-10003800"/>
    <x v="2"/>
    <x v="7"/>
    <s v="i.Sound Portable Power - 8000 mAh"/>
    <n v="84.784000000000006"/>
    <n v="2"/>
    <n v="0.2"/>
    <x v="569"/>
  </r>
  <r>
    <n v="590"/>
    <x v="275"/>
    <x v="0"/>
    <x v="231"/>
    <x v="243"/>
    <s v="Standard Class"/>
    <s v="ZC-21910"/>
    <s v="Zuschuss Carroll"/>
    <x v="0"/>
    <s v="United States"/>
    <s v="Salem"/>
    <x v="21"/>
    <n v="97301"/>
    <x v="1"/>
    <s v="OFF-PA-10002005"/>
    <x v="1"/>
    <x v="10"/>
    <s v="Xerox 225"/>
    <n v="20.736000000000004"/>
    <n v="4"/>
    <n v="0.2"/>
    <x v="570"/>
  </r>
  <r>
    <n v="591"/>
    <x v="275"/>
    <x v="0"/>
    <x v="231"/>
    <x v="243"/>
    <s v="Standard Class"/>
    <s v="ZC-21910"/>
    <s v="Zuschuss Carroll"/>
    <x v="0"/>
    <s v="United States"/>
    <s v="Salem"/>
    <x v="21"/>
    <n v="97301"/>
    <x v="1"/>
    <s v="OFF-BI-10002498"/>
    <x v="1"/>
    <x v="8"/>
    <s v="Clear Mylar Reinforcing Strips"/>
    <n v="16.821000000000005"/>
    <n v="3"/>
    <n v="0.7"/>
    <x v="571"/>
  </r>
  <r>
    <n v="592"/>
    <x v="275"/>
    <x v="0"/>
    <x v="231"/>
    <x v="243"/>
    <s v="Standard Class"/>
    <s v="ZC-21910"/>
    <s v="Zuschuss Carroll"/>
    <x v="0"/>
    <s v="United States"/>
    <s v="Salem"/>
    <x v="21"/>
    <n v="97301"/>
    <x v="1"/>
    <s v="OFF-PA-10004101"/>
    <x v="1"/>
    <x v="10"/>
    <s v="Xerox 1894"/>
    <n v="10.368000000000002"/>
    <n v="2"/>
    <n v="0.2"/>
    <x v="572"/>
  </r>
  <r>
    <n v="593"/>
    <x v="276"/>
    <x v="2"/>
    <x v="232"/>
    <x v="244"/>
    <s v="Standard Class"/>
    <s v="MS-17830"/>
    <s v="Melanie Seite"/>
    <x v="0"/>
    <s v="United States"/>
    <s v="Laredo"/>
    <x v="5"/>
    <n v="78041"/>
    <x v="2"/>
    <s v="OFF-AR-10004078"/>
    <x v="1"/>
    <x v="6"/>
    <s v="Newell 312"/>
    <n v="9.3439999999999994"/>
    <n v="2"/>
    <n v="0.2"/>
    <x v="573"/>
  </r>
  <r>
    <n v="594"/>
    <x v="276"/>
    <x v="2"/>
    <x v="232"/>
    <x v="244"/>
    <s v="Standard Class"/>
    <s v="MS-17830"/>
    <s v="Melanie Seite"/>
    <x v="0"/>
    <s v="United States"/>
    <s v="Laredo"/>
    <x v="5"/>
    <n v="78041"/>
    <x v="2"/>
    <s v="TEC-AC-10001266"/>
    <x v="2"/>
    <x v="11"/>
    <s v="Memorex Micro Travel Drive 8 GB"/>
    <n v="31.200000000000003"/>
    <n v="3"/>
    <n v="0.2"/>
    <x v="574"/>
  </r>
  <r>
    <n v="595"/>
    <x v="277"/>
    <x v="2"/>
    <x v="233"/>
    <x v="245"/>
    <s v="Standard Class"/>
    <s v="LR-16915"/>
    <s v="Lena Radford"/>
    <x v="0"/>
    <s v="United States"/>
    <s v="San Diego"/>
    <x v="1"/>
    <n v="92024"/>
    <x v="1"/>
    <s v="OFF-AP-10004708"/>
    <x v="1"/>
    <x v="9"/>
    <s v="Fellowes Superior 10 Outlet Split Surge Protector"/>
    <n v="76.12"/>
    <n v="2"/>
    <n v="0"/>
    <x v="575"/>
  </r>
  <r>
    <n v="596"/>
    <x v="277"/>
    <x v="2"/>
    <x v="233"/>
    <x v="245"/>
    <s v="Standard Class"/>
    <s v="LR-16915"/>
    <s v="Lena Radford"/>
    <x v="0"/>
    <s v="United States"/>
    <s v="San Diego"/>
    <x v="1"/>
    <n v="92024"/>
    <x v="1"/>
    <s v="TEC-CO-10004115"/>
    <x v="2"/>
    <x v="16"/>
    <s v="Sharp AL-1530CS Digital Copier"/>
    <n v="1199.9760000000001"/>
    <n v="3"/>
    <n v="0.2"/>
    <x v="396"/>
  </r>
  <r>
    <n v="597"/>
    <x v="277"/>
    <x v="2"/>
    <x v="233"/>
    <x v="245"/>
    <s v="Standard Class"/>
    <s v="LR-16915"/>
    <s v="Lena Radford"/>
    <x v="0"/>
    <s v="United States"/>
    <s v="San Diego"/>
    <x v="1"/>
    <n v="92024"/>
    <x v="1"/>
    <s v="TEC-PH-10002398"/>
    <x v="2"/>
    <x v="7"/>
    <s v="AT&amp;T 1070 Corded Phone"/>
    <n v="445.96000000000004"/>
    <n v="5"/>
    <n v="0.2"/>
    <x v="576"/>
  </r>
  <r>
    <n v="598"/>
    <x v="277"/>
    <x v="2"/>
    <x v="233"/>
    <x v="245"/>
    <s v="Standard Class"/>
    <s v="LR-16915"/>
    <s v="Lena Radford"/>
    <x v="0"/>
    <s v="United States"/>
    <s v="San Diego"/>
    <x v="1"/>
    <n v="92024"/>
    <x v="1"/>
    <s v="FUR-FU-10001979"/>
    <x v="0"/>
    <x v="5"/>
    <s v="Dana Halogen Swing-Arm Architect Lamp"/>
    <n v="327.76"/>
    <n v="8"/>
    <n v="0"/>
    <x v="577"/>
  </r>
  <r>
    <n v="599"/>
    <x v="278"/>
    <x v="0"/>
    <x v="216"/>
    <x v="220"/>
    <s v="First Class"/>
    <s v="TP-21130"/>
    <s v="Theone Pippenger"/>
    <x v="0"/>
    <s v="United States"/>
    <s v="Philadelphia"/>
    <x v="9"/>
    <n v="19134"/>
    <x v="3"/>
    <s v="OFF-SU-10004115"/>
    <x v="1"/>
    <x v="14"/>
    <s v="Acme Stainless Steel Office Snips"/>
    <n v="11.632"/>
    <n v="2"/>
    <n v="0.2"/>
    <x v="578"/>
  </r>
  <r>
    <n v="600"/>
    <x v="279"/>
    <x v="0"/>
    <x v="87"/>
    <x v="246"/>
    <s v="Standard Class"/>
    <s v="CK-12205"/>
    <s v="Chloris Kastensmidt"/>
    <x v="0"/>
    <s v="United States"/>
    <s v="Philadelphia"/>
    <x v="9"/>
    <n v="19120"/>
    <x v="3"/>
    <s v="TEC-PH-10001425"/>
    <x v="2"/>
    <x v="7"/>
    <s v="Mophie Juice Pack Helium for iPhone"/>
    <n v="143.98199999999997"/>
    <n v="3"/>
    <n v="0.4"/>
    <x v="579"/>
  </r>
  <r>
    <n v="601"/>
    <x v="279"/>
    <x v="0"/>
    <x v="87"/>
    <x v="246"/>
    <s v="Standard Class"/>
    <s v="CK-12205"/>
    <s v="Chloris Kastensmidt"/>
    <x v="0"/>
    <s v="United States"/>
    <s v="Philadelphia"/>
    <x v="9"/>
    <n v="19120"/>
    <x v="3"/>
    <s v="TEC-PH-10003963"/>
    <x v="2"/>
    <x v="7"/>
    <s v="GE 2-Jack Phone Line Splitter"/>
    <n v="494.37599999999998"/>
    <n v="4"/>
    <n v="0.4"/>
    <x v="580"/>
  </r>
  <r>
    <n v="602"/>
    <x v="279"/>
    <x v="0"/>
    <x v="87"/>
    <x v="246"/>
    <s v="Standard Class"/>
    <s v="CK-12205"/>
    <s v="Chloris Kastensmidt"/>
    <x v="0"/>
    <s v="United States"/>
    <s v="Philadelphia"/>
    <x v="9"/>
    <n v="19120"/>
    <x v="3"/>
    <s v="OFF-SU-10001574"/>
    <x v="1"/>
    <x v="14"/>
    <s v="Acme Value Line Scissors"/>
    <n v="5.84"/>
    <n v="2"/>
    <n v="0.2"/>
    <x v="581"/>
  </r>
  <r>
    <n v="603"/>
    <x v="280"/>
    <x v="2"/>
    <x v="234"/>
    <x v="247"/>
    <s v="Standard Class"/>
    <s v="AS-10240"/>
    <s v="Alan Shonely"/>
    <x v="0"/>
    <s v="United States"/>
    <s v="Tampa"/>
    <x v="2"/>
    <n v="33614"/>
    <x v="0"/>
    <s v="OFF-ST-10001490"/>
    <x v="1"/>
    <x v="4"/>
    <s v="Hot File 7-Pocket, Floor Stand"/>
    <n v="142.77600000000001"/>
    <n v="1"/>
    <n v="0.2"/>
    <x v="582"/>
  </r>
  <r>
    <n v="604"/>
    <x v="280"/>
    <x v="2"/>
    <x v="234"/>
    <x v="247"/>
    <s v="Standard Class"/>
    <s v="AS-10240"/>
    <s v="Alan Shonely"/>
    <x v="0"/>
    <s v="United States"/>
    <s v="Tampa"/>
    <x v="2"/>
    <n v="33614"/>
    <x v="0"/>
    <s v="FUR-FU-10001756"/>
    <x v="0"/>
    <x v="5"/>
    <s v="Eldon Expressions Desk Accessory, Wood Photo Frame, Mahogany"/>
    <n v="45.695999999999998"/>
    <n v="3"/>
    <n v="0.2"/>
    <x v="514"/>
  </r>
  <r>
    <n v="605"/>
    <x v="280"/>
    <x v="2"/>
    <x v="234"/>
    <x v="247"/>
    <s v="Standard Class"/>
    <s v="AS-10240"/>
    <s v="Alan Shonely"/>
    <x v="0"/>
    <s v="United States"/>
    <s v="Tampa"/>
    <x v="2"/>
    <n v="33614"/>
    <x v="0"/>
    <s v="OFF-BI-10000773"/>
    <x v="1"/>
    <x v="8"/>
    <s v="Insertable Tab Post Binder Dividers"/>
    <n v="7.218"/>
    <n v="3"/>
    <n v="0.7"/>
    <x v="583"/>
  </r>
  <r>
    <n v="606"/>
    <x v="280"/>
    <x v="2"/>
    <x v="234"/>
    <x v="247"/>
    <s v="Standard Class"/>
    <s v="AS-10240"/>
    <s v="Alan Shonely"/>
    <x v="0"/>
    <s v="United States"/>
    <s v="Tampa"/>
    <x v="2"/>
    <n v="33614"/>
    <x v="0"/>
    <s v="OFF-BI-10001543"/>
    <x v="1"/>
    <x v="8"/>
    <s v="GBC VeloBinder Manual Binding System"/>
    <n v="43.188000000000009"/>
    <n v="4"/>
    <n v="0.7"/>
    <x v="584"/>
  </r>
  <r>
    <n v="607"/>
    <x v="280"/>
    <x v="2"/>
    <x v="234"/>
    <x v="247"/>
    <s v="Standard Class"/>
    <s v="AS-10240"/>
    <s v="Alan Shonely"/>
    <x v="0"/>
    <s v="United States"/>
    <s v="Tampa"/>
    <x v="2"/>
    <n v="33614"/>
    <x v="0"/>
    <s v="OFF-PA-10002120"/>
    <x v="1"/>
    <x v="10"/>
    <s v="Xerox 1889"/>
    <n v="131.904"/>
    <n v="3"/>
    <n v="0.2"/>
    <x v="585"/>
  </r>
  <r>
    <n v="608"/>
    <x v="281"/>
    <x v="2"/>
    <x v="235"/>
    <x v="248"/>
    <s v="Standard Class"/>
    <s v="AR-10510"/>
    <s v="Andrew Roberts"/>
    <x v="0"/>
    <s v="United States"/>
    <s v="Philadelphia"/>
    <x v="9"/>
    <n v="19134"/>
    <x v="3"/>
    <s v="OFF-BI-10000848"/>
    <x v="1"/>
    <x v="8"/>
    <s v="Angle-D Ring Binders"/>
    <n v="3.2820000000000005"/>
    <n v="2"/>
    <n v="0.7"/>
    <x v="586"/>
  </r>
  <r>
    <n v="609"/>
    <x v="281"/>
    <x v="2"/>
    <x v="235"/>
    <x v="248"/>
    <s v="Standard Class"/>
    <s v="AR-10510"/>
    <s v="Andrew Roberts"/>
    <x v="0"/>
    <s v="United States"/>
    <s v="Philadelphia"/>
    <x v="9"/>
    <n v="19134"/>
    <x v="3"/>
    <s v="OFF-AR-10001246"/>
    <x v="1"/>
    <x v="6"/>
    <s v="Newell 317"/>
    <n v="21.167999999999999"/>
    <n v="9"/>
    <n v="0.2"/>
    <x v="587"/>
  </r>
  <r>
    <n v="610"/>
    <x v="281"/>
    <x v="2"/>
    <x v="235"/>
    <x v="248"/>
    <s v="Standard Class"/>
    <s v="AR-10510"/>
    <s v="Andrew Roberts"/>
    <x v="0"/>
    <s v="United States"/>
    <s v="Philadelphia"/>
    <x v="9"/>
    <n v="19134"/>
    <x v="3"/>
    <s v="TEC-PH-10003092"/>
    <x v="2"/>
    <x v="7"/>
    <s v="Motorola L804"/>
    <n v="55.188000000000002"/>
    <n v="2"/>
    <n v="0.4"/>
    <x v="588"/>
  </r>
  <r>
    <n v="611"/>
    <x v="282"/>
    <x v="0"/>
    <x v="236"/>
    <x v="249"/>
    <s v="First Class"/>
    <s v="NB-18655"/>
    <s v="Nona Balk"/>
    <x v="1"/>
    <s v="United States"/>
    <s v="Dallas"/>
    <x v="5"/>
    <n v="75217"/>
    <x v="2"/>
    <s v="TEC-PH-10003012"/>
    <x v="2"/>
    <x v="7"/>
    <s v="Nortel Meridian M3904 Professional Digital phone"/>
    <n v="369.57600000000002"/>
    <n v="3"/>
    <n v="0.2"/>
    <x v="589"/>
  </r>
  <r>
    <n v="612"/>
    <x v="282"/>
    <x v="0"/>
    <x v="236"/>
    <x v="249"/>
    <s v="First Class"/>
    <s v="NB-18655"/>
    <s v="Nona Balk"/>
    <x v="1"/>
    <s v="United States"/>
    <s v="Dallas"/>
    <x v="5"/>
    <n v="75217"/>
    <x v="2"/>
    <s v="OFF-LA-10004345"/>
    <x v="1"/>
    <x v="2"/>
    <s v="Avery 493"/>
    <n v="15.712000000000002"/>
    <n v="4"/>
    <n v="0.2"/>
    <x v="590"/>
  </r>
  <r>
    <n v="613"/>
    <x v="283"/>
    <x v="0"/>
    <x v="108"/>
    <x v="250"/>
    <s v="Second Class"/>
    <s v="GD-14590"/>
    <s v="Giulietta Dortch"/>
    <x v="1"/>
    <s v="United States"/>
    <s v="Philadelphia"/>
    <x v="9"/>
    <n v="19143"/>
    <x v="3"/>
    <s v="OFF-PA-10001204"/>
    <x v="1"/>
    <x v="10"/>
    <s v="Xerox 1972"/>
    <n v="8.4480000000000004"/>
    <n v="2"/>
    <n v="0.2"/>
    <x v="591"/>
  </r>
  <r>
    <n v="614"/>
    <x v="283"/>
    <x v="0"/>
    <x v="108"/>
    <x v="250"/>
    <s v="Second Class"/>
    <s v="GD-14590"/>
    <s v="Giulietta Dortch"/>
    <x v="1"/>
    <s v="United States"/>
    <s v="Philadelphia"/>
    <x v="9"/>
    <n v="19143"/>
    <x v="3"/>
    <s v="TEC-PH-10004667"/>
    <x v="2"/>
    <x v="7"/>
    <s v="Cisco 8x8 Inc. 6753i IP Business Phone System"/>
    <n v="728.94600000000003"/>
    <n v="9"/>
    <n v="0.4"/>
    <x v="592"/>
  </r>
  <r>
    <n v="615"/>
    <x v="284"/>
    <x v="3"/>
    <x v="237"/>
    <x v="251"/>
    <s v="Second Class"/>
    <s v="CK-12595"/>
    <s v="Clytie Kelty"/>
    <x v="0"/>
    <s v="United States"/>
    <s v="Grove City"/>
    <x v="24"/>
    <n v="43123"/>
    <x v="3"/>
    <s v="TEC-PH-10000011"/>
    <x v="2"/>
    <x v="7"/>
    <s v="PureGear Roll-On Screen Protector"/>
    <n v="119.93999999999998"/>
    <n v="10"/>
    <n v="0.4"/>
    <x v="593"/>
  </r>
  <r>
    <n v="616"/>
    <x v="284"/>
    <x v="3"/>
    <x v="237"/>
    <x v="251"/>
    <s v="Second Class"/>
    <s v="CK-12595"/>
    <s v="Clytie Kelty"/>
    <x v="0"/>
    <s v="United States"/>
    <s v="Grove City"/>
    <x v="24"/>
    <n v="43123"/>
    <x v="3"/>
    <s v="OFF-BI-10002949"/>
    <x v="1"/>
    <x v="8"/>
    <s v="Prestige Round Ring Binders"/>
    <n v="3.6480000000000006"/>
    <n v="2"/>
    <n v="0.7"/>
    <x v="594"/>
  </r>
  <r>
    <n v="617"/>
    <x v="285"/>
    <x v="3"/>
    <x v="238"/>
    <x v="176"/>
    <s v="Second Class"/>
    <s v="NG-18355"/>
    <s v="Nat Gilpin"/>
    <x v="1"/>
    <s v="United States"/>
    <s v="New York City"/>
    <x v="15"/>
    <n v="10011"/>
    <x v="3"/>
    <s v="FUR-FU-10003849"/>
    <x v="0"/>
    <x v="5"/>
    <s v="DAX Metal Frame, Desktop, Stepped-Edge"/>
    <n v="40.479999999999997"/>
    <n v="2"/>
    <n v="0"/>
    <x v="595"/>
  </r>
  <r>
    <n v="618"/>
    <x v="285"/>
    <x v="3"/>
    <x v="238"/>
    <x v="176"/>
    <s v="Second Class"/>
    <s v="NG-18355"/>
    <s v="Nat Gilpin"/>
    <x v="1"/>
    <s v="United States"/>
    <s v="New York City"/>
    <x v="15"/>
    <n v="10011"/>
    <x v="3"/>
    <s v="FUR-FU-10000010"/>
    <x v="0"/>
    <x v="5"/>
    <s v="DAX Value U-Channel Document Frames, Easel Back"/>
    <n v="9.94"/>
    <n v="2"/>
    <n v="0"/>
    <x v="596"/>
  </r>
  <r>
    <n v="619"/>
    <x v="285"/>
    <x v="3"/>
    <x v="238"/>
    <x v="176"/>
    <s v="Second Class"/>
    <s v="NG-18355"/>
    <s v="Nat Gilpin"/>
    <x v="1"/>
    <s v="United States"/>
    <s v="New York City"/>
    <x v="15"/>
    <n v="10011"/>
    <x v="3"/>
    <s v="OFF-BI-10002824"/>
    <x v="1"/>
    <x v="8"/>
    <s v="Recycled Easel Ring Binders"/>
    <n v="107.42400000000001"/>
    <n v="9"/>
    <n v="0.2"/>
    <x v="597"/>
  </r>
  <r>
    <n v="620"/>
    <x v="285"/>
    <x v="3"/>
    <x v="238"/>
    <x v="176"/>
    <s v="Second Class"/>
    <s v="NG-18355"/>
    <s v="Nat Gilpin"/>
    <x v="1"/>
    <s v="United States"/>
    <s v="New York City"/>
    <x v="15"/>
    <n v="10011"/>
    <x v="3"/>
    <s v="TEC-PH-10002538"/>
    <x v="2"/>
    <x v="7"/>
    <s v="Grandstream GXP1160 VoIP phone"/>
    <n v="37.909999999999997"/>
    <n v="1"/>
    <n v="0"/>
    <x v="598"/>
  </r>
  <r>
    <n v="621"/>
    <x v="285"/>
    <x v="3"/>
    <x v="238"/>
    <x v="176"/>
    <s v="Second Class"/>
    <s v="NG-18355"/>
    <s v="Nat Gilpin"/>
    <x v="1"/>
    <s v="United States"/>
    <s v="New York City"/>
    <x v="15"/>
    <n v="10011"/>
    <x v="3"/>
    <s v="FUR-FU-10000521"/>
    <x v="0"/>
    <x v="5"/>
    <s v="Seth Thomas 14&quot; Putty-Colored Wall Clock"/>
    <n v="88.02"/>
    <n v="3"/>
    <n v="0"/>
    <x v="599"/>
  </r>
  <r>
    <n v="622"/>
    <x v="286"/>
    <x v="2"/>
    <x v="58"/>
    <x v="252"/>
    <s v="Standard Class"/>
    <s v="CA-12265"/>
    <s v="Christina Anderson"/>
    <x v="0"/>
    <s v="United States"/>
    <s v="Chicago"/>
    <x v="10"/>
    <n v="60610"/>
    <x v="2"/>
    <s v="OFF-BI-10002103"/>
    <x v="1"/>
    <x v="8"/>
    <s v="Cardinal Slant-D Ring Binder, Heavy Gauge Vinyl"/>
    <n v="8.6899999999999977"/>
    <n v="5"/>
    <n v="0.8"/>
    <x v="600"/>
  </r>
  <r>
    <n v="623"/>
    <x v="287"/>
    <x v="1"/>
    <x v="239"/>
    <x v="253"/>
    <s v="Standard Class"/>
    <s v="SF-20965"/>
    <s v="Sylvia Foulston"/>
    <x v="1"/>
    <s v="United States"/>
    <s v="Dearborn"/>
    <x v="12"/>
    <n v="48126"/>
    <x v="2"/>
    <s v="FUR-CH-10004853"/>
    <x v="0"/>
    <x v="1"/>
    <s v="Global Manager's Adjustable Task Chair, Storm"/>
    <n v="301.95999999999998"/>
    <n v="2"/>
    <n v="0"/>
    <x v="601"/>
  </r>
  <r>
    <n v="624"/>
    <x v="287"/>
    <x v="1"/>
    <x v="239"/>
    <x v="253"/>
    <s v="Standard Class"/>
    <s v="SF-20965"/>
    <s v="Sylvia Foulston"/>
    <x v="1"/>
    <s v="United States"/>
    <s v="Dearborn"/>
    <x v="12"/>
    <n v="48126"/>
    <x v="2"/>
    <s v="OFF-AP-10000179"/>
    <x v="1"/>
    <x v="9"/>
    <s v="Honeywell Enviracaire Portable HEPA Air Cleaner for up to 10 x 16 Room"/>
    <n v="555.21"/>
    <n v="5"/>
    <n v="0.1"/>
    <x v="602"/>
  </r>
  <r>
    <n v="625"/>
    <x v="287"/>
    <x v="1"/>
    <x v="239"/>
    <x v="253"/>
    <s v="Standard Class"/>
    <s v="SF-20965"/>
    <s v="Sylvia Foulston"/>
    <x v="1"/>
    <s v="United States"/>
    <s v="Dearborn"/>
    <x v="12"/>
    <n v="48126"/>
    <x v="2"/>
    <s v="OFF-ST-10001272"/>
    <x v="1"/>
    <x v="4"/>
    <s v="Mini 13-1/2 Capacity Data Binder Rack, Pearl"/>
    <n v="523.48"/>
    <n v="4"/>
    <n v="0"/>
    <x v="603"/>
  </r>
  <r>
    <n v="626"/>
    <x v="287"/>
    <x v="1"/>
    <x v="239"/>
    <x v="253"/>
    <s v="Standard Class"/>
    <s v="SF-20965"/>
    <s v="Sylvia Foulston"/>
    <x v="1"/>
    <s v="United States"/>
    <s v="Dearborn"/>
    <x v="12"/>
    <n v="48126"/>
    <x v="2"/>
    <s v="OFF-AR-10004042"/>
    <x v="1"/>
    <x v="6"/>
    <s v="BOSTON Model 1800 Electric Pencil Sharpeners, Putty/Woodgrain"/>
    <n v="161.82"/>
    <n v="9"/>
    <n v="0"/>
    <x v="604"/>
  </r>
  <r>
    <n v="627"/>
    <x v="288"/>
    <x v="3"/>
    <x v="175"/>
    <x v="184"/>
    <s v="Standard Class"/>
    <s v="MO-17800"/>
    <s v="Meg O'Connel"/>
    <x v="2"/>
    <s v="United States"/>
    <s v="New York City"/>
    <x v="15"/>
    <n v="10009"/>
    <x v="3"/>
    <s v="FUR-FU-10000221"/>
    <x v="0"/>
    <x v="5"/>
    <s v="Master Caster Door Stop, Brown"/>
    <n v="35.56"/>
    <n v="7"/>
    <n v="0"/>
    <x v="605"/>
  </r>
  <r>
    <n v="628"/>
    <x v="289"/>
    <x v="3"/>
    <x v="240"/>
    <x v="254"/>
    <s v="Standard Class"/>
    <s v="AT-10735"/>
    <s v="Annie Thurman"/>
    <x v="0"/>
    <s v="United States"/>
    <s v="Seattle"/>
    <x v="4"/>
    <n v="98115"/>
    <x v="1"/>
    <s v="OFF-AP-10001563"/>
    <x v="1"/>
    <x v="9"/>
    <s v="Belkin Premiere Surge Master II 8-outlet surge protector"/>
    <n v="97.16"/>
    <n v="2"/>
    <n v="0"/>
    <x v="606"/>
  </r>
  <r>
    <n v="629"/>
    <x v="290"/>
    <x v="3"/>
    <x v="94"/>
    <x v="91"/>
    <s v="Standard Class"/>
    <s v="LC-17140"/>
    <s v="Logan Currie"/>
    <x v="0"/>
    <s v="United States"/>
    <s v="San Francisco"/>
    <x v="1"/>
    <n v="94122"/>
    <x v="1"/>
    <s v="OFF-BI-10000605"/>
    <x v="1"/>
    <x v="8"/>
    <s v="Acco Pressboard Covers with Storage Hooks, 9 1/2&quot; x 11&quot;, Executive Red"/>
    <n v="15.24"/>
    <n v="5"/>
    <n v="0.2"/>
    <x v="607"/>
  </r>
  <r>
    <n v="630"/>
    <x v="290"/>
    <x v="3"/>
    <x v="94"/>
    <x v="91"/>
    <s v="Standard Class"/>
    <s v="LC-17140"/>
    <s v="Logan Currie"/>
    <x v="0"/>
    <s v="United States"/>
    <s v="San Francisco"/>
    <x v="1"/>
    <n v="94122"/>
    <x v="1"/>
    <s v="OFF-PA-10002615"/>
    <x v="1"/>
    <x v="10"/>
    <s v="Ampad Gold Fibre Wirebound Steno Books, 6&quot; x 9&quot;, Gregg Ruled"/>
    <n v="13.23"/>
    <n v="3"/>
    <n v="0"/>
    <x v="608"/>
  </r>
  <r>
    <n v="631"/>
    <x v="291"/>
    <x v="0"/>
    <x v="25"/>
    <x v="10"/>
    <s v="Second Class"/>
    <s v="FM-14380"/>
    <s v="Fred McMath"/>
    <x v="0"/>
    <s v="United States"/>
    <s v="Aurora"/>
    <x v="22"/>
    <n v="80013"/>
    <x v="1"/>
    <s v="OFF-ST-10001963"/>
    <x v="1"/>
    <x v="4"/>
    <s v="Tennsco Regal Shelving Units"/>
    <n v="243.38400000000001"/>
    <n v="3"/>
    <n v="0.2"/>
    <x v="609"/>
  </r>
  <r>
    <n v="632"/>
    <x v="291"/>
    <x v="0"/>
    <x v="25"/>
    <x v="10"/>
    <s v="Second Class"/>
    <s v="FM-14380"/>
    <s v="Fred McMath"/>
    <x v="0"/>
    <s v="United States"/>
    <s v="Aurora"/>
    <x v="22"/>
    <n v="80013"/>
    <x v="1"/>
    <s v="TEC-AC-10001267"/>
    <x v="2"/>
    <x v="11"/>
    <s v="Imation 32GB Pocket Pro USB 3.0 Flash Drive - 32 GB - Black - 1 P ..."/>
    <n v="119.80000000000001"/>
    <n v="5"/>
    <n v="0.2"/>
    <x v="610"/>
  </r>
  <r>
    <n v="633"/>
    <x v="291"/>
    <x v="0"/>
    <x v="25"/>
    <x v="10"/>
    <s v="Second Class"/>
    <s v="FM-14380"/>
    <s v="Fred McMath"/>
    <x v="0"/>
    <s v="United States"/>
    <s v="Aurora"/>
    <x v="22"/>
    <n v="80013"/>
    <x v="1"/>
    <s v="TEC-PH-10002103"/>
    <x v="2"/>
    <x v="7"/>
    <s v="Jabra SPEAK 410"/>
    <n v="300.76799999999997"/>
    <n v="4"/>
    <n v="0.2"/>
    <x v="611"/>
  </r>
  <r>
    <n v="634"/>
    <x v="292"/>
    <x v="3"/>
    <x v="241"/>
    <x v="255"/>
    <s v="Second Class"/>
    <s v="BD-11605"/>
    <s v="Brian Dahlen"/>
    <x v="0"/>
    <s v="United States"/>
    <s v="Miami"/>
    <x v="2"/>
    <n v="33180"/>
    <x v="0"/>
    <s v="TEC-AC-10002857"/>
    <x v="2"/>
    <x v="11"/>
    <s v="Verbatim 25 GB 6x Blu-ray Single Layer Recordable Disc, 1/Pack"/>
    <n v="17.880000000000003"/>
    <n v="3"/>
    <n v="0.2"/>
    <x v="612"/>
  </r>
  <r>
    <n v="635"/>
    <x v="292"/>
    <x v="3"/>
    <x v="241"/>
    <x v="255"/>
    <s v="Second Class"/>
    <s v="BD-11605"/>
    <s v="Brian Dahlen"/>
    <x v="0"/>
    <s v="United States"/>
    <s v="Miami"/>
    <x v="2"/>
    <n v="33180"/>
    <x v="0"/>
    <s v="OFF-LA-10003930"/>
    <x v="1"/>
    <x v="2"/>
    <s v="Dot Matrix Printer Tape Reel Labels, White, 5000/Box"/>
    <n v="235.94400000000002"/>
    <n v="3"/>
    <n v="0.2"/>
    <x v="613"/>
  </r>
  <r>
    <n v="636"/>
    <x v="293"/>
    <x v="1"/>
    <x v="242"/>
    <x v="256"/>
    <s v="Second Class"/>
    <s v="DJ-13420"/>
    <s v="Denny Joy"/>
    <x v="1"/>
    <s v="United States"/>
    <s v="Warner Robins"/>
    <x v="32"/>
    <n v="31088"/>
    <x v="0"/>
    <s v="FUR-CH-10001482"/>
    <x v="0"/>
    <x v="1"/>
    <s v="Office Star - Mesh Screen back chair with Vinyl seat"/>
    <n v="392.93999999999994"/>
    <n v="3"/>
    <n v="0"/>
    <x v="614"/>
  </r>
  <r>
    <n v="637"/>
    <x v="294"/>
    <x v="0"/>
    <x v="243"/>
    <x v="257"/>
    <s v="Standard Class"/>
    <s v="ME-17725"/>
    <s v="Max Engle"/>
    <x v="0"/>
    <s v="United States"/>
    <s v="Aurora"/>
    <x v="22"/>
    <n v="80013"/>
    <x v="1"/>
    <s v="OFF-BI-10001989"/>
    <x v="1"/>
    <x v="8"/>
    <s v="Premium Transparent Presentation Covers by GBC"/>
    <n v="18.882000000000005"/>
    <n v="3"/>
    <n v="0.7"/>
    <x v="615"/>
  </r>
  <r>
    <n v="638"/>
    <x v="294"/>
    <x v="0"/>
    <x v="243"/>
    <x v="257"/>
    <s v="Standard Class"/>
    <s v="ME-17725"/>
    <s v="Max Engle"/>
    <x v="0"/>
    <s v="United States"/>
    <s v="Aurora"/>
    <x v="22"/>
    <n v="80013"/>
    <x v="1"/>
    <s v="OFF-AP-10003287"/>
    <x v="1"/>
    <x v="9"/>
    <s v="Tripp Lite TLP810NET Broadband Surge for Modem/Fax"/>
    <n v="122.328"/>
    <n v="3"/>
    <n v="0.2"/>
    <x v="616"/>
  </r>
  <r>
    <n v="639"/>
    <x v="295"/>
    <x v="0"/>
    <x v="244"/>
    <x v="258"/>
    <s v="Standard Class"/>
    <s v="RB-19465"/>
    <s v="Rick Bensley"/>
    <x v="2"/>
    <s v="United States"/>
    <s v="Vallejo"/>
    <x v="1"/>
    <n v="94591"/>
    <x v="1"/>
    <s v="FUR-FU-10000576"/>
    <x v="0"/>
    <x v="5"/>
    <s v="Luxo Professional Fluorescent Magnifier Lamp with Clamp-Mount Base"/>
    <n v="1049.2"/>
    <n v="5"/>
    <n v="0"/>
    <x v="617"/>
  </r>
  <r>
    <n v="640"/>
    <x v="295"/>
    <x v="0"/>
    <x v="244"/>
    <x v="258"/>
    <s v="Standard Class"/>
    <s v="RB-19465"/>
    <s v="Rick Bensley"/>
    <x v="2"/>
    <s v="United States"/>
    <s v="Vallejo"/>
    <x v="1"/>
    <n v="94591"/>
    <x v="1"/>
    <s v="OFF-BI-10004728"/>
    <x v="1"/>
    <x v="8"/>
    <s v="Wilson Jones Turn Tabs Binder Tool for Ring Binders"/>
    <n v="15.424000000000001"/>
    <n v="4"/>
    <n v="0.2"/>
    <x v="618"/>
  </r>
  <r>
    <n v="641"/>
    <x v="296"/>
    <x v="0"/>
    <x v="122"/>
    <x v="259"/>
    <s v="Standard Class"/>
    <s v="JD-16150"/>
    <s v="Justin Deggeller"/>
    <x v="1"/>
    <s v="United States"/>
    <s v="Minneapolis"/>
    <x v="11"/>
    <n v="55407"/>
    <x v="2"/>
    <s v="FUR-FU-10000732"/>
    <x v="0"/>
    <x v="5"/>
    <s v="Eldon 200 Class Desk Accessories"/>
    <n v="18.84"/>
    <n v="3"/>
    <n v="0"/>
    <x v="619"/>
  </r>
  <r>
    <n v="642"/>
    <x v="297"/>
    <x v="3"/>
    <x v="245"/>
    <x v="260"/>
    <s v="Second Class"/>
    <s v="JL-15835"/>
    <s v="John Lee"/>
    <x v="0"/>
    <s v="United States"/>
    <s v="Mission Viejo"/>
    <x v="1"/>
    <n v="92691"/>
    <x v="1"/>
    <s v="OFF-ST-10000585"/>
    <x v="1"/>
    <x v="4"/>
    <s v="Economy Rollaway Files"/>
    <n v="330.4"/>
    <n v="2"/>
    <n v="0"/>
    <x v="620"/>
  </r>
  <r>
    <n v="643"/>
    <x v="297"/>
    <x v="3"/>
    <x v="245"/>
    <x v="260"/>
    <s v="Second Class"/>
    <s v="JL-15835"/>
    <s v="John Lee"/>
    <x v="0"/>
    <s v="United States"/>
    <s v="Mission Viejo"/>
    <x v="1"/>
    <n v="92691"/>
    <x v="1"/>
    <s v="OFF-LA-10002787"/>
    <x v="1"/>
    <x v="2"/>
    <s v="Avery 480"/>
    <n v="26.25"/>
    <n v="7"/>
    <n v="0"/>
    <x v="621"/>
  </r>
  <r>
    <n v="644"/>
    <x v="298"/>
    <x v="3"/>
    <x v="193"/>
    <x v="261"/>
    <s v="Standard Class"/>
    <s v="SC-20305"/>
    <s v="Sean Christensen"/>
    <x v="0"/>
    <s v="United States"/>
    <s v="Rochester Hills"/>
    <x v="12"/>
    <n v="48307"/>
    <x v="2"/>
    <s v="TEC-AC-10003832"/>
    <x v="2"/>
    <x v="11"/>
    <s v="Imation 16GB Mini TravelDrive USB 2.0 Flash Drive"/>
    <n v="132.52000000000001"/>
    <n v="4"/>
    <n v="0"/>
    <x v="622"/>
  </r>
  <r>
    <n v="645"/>
    <x v="299"/>
    <x v="3"/>
    <x v="246"/>
    <x v="262"/>
    <s v="Standard Class"/>
    <s v="TW-21025"/>
    <s v="Tamara Willingham"/>
    <x v="2"/>
    <s v="United States"/>
    <s v="Plainfield"/>
    <x v="30"/>
    <n v="7060"/>
    <x v="3"/>
    <s v="OFF-PA-10001934"/>
    <x v="1"/>
    <x v="10"/>
    <s v="Xerox 1993"/>
    <n v="6.48"/>
    <n v="1"/>
    <n v="0"/>
    <x v="623"/>
  </r>
  <r>
    <n v="646"/>
    <x v="300"/>
    <x v="3"/>
    <x v="247"/>
    <x v="263"/>
    <s v="Standard Class"/>
    <s v="CC-12430"/>
    <s v="Chuck Clark"/>
    <x v="2"/>
    <s v="United States"/>
    <s v="Columbus"/>
    <x v="14"/>
    <n v="47201"/>
    <x v="2"/>
    <s v="OFF-AP-10002457"/>
    <x v="1"/>
    <x v="9"/>
    <s v="Eureka The Boss Plus 12-Amp Hard Box Upright Vacuum, Red"/>
    <n v="209.3"/>
    <n v="2"/>
    <n v="0"/>
    <x v="624"/>
  </r>
  <r>
    <n v="647"/>
    <x v="301"/>
    <x v="0"/>
    <x v="178"/>
    <x v="264"/>
    <s v="Standard Class"/>
    <s v="BB-10990"/>
    <s v="Barry Blumstein"/>
    <x v="1"/>
    <s v="United States"/>
    <s v="Sierra Vista"/>
    <x v="16"/>
    <n v="85635"/>
    <x v="1"/>
    <s v="OFF-FA-10003112"/>
    <x v="1"/>
    <x v="13"/>
    <s v="Staples"/>
    <n v="31.560000000000002"/>
    <n v="5"/>
    <n v="0.2"/>
    <x v="625"/>
  </r>
  <r>
    <n v="648"/>
    <x v="301"/>
    <x v="0"/>
    <x v="178"/>
    <x v="264"/>
    <s v="Standard Class"/>
    <s v="BB-10990"/>
    <s v="Barry Blumstein"/>
    <x v="1"/>
    <s v="United States"/>
    <s v="Sierra Vista"/>
    <x v="16"/>
    <n v="85635"/>
    <x v="1"/>
    <s v="OFF-AP-10002350"/>
    <x v="1"/>
    <x v="9"/>
    <s v="Belkin F9H710-06 7 Outlet SurgeMaster Surge Protector"/>
    <n v="30.144000000000002"/>
    <n v="2"/>
    <n v="0.2"/>
    <x v="626"/>
  </r>
  <r>
    <n v="649"/>
    <x v="302"/>
    <x v="0"/>
    <x v="25"/>
    <x v="265"/>
    <s v="Second Class"/>
    <s v="AR-10825"/>
    <s v="Anthony Rawles"/>
    <x v="1"/>
    <s v="United States"/>
    <s v="Vancouver"/>
    <x v="4"/>
    <n v="98661"/>
    <x v="1"/>
    <s v="FUR-FU-10001935"/>
    <x v="0"/>
    <x v="5"/>
    <s v="3M Hangers With Command Adhesive"/>
    <n v="14.8"/>
    <n v="4"/>
    <n v="0"/>
    <x v="627"/>
  </r>
  <r>
    <n v="650"/>
    <x v="302"/>
    <x v="0"/>
    <x v="25"/>
    <x v="265"/>
    <s v="Second Class"/>
    <s v="AR-10825"/>
    <s v="Anthony Rawles"/>
    <x v="1"/>
    <s v="United States"/>
    <s v="Vancouver"/>
    <x v="4"/>
    <n v="98661"/>
    <x v="1"/>
    <s v="TEC-PH-10003273"/>
    <x v="2"/>
    <x v="7"/>
    <s v="AT&amp;T TR1909W"/>
    <n v="302.37599999999998"/>
    <n v="3"/>
    <n v="0.2"/>
    <x v="216"/>
  </r>
  <r>
    <n v="651"/>
    <x v="302"/>
    <x v="0"/>
    <x v="25"/>
    <x v="265"/>
    <s v="Second Class"/>
    <s v="AR-10825"/>
    <s v="Anthony Rawles"/>
    <x v="1"/>
    <s v="United States"/>
    <s v="Vancouver"/>
    <x v="4"/>
    <n v="98661"/>
    <x v="1"/>
    <s v="TEC-AC-10001142"/>
    <x v="2"/>
    <x v="11"/>
    <s v="First Data FD10 PIN Pad"/>
    <n v="316"/>
    <n v="4"/>
    <n v="0"/>
    <x v="628"/>
  </r>
  <r>
    <n v="652"/>
    <x v="303"/>
    <x v="0"/>
    <x v="248"/>
    <x v="154"/>
    <s v="Standard Class"/>
    <s v="SR-20740"/>
    <s v="Steven Roelle"/>
    <x v="2"/>
    <s v="United States"/>
    <s v="New York City"/>
    <x v="15"/>
    <n v="10024"/>
    <x v="3"/>
    <s v="OFF-PA-10000482"/>
    <x v="1"/>
    <x v="10"/>
    <s v="Snap-A-Way Black Print Carbonless Ruled Speed Letter, Triplicate"/>
    <n v="379.4"/>
    <n v="10"/>
    <n v="0"/>
    <x v="629"/>
  </r>
  <r>
    <n v="653"/>
    <x v="304"/>
    <x v="3"/>
    <x v="249"/>
    <x v="266"/>
    <s v="Standard Class"/>
    <s v="AR-10405"/>
    <s v="Allen Rosenblatt"/>
    <x v="1"/>
    <s v="United States"/>
    <s v="New York City"/>
    <x v="15"/>
    <n v="10035"/>
    <x v="3"/>
    <s v="OFF-PA-10003892"/>
    <x v="1"/>
    <x v="10"/>
    <s v="Xerox 1943"/>
    <n v="97.82"/>
    <n v="2"/>
    <n v="0"/>
    <x v="630"/>
  </r>
  <r>
    <n v="654"/>
    <x v="304"/>
    <x v="3"/>
    <x v="249"/>
    <x v="266"/>
    <s v="Standard Class"/>
    <s v="AR-10405"/>
    <s v="Allen Rosenblatt"/>
    <x v="1"/>
    <s v="United States"/>
    <s v="New York City"/>
    <x v="15"/>
    <n v="10035"/>
    <x v="3"/>
    <s v="TEC-AC-10001101"/>
    <x v="2"/>
    <x v="11"/>
    <s v="Sony 16GB Class 10 Micro SDHC R40 Memory Card"/>
    <n v="103.12"/>
    <n v="8"/>
    <n v="0"/>
    <x v="631"/>
  </r>
  <r>
    <n v="655"/>
    <x v="305"/>
    <x v="0"/>
    <x v="250"/>
    <x v="267"/>
    <s v="Standard Class"/>
    <s v="CR-12730"/>
    <s v="Craig Reiter"/>
    <x v="0"/>
    <s v="United States"/>
    <s v="Columbus"/>
    <x v="24"/>
    <n v="43229"/>
    <x v="3"/>
    <s v="OFF-AP-10002439"/>
    <x v="1"/>
    <x v="9"/>
    <s v="Tripp Lite Isotel 8 Ultra 8 Outlet Metal Surge"/>
    <n v="113.55200000000001"/>
    <n v="2"/>
    <n v="0.2"/>
    <x v="632"/>
  </r>
  <r>
    <n v="656"/>
    <x v="305"/>
    <x v="0"/>
    <x v="250"/>
    <x v="267"/>
    <s v="Standard Class"/>
    <s v="CR-12730"/>
    <s v="Craig Reiter"/>
    <x v="0"/>
    <s v="United States"/>
    <s v="Columbus"/>
    <x v="24"/>
    <n v="43229"/>
    <x v="3"/>
    <s v="OFF-BI-10002827"/>
    <x v="1"/>
    <x v="8"/>
    <s v="Avery Durable Poly Binders"/>
    <n v="3.3180000000000005"/>
    <n v="2"/>
    <n v="0.7"/>
    <x v="633"/>
  </r>
  <r>
    <n v="657"/>
    <x v="305"/>
    <x v="0"/>
    <x v="250"/>
    <x v="267"/>
    <s v="Standard Class"/>
    <s v="CR-12730"/>
    <s v="Craig Reiter"/>
    <x v="0"/>
    <s v="United States"/>
    <s v="Columbus"/>
    <x v="24"/>
    <n v="43229"/>
    <x v="3"/>
    <s v="OFF-EN-10002230"/>
    <x v="1"/>
    <x v="12"/>
    <s v="Airmail Envelopes"/>
    <n v="134.28800000000001"/>
    <n v="2"/>
    <n v="0.2"/>
    <x v="634"/>
  </r>
  <r>
    <n v="658"/>
    <x v="306"/>
    <x v="0"/>
    <x v="251"/>
    <x v="268"/>
    <s v="Same Day"/>
    <s v="EH-14125"/>
    <s v="Eugene Hildebrand"/>
    <x v="2"/>
    <s v="United States"/>
    <s v="Aurora"/>
    <x v="10"/>
    <n v="60505"/>
    <x v="2"/>
    <s v="FUR-CH-10001215"/>
    <x v="0"/>
    <x v="1"/>
    <s v="Global Troy Executive Leather Low-Back Tilter"/>
    <n v="701.37199999999996"/>
    <n v="2"/>
    <n v="0.3"/>
    <x v="635"/>
  </r>
  <r>
    <n v="659"/>
    <x v="306"/>
    <x v="0"/>
    <x v="251"/>
    <x v="268"/>
    <s v="Same Day"/>
    <s v="EH-14125"/>
    <s v="Eugene Hildebrand"/>
    <x v="2"/>
    <s v="United States"/>
    <s v="Aurora"/>
    <x v="10"/>
    <n v="60505"/>
    <x v="2"/>
    <s v="OFF-BI-10004654"/>
    <x v="1"/>
    <x v="8"/>
    <s v="Avery Binding System Hidden Tab Executive Style Index Sets"/>
    <n v="2.3079999999999994"/>
    <n v="2"/>
    <n v="0.8"/>
    <x v="636"/>
  </r>
  <r>
    <n v="660"/>
    <x v="307"/>
    <x v="1"/>
    <x v="252"/>
    <x v="269"/>
    <s v="Standard Class"/>
    <s v="CB-12025"/>
    <s v="Cassandra Brandow"/>
    <x v="0"/>
    <s v="United States"/>
    <s v="Arlington"/>
    <x v="5"/>
    <n v="76017"/>
    <x v="2"/>
    <s v="OFF-ST-10001490"/>
    <x v="1"/>
    <x v="4"/>
    <s v="Hot File 7-Pocket, Floor Stand"/>
    <n v="999.43200000000002"/>
    <n v="7"/>
    <n v="0.2"/>
    <x v="637"/>
  </r>
  <r>
    <n v="661"/>
    <x v="307"/>
    <x v="1"/>
    <x v="252"/>
    <x v="269"/>
    <s v="Standard Class"/>
    <s v="CB-12025"/>
    <s v="Cassandra Brandow"/>
    <x v="0"/>
    <s v="United States"/>
    <s v="Arlington"/>
    <x v="5"/>
    <n v="76017"/>
    <x v="2"/>
    <s v="OFF-ST-10001511"/>
    <x v="1"/>
    <x v="4"/>
    <s v="Space Solutions Commercial Steel Shelving"/>
    <n v="724.08"/>
    <n v="14"/>
    <n v="0.2"/>
    <x v="638"/>
  </r>
  <r>
    <n v="662"/>
    <x v="307"/>
    <x v="1"/>
    <x v="252"/>
    <x v="269"/>
    <s v="Standard Class"/>
    <s v="CB-12025"/>
    <s v="Cassandra Brandow"/>
    <x v="0"/>
    <s v="United States"/>
    <s v="Arlington"/>
    <x v="5"/>
    <n v="76017"/>
    <x v="2"/>
    <s v="FUR-TA-10001768"/>
    <x v="0"/>
    <x v="3"/>
    <s v="Hon Racetrack Conference Tables"/>
    <n v="918.78499999999985"/>
    <n v="5"/>
    <n v="0.3"/>
    <x v="639"/>
  </r>
  <r>
    <n v="663"/>
    <x v="307"/>
    <x v="1"/>
    <x v="252"/>
    <x v="269"/>
    <s v="Standard Class"/>
    <s v="CB-12025"/>
    <s v="Cassandra Brandow"/>
    <x v="0"/>
    <s v="United States"/>
    <s v="Arlington"/>
    <x v="5"/>
    <n v="76017"/>
    <x v="2"/>
    <s v="OFF-BI-10003981"/>
    <x v="1"/>
    <x v="8"/>
    <s v="Avery Durable Plastic 1&quot; Binders"/>
    <n v="2.7239999999999993"/>
    <n v="3"/>
    <n v="0.8"/>
    <x v="640"/>
  </r>
  <r>
    <n v="664"/>
    <x v="308"/>
    <x v="0"/>
    <x v="253"/>
    <x v="270"/>
    <s v="Standard Class"/>
    <s v="SP-20545"/>
    <s v="Sibella Parks"/>
    <x v="1"/>
    <s v="United States"/>
    <s v="New York City"/>
    <x v="15"/>
    <n v="10011"/>
    <x v="3"/>
    <s v="OFF-ST-10001522"/>
    <x v="1"/>
    <x v="4"/>
    <s v="Gould Plastics 18-Pocket Panel Bin, 34w x 5-1/4d x 20-1/2h"/>
    <n v="459.95"/>
    <n v="5"/>
    <n v="0"/>
    <x v="641"/>
  </r>
  <r>
    <n v="665"/>
    <x v="309"/>
    <x v="0"/>
    <x v="254"/>
    <x v="271"/>
    <s v="Same Day"/>
    <s v="RC-19825"/>
    <s v="Roy Collins"/>
    <x v="0"/>
    <s v="United States"/>
    <s v="Louisville"/>
    <x v="0"/>
    <n v="40214"/>
    <x v="0"/>
    <s v="OFF-FA-10000621"/>
    <x v="1"/>
    <x v="13"/>
    <s v="OIC Colored Binder Clips, Assorted Sizes"/>
    <n v="10.74"/>
    <n v="3"/>
    <n v="0"/>
    <x v="642"/>
  </r>
  <r>
    <n v="666"/>
    <x v="310"/>
    <x v="3"/>
    <x v="110"/>
    <x v="272"/>
    <s v="Second Class"/>
    <s v="TH-21235"/>
    <s v="Tiffany House"/>
    <x v="1"/>
    <s v="United States"/>
    <s v="Dallas"/>
    <x v="5"/>
    <n v="75081"/>
    <x v="2"/>
    <s v="OFF-SU-10004231"/>
    <x v="1"/>
    <x v="14"/>
    <s v="Acme Tagit Stainless Steel Antibacterial Scissors"/>
    <n v="23.76"/>
    <n v="3"/>
    <n v="0.2"/>
    <x v="643"/>
  </r>
  <r>
    <n v="667"/>
    <x v="310"/>
    <x v="3"/>
    <x v="110"/>
    <x v="272"/>
    <s v="Second Class"/>
    <s v="TH-21235"/>
    <s v="Tiffany House"/>
    <x v="1"/>
    <s v="United States"/>
    <s v="Dallas"/>
    <x v="5"/>
    <n v="75081"/>
    <x v="2"/>
    <s v="OFF-PA-10000474"/>
    <x v="1"/>
    <x v="10"/>
    <s v="Staples"/>
    <n v="85.055999999999997"/>
    <n v="3"/>
    <n v="0.2"/>
    <x v="644"/>
  </r>
  <r>
    <n v="668"/>
    <x v="310"/>
    <x v="3"/>
    <x v="110"/>
    <x v="272"/>
    <s v="Second Class"/>
    <s v="TH-21235"/>
    <s v="Tiffany House"/>
    <x v="1"/>
    <s v="United States"/>
    <s v="Dallas"/>
    <x v="5"/>
    <n v="75081"/>
    <x v="2"/>
    <s v="TEC-PH-10004042"/>
    <x v="2"/>
    <x v="7"/>
    <s v="ClearOne Communications CHAT 70 OC Speaker Phone"/>
    <n v="381.57600000000002"/>
    <n v="3"/>
    <n v="0.2"/>
    <x v="645"/>
  </r>
  <r>
    <n v="669"/>
    <x v="311"/>
    <x v="2"/>
    <x v="163"/>
    <x v="166"/>
    <s v="First Class"/>
    <s v="RP-19390"/>
    <s v="Resi Pölking"/>
    <x v="0"/>
    <s v="United States"/>
    <s v="Cleveland"/>
    <x v="24"/>
    <n v="44105"/>
    <x v="3"/>
    <s v="FUR-FU-10003096"/>
    <x v="0"/>
    <x v="5"/>
    <s v="Master Giant Foot Doorstop, Safety Yellow"/>
    <n v="30.36"/>
    <n v="5"/>
    <n v="0.2"/>
    <x v="646"/>
  </r>
  <r>
    <n v="670"/>
    <x v="312"/>
    <x v="3"/>
    <x v="255"/>
    <x v="198"/>
    <s v="Standard Class"/>
    <s v="MO-17800"/>
    <s v="Meg O'Connel"/>
    <x v="2"/>
    <s v="United States"/>
    <s v="Chicago"/>
    <x v="10"/>
    <n v="60653"/>
    <x v="2"/>
    <s v="FUR-FU-10002759"/>
    <x v="0"/>
    <x v="5"/>
    <s v="12-1/2 Diameter Round Wall Clock"/>
    <n v="23.976000000000003"/>
    <n v="3"/>
    <n v="0.6"/>
    <x v="647"/>
  </r>
  <r>
    <n v="671"/>
    <x v="312"/>
    <x v="3"/>
    <x v="255"/>
    <x v="198"/>
    <s v="Standard Class"/>
    <s v="MO-17800"/>
    <s v="Meg O'Connel"/>
    <x v="2"/>
    <s v="United States"/>
    <s v="Chicago"/>
    <x v="10"/>
    <n v="60653"/>
    <x v="2"/>
    <s v="FUR-TA-10000688"/>
    <x v="0"/>
    <x v="3"/>
    <s v="Chromcraft Bull-Nose Wood Round Conference Table Top, Wood Base"/>
    <n v="108.925"/>
    <n v="1"/>
    <n v="0.5"/>
    <x v="648"/>
  </r>
  <r>
    <n v="672"/>
    <x v="312"/>
    <x v="3"/>
    <x v="255"/>
    <x v="198"/>
    <s v="Standard Class"/>
    <s v="MO-17800"/>
    <s v="Meg O'Connel"/>
    <x v="2"/>
    <s v="United States"/>
    <s v="Chicago"/>
    <x v="10"/>
    <n v="60653"/>
    <x v="2"/>
    <s v="OFF-PA-10002377"/>
    <x v="1"/>
    <x v="10"/>
    <s v="Adams Telephone Message Book W/Dividers/Space For Phone Numbers, 5 1/4&quot;X8 1/2&quot;, 200/Messages"/>
    <n v="36.351999999999997"/>
    <n v="8"/>
    <n v="0.2"/>
    <x v="649"/>
  </r>
  <r>
    <n v="673"/>
    <x v="313"/>
    <x v="3"/>
    <x v="140"/>
    <x v="273"/>
    <s v="Standard Class"/>
    <s v="TD-20995"/>
    <s v="Tamara Dahlen"/>
    <x v="0"/>
    <s v="United States"/>
    <s v="Quincy"/>
    <x v="10"/>
    <n v="62301"/>
    <x v="2"/>
    <s v="OFF-AR-10001954"/>
    <x v="1"/>
    <x v="6"/>
    <s v="Newell 331"/>
    <n v="19.559999999999999"/>
    <n v="5"/>
    <n v="0.2"/>
    <x v="650"/>
  </r>
  <r>
    <n v="674"/>
    <x v="314"/>
    <x v="3"/>
    <x v="256"/>
    <x v="274"/>
    <s v="First Class"/>
    <s v="RB-19570"/>
    <s v="Rob Beeghly"/>
    <x v="0"/>
    <s v="United States"/>
    <s v="Columbus"/>
    <x v="14"/>
    <n v="47201"/>
    <x v="2"/>
    <s v="OFF-AP-10004532"/>
    <x v="1"/>
    <x v="9"/>
    <s v="Kensington 6 Outlet Guardian Standard Surge Protector"/>
    <n v="61.44"/>
    <n v="3"/>
    <n v="0"/>
    <x v="651"/>
  </r>
  <r>
    <n v="675"/>
    <x v="314"/>
    <x v="3"/>
    <x v="256"/>
    <x v="274"/>
    <s v="First Class"/>
    <s v="RB-19570"/>
    <s v="Rob Beeghly"/>
    <x v="0"/>
    <s v="United States"/>
    <s v="Columbus"/>
    <x v="14"/>
    <n v="47201"/>
    <x v="2"/>
    <s v="OFF-PA-10002137"/>
    <x v="1"/>
    <x v="10"/>
    <s v="Southworth 100% Résumé Paper, 24lb."/>
    <n v="38.9"/>
    <n v="5"/>
    <n v="0"/>
    <x v="652"/>
  </r>
  <r>
    <n v="676"/>
    <x v="314"/>
    <x v="3"/>
    <x v="256"/>
    <x v="274"/>
    <s v="First Class"/>
    <s v="RB-19570"/>
    <s v="Rob Beeghly"/>
    <x v="0"/>
    <s v="United States"/>
    <s v="Columbus"/>
    <x v="14"/>
    <n v="47201"/>
    <x v="2"/>
    <s v="TEC-AC-10003832"/>
    <x v="2"/>
    <x v="11"/>
    <s v="Imation 16GB Mini TravelDrive USB 2.0 Flash Drive"/>
    <n v="99.390000000000015"/>
    <n v="3"/>
    <n v="0"/>
    <x v="653"/>
  </r>
  <r>
    <n v="677"/>
    <x v="315"/>
    <x v="3"/>
    <x v="257"/>
    <x v="275"/>
    <s v="Standard Class"/>
    <s v="CD-11980"/>
    <s v="Carol Darley"/>
    <x v="0"/>
    <s v="United States"/>
    <s v="Tyler"/>
    <x v="5"/>
    <n v="75701"/>
    <x v="2"/>
    <s v="OFF-AP-10000804"/>
    <x v="1"/>
    <x v="9"/>
    <s v="Hoover Portapower Portable Vacuum"/>
    <n v="2.6879999999999997"/>
    <n v="3"/>
    <n v="0.8"/>
    <x v="654"/>
  </r>
  <r>
    <n v="678"/>
    <x v="315"/>
    <x v="3"/>
    <x v="257"/>
    <x v="275"/>
    <s v="Standard Class"/>
    <s v="CD-11980"/>
    <s v="Carol Darley"/>
    <x v="0"/>
    <s v="United States"/>
    <s v="Tyler"/>
    <x v="5"/>
    <n v="75701"/>
    <x v="2"/>
    <s v="TEC-AC-10003614"/>
    <x v="2"/>
    <x v="11"/>
    <s v="Verbatim 25 GB 6x Blu-ray Single Layer Recordable Disc, 10/Pack"/>
    <n v="27.816000000000003"/>
    <n v="3"/>
    <n v="0.2"/>
    <x v="655"/>
  </r>
  <r>
    <n v="679"/>
    <x v="315"/>
    <x v="3"/>
    <x v="257"/>
    <x v="275"/>
    <s v="Standard Class"/>
    <s v="CD-11980"/>
    <s v="Carol Darley"/>
    <x v="0"/>
    <s v="United States"/>
    <s v="Tyler"/>
    <x v="5"/>
    <n v="75701"/>
    <x v="2"/>
    <s v="FUR-FU-10003553"/>
    <x v="0"/>
    <x v="5"/>
    <s v="Howard Miller 13-1/2&quot; Diameter Rosebrook Wall Clock"/>
    <n v="82.524000000000001"/>
    <n v="3"/>
    <n v="0.6"/>
    <x v="656"/>
  </r>
  <r>
    <n v="680"/>
    <x v="315"/>
    <x v="3"/>
    <x v="257"/>
    <x v="275"/>
    <s v="Standard Class"/>
    <s v="CD-11980"/>
    <s v="Carol Darley"/>
    <x v="0"/>
    <s v="United States"/>
    <s v="Tyler"/>
    <x v="5"/>
    <n v="75701"/>
    <x v="2"/>
    <s v="OFF-BI-10004632"/>
    <x v="1"/>
    <x v="8"/>
    <s v="Ibico Hi-Tech Manual Binding System"/>
    <n v="182.99399999999997"/>
    <n v="3"/>
    <n v="0.8"/>
    <x v="657"/>
  </r>
  <r>
    <n v="681"/>
    <x v="316"/>
    <x v="0"/>
    <x v="258"/>
    <x v="71"/>
    <s v="Standard Class"/>
    <s v="DJ-13630"/>
    <s v="Doug Jacobs"/>
    <x v="0"/>
    <s v="United States"/>
    <s v="New York City"/>
    <x v="15"/>
    <n v="10024"/>
    <x v="3"/>
    <s v="OFF-BI-10003305"/>
    <x v="1"/>
    <x v="8"/>
    <s v="Avery Hanging File Binders"/>
    <n v="14.352000000000002"/>
    <n v="3"/>
    <n v="0.2"/>
    <x v="658"/>
  </r>
  <r>
    <n v="682"/>
    <x v="316"/>
    <x v="0"/>
    <x v="258"/>
    <x v="71"/>
    <s v="Standard Class"/>
    <s v="DJ-13630"/>
    <s v="Doug Jacobs"/>
    <x v="0"/>
    <s v="United States"/>
    <s v="New York City"/>
    <x v="15"/>
    <n v="10024"/>
    <x v="3"/>
    <s v="OFF-ST-10002583"/>
    <x v="1"/>
    <x v="4"/>
    <s v="Fellowes Neat Ideas Storage Cubes"/>
    <n v="64.959999999999994"/>
    <n v="2"/>
    <n v="0"/>
    <x v="659"/>
  </r>
  <r>
    <n v="683"/>
    <x v="316"/>
    <x v="0"/>
    <x v="258"/>
    <x v="71"/>
    <s v="Standard Class"/>
    <s v="DJ-13630"/>
    <s v="Doug Jacobs"/>
    <x v="0"/>
    <s v="United States"/>
    <s v="New York City"/>
    <x v="15"/>
    <n v="10024"/>
    <x v="3"/>
    <s v="OFF-ST-10004507"/>
    <x v="1"/>
    <x v="4"/>
    <s v="Advantus Rolling Storage Box"/>
    <n v="68.599999999999994"/>
    <n v="4"/>
    <n v="0"/>
    <x v="660"/>
  </r>
  <r>
    <n v="684"/>
    <x v="317"/>
    <x v="3"/>
    <x v="259"/>
    <x v="276"/>
    <s v="Same Day"/>
    <s v="GT-14635"/>
    <s v="Grant Thornton"/>
    <x v="1"/>
    <s v="United States"/>
    <s v="Burlington"/>
    <x v="3"/>
    <n v="27217"/>
    <x v="0"/>
    <s v="TEC-MA-10004125"/>
    <x v="2"/>
    <x v="15"/>
    <s v="Cubify CubeX 3D Printer Triple Head Print"/>
    <n v="7999.98"/>
    <n v="4"/>
    <n v="0.5"/>
    <x v="661"/>
  </r>
  <r>
    <n v="685"/>
    <x v="317"/>
    <x v="3"/>
    <x v="259"/>
    <x v="276"/>
    <s v="Same Day"/>
    <s v="GT-14635"/>
    <s v="Grant Thornton"/>
    <x v="1"/>
    <s v="United States"/>
    <s v="Burlington"/>
    <x v="3"/>
    <n v="27217"/>
    <x v="0"/>
    <s v="OFF-AP-10002457"/>
    <x v="1"/>
    <x v="9"/>
    <s v="Eureka The Boss Plus 12-Amp Hard Box Upright Vacuum, Red"/>
    <n v="167.44000000000003"/>
    <n v="2"/>
    <n v="0.2"/>
    <x v="662"/>
  </r>
  <r>
    <n v="686"/>
    <x v="318"/>
    <x v="2"/>
    <x v="260"/>
    <x v="277"/>
    <s v="First Class"/>
    <s v="MC-17845"/>
    <s v="Michael Chen"/>
    <x v="0"/>
    <s v="United States"/>
    <s v="Jackson"/>
    <x v="35"/>
    <n v="39212"/>
    <x v="0"/>
    <s v="TEC-AC-10003911"/>
    <x v="2"/>
    <x v="11"/>
    <s v="NETGEAR AC1750 Dual Band Gigabit Smart WiFi Router"/>
    <n v="479.97"/>
    <n v="3"/>
    <n v="0"/>
    <x v="663"/>
  </r>
  <r>
    <n v="687"/>
    <x v="318"/>
    <x v="2"/>
    <x v="260"/>
    <x v="277"/>
    <s v="First Class"/>
    <s v="MC-17845"/>
    <s v="Michael Chen"/>
    <x v="0"/>
    <s v="United States"/>
    <s v="Jackson"/>
    <x v="35"/>
    <n v="39212"/>
    <x v="0"/>
    <s v="OFF-LA-10001934"/>
    <x v="1"/>
    <x v="2"/>
    <s v="Avery 516"/>
    <n v="14.62"/>
    <n v="2"/>
    <n v="0"/>
    <x v="2"/>
  </r>
  <r>
    <n v="688"/>
    <x v="318"/>
    <x v="2"/>
    <x v="260"/>
    <x v="277"/>
    <s v="First Class"/>
    <s v="MC-17845"/>
    <s v="Michael Chen"/>
    <x v="0"/>
    <s v="United States"/>
    <s v="Jackson"/>
    <x v="35"/>
    <n v="39212"/>
    <x v="0"/>
    <s v="OFF-PA-10000304"/>
    <x v="1"/>
    <x v="10"/>
    <s v="Xerox 1995"/>
    <n v="19.440000000000001"/>
    <n v="3"/>
    <n v="0"/>
    <x v="551"/>
  </r>
  <r>
    <n v="689"/>
    <x v="319"/>
    <x v="3"/>
    <x v="53"/>
    <x v="168"/>
    <s v="Standard Class"/>
    <s v="RA-19285"/>
    <s v="Ralph Arnett"/>
    <x v="0"/>
    <s v="United States"/>
    <s v="New York City"/>
    <x v="15"/>
    <n v="10035"/>
    <x v="3"/>
    <s v="FUR-BO-10004015"/>
    <x v="0"/>
    <x v="0"/>
    <s v="Bush Andora Bookcase, Maple/Graphite Gray Finish"/>
    <n v="191.98400000000001"/>
    <n v="2"/>
    <n v="0.2"/>
    <x v="664"/>
  </r>
  <r>
    <n v="690"/>
    <x v="320"/>
    <x v="2"/>
    <x v="261"/>
    <x v="278"/>
    <s v="Second Class"/>
    <s v="NP-18325"/>
    <s v="Naresj Patel"/>
    <x v="0"/>
    <s v="United States"/>
    <s v="Waynesboro"/>
    <x v="17"/>
    <n v="22980"/>
    <x v="0"/>
    <s v="FUR-FU-10004071"/>
    <x v="0"/>
    <x v="5"/>
    <s v="Luxo Professional Magnifying Clamp-On Fluorescent Lamps"/>
    <n v="104.01"/>
    <n v="1"/>
    <n v="0"/>
    <x v="665"/>
  </r>
  <r>
    <n v="691"/>
    <x v="320"/>
    <x v="2"/>
    <x v="261"/>
    <x v="278"/>
    <s v="Second Class"/>
    <s v="NP-18325"/>
    <s v="Naresj Patel"/>
    <x v="0"/>
    <s v="United States"/>
    <s v="Waynesboro"/>
    <x v="17"/>
    <n v="22980"/>
    <x v="0"/>
    <s v="TEC-PH-10002033"/>
    <x v="2"/>
    <x v="7"/>
    <s v="Konftel 250 Conference phone - Charcoal black"/>
    <n v="284.82"/>
    <n v="1"/>
    <n v="0"/>
    <x v="666"/>
  </r>
  <r>
    <n v="692"/>
    <x v="320"/>
    <x v="2"/>
    <x v="261"/>
    <x v="278"/>
    <s v="Second Class"/>
    <s v="NP-18325"/>
    <s v="Naresj Patel"/>
    <x v="0"/>
    <s v="United States"/>
    <s v="Waynesboro"/>
    <x v="17"/>
    <n v="22980"/>
    <x v="0"/>
    <s v="OFF-ST-10002444"/>
    <x v="1"/>
    <x v="4"/>
    <s v="Recycled Eldon Regeneration Jumbo File"/>
    <n v="36.839999999999996"/>
    <n v="3"/>
    <n v="0"/>
    <x v="667"/>
  </r>
  <r>
    <n v="693"/>
    <x v="321"/>
    <x v="1"/>
    <x v="262"/>
    <x v="279"/>
    <s v="Standard Class"/>
    <s v="AB-10165"/>
    <s v="Alan Barnes"/>
    <x v="0"/>
    <s v="United States"/>
    <s v="Los Angeles"/>
    <x v="1"/>
    <n v="90036"/>
    <x v="1"/>
    <s v="TEC-AC-10002253"/>
    <x v="2"/>
    <x v="11"/>
    <s v="Imation Bio 8GB USB Flash Drive Imation Corp"/>
    <n v="166.24"/>
    <n v="1"/>
    <n v="0"/>
    <x v="668"/>
  </r>
  <r>
    <n v="694"/>
    <x v="321"/>
    <x v="1"/>
    <x v="262"/>
    <x v="279"/>
    <s v="Standard Class"/>
    <s v="AB-10165"/>
    <s v="Alan Barnes"/>
    <x v="0"/>
    <s v="United States"/>
    <s v="Los Angeles"/>
    <x v="1"/>
    <n v="90036"/>
    <x v="1"/>
    <s v="OFF-PA-10000743"/>
    <x v="1"/>
    <x v="10"/>
    <s v="Xerox 1977"/>
    <n v="33.4"/>
    <n v="5"/>
    <n v="0"/>
    <x v="669"/>
  </r>
  <r>
    <n v="695"/>
    <x v="322"/>
    <x v="1"/>
    <x v="263"/>
    <x v="280"/>
    <s v="First Class"/>
    <s v="JO-15550"/>
    <s v="Jesus Ocampo"/>
    <x v="2"/>
    <s v="United States"/>
    <s v="Chester"/>
    <x v="9"/>
    <n v="19013"/>
    <x v="3"/>
    <s v="OFF-AR-10003373"/>
    <x v="1"/>
    <x v="6"/>
    <s v="Boston School Pro Electric Pencil Sharpener, 1670"/>
    <n v="198.27200000000002"/>
    <n v="8"/>
    <n v="0.2"/>
    <x v="670"/>
  </r>
  <r>
    <n v="696"/>
    <x v="322"/>
    <x v="1"/>
    <x v="263"/>
    <x v="280"/>
    <s v="First Class"/>
    <s v="JO-15550"/>
    <s v="Jesus Ocampo"/>
    <x v="2"/>
    <s v="United States"/>
    <s v="Chester"/>
    <x v="9"/>
    <n v="19013"/>
    <x v="3"/>
    <s v="OFF-LA-10002312"/>
    <x v="1"/>
    <x v="2"/>
    <s v="Avery 490"/>
    <n v="47.360000000000007"/>
    <n v="4"/>
    <n v="0.2"/>
    <x v="671"/>
  </r>
  <r>
    <n v="697"/>
    <x v="322"/>
    <x v="1"/>
    <x v="263"/>
    <x v="280"/>
    <s v="First Class"/>
    <s v="JO-15550"/>
    <s v="Jesus Ocampo"/>
    <x v="2"/>
    <s v="United States"/>
    <s v="Chester"/>
    <x v="9"/>
    <n v="19013"/>
    <x v="3"/>
    <s v="OFF-EN-10000927"/>
    <x v="1"/>
    <x v="12"/>
    <s v="Jet-Pak Recycled Peel 'N' Seal Padded Mailers"/>
    <n v="200.98400000000004"/>
    <n v="7"/>
    <n v="0.2"/>
    <x v="83"/>
  </r>
  <r>
    <n v="698"/>
    <x v="322"/>
    <x v="1"/>
    <x v="263"/>
    <x v="280"/>
    <s v="First Class"/>
    <s v="JO-15550"/>
    <s v="Jesus Ocampo"/>
    <x v="2"/>
    <s v="United States"/>
    <s v="Chester"/>
    <x v="9"/>
    <n v="19013"/>
    <x v="3"/>
    <s v="OFF-LA-10003510"/>
    <x v="1"/>
    <x v="2"/>
    <s v="Avery 4027 File Folder Labels for Dot Matrix Printers, 5000 Labels per Box, White"/>
    <n v="97.696000000000012"/>
    <n v="4"/>
    <n v="0.2"/>
    <x v="672"/>
  </r>
  <r>
    <n v="699"/>
    <x v="322"/>
    <x v="1"/>
    <x v="263"/>
    <x v="280"/>
    <s v="First Class"/>
    <s v="JO-15550"/>
    <s v="Jesus Ocampo"/>
    <x v="2"/>
    <s v="United States"/>
    <s v="Chester"/>
    <x v="9"/>
    <n v="19013"/>
    <x v="3"/>
    <s v="OFF-AR-10001118"/>
    <x v="1"/>
    <x v="6"/>
    <s v="Binney &amp; Smith Crayola Metallic Crayons, 16-Color Pack"/>
    <n v="2.6960000000000002"/>
    <n v="1"/>
    <n v="0.2"/>
    <x v="673"/>
  </r>
  <r>
    <n v="700"/>
    <x v="322"/>
    <x v="1"/>
    <x v="263"/>
    <x v="280"/>
    <s v="First Class"/>
    <s v="JO-15550"/>
    <s v="Jesus Ocampo"/>
    <x v="2"/>
    <s v="United States"/>
    <s v="Chester"/>
    <x v="9"/>
    <n v="19013"/>
    <x v="3"/>
    <s v="OFF-BI-10001575"/>
    <x v="1"/>
    <x v="8"/>
    <s v="GBC Linen Binding Covers"/>
    <n v="18.588000000000005"/>
    <n v="2"/>
    <n v="0.7"/>
    <x v="674"/>
  </r>
  <r>
    <n v="701"/>
    <x v="322"/>
    <x v="1"/>
    <x v="263"/>
    <x v="280"/>
    <s v="First Class"/>
    <s v="JO-15550"/>
    <s v="Jesus Ocampo"/>
    <x v="2"/>
    <s v="United States"/>
    <s v="Chester"/>
    <x v="9"/>
    <n v="19013"/>
    <x v="3"/>
    <s v="OFF-BI-10001982"/>
    <x v="1"/>
    <x v="8"/>
    <s v="Wilson Jones Custom Binder Spines &amp; Labels"/>
    <n v="4.8960000000000008"/>
    <n v="3"/>
    <n v="0.7"/>
    <x v="328"/>
  </r>
  <r>
    <n v="702"/>
    <x v="323"/>
    <x v="3"/>
    <x v="264"/>
    <x v="221"/>
    <s v="Standard Class"/>
    <s v="Dl-13600"/>
    <s v="Dorris liebe"/>
    <x v="1"/>
    <s v="United States"/>
    <s v="Cleveland"/>
    <x v="24"/>
    <n v="44105"/>
    <x v="3"/>
    <s v="FUR-FU-10002960"/>
    <x v="0"/>
    <x v="5"/>
    <s v="Eldon 200 Class Desk Accessories, Burgundy"/>
    <n v="15.072000000000003"/>
    <n v="3"/>
    <n v="0.2"/>
    <x v="675"/>
  </r>
  <r>
    <n v="703"/>
    <x v="324"/>
    <x v="0"/>
    <x v="254"/>
    <x v="281"/>
    <s v="Second Class"/>
    <s v="AS-10285"/>
    <s v="Alejandro Savely"/>
    <x v="1"/>
    <s v="United States"/>
    <s v="Seattle"/>
    <x v="4"/>
    <n v="98103"/>
    <x v="1"/>
    <s v="FUR-FU-10003394"/>
    <x v="0"/>
    <x v="5"/>
    <s v="Tenex &quot;The Solids&quot; Textured Chair Mats"/>
    <n v="209.88"/>
    <n v="3"/>
    <n v="0"/>
    <x v="676"/>
  </r>
  <r>
    <n v="704"/>
    <x v="325"/>
    <x v="1"/>
    <x v="265"/>
    <x v="282"/>
    <s v="Standard Class"/>
    <s v="JK-15370"/>
    <s v="Jay Kimmel"/>
    <x v="0"/>
    <s v="United States"/>
    <s v="Long Beach"/>
    <x v="1"/>
    <n v="90805"/>
    <x v="1"/>
    <s v="FUR-TA-10002774"/>
    <x v="0"/>
    <x v="3"/>
    <s v="Laminate Occasional Tables"/>
    <n v="369.91200000000003"/>
    <n v="3"/>
    <n v="0.2"/>
    <x v="677"/>
  </r>
  <r>
    <n v="705"/>
    <x v="326"/>
    <x v="2"/>
    <x v="171"/>
    <x v="101"/>
    <s v="Standard Class"/>
    <s v="BN-11470"/>
    <s v="Brad Norvell"/>
    <x v="1"/>
    <s v="United States"/>
    <s v="Cary"/>
    <x v="3"/>
    <n v="27511"/>
    <x v="0"/>
    <s v="OFF-PA-10001800"/>
    <x v="1"/>
    <x v="10"/>
    <s v="Xerox 220"/>
    <n v="10.368000000000002"/>
    <n v="2"/>
    <n v="0.2"/>
    <x v="572"/>
  </r>
  <r>
    <n v="706"/>
    <x v="326"/>
    <x v="2"/>
    <x v="171"/>
    <x v="101"/>
    <s v="Standard Class"/>
    <s v="BN-11470"/>
    <s v="Brad Norvell"/>
    <x v="1"/>
    <s v="United States"/>
    <s v="Cary"/>
    <x v="3"/>
    <n v="27511"/>
    <x v="0"/>
    <s v="OFF-AP-10001469"/>
    <x v="1"/>
    <x v="9"/>
    <s v="Fellowes 8 Outlet Superior Workstation Surge Protector"/>
    <n v="166.84"/>
    <n v="5"/>
    <n v="0.2"/>
    <x v="678"/>
  </r>
  <r>
    <n v="707"/>
    <x v="326"/>
    <x v="2"/>
    <x v="171"/>
    <x v="101"/>
    <s v="Standard Class"/>
    <s v="BN-11470"/>
    <s v="Brad Norvell"/>
    <x v="1"/>
    <s v="United States"/>
    <s v="Cary"/>
    <x v="3"/>
    <n v="27511"/>
    <x v="0"/>
    <s v="TEC-AC-10002399"/>
    <x v="2"/>
    <x v="11"/>
    <s v="SanDisk Cruzer 32 GB USB Flash Drive"/>
    <n v="15.216000000000001"/>
    <n v="1"/>
    <n v="0.2"/>
    <x v="679"/>
  </r>
  <r>
    <n v="708"/>
    <x v="327"/>
    <x v="2"/>
    <x v="266"/>
    <x v="283"/>
    <s v="First Class"/>
    <s v="DP-13165"/>
    <s v="David Philippe"/>
    <x v="0"/>
    <s v="United States"/>
    <s v="New York City"/>
    <x v="15"/>
    <n v="10035"/>
    <x v="3"/>
    <s v="TEC-AC-10003628"/>
    <x v="2"/>
    <x v="11"/>
    <s v="Logitech 910-002974 M325 Wireless Mouse for Web Scrolling"/>
    <n v="119.96"/>
    <n v="4"/>
    <n v="0"/>
    <x v="680"/>
  </r>
  <r>
    <n v="709"/>
    <x v="327"/>
    <x v="2"/>
    <x v="266"/>
    <x v="283"/>
    <s v="First Class"/>
    <s v="DP-13165"/>
    <s v="David Philippe"/>
    <x v="0"/>
    <s v="United States"/>
    <s v="New York City"/>
    <x v="15"/>
    <n v="10035"/>
    <x v="3"/>
    <s v="FUR-BO-10003272"/>
    <x v="0"/>
    <x v="0"/>
    <s v="O'Sullivan Living Dimensions 5-Shelf Bookcases"/>
    <n v="883.92"/>
    <n v="5"/>
    <n v="0.2"/>
    <x v="681"/>
  </r>
  <r>
    <n v="710"/>
    <x v="327"/>
    <x v="2"/>
    <x v="266"/>
    <x v="283"/>
    <s v="First Class"/>
    <s v="DP-13165"/>
    <s v="David Philippe"/>
    <x v="0"/>
    <s v="United States"/>
    <s v="New York City"/>
    <x v="15"/>
    <n v="10035"/>
    <x v="3"/>
    <s v="OFF-BI-10000050"/>
    <x v="1"/>
    <x v="8"/>
    <s v="Angle-D Binders with Locking Rings, Label Holders"/>
    <n v="46.72"/>
    <n v="8"/>
    <n v="0.2"/>
    <x v="682"/>
  </r>
  <r>
    <n v="711"/>
    <x v="328"/>
    <x v="2"/>
    <x v="267"/>
    <x v="284"/>
    <s v="First Class"/>
    <s v="TH-21550"/>
    <s v="Tracy Hopkins"/>
    <x v="2"/>
    <s v="United States"/>
    <s v="New York City"/>
    <x v="15"/>
    <n v="10035"/>
    <x v="3"/>
    <s v="OFF-PA-10004071"/>
    <x v="1"/>
    <x v="10"/>
    <s v="Eaton Premium Continuous-Feed Paper, 25% Cotton, Letter Size, White, 1000 Shts/Box"/>
    <n v="55.48"/>
    <n v="1"/>
    <n v="0"/>
    <x v="458"/>
  </r>
  <r>
    <n v="712"/>
    <x v="329"/>
    <x v="3"/>
    <x v="213"/>
    <x v="285"/>
    <s v="Standard Class"/>
    <s v="AP-10915"/>
    <s v="Arthur Prichep"/>
    <x v="0"/>
    <s v="United States"/>
    <s v="Palm Coast"/>
    <x v="2"/>
    <n v="32137"/>
    <x v="0"/>
    <s v="OFF-EN-10001219"/>
    <x v="1"/>
    <x v="12"/>
    <s v="#10- 4 1/8&quot; x 9 1/2&quot; Security-Tint Envelopes"/>
    <n v="24.448"/>
    <n v="4"/>
    <n v="0.2"/>
    <x v="683"/>
  </r>
  <r>
    <n v="713"/>
    <x v="330"/>
    <x v="3"/>
    <x v="240"/>
    <x v="286"/>
    <s v="Standard Class"/>
    <s v="RS-19765"/>
    <s v="Roland Schwarz"/>
    <x v="1"/>
    <s v="United States"/>
    <s v="Mount Vernon"/>
    <x v="15"/>
    <n v="10550"/>
    <x v="3"/>
    <s v="OFF-AP-10001154"/>
    <x v="1"/>
    <x v="9"/>
    <s v="Bionaire Personal Warm Mist Humidifier/Vaporizer"/>
    <n v="281.34000000000003"/>
    <n v="6"/>
    <n v="0"/>
    <x v="684"/>
  </r>
  <r>
    <n v="714"/>
    <x v="330"/>
    <x v="3"/>
    <x v="240"/>
    <x v="286"/>
    <s v="Standard Class"/>
    <s v="RS-19765"/>
    <s v="Roland Schwarz"/>
    <x v="1"/>
    <s v="United States"/>
    <s v="Mount Vernon"/>
    <x v="15"/>
    <n v="10550"/>
    <x v="3"/>
    <s v="TEC-PH-10003012"/>
    <x v="2"/>
    <x v="7"/>
    <s v="Nortel Meridian M3904 Professional Digital phone"/>
    <n v="307.98"/>
    <n v="2"/>
    <n v="0"/>
    <x v="685"/>
  </r>
  <r>
    <n v="715"/>
    <x v="330"/>
    <x v="3"/>
    <x v="240"/>
    <x v="286"/>
    <s v="Standard Class"/>
    <s v="RS-19765"/>
    <s v="Roland Schwarz"/>
    <x v="1"/>
    <s v="United States"/>
    <s v="Mount Vernon"/>
    <x v="15"/>
    <n v="10550"/>
    <x v="3"/>
    <s v="TEC-AC-10001606"/>
    <x v="2"/>
    <x v="11"/>
    <s v="Logitech Wireless Performance Mouse MX for PC and Mac"/>
    <n v="299.96999999999997"/>
    <n v="3"/>
    <n v="0"/>
    <x v="686"/>
  </r>
  <r>
    <n v="716"/>
    <x v="331"/>
    <x v="2"/>
    <x v="268"/>
    <x v="287"/>
    <s v="Second Class"/>
    <s v="Dl-13600"/>
    <s v="Dorris liebe"/>
    <x v="1"/>
    <s v="United States"/>
    <s v="Seattle"/>
    <x v="4"/>
    <n v="98105"/>
    <x v="1"/>
    <s v="OFF-BI-10003355"/>
    <x v="1"/>
    <x v="8"/>
    <s v="Cardinal Holdit Business Card Pockets"/>
    <n v="19.920000000000002"/>
    <n v="5"/>
    <n v="0.2"/>
    <x v="687"/>
  </r>
  <r>
    <n v="717"/>
    <x v="332"/>
    <x v="2"/>
    <x v="269"/>
    <x v="288"/>
    <s v="First Class"/>
    <s v="SV-20365"/>
    <s v="Seth Vernon"/>
    <x v="0"/>
    <s v="United States"/>
    <s v="Dover"/>
    <x v="13"/>
    <n v="19901"/>
    <x v="3"/>
    <s v="FUR-FU-10000010"/>
    <x v="0"/>
    <x v="5"/>
    <s v="DAX Value U-Channel Document Frames, Easel Back"/>
    <n v="9.94"/>
    <n v="2"/>
    <n v="0"/>
    <x v="596"/>
  </r>
  <r>
    <n v="718"/>
    <x v="333"/>
    <x v="3"/>
    <x v="241"/>
    <x v="289"/>
    <s v="Standard Class"/>
    <s v="KC-16540"/>
    <s v="Kelly Collister"/>
    <x v="0"/>
    <s v="United States"/>
    <s v="Newark"/>
    <x v="24"/>
    <n v="43055"/>
    <x v="3"/>
    <s v="FUR-FU-10002253"/>
    <x v="0"/>
    <x v="5"/>
    <s v="Howard Miller 13&quot; Diameter Pewter Finish Round Wall Clock"/>
    <n v="103.05599999999998"/>
    <n v="3"/>
    <n v="0.2"/>
    <x v="688"/>
  </r>
  <r>
    <n v="719"/>
    <x v="334"/>
    <x v="2"/>
    <x v="270"/>
    <x v="290"/>
    <s v="Standard Class"/>
    <s v="CK-12325"/>
    <s v="Christine Kargatis"/>
    <x v="2"/>
    <s v="United States"/>
    <s v="Orem"/>
    <x v="7"/>
    <n v="84057"/>
    <x v="1"/>
    <s v="OFF-BI-10001658"/>
    <x v="1"/>
    <x v="8"/>
    <s v="GBC Standard Therm-A-Bind Covers"/>
    <n v="59.808000000000007"/>
    <n v="3"/>
    <n v="0.2"/>
    <x v="689"/>
  </r>
  <r>
    <n v="720"/>
    <x v="334"/>
    <x v="2"/>
    <x v="270"/>
    <x v="290"/>
    <s v="Standard Class"/>
    <s v="CK-12325"/>
    <s v="Christine Kargatis"/>
    <x v="2"/>
    <s v="United States"/>
    <s v="Orem"/>
    <x v="7"/>
    <n v="84057"/>
    <x v="1"/>
    <s v="FUR-FU-10000246"/>
    <x v="0"/>
    <x v="5"/>
    <s v="Aluminum Document Frame"/>
    <n v="73.320000000000007"/>
    <n v="6"/>
    <n v="0"/>
    <x v="690"/>
  </r>
  <r>
    <n v="721"/>
    <x v="335"/>
    <x v="0"/>
    <x v="271"/>
    <x v="291"/>
    <s v="Standard Class"/>
    <s v="RD-19810"/>
    <s v="Ross DeVincentis"/>
    <x v="2"/>
    <s v="United States"/>
    <s v="Los Angeles"/>
    <x v="1"/>
    <n v="90045"/>
    <x v="1"/>
    <s v="OFF-PA-10004092"/>
    <x v="1"/>
    <x v="10"/>
    <s v="Tops Green Bar Computer Printout Paper"/>
    <n v="146.82"/>
    <n v="3"/>
    <n v="0"/>
    <x v="691"/>
  </r>
  <r>
    <n v="722"/>
    <x v="336"/>
    <x v="0"/>
    <x v="272"/>
    <x v="292"/>
    <s v="Standard Class"/>
    <s v="MP-17965"/>
    <s v="Michael Paige"/>
    <x v="1"/>
    <s v="United States"/>
    <s v="Detroit"/>
    <x v="12"/>
    <n v="48205"/>
    <x v="2"/>
    <s v="FUR-TA-10000198"/>
    <x v="0"/>
    <x v="3"/>
    <s v="Chromcraft Bull-Nose Wood Oval Conference Tables &amp; Bases"/>
    <n v="1652.94"/>
    <n v="3"/>
    <n v="0"/>
    <x v="692"/>
  </r>
  <r>
    <n v="723"/>
    <x v="336"/>
    <x v="0"/>
    <x v="272"/>
    <x v="292"/>
    <s v="Standard Class"/>
    <s v="MP-17965"/>
    <s v="Michael Paige"/>
    <x v="1"/>
    <s v="United States"/>
    <s v="Detroit"/>
    <x v="12"/>
    <n v="48205"/>
    <x v="2"/>
    <s v="OFF-ST-10000036"/>
    <x v="1"/>
    <x v="4"/>
    <s v="Recycled Data-Pak for Archival Bound Computer Printouts, 12-1/2 x 12-1/2 x 16"/>
    <n v="296.37"/>
    <n v="3"/>
    <n v="0"/>
    <x v="693"/>
  </r>
  <r>
    <n v="724"/>
    <x v="337"/>
    <x v="2"/>
    <x v="273"/>
    <x v="293"/>
    <s v="Standard Class"/>
    <s v="MR-17545"/>
    <s v="Mathew Reese"/>
    <x v="2"/>
    <s v="United States"/>
    <s v="Philadelphia"/>
    <x v="9"/>
    <n v="19140"/>
    <x v="3"/>
    <s v="FUR-FU-10000222"/>
    <x v="0"/>
    <x v="5"/>
    <s v="Seth Thomas 16&quot; Steel Case Clock"/>
    <n v="129.91999999999999"/>
    <n v="5"/>
    <n v="0.2"/>
    <x v="694"/>
  </r>
  <r>
    <n v="725"/>
    <x v="338"/>
    <x v="0"/>
    <x v="274"/>
    <x v="294"/>
    <s v="Standard Class"/>
    <s v="SC-20695"/>
    <s v="Steve Chapman"/>
    <x v="1"/>
    <s v="United States"/>
    <s v="Hialeah"/>
    <x v="2"/>
    <n v="33012"/>
    <x v="0"/>
    <s v="OFF-SU-10004664"/>
    <x v="1"/>
    <x v="14"/>
    <s v="Acme Softgrip Scissors"/>
    <n v="45.584000000000003"/>
    <n v="7"/>
    <n v="0.2"/>
    <x v="695"/>
  </r>
  <r>
    <n v="726"/>
    <x v="339"/>
    <x v="3"/>
    <x v="118"/>
    <x v="295"/>
    <s v="Standard Class"/>
    <s v="JF-15355"/>
    <s v="Jay Fein"/>
    <x v="0"/>
    <s v="United States"/>
    <s v="Austin"/>
    <x v="5"/>
    <n v="78745"/>
    <x v="2"/>
    <s v="OFF-EN-10001141"/>
    <x v="1"/>
    <x v="12"/>
    <s v="Manila Recycled Extra-Heavyweight Clasp Envelopes, 6&quot; x 9&quot;"/>
    <n v="17.568000000000001"/>
    <n v="2"/>
    <n v="0.2"/>
    <x v="696"/>
  </r>
  <r>
    <n v="727"/>
    <x v="339"/>
    <x v="3"/>
    <x v="118"/>
    <x v="295"/>
    <s v="Standard Class"/>
    <s v="JF-15355"/>
    <s v="Jay Fein"/>
    <x v="0"/>
    <s v="United States"/>
    <s v="Austin"/>
    <x v="5"/>
    <n v="78745"/>
    <x v="2"/>
    <s v="TEC-PH-10002170"/>
    <x v="2"/>
    <x v="7"/>
    <s v="ClearSounds CSC500 Amplified Spirit Phone Corded phone"/>
    <n v="55.991999999999997"/>
    <n v="1"/>
    <n v="0.2"/>
    <x v="697"/>
  </r>
  <r>
    <n v="728"/>
    <x v="340"/>
    <x v="0"/>
    <x v="275"/>
    <x v="296"/>
    <s v="First Class"/>
    <s v="EG-13900"/>
    <s v="Emily Grady"/>
    <x v="0"/>
    <s v="United States"/>
    <s v="Oceanside"/>
    <x v="15"/>
    <n v="11572"/>
    <x v="3"/>
    <s v="OFF-PA-10001954"/>
    <x v="1"/>
    <x v="10"/>
    <s v="Xerox 1964"/>
    <n v="182.72"/>
    <n v="8"/>
    <n v="0"/>
    <x v="698"/>
  </r>
  <r>
    <n v="729"/>
    <x v="340"/>
    <x v="0"/>
    <x v="275"/>
    <x v="296"/>
    <s v="First Class"/>
    <s v="EG-13900"/>
    <s v="Emily Grady"/>
    <x v="0"/>
    <s v="United States"/>
    <s v="Oceanside"/>
    <x v="15"/>
    <n v="11572"/>
    <x v="3"/>
    <s v="FUR-TA-10002228"/>
    <x v="0"/>
    <x v="3"/>
    <s v="Bevis Traditional Conference Table Top, Plinth Base"/>
    <n v="400.03199999999998"/>
    <n v="2"/>
    <n v="0.4"/>
    <x v="699"/>
  </r>
  <r>
    <n v="730"/>
    <x v="340"/>
    <x v="0"/>
    <x v="275"/>
    <x v="296"/>
    <s v="First Class"/>
    <s v="EG-13900"/>
    <s v="Emily Grady"/>
    <x v="0"/>
    <s v="United States"/>
    <s v="Oceanside"/>
    <x v="15"/>
    <n v="11572"/>
    <x v="3"/>
    <s v="OFF-ST-10004634"/>
    <x v="1"/>
    <x v="4"/>
    <s v="Personal Folder Holder, Ebony"/>
    <n v="33.630000000000003"/>
    <n v="3"/>
    <n v="0"/>
    <x v="700"/>
  </r>
  <r>
    <n v="731"/>
    <x v="340"/>
    <x v="0"/>
    <x v="275"/>
    <x v="296"/>
    <s v="First Class"/>
    <s v="EG-13900"/>
    <s v="Emily Grady"/>
    <x v="0"/>
    <s v="United States"/>
    <s v="Oceanside"/>
    <x v="15"/>
    <n v="11572"/>
    <x v="3"/>
    <s v="FUR-CH-10002965"/>
    <x v="0"/>
    <x v="1"/>
    <s v="Global Leather Highback Executive Chair with Pneumatic Height Adjustment, Black"/>
    <n v="542.64599999999996"/>
    <n v="3"/>
    <n v="0.1"/>
    <x v="701"/>
  </r>
  <r>
    <n v="732"/>
    <x v="340"/>
    <x v="0"/>
    <x v="275"/>
    <x v="296"/>
    <s v="First Class"/>
    <s v="EG-13900"/>
    <s v="Emily Grady"/>
    <x v="0"/>
    <s v="United States"/>
    <s v="Oceanside"/>
    <x v="15"/>
    <n v="11572"/>
    <x v="3"/>
    <s v="OFF-LA-10001317"/>
    <x v="1"/>
    <x v="2"/>
    <s v="Avery 520"/>
    <n v="6.3"/>
    <n v="2"/>
    <n v="0"/>
    <x v="702"/>
  </r>
  <r>
    <n v="733"/>
    <x v="341"/>
    <x v="3"/>
    <x v="276"/>
    <x v="212"/>
    <s v="Standard Class"/>
    <s v="DS-13030"/>
    <s v="Darrin Sayre"/>
    <x v="2"/>
    <s v="United States"/>
    <s v="Seattle"/>
    <x v="4"/>
    <n v="98115"/>
    <x v="1"/>
    <s v="OFF-ST-10000736"/>
    <x v="1"/>
    <x v="4"/>
    <s v="Carina Double Wide Media Storage Towers in Natural &amp; Black"/>
    <n v="242.94"/>
    <n v="3"/>
    <n v="0"/>
    <x v="703"/>
  </r>
  <r>
    <n v="734"/>
    <x v="341"/>
    <x v="3"/>
    <x v="276"/>
    <x v="212"/>
    <s v="Standard Class"/>
    <s v="DS-13030"/>
    <s v="Darrin Sayre"/>
    <x v="2"/>
    <s v="United States"/>
    <s v="Seattle"/>
    <x v="4"/>
    <n v="98115"/>
    <x v="1"/>
    <s v="TEC-AC-10003610"/>
    <x v="2"/>
    <x v="11"/>
    <s v="Logitech Illuminated - Keyboard"/>
    <n v="179.97"/>
    <n v="3"/>
    <n v="0"/>
    <x v="704"/>
  </r>
  <r>
    <n v="735"/>
    <x v="341"/>
    <x v="3"/>
    <x v="276"/>
    <x v="212"/>
    <s v="Standard Class"/>
    <s v="DS-13030"/>
    <s v="Darrin Sayre"/>
    <x v="2"/>
    <s v="United States"/>
    <s v="Seattle"/>
    <x v="4"/>
    <n v="98115"/>
    <x v="1"/>
    <s v="OFF-BI-10003982"/>
    <x v="1"/>
    <x v="8"/>
    <s v="Wilson Jones Century Plastic Molded Ring Binders"/>
    <n v="99.695999999999998"/>
    <n v="6"/>
    <n v="0.2"/>
    <x v="705"/>
  </r>
  <r>
    <n v="736"/>
    <x v="341"/>
    <x v="3"/>
    <x v="276"/>
    <x v="212"/>
    <s v="Standard Class"/>
    <s v="DS-13030"/>
    <s v="Darrin Sayre"/>
    <x v="2"/>
    <s v="United States"/>
    <s v="Seattle"/>
    <x v="4"/>
    <n v="98115"/>
    <x v="1"/>
    <s v="OFF-BI-10003291"/>
    <x v="1"/>
    <x v="8"/>
    <s v="Wilson Jones Leather-Like Binders with DublLock Round Rings"/>
    <n v="27.936000000000003"/>
    <n v="4"/>
    <n v="0.2"/>
    <x v="706"/>
  </r>
  <r>
    <n v="737"/>
    <x v="341"/>
    <x v="3"/>
    <x v="276"/>
    <x v="212"/>
    <s v="Standard Class"/>
    <s v="DS-13030"/>
    <s v="Darrin Sayre"/>
    <x v="2"/>
    <s v="United States"/>
    <s v="Seattle"/>
    <x v="4"/>
    <n v="98115"/>
    <x v="1"/>
    <s v="FUR-BO-10001619"/>
    <x v="0"/>
    <x v="0"/>
    <s v="O'Sullivan Cherrywood Estates Traditional Bookcase"/>
    <n v="84.98"/>
    <n v="1"/>
    <n v="0"/>
    <x v="707"/>
  </r>
  <r>
    <n v="738"/>
    <x v="341"/>
    <x v="3"/>
    <x v="276"/>
    <x v="212"/>
    <s v="Standard Class"/>
    <s v="DS-13030"/>
    <s v="Darrin Sayre"/>
    <x v="2"/>
    <s v="United States"/>
    <s v="Seattle"/>
    <x v="4"/>
    <n v="98115"/>
    <x v="1"/>
    <s v="OFF-BI-10000138"/>
    <x v="1"/>
    <x v="8"/>
    <s v="Acco Translucent Poly Ring Binders"/>
    <n v="18.72"/>
    <n v="5"/>
    <n v="0.2"/>
    <x v="708"/>
  </r>
  <r>
    <n v="739"/>
    <x v="342"/>
    <x v="2"/>
    <x v="78"/>
    <x v="74"/>
    <s v="Standard Class"/>
    <s v="GZ-14470"/>
    <s v="Gary Zandusky"/>
    <x v="0"/>
    <s v="United States"/>
    <s v="San Francisco"/>
    <x v="1"/>
    <n v="94110"/>
    <x v="1"/>
    <s v="TEC-AC-10001383"/>
    <x v="2"/>
    <x v="11"/>
    <s v="Logitech Wireless Touch Keyboard K400"/>
    <n v="49.98"/>
    <n v="2"/>
    <n v="0"/>
    <x v="709"/>
  </r>
  <r>
    <n v="740"/>
    <x v="343"/>
    <x v="2"/>
    <x v="277"/>
    <x v="297"/>
    <s v="Standard Class"/>
    <s v="PO-19195"/>
    <s v="Phillina Ober"/>
    <x v="2"/>
    <s v="United States"/>
    <s v="Naperville"/>
    <x v="10"/>
    <n v="60540"/>
    <x v="2"/>
    <s v="OFF-LA-10003223"/>
    <x v="1"/>
    <x v="2"/>
    <s v="Avery 508"/>
    <n v="11.784000000000001"/>
    <n v="3"/>
    <n v="0.2"/>
    <x v="710"/>
  </r>
  <r>
    <n v="741"/>
    <x v="343"/>
    <x v="2"/>
    <x v="277"/>
    <x v="297"/>
    <s v="Standard Class"/>
    <s v="PO-19195"/>
    <s v="Phillina Ober"/>
    <x v="2"/>
    <s v="United States"/>
    <s v="Naperville"/>
    <x v="10"/>
    <n v="60540"/>
    <x v="2"/>
    <s v="OFF-ST-10002743"/>
    <x v="1"/>
    <x v="4"/>
    <s v="SAFCO Boltless Steel Shelving"/>
    <n v="272.73599999999999"/>
    <n v="3"/>
    <n v="0.2"/>
    <x v="711"/>
  </r>
  <r>
    <n v="742"/>
    <x v="343"/>
    <x v="2"/>
    <x v="277"/>
    <x v="297"/>
    <s v="Standard Class"/>
    <s v="PO-19195"/>
    <s v="Phillina Ober"/>
    <x v="2"/>
    <s v="United States"/>
    <s v="Naperville"/>
    <x v="10"/>
    <n v="60540"/>
    <x v="2"/>
    <s v="OFF-BI-10004094"/>
    <x v="1"/>
    <x v="8"/>
    <s v="GBC Standard Plastic Binding Systems Combs"/>
    <n v="3.5399999999999991"/>
    <n v="2"/>
    <n v="0.8"/>
    <x v="712"/>
  </r>
  <r>
    <n v="743"/>
    <x v="344"/>
    <x v="0"/>
    <x v="278"/>
    <x v="134"/>
    <s v="Standard Class"/>
    <s v="SS-20875"/>
    <s v="Sung Shariari"/>
    <x v="0"/>
    <s v="United States"/>
    <s v="Dallas"/>
    <x v="5"/>
    <n v="75220"/>
    <x v="2"/>
    <s v="OFF-SU-10004498"/>
    <x v="1"/>
    <x v="14"/>
    <s v="Martin-Yale Premier Letter Opener"/>
    <n v="51.52000000000001"/>
    <n v="5"/>
    <n v="0.2"/>
    <x v="713"/>
  </r>
  <r>
    <n v="744"/>
    <x v="344"/>
    <x v="0"/>
    <x v="278"/>
    <x v="134"/>
    <s v="Standard Class"/>
    <s v="SS-20875"/>
    <s v="Sung Shariari"/>
    <x v="0"/>
    <s v="United States"/>
    <s v="Dallas"/>
    <x v="5"/>
    <n v="75220"/>
    <x v="2"/>
    <s v="OFF-PA-10002615"/>
    <x v="1"/>
    <x v="10"/>
    <s v="Ampad Gold Fibre Wirebound Steno Books, 6&quot; x 9&quot;, Gregg Ruled"/>
    <n v="3.5280000000000005"/>
    <n v="1"/>
    <n v="0.2"/>
    <x v="714"/>
  </r>
  <r>
    <n v="745"/>
    <x v="344"/>
    <x v="0"/>
    <x v="278"/>
    <x v="134"/>
    <s v="Standard Class"/>
    <s v="SS-20875"/>
    <s v="Sung Shariari"/>
    <x v="0"/>
    <s v="United States"/>
    <s v="Dallas"/>
    <x v="5"/>
    <n v="75220"/>
    <x v="2"/>
    <s v="OFF-PA-10004971"/>
    <x v="1"/>
    <x v="10"/>
    <s v="Xerox 196"/>
    <n v="4.6240000000000006"/>
    <n v="1"/>
    <n v="0.2"/>
    <x v="715"/>
  </r>
  <r>
    <n v="746"/>
    <x v="344"/>
    <x v="0"/>
    <x v="278"/>
    <x v="134"/>
    <s v="Standard Class"/>
    <s v="SS-20875"/>
    <s v="Sung Shariari"/>
    <x v="0"/>
    <s v="United States"/>
    <s v="Dallas"/>
    <x v="5"/>
    <n v="75220"/>
    <x v="2"/>
    <s v="OFF-SU-10004261"/>
    <x v="1"/>
    <x v="14"/>
    <s v="Fiskars 8&quot; Scissors, 2/Pack"/>
    <n v="55.167999999999999"/>
    <n v="4"/>
    <n v="0.2"/>
    <x v="716"/>
  </r>
  <r>
    <n v="747"/>
    <x v="345"/>
    <x v="2"/>
    <x v="279"/>
    <x v="248"/>
    <s v="Same Day"/>
    <s v="MH-17785"/>
    <s v="Maya Herman"/>
    <x v="1"/>
    <s v="United States"/>
    <s v="San Diego"/>
    <x v="1"/>
    <n v="92105"/>
    <x v="1"/>
    <s v="FUR-TA-10002607"/>
    <x v="0"/>
    <x v="3"/>
    <s v="KI Conference Tables"/>
    <n v="567.12"/>
    <n v="10"/>
    <n v="0.2"/>
    <x v="717"/>
  </r>
  <r>
    <n v="748"/>
    <x v="345"/>
    <x v="2"/>
    <x v="279"/>
    <x v="248"/>
    <s v="Same Day"/>
    <s v="MH-17785"/>
    <s v="Maya Herman"/>
    <x v="1"/>
    <s v="United States"/>
    <s v="San Diego"/>
    <x v="1"/>
    <n v="92105"/>
    <x v="1"/>
    <s v="OFF-ST-10001809"/>
    <x v="1"/>
    <x v="4"/>
    <s v="Fellowes Officeware Wire Shelving"/>
    <n v="359.32"/>
    <n v="4"/>
    <n v="0"/>
    <x v="718"/>
  </r>
  <r>
    <n v="749"/>
    <x v="346"/>
    <x v="0"/>
    <x v="231"/>
    <x v="298"/>
    <s v="Second Class"/>
    <s v="PB-19105"/>
    <s v="Peter Bühler"/>
    <x v="0"/>
    <s v="United States"/>
    <s v="Evanston"/>
    <x v="10"/>
    <n v="60201"/>
    <x v="2"/>
    <s v="TEC-PH-10000004"/>
    <x v="2"/>
    <x v="7"/>
    <s v="Belkin iPhone and iPad Lightning Cable"/>
    <n v="11.992000000000001"/>
    <n v="1"/>
    <n v="0.2"/>
    <x v="719"/>
  </r>
  <r>
    <n v="750"/>
    <x v="347"/>
    <x v="3"/>
    <x v="280"/>
    <x v="299"/>
    <s v="Standard Class"/>
    <s v="RF-19735"/>
    <s v="Roland Fjeld"/>
    <x v="0"/>
    <s v="United States"/>
    <s v="Trenton"/>
    <x v="12"/>
    <n v="48183"/>
    <x v="2"/>
    <s v="OFF-BI-10003638"/>
    <x v="1"/>
    <x v="8"/>
    <s v="GBC Durable Plastic Covers"/>
    <n v="58.050000000000004"/>
    <n v="3"/>
    <n v="0"/>
    <x v="720"/>
  </r>
  <r>
    <n v="751"/>
    <x v="347"/>
    <x v="3"/>
    <x v="280"/>
    <x v="299"/>
    <s v="Standard Class"/>
    <s v="RF-19735"/>
    <s v="Roland Fjeld"/>
    <x v="0"/>
    <s v="United States"/>
    <s v="Trenton"/>
    <x v="12"/>
    <n v="48183"/>
    <x v="2"/>
    <s v="FUR-FU-10003577"/>
    <x v="0"/>
    <x v="5"/>
    <s v="Nu-Dell Leatherette Frames"/>
    <n v="157.74"/>
    <n v="11"/>
    <n v="0"/>
    <x v="721"/>
  </r>
  <r>
    <n v="752"/>
    <x v="347"/>
    <x v="3"/>
    <x v="280"/>
    <x v="299"/>
    <s v="Standard Class"/>
    <s v="RF-19735"/>
    <s v="Roland Fjeld"/>
    <x v="0"/>
    <s v="United States"/>
    <s v="Trenton"/>
    <x v="12"/>
    <n v="48183"/>
    <x v="2"/>
    <s v="OFF-AR-10003478"/>
    <x v="1"/>
    <x v="6"/>
    <s v="Avery Hi-Liter EverBold Pen Style Fluorescent Highlighters, 4/Pack"/>
    <n v="56.980000000000004"/>
    <n v="7"/>
    <n v="0"/>
    <x v="722"/>
  </r>
  <r>
    <n v="753"/>
    <x v="347"/>
    <x v="3"/>
    <x v="280"/>
    <x v="299"/>
    <s v="Standard Class"/>
    <s v="RF-19735"/>
    <s v="Roland Fjeld"/>
    <x v="0"/>
    <s v="United States"/>
    <s v="Trenton"/>
    <x v="12"/>
    <n v="48183"/>
    <x v="2"/>
    <s v="OFF-BI-10000546"/>
    <x v="1"/>
    <x v="8"/>
    <s v="Avery Durable Binders"/>
    <n v="2.88"/>
    <n v="1"/>
    <n v="0"/>
    <x v="723"/>
  </r>
  <r>
    <n v="754"/>
    <x v="348"/>
    <x v="0"/>
    <x v="281"/>
    <x v="300"/>
    <s v="First Class"/>
    <s v="YC-21895"/>
    <s v="Yoseph Carroll"/>
    <x v="1"/>
    <s v="United States"/>
    <s v="San Francisco"/>
    <x v="1"/>
    <n v="94110"/>
    <x v="1"/>
    <s v="TEC-CO-10002095"/>
    <x v="2"/>
    <x v="16"/>
    <s v="Hewlett Packard 610 Color Digital Copier / Printer"/>
    <n v="1199.9760000000001"/>
    <n v="3"/>
    <n v="0.2"/>
    <x v="724"/>
  </r>
  <r>
    <n v="755"/>
    <x v="349"/>
    <x v="1"/>
    <x v="214"/>
    <x v="301"/>
    <s v="Standard Class"/>
    <s v="MS-17830"/>
    <s v="Melanie Seite"/>
    <x v="0"/>
    <s v="United States"/>
    <s v="Los Angeles"/>
    <x v="1"/>
    <n v="90036"/>
    <x v="1"/>
    <s v="FUR-FU-10002759"/>
    <x v="0"/>
    <x v="5"/>
    <s v="12-1/2 Diameter Round Wall Clock"/>
    <n v="79.92"/>
    <n v="4"/>
    <n v="0"/>
    <x v="725"/>
  </r>
  <r>
    <n v="756"/>
    <x v="350"/>
    <x v="0"/>
    <x v="31"/>
    <x v="42"/>
    <s v="Standard Class"/>
    <s v="NB-18655"/>
    <s v="Nona Balk"/>
    <x v="1"/>
    <s v="United States"/>
    <s v="Jacksonville"/>
    <x v="2"/>
    <n v="32216"/>
    <x v="0"/>
    <s v="FUR-TA-10001095"/>
    <x v="0"/>
    <x v="3"/>
    <s v="Chromcraft Round Conference Tables"/>
    <n v="383.43799999999999"/>
    <n v="4"/>
    <n v="0.45"/>
    <x v="726"/>
  </r>
  <r>
    <n v="757"/>
    <x v="351"/>
    <x v="2"/>
    <x v="282"/>
    <x v="302"/>
    <s v="Standard Class"/>
    <s v="DC-13285"/>
    <s v="Debra Catini"/>
    <x v="0"/>
    <s v="United States"/>
    <s v="Cottage Grove"/>
    <x v="11"/>
    <n v="55016"/>
    <x v="2"/>
    <s v="OFF-ST-10002444"/>
    <x v="1"/>
    <x v="4"/>
    <s v="Recycled Eldon Regeneration Jumbo File"/>
    <n v="24.56"/>
    <n v="2"/>
    <n v="0"/>
    <x v="727"/>
  </r>
  <r>
    <n v="758"/>
    <x v="351"/>
    <x v="2"/>
    <x v="282"/>
    <x v="302"/>
    <s v="Standard Class"/>
    <s v="DC-13285"/>
    <s v="Debra Catini"/>
    <x v="0"/>
    <s v="United States"/>
    <s v="Cottage Grove"/>
    <x v="11"/>
    <n v="55016"/>
    <x v="2"/>
    <s v="TEC-AC-10001267"/>
    <x v="2"/>
    <x v="11"/>
    <s v="Imation 32GB Pocket Pro USB 3.0 Flash Drive - 32 GB - Black - 1 P ..."/>
    <n v="119.8"/>
    <n v="4"/>
    <n v="0"/>
    <x v="728"/>
  </r>
  <r>
    <n v="759"/>
    <x v="352"/>
    <x v="3"/>
    <x v="283"/>
    <x v="303"/>
    <s v="Standard Class"/>
    <s v="CP-12340"/>
    <s v="Christine Phan"/>
    <x v="1"/>
    <s v="United States"/>
    <s v="New York City"/>
    <x v="15"/>
    <n v="10009"/>
    <x v="3"/>
    <s v="OFF-BI-10000848"/>
    <x v="1"/>
    <x v="8"/>
    <s v="Angle-D Ring Binders"/>
    <n v="13.128"/>
    <n v="3"/>
    <n v="0.2"/>
    <x v="729"/>
  </r>
  <r>
    <n v="760"/>
    <x v="353"/>
    <x v="3"/>
    <x v="65"/>
    <x v="304"/>
    <s v="Standard Class"/>
    <s v="BF-11020"/>
    <s v="Barry Französisch"/>
    <x v="1"/>
    <s v="United States"/>
    <s v="Green Bay"/>
    <x v="6"/>
    <n v="54302"/>
    <x v="2"/>
    <s v="OFF-PA-10002377"/>
    <x v="1"/>
    <x v="10"/>
    <s v="Adams Telephone Message Book W/Dividers/Space For Phone Numbers, 5 1/4&quot;X8 1/2&quot;, 200/Messages"/>
    <n v="22.72"/>
    <n v="4"/>
    <n v="0"/>
    <x v="730"/>
  </r>
  <r>
    <n v="761"/>
    <x v="354"/>
    <x v="1"/>
    <x v="284"/>
    <x v="305"/>
    <s v="Standard Class"/>
    <s v="AR-10510"/>
    <s v="Andrew Roberts"/>
    <x v="0"/>
    <s v="United States"/>
    <s v="Los Angeles"/>
    <x v="1"/>
    <n v="90004"/>
    <x v="1"/>
    <s v="OFF-PA-10003441"/>
    <x v="1"/>
    <x v="10"/>
    <s v="Xerox 226"/>
    <n v="58.320000000000007"/>
    <n v="9"/>
    <n v="0"/>
    <x v="731"/>
  </r>
  <r>
    <n v="762"/>
    <x v="355"/>
    <x v="3"/>
    <x v="132"/>
    <x v="170"/>
    <s v="Standard Class"/>
    <s v="JC-16105"/>
    <s v="Julie Creighton"/>
    <x v="1"/>
    <s v="United States"/>
    <s v="Atlanta"/>
    <x v="32"/>
    <n v="30318"/>
    <x v="0"/>
    <s v="OFF-LA-10004484"/>
    <x v="1"/>
    <x v="2"/>
    <s v="Avery 476"/>
    <n v="12.39"/>
    <n v="3"/>
    <n v="0"/>
    <x v="732"/>
  </r>
  <r>
    <n v="763"/>
    <x v="356"/>
    <x v="1"/>
    <x v="285"/>
    <x v="95"/>
    <s v="Standard Class"/>
    <s v="LH-17020"/>
    <s v="Lisa Hazard"/>
    <x v="0"/>
    <s v="United States"/>
    <s v="Columbus"/>
    <x v="24"/>
    <n v="43229"/>
    <x v="3"/>
    <s v="TEC-PH-10003931"/>
    <x v="2"/>
    <x v="7"/>
    <s v="JBL Micro Wireless Portable Bluetooth Speaker"/>
    <n v="107.982"/>
    <n v="3"/>
    <n v="0.4"/>
    <x v="733"/>
  </r>
  <r>
    <n v="764"/>
    <x v="357"/>
    <x v="2"/>
    <x v="286"/>
    <x v="306"/>
    <s v="Second Class"/>
    <s v="CS-12250"/>
    <s v="Chris Selesnick"/>
    <x v="1"/>
    <s v="United States"/>
    <s v="Bossier City"/>
    <x v="28"/>
    <n v="71111"/>
    <x v="0"/>
    <s v="OFF-EN-10001990"/>
    <x v="1"/>
    <x v="12"/>
    <s v="Staples"/>
    <n v="11.36"/>
    <n v="2"/>
    <n v="0"/>
    <x v="734"/>
  </r>
  <r>
    <n v="765"/>
    <x v="357"/>
    <x v="2"/>
    <x v="286"/>
    <x v="306"/>
    <s v="Second Class"/>
    <s v="CS-12250"/>
    <s v="Chris Selesnick"/>
    <x v="1"/>
    <s v="United States"/>
    <s v="Bossier City"/>
    <x v="28"/>
    <n v="71111"/>
    <x v="0"/>
    <s v="OFF-EN-10001532"/>
    <x v="1"/>
    <x v="12"/>
    <s v="Brown Kraft Recycled Envelopes"/>
    <n v="50.94"/>
    <n v="3"/>
    <n v="0"/>
    <x v="735"/>
  </r>
  <r>
    <n v="766"/>
    <x v="357"/>
    <x v="2"/>
    <x v="286"/>
    <x v="306"/>
    <s v="Second Class"/>
    <s v="CS-12250"/>
    <s v="Chris Selesnick"/>
    <x v="1"/>
    <s v="United States"/>
    <s v="Bossier City"/>
    <x v="28"/>
    <n v="71111"/>
    <x v="0"/>
    <s v="TEC-AC-10003174"/>
    <x v="2"/>
    <x v="11"/>
    <s v="Plantronics S12 Corded Telephone Headset System"/>
    <n v="646.74"/>
    <n v="6"/>
    <n v="0"/>
    <x v="736"/>
  </r>
  <r>
    <n v="767"/>
    <x v="357"/>
    <x v="2"/>
    <x v="286"/>
    <x v="306"/>
    <s v="Second Class"/>
    <s v="CS-12250"/>
    <s v="Chris Selesnick"/>
    <x v="1"/>
    <s v="United States"/>
    <s v="Bossier City"/>
    <x v="28"/>
    <n v="71111"/>
    <x v="0"/>
    <s v="OFF-BI-10004187"/>
    <x v="1"/>
    <x v="8"/>
    <s v="Staples"/>
    <n v="5.64"/>
    <n v="3"/>
    <n v="0"/>
    <x v="737"/>
  </r>
  <r>
    <n v="768"/>
    <x v="357"/>
    <x v="2"/>
    <x v="286"/>
    <x v="306"/>
    <s v="Second Class"/>
    <s v="CS-12250"/>
    <s v="Chris Selesnick"/>
    <x v="1"/>
    <s v="United States"/>
    <s v="Bossier City"/>
    <x v="28"/>
    <n v="71111"/>
    <x v="0"/>
    <s v="OFF-ST-10000025"/>
    <x v="1"/>
    <x v="4"/>
    <s v="Fellowes Stor/Drawer Steel Plus Storage Drawers"/>
    <n v="572.58000000000004"/>
    <n v="6"/>
    <n v="0"/>
    <x v="738"/>
  </r>
  <r>
    <n v="769"/>
    <x v="358"/>
    <x v="2"/>
    <x v="287"/>
    <x v="307"/>
    <s v="Standard Class"/>
    <s v="AJ-10795"/>
    <s v="Anthony Johnson"/>
    <x v="1"/>
    <s v="United States"/>
    <s v="Saint Petersburg"/>
    <x v="2"/>
    <n v="33710"/>
    <x v="0"/>
    <s v="FUR-FU-10004306"/>
    <x v="0"/>
    <x v="5"/>
    <s v="Electrix Halogen Magnifier Lamp"/>
    <n v="310.88000000000005"/>
    <n v="2"/>
    <n v="0.2"/>
    <x v="739"/>
  </r>
  <r>
    <n v="770"/>
    <x v="359"/>
    <x v="0"/>
    <x v="288"/>
    <x v="308"/>
    <s v="Standard Class"/>
    <s v="LE-16810"/>
    <s v="Laurel Elliston"/>
    <x v="0"/>
    <s v="United States"/>
    <s v="Arlington"/>
    <x v="17"/>
    <n v="22204"/>
    <x v="0"/>
    <s v="FUR-CH-10003746"/>
    <x v="0"/>
    <x v="1"/>
    <s v="Hon 4070 Series Pagoda Round Back Stacking Chairs"/>
    <n v="641.96"/>
    <n v="2"/>
    <n v="0"/>
    <x v="740"/>
  </r>
  <r>
    <n v="771"/>
    <x v="360"/>
    <x v="3"/>
    <x v="289"/>
    <x v="60"/>
    <s v="Standard Class"/>
    <s v="BV-11245"/>
    <s v="Benjamin Venier"/>
    <x v="1"/>
    <s v="United States"/>
    <s v="Des Moines"/>
    <x v="23"/>
    <n v="50315"/>
    <x v="2"/>
    <s v="OFF-BI-10001036"/>
    <x v="1"/>
    <x v="8"/>
    <s v="Cardinal EasyOpen D-Ring Binders"/>
    <n v="18.28"/>
    <n v="2"/>
    <n v="0"/>
    <x v="741"/>
  </r>
  <r>
    <n v="772"/>
    <x v="360"/>
    <x v="3"/>
    <x v="289"/>
    <x v="60"/>
    <s v="Standard Class"/>
    <s v="BV-11245"/>
    <s v="Benjamin Venier"/>
    <x v="1"/>
    <s v="United States"/>
    <s v="Des Moines"/>
    <x v="23"/>
    <n v="50315"/>
    <x v="2"/>
    <s v="TEC-PH-10004614"/>
    <x v="2"/>
    <x v="7"/>
    <s v="AT&amp;T 841000 Phone"/>
    <n v="207"/>
    <n v="3"/>
    <n v="0"/>
    <x v="742"/>
  </r>
  <r>
    <n v="773"/>
    <x v="360"/>
    <x v="3"/>
    <x v="289"/>
    <x v="60"/>
    <s v="Standard Class"/>
    <s v="BV-11245"/>
    <s v="Benjamin Venier"/>
    <x v="1"/>
    <s v="United States"/>
    <s v="Des Moines"/>
    <x v="23"/>
    <n v="50315"/>
    <x v="2"/>
    <s v="OFF-BI-10000301"/>
    <x v="1"/>
    <x v="8"/>
    <s v="GBC Instant Report Kit"/>
    <n v="32.35"/>
    <n v="5"/>
    <n v="0"/>
    <x v="743"/>
  </r>
  <r>
    <n v="774"/>
    <x v="360"/>
    <x v="3"/>
    <x v="289"/>
    <x v="60"/>
    <s v="Standard Class"/>
    <s v="BV-11245"/>
    <s v="Benjamin Venier"/>
    <x v="1"/>
    <s v="United States"/>
    <s v="Des Moines"/>
    <x v="23"/>
    <n v="50315"/>
    <x v="2"/>
    <s v="OFF-BI-10003910"/>
    <x v="1"/>
    <x v="8"/>
    <s v="DXL Angle-View Binders with Locking Rings by Samsill"/>
    <n v="7.71"/>
    <n v="1"/>
    <n v="0"/>
    <x v="744"/>
  </r>
  <r>
    <n v="775"/>
    <x v="360"/>
    <x v="3"/>
    <x v="289"/>
    <x v="60"/>
    <s v="Standard Class"/>
    <s v="BV-11245"/>
    <s v="Benjamin Venier"/>
    <x v="1"/>
    <s v="United States"/>
    <s v="Des Moines"/>
    <x v="23"/>
    <n v="50315"/>
    <x v="2"/>
    <s v="OFF-AR-10004648"/>
    <x v="1"/>
    <x v="6"/>
    <s v="Boston 19500 Mighty Mite Electric Pencil Sharpener"/>
    <n v="40.299999999999997"/>
    <n v="2"/>
    <n v="0"/>
    <x v="745"/>
  </r>
  <r>
    <n v="776"/>
    <x v="360"/>
    <x v="3"/>
    <x v="289"/>
    <x v="60"/>
    <s v="Standard Class"/>
    <s v="BV-11245"/>
    <s v="Benjamin Venier"/>
    <x v="1"/>
    <s v="United States"/>
    <s v="Des Moines"/>
    <x v="23"/>
    <n v="50315"/>
    <x v="2"/>
    <s v="FUR-FU-10002597"/>
    <x v="0"/>
    <x v="5"/>
    <s v="C-Line Magnetic Cubicle Keepers, Clear Polypropylene"/>
    <n v="34.580000000000005"/>
    <n v="7"/>
    <n v="0"/>
    <x v="746"/>
  </r>
  <r>
    <n v="777"/>
    <x v="361"/>
    <x v="2"/>
    <x v="290"/>
    <x v="287"/>
    <s v="Standard Class"/>
    <s v="DL-12865"/>
    <s v="Dan Lawera"/>
    <x v="0"/>
    <s v="United States"/>
    <s v="Cincinnati"/>
    <x v="24"/>
    <n v="45231"/>
    <x v="3"/>
    <s v="OFF-AR-10003405"/>
    <x v="1"/>
    <x v="6"/>
    <s v="Dixon My First Ticonderoga Pencil, #2"/>
    <n v="32.76"/>
    <n v="7"/>
    <n v="0.2"/>
    <x v="747"/>
  </r>
  <r>
    <n v="778"/>
    <x v="362"/>
    <x v="1"/>
    <x v="291"/>
    <x v="309"/>
    <s v="First Class"/>
    <s v="NZ-18565"/>
    <s v="Nick Zandusky"/>
    <x v="2"/>
    <s v="United States"/>
    <s v="San Francisco"/>
    <x v="1"/>
    <n v="94110"/>
    <x v="1"/>
    <s v="FUR-CH-10002335"/>
    <x v="0"/>
    <x v="1"/>
    <s v="Hon GuestStacker Chair"/>
    <n v="544.00800000000004"/>
    <n v="3"/>
    <n v="0.2"/>
    <x v="748"/>
  </r>
  <r>
    <n v="779"/>
    <x v="362"/>
    <x v="1"/>
    <x v="291"/>
    <x v="309"/>
    <s v="First Class"/>
    <s v="NZ-18565"/>
    <s v="Nick Zandusky"/>
    <x v="2"/>
    <s v="United States"/>
    <s v="San Francisco"/>
    <x v="1"/>
    <n v="94110"/>
    <x v="1"/>
    <s v="OFF-PA-10000157"/>
    <x v="1"/>
    <x v="10"/>
    <s v="Xerox 191"/>
    <n v="59.94"/>
    <n v="3"/>
    <n v="0"/>
    <x v="749"/>
  </r>
  <r>
    <n v="780"/>
    <x v="362"/>
    <x v="1"/>
    <x v="291"/>
    <x v="309"/>
    <s v="First Class"/>
    <s v="NZ-18565"/>
    <s v="Nick Zandusky"/>
    <x v="2"/>
    <s v="United States"/>
    <s v="San Francisco"/>
    <x v="1"/>
    <n v="94110"/>
    <x v="1"/>
    <s v="OFF-PA-10001947"/>
    <x v="1"/>
    <x v="10"/>
    <s v="Xerox 1974"/>
    <n v="23.92"/>
    <n v="4"/>
    <n v="0"/>
    <x v="101"/>
  </r>
  <r>
    <n v="781"/>
    <x v="362"/>
    <x v="1"/>
    <x v="291"/>
    <x v="309"/>
    <s v="First Class"/>
    <s v="NZ-18565"/>
    <s v="Nick Zandusky"/>
    <x v="2"/>
    <s v="United States"/>
    <s v="San Francisco"/>
    <x v="1"/>
    <n v="94110"/>
    <x v="1"/>
    <s v="OFF-PA-10003657"/>
    <x v="1"/>
    <x v="10"/>
    <s v="Xerox 1927"/>
    <n v="4.28"/>
    <n v="1"/>
    <n v="0"/>
    <x v="750"/>
  </r>
  <r>
    <n v="782"/>
    <x v="363"/>
    <x v="1"/>
    <x v="292"/>
    <x v="310"/>
    <s v="Second Class"/>
    <s v="BM-11785"/>
    <s v="Bryan Mills"/>
    <x v="0"/>
    <s v="United States"/>
    <s v="Columbus"/>
    <x v="24"/>
    <n v="43229"/>
    <x v="3"/>
    <s v="OFF-BI-10001098"/>
    <x v="1"/>
    <x v="8"/>
    <s v="Acco D-Ring Binder w/DublLock"/>
    <n v="32.07"/>
    <n v="5"/>
    <n v="0.7"/>
    <x v="751"/>
  </r>
  <r>
    <n v="783"/>
    <x v="363"/>
    <x v="1"/>
    <x v="292"/>
    <x v="310"/>
    <s v="Second Class"/>
    <s v="BM-11785"/>
    <s v="Bryan Mills"/>
    <x v="0"/>
    <s v="United States"/>
    <s v="Columbus"/>
    <x v="24"/>
    <n v="43229"/>
    <x v="3"/>
    <s v="TEC-AC-10002167"/>
    <x v="2"/>
    <x v="11"/>
    <s v="Imation 8gb Micro Traveldrive Usb 2.0 Flash Drive"/>
    <n v="24"/>
    <n v="2"/>
    <n v="0.2"/>
    <x v="752"/>
  </r>
  <r>
    <n v="784"/>
    <x v="363"/>
    <x v="1"/>
    <x v="292"/>
    <x v="310"/>
    <s v="Second Class"/>
    <s v="BM-11785"/>
    <s v="Bryan Mills"/>
    <x v="0"/>
    <s v="United States"/>
    <s v="Columbus"/>
    <x v="24"/>
    <n v="43229"/>
    <x v="3"/>
    <s v="FUR-BO-10004409"/>
    <x v="0"/>
    <x v="0"/>
    <s v="Safco Value Mate Series Steel Bookcases, Baked Enamel Finish on Steel, Gray"/>
    <n v="35.49"/>
    <n v="1"/>
    <n v="0.5"/>
    <x v="753"/>
  </r>
  <r>
    <n v="785"/>
    <x v="363"/>
    <x v="1"/>
    <x v="292"/>
    <x v="310"/>
    <s v="Second Class"/>
    <s v="BM-11785"/>
    <s v="Bryan Mills"/>
    <x v="0"/>
    <s v="United States"/>
    <s v="Columbus"/>
    <x v="24"/>
    <n v="43229"/>
    <x v="3"/>
    <s v="TEC-AC-10000057"/>
    <x v="2"/>
    <x v="11"/>
    <s v="Microsoft Natural Ergonomic Keyboard 4000"/>
    <n v="47.984000000000002"/>
    <n v="2"/>
    <n v="0.2"/>
    <x v="754"/>
  </r>
  <r>
    <n v="786"/>
    <x v="364"/>
    <x v="1"/>
    <x v="293"/>
    <x v="311"/>
    <s v="Standard Class"/>
    <s v="EA-14035"/>
    <s v="Erin Ashbrook"/>
    <x v="1"/>
    <s v="United States"/>
    <s v="Columbia"/>
    <x v="20"/>
    <n v="29203"/>
    <x v="0"/>
    <s v="OFF-EN-10000056"/>
    <x v="1"/>
    <x v="12"/>
    <s v="Cameo Buff Policy Envelopes"/>
    <n v="186.69"/>
    <n v="3"/>
    <n v="0"/>
    <x v="755"/>
  </r>
  <r>
    <n v="787"/>
    <x v="365"/>
    <x v="3"/>
    <x v="294"/>
    <x v="312"/>
    <s v="Second Class"/>
    <s v="CL-12565"/>
    <s v="Clay Ludtke"/>
    <x v="0"/>
    <s v="United States"/>
    <s v="Lancaster"/>
    <x v="1"/>
    <n v="93534"/>
    <x v="1"/>
    <s v="OFF-BI-10000014"/>
    <x v="1"/>
    <x v="8"/>
    <s v="Heavy-Duty E-Z-D Binders"/>
    <n v="17.456"/>
    <n v="2"/>
    <n v="0.2"/>
    <x v="756"/>
  </r>
  <r>
    <n v="788"/>
    <x v="366"/>
    <x v="1"/>
    <x v="295"/>
    <x v="313"/>
    <s v="Standard Class"/>
    <s v="LT-17110"/>
    <s v="Liz Thompson"/>
    <x v="0"/>
    <s v="United States"/>
    <s v="Lancaster"/>
    <x v="1"/>
    <n v="93534"/>
    <x v="1"/>
    <s v="FUR-CH-10004675"/>
    <x v="0"/>
    <x v="1"/>
    <s v="Lifetime Advantage Folding Chairs, 4/Carton"/>
    <n v="348.92800000000005"/>
    <n v="2"/>
    <n v="0.2"/>
    <x v="757"/>
  </r>
  <r>
    <n v="789"/>
    <x v="367"/>
    <x v="1"/>
    <x v="153"/>
    <x v="314"/>
    <s v="Standard Class"/>
    <s v="SA-20830"/>
    <s v="Sue Ann Reed"/>
    <x v="0"/>
    <s v="United States"/>
    <s v="Richmond"/>
    <x v="17"/>
    <n v="23223"/>
    <x v="0"/>
    <s v="OFF-BI-10001543"/>
    <x v="1"/>
    <x v="8"/>
    <s v="GBC VeloBinder Manual Binding System"/>
    <n v="143.96"/>
    <n v="4"/>
    <n v="0"/>
    <x v="758"/>
  </r>
  <r>
    <n v="790"/>
    <x v="367"/>
    <x v="1"/>
    <x v="153"/>
    <x v="314"/>
    <s v="Standard Class"/>
    <s v="SA-20830"/>
    <s v="Sue Ann Reed"/>
    <x v="0"/>
    <s v="United States"/>
    <s v="Richmond"/>
    <x v="17"/>
    <n v="23223"/>
    <x v="0"/>
    <s v="OFF-ST-10001321"/>
    <x v="1"/>
    <x v="4"/>
    <s v="Decoflex Hanging Personal Folder File, Blue"/>
    <n v="15.42"/>
    <n v="1"/>
    <n v="0"/>
    <x v="759"/>
  </r>
  <r>
    <n v="791"/>
    <x v="367"/>
    <x v="1"/>
    <x v="153"/>
    <x v="314"/>
    <s v="Standard Class"/>
    <s v="SA-20830"/>
    <s v="Sue Ann Reed"/>
    <x v="0"/>
    <s v="United States"/>
    <s v="Richmond"/>
    <x v="17"/>
    <n v="23223"/>
    <x v="0"/>
    <s v="OFF-BI-10001132"/>
    <x v="1"/>
    <x v="8"/>
    <s v="Acco PRESSTEX Data Binder with Storage Hooks, Dark Blue, 9 1/2&quot; X 11&quot;"/>
    <n v="43.04"/>
    <n v="8"/>
    <n v="0"/>
    <x v="760"/>
  </r>
  <r>
    <n v="792"/>
    <x v="367"/>
    <x v="1"/>
    <x v="153"/>
    <x v="314"/>
    <s v="Standard Class"/>
    <s v="SA-20830"/>
    <s v="Sue Ann Reed"/>
    <x v="0"/>
    <s v="United States"/>
    <s v="Richmond"/>
    <x v="17"/>
    <n v="23223"/>
    <x v="0"/>
    <s v="FUR-CH-10003199"/>
    <x v="0"/>
    <x v="1"/>
    <s v="Office Star - Contemporary Task Swivel Chair"/>
    <n v="332.94"/>
    <n v="3"/>
    <n v="0"/>
    <x v="761"/>
  </r>
  <r>
    <n v="793"/>
    <x v="368"/>
    <x v="0"/>
    <x v="244"/>
    <x v="315"/>
    <s v="Same Day"/>
    <s v="JK-15730"/>
    <s v="Joe Kamberova"/>
    <x v="0"/>
    <s v="United States"/>
    <s v="Asheville"/>
    <x v="3"/>
    <n v="28806"/>
    <x v="0"/>
    <s v="TEC-PH-10001530"/>
    <x v="2"/>
    <x v="7"/>
    <s v="Cisco Unified IP Phone 7945G VoIP phone"/>
    <n v="1363.96"/>
    <n v="5"/>
    <n v="0.2"/>
    <x v="762"/>
  </r>
  <r>
    <n v="794"/>
    <x v="369"/>
    <x v="2"/>
    <x v="59"/>
    <x v="316"/>
    <s v="Standard Class"/>
    <s v="ES-14020"/>
    <s v="Erica Smith"/>
    <x v="0"/>
    <s v="United States"/>
    <s v="San Francisco"/>
    <x v="1"/>
    <n v="94110"/>
    <x v="1"/>
    <s v="OFF-LA-10001569"/>
    <x v="1"/>
    <x v="2"/>
    <s v="Avery 499"/>
    <n v="9.9600000000000009"/>
    <n v="2"/>
    <n v="0"/>
    <x v="763"/>
  </r>
  <r>
    <n v="795"/>
    <x v="369"/>
    <x v="2"/>
    <x v="59"/>
    <x v="316"/>
    <s v="Standard Class"/>
    <s v="ES-14020"/>
    <s v="Erica Smith"/>
    <x v="0"/>
    <s v="United States"/>
    <s v="San Francisco"/>
    <x v="1"/>
    <n v="94110"/>
    <x v="1"/>
    <s v="OFF-PA-10003724"/>
    <x v="1"/>
    <x v="10"/>
    <s v="Wirebound Message Book, 4 per Page"/>
    <n v="21.72"/>
    <n v="4"/>
    <n v="0"/>
    <x v="764"/>
  </r>
  <r>
    <n v="796"/>
    <x v="370"/>
    <x v="3"/>
    <x v="296"/>
    <x v="255"/>
    <s v="Standard Class"/>
    <s v="RH-19495"/>
    <s v="Rick Hansen"/>
    <x v="0"/>
    <s v="United States"/>
    <s v="Rochester"/>
    <x v="11"/>
    <n v="55901"/>
    <x v="2"/>
    <s v="OFF-BI-10000546"/>
    <x v="1"/>
    <x v="8"/>
    <s v="Avery Durable Binders"/>
    <n v="20.16"/>
    <n v="7"/>
    <n v="0"/>
    <x v="765"/>
  </r>
  <r>
    <n v="797"/>
    <x v="371"/>
    <x v="1"/>
    <x v="100"/>
    <x v="317"/>
    <s v="First Class"/>
    <s v="DB-13120"/>
    <s v="David Bremer"/>
    <x v="1"/>
    <s v="United States"/>
    <s v="Rochester"/>
    <x v="15"/>
    <n v="14609"/>
    <x v="3"/>
    <s v="OFF-PA-10000176"/>
    <x v="1"/>
    <x v="10"/>
    <s v="Xerox 1887"/>
    <n v="132.79"/>
    <n v="7"/>
    <n v="0"/>
    <x v="766"/>
  </r>
  <r>
    <n v="798"/>
    <x v="371"/>
    <x v="1"/>
    <x v="100"/>
    <x v="317"/>
    <s v="First Class"/>
    <s v="DB-13120"/>
    <s v="David Bremer"/>
    <x v="1"/>
    <s v="United States"/>
    <s v="Rochester"/>
    <x v="15"/>
    <n v="14609"/>
    <x v="3"/>
    <s v="OFF-PA-10002365"/>
    <x v="1"/>
    <x v="10"/>
    <s v="Xerox 1967"/>
    <n v="12.96"/>
    <n v="2"/>
    <n v="0"/>
    <x v="91"/>
  </r>
  <r>
    <n v="799"/>
    <x v="371"/>
    <x v="1"/>
    <x v="100"/>
    <x v="317"/>
    <s v="First Class"/>
    <s v="DB-13120"/>
    <s v="David Bremer"/>
    <x v="1"/>
    <s v="United States"/>
    <s v="Rochester"/>
    <x v="15"/>
    <n v="14609"/>
    <x v="3"/>
    <s v="OFF-LA-10002271"/>
    <x v="1"/>
    <x v="2"/>
    <s v="Smead Alpha-Z Color-Coded Second Alphabetical Labels and Starter Set"/>
    <n v="21.560000000000002"/>
    <n v="7"/>
    <n v="0"/>
    <x v="767"/>
  </r>
  <r>
    <n v="800"/>
    <x v="372"/>
    <x v="1"/>
    <x v="154"/>
    <x v="253"/>
    <s v="Standard Class"/>
    <s v="CD-11920"/>
    <s v="Carlos Daly"/>
    <x v="0"/>
    <s v="United States"/>
    <s v="Lake Elsinore"/>
    <x v="1"/>
    <n v="92530"/>
    <x v="1"/>
    <s v="FUR-CH-10002647"/>
    <x v="0"/>
    <x v="1"/>
    <s v="Situations Contoured Folding Chairs, 4/Set"/>
    <n v="283.92"/>
    <n v="5"/>
    <n v="0.2"/>
    <x v="768"/>
  </r>
  <r>
    <n v="801"/>
    <x v="373"/>
    <x v="3"/>
    <x v="297"/>
    <x v="318"/>
    <s v="First Class"/>
    <s v="HW-14935"/>
    <s v="Helen Wasserman"/>
    <x v="1"/>
    <s v="United States"/>
    <s v="San Diego"/>
    <x v="1"/>
    <n v="92105"/>
    <x v="1"/>
    <s v="FUR-FU-10004090"/>
    <x v="0"/>
    <x v="5"/>
    <s v="Executive Impressions 14&quot; Contract Wall Clock"/>
    <n v="22.23"/>
    <n v="1"/>
    <n v="0"/>
    <x v="769"/>
  </r>
  <r>
    <n v="802"/>
    <x v="373"/>
    <x v="3"/>
    <x v="297"/>
    <x v="318"/>
    <s v="First Class"/>
    <s v="HW-14935"/>
    <s v="Helen Wasserman"/>
    <x v="1"/>
    <s v="United States"/>
    <s v="San Diego"/>
    <x v="1"/>
    <n v="92105"/>
    <x v="1"/>
    <s v="TEC-PH-10001580"/>
    <x v="2"/>
    <x v="7"/>
    <s v="Logitech Mobile Speakerphone P710e - speaker phone"/>
    <n v="215.96799999999999"/>
    <n v="2"/>
    <n v="0.2"/>
    <x v="770"/>
  </r>
  <r>
    <n v="803"/>
    <x v="374"/>
    <x v="0"/>
    <x v="298"/>
    <x v="319"/>
    <s v="Second Class"/>
    <s v="HW-14935"/>
    <s v="Helen Wasserman"/>
    <x v="1"/>
    <s v="United States"/>
    <s v="New York City"/>
    <x v="15"/>
    <n v="10024"/>
    <x v="3"/>
    <s v="OFF-AP-10000576"/>
    <x v="1"/>
    <x v="9"/>
    <s v="Belkin 7 Outlet SurgeMaster II"/>
    <n v="355.32"/>
    <n v="9"/>
    <n v="0"/>
    <x v="771"/>
  </r>
  <r>
    <n v="804"/>
    <x v="375"/>
    <x v="0"/>
    <x v="299"/>
    <x v="320"/>
    <s v="Standard Class"/>
    <s v="MC-18130"/>
    <s v="Mike Caudle"/>
    <x v="1"/>
    <s v="United States"/>
    <s v="Monroe"/>
    <x v="28"/>
    <n v="71203"/>
    <x v="0"/>
    <s v="OFF-PA-10003953"/>
    <x v="1"/>
    <x v="10"/>
    <s v="Xerox 218"/>
    <n v="12.96"/>
    <n v="2"/>
    <n v="0"/>
    <x v="91"/>
  </r>
  <r>
    <n v="805"/>
    <x v="376"/>
    <x v="3"/>
    <x v="300"/>
    <x v="321"/>
    <s v="First Class"/>
    <s v="GM-14440"/>
    <s v="Gary McGarr"/>
    <x v="0"/>
    <s v="United States"/>
    <s v="San Francisco"/>
    <x v="1"/>
    <n v="94122"/>
    <x v="1"/>
    <s v="FUR-FU-10000794"/>
    <x v="0"/>
    <x v="5"/>
    <s v="Eldon Stackable Tray, Side-Load, Legal, Smoke"/>
    <n v="18.28"/>
    <n v="2"/>
    <n v="0"/>
    <x v="772"/>
  </r>
  <r>
    <n v="806"/>
    <x v="377"/>
    <x v="2"/>
    <x v="301"/>
    <x v="322"/>
    <s v="Standard Class"/>
    <s v="RA-19915"/>
    <s v="Russell Applegate"/>
    <x v="0"/>
    <s v="United States"/>
    <s v="Denver"/>
    <x v="22"/>
    <n v="80219"/>
    <x v="1"/>
    <s v="OFF-AR-10001897"/>
    <x v="1"/>
    <x v="6"/>
    <s v="Model L Table or Wall-Mount Pencil Sharpener"/>
    <n v="43.176000000000002"/>
    <n v="3"/>
    <n v="0.2"/>
    <x v="773"/>
  </r>
  <r>
    <n v="807"/>
    <x v="377"/>
    <x v="2"/>
    <x v="301"/>
    <x v="322"/>
    <s v="Standard Class"/>
    <s v="RA-19915"/>
    <s v="Russell Applegate"/>
    <x v="0"/>
    <s v="United States"/>
    <s v="Denver"/>
    <x v="22"/>
    <n v="80219"/>
    <x v="1"/>
    <s v="TEC-PH-10001795"/>
    <x v="2"/>
    <x v="7"/>
    <s v="ClearOne CHATAttach 160 - speaker phone"/>
    <n v="1983.9680000000001"/>
    <n v="4"/>
    <n v="0.2"/>
    <x v="774"/>
  </r>
  <r>
    <n v="808"/>
    <x v="378"/>
    <x v="1"/>
    <x v="302"/>
    <x v="43"/>
    <s v="First Class"/>
    <s v="AA-10375"/>
    <s v="Allen Armold"/>
    <x v="0"/>
    <s v="United States"/>
    <s v="Omaha"/>
    <x v="8"/>
    <n v="68104"/>
    <x v="2"/>
    <s v="FUR-FU-10003347"/>
    <x v="0"/>
    <x v="5"/>
    <s v="Coloredge Poster Frame"/>
    <n v="28.4"/>
    <n v="2"/>
    <n v="0"/>
    <x v="415"/>
  </r>
  <r>
    <n v="809"/>
    <x v="378"/>
    <x v="1"/>
    <x v="302"/>
    <x v="43"/>
    <s v="First Class"/>
    <s v="AA-10375"/>
    <s v="Allen Armold"/>
    <x v="0"/>
    <s v="United States"/>
    <s v="Omaha"/>
    <x v="8"/>
    <n v="68104"/>
    <x v="2"/>
    <s v="TEC-AC-10004901"/>
    <x v="2"/>
    <x v="11"/>
    <s v="Kensington SlimBlade Notebook Wireless Mouse with Nano Receiver "/>
    <n v="149.97"/>
    <n v="3"/>
    <n v="0"/>
    <x v="775"/>
  </r>
  <r>
    <n v="810"/>
    <x v="379"/>
    <x v="2"/>
    <x v="303"/>
    <x v="323"/>
    <s v="First Class"/>
    <s v="ZC-21910"/>
    <s v="Zuschuss Carroll"/>
    <x v="0"/>
    <s v="United States"/>
    <s v="Edmonds"/>
    <x v="4"/>
    <n v="98026"/>
    <x v="1"/>
    <s v="OFF-AR-10003190"/>
    <x v="1"/>
    <x v="6"/>
    <s v="Newell 32"/>
    <n v="11.52"/>
    <n v="4"/>
    <n v="0"/>
    <x v="776"/>
  </r>
  <r>
    <n v="811"/>
    <x v="379"/>
    <x v="2"/>
    <x v="303"/>
    <x v="323"/>
    <s v="First Class"/>
    <s v="ZC-21910"/>
    <s v="Zuschuss Carroll"/>
    <x v="0"/>
    <s v="United States"/>
    <s v="Edmonds"/>
    <x v="4"/>
    <n v="98026"/>
    <x v="1"/>
    <s v="FUR-TA-10002903"/>
    <x v="0"/>
    <x v="3"/>
    <s v="Bevis Round Bullnose 29&quot; High Table Top"/>
    <n v="1298.55"/>
    <n v="5"/>
    <n v="0"/>
    <x v="777"/>
  </r>
  <r>
    <n v="812"/>
    <x v="379"/>
    <x v="2"/>
    <x v="303"/>
    <x v="323"/>
    <s v="First Class"/>
    <s v="ZC-21910"/>
    <s v="Zuschuss Carroll"/>
    <x v="0"/>
    <s v="United States"/>
    <s v="Edmonds"/>
    <x v="4"/>
    <n v="98026"/>
    <x v="1"/>
    <s v="OFF-AP-10000240"/>
    <x v="1"/>
    <x v="9"/>
    <s v="Belkin F9G930V10-GRY 9 Outlet Surge"/>
    <n v="213.92"/>
    <n v="4"/>
    <n v="0"/>
    <x v="778"/>
  </r>
  <r>
    <n v="813"/>
    <x v="379"/>
    <x v="2"/>
    <x v="303"/>
    <x v="323"/>
    <s v="First Class"/>
    <s v="ZC-21910"/>
    <s v="Zuschuss Carroll"/>
    <x v="0"/>
    <s v="United States"/>
    <s v="Edmonds"/>
    <x v="4"/>
    <n v="98026"/>
    <x v="1"/>
    <s v="TEC-AC-10001101"/>
    <x v="2"/>
    <x v="11"/>
    <s v="Sony 16GB Class 10 Micro SDHC R40 Memory Card"/>
    <n v="25.78"/>
    <n v="2"/>
    <n v="0"/>
    <x v="779"/>
  </r>
  <r>
    <n v="814"/>
    <x v="380"/>
    <x v="3"/>
    <x v="304"/>
    <x v="324"/>
    <s v="Same Day"/>
    <s v="PJ-19015"/>
    <s v="Pauline Johnson"/>
    <x v="0"/>
    <s v="United States"/>
    <s v="Santa Ana"/>
    <x v="1"/>
    <n v="92704"/>
    <x v="1"/>
    <s v="FUR-FU-10000794"/>
    <x v="0"/>
    <x v="5"/>
    <s v="Eldon Stackable Tray, Side-Load, Legal, Smoke"/>
    <n v="18.28"/>
    <n v="2"/>
    <n v="0"/>
    <x v="772"/>
  </r>
  <r>
    <n v="815"/>
    <x v="380"/>
    <x v="3"/>
    <x v="304"/>
    <x v="324"/>
    <s v="Same Day"/>
    <s v="PJ-19015"/>
    <s v="Pauline Johnson"/>
    <x v="0"/>
    <s v="United States"/>
    <s v="Santa Ana"/>
    <x v="1"/>
    <n v="92704"/>
    <x v="1"/>
    <s v="TEC-AC-10001838"/>
    <x v="2"/>
    <x v="11"/>
    <s v="Razer Tiamat Over Ear 7.1 Surround Sound PC Gaming Headset"/>
    <n v="1399.93"/>
    <n v="7"/>
    <n v="0"/>
    <x v="780"/>
  </r>
  <r>
    <n v="816"/>
    <x v="381"/>
    <x v="1"/>
    <x v="305"/>
    <x v="325"/>
    <s v="First Class"/>
    <s v="BW-11110"/>
    <s v="Bart Watters"/>
    <x v="1"/>
    <s v="United States"/>
    <s v="Milwaukee"/>
    <x v="6"/>
    <n v="53209"/>
    <x v="2"/>
    <s v="OFF-PA-10000061"/>
    <x v="1"/>
    <x v="10"/>
    <s v="Xerox 205"/>
    <n v="51.84"/>
    <n v="8"/>
    <n v="0"/>
    <x v="189"/>
  </r>
  <r>
    <n v="817"/>
    <x v="382"/>
    <x v="0"/>
    <x v="306"/>
    <x v="268"/>
    <s v="Standard Class"/>
    <s v="DB-13210"/>
    <s v="Dean Braden"/>
    <x v="0"/>
    <s v="United States"/>
    <s v="Philadelphia"/>
    <x v="9"/>
    <n v="19140"/>
    <x v="3"/>
    <s v="OFF-PA-10003651"/>
    <x v="1"/>
    <x v="10"/>
    <s v="Xerox 1968"/>
    <n v="5.3440000000000003"/>
    <n v="1"/>
    <n v="0.2"/>
    <x v="781"/>
  </r>
  <r>
    <n v="818"/>
    <x v="383"/>
    <x v="2"/>
    <x v="307"/>
    <x v="326"/>
    <s v="Standard Class"/>
    <s v="CA-12775"/>
    <s v="Cynthia Arntzen"/>
    <x v="0"/>
    <s v="United States"/>
    <s v="Philadelphia"/>
    <x v="9"/>
    <n v="19140"/>
    <x v="3"/>
    <s v="OFF-PA-10000304"/>
    <x v="1"/>
    <x v="10"/>
    <s v="Xerox 1995"/>
    <n v="41.472000000000008"/>
    <n v="8"/>
    <n v="0.2"/>
    <x v="782"/>
  </r>
  <r>
    <n v="819"/>
    <x v="383"/>
    <x v="2"/>
    <x v="307"/>
    <x v="326"/>
    <s v="Standard Class"/>
    <s v="CA-12775"/>
    <s v="Cynthia Arntzen"/>
    <x v="0"/>
    <s v="United States"/>
    <s v="Philadelphia"/>
    <x v="9"/>
    <n v="19140"/>
    <x v="3"/>
    <s v="OFF-BI-10003094"/>
    <x v="1"/>
    <x v="8"/>
    <s v="Self-Adhesive Ring Binder Labels"/>
    <n v="3.168000000000001"/>
    <n v="3"/>
    <n v="0.7"/>
    <x v="783"/>
  </r>
  <r>
    <n v="820"/>
    <x v="383"/>
    <x v="2"/>
    <x v="307"/>
    <x v="326"/>
    <s v="Standard Class"/>
    <s v="CA-12775"/>
    <s v="Cynthia Arntzen"/>
    <x v="0"/>
    <s v="United States"/>
    <s v="Philadelphia"/>
    <x v="9"/>
    <n v="19140"/>
    <x v="3"/>
    <s v="FUR-CH-10001394"/>
    <x v="0"/>
    <x v="1"/>
    <s v="Global Leather Executive Chair"/>
    <n v="1228.4649999999999"/>
    <n v="5"/>
    <n v="0.3"/>
    <x v="232"/>
  </r>
  <r>
    <n v="821"/>
    <x v="383"/>
    <x v="2"/>
    <x v="307"/>
    <x v="326"/>
    <s v="Standard Class"/>
    <s v="CA-12775"/>
    <s v="Cynthia Arntzen"/>
    <x v="0"/>
    <s v="United States"/>
    <s v="Philadelphia"/>
    <x v="9"/>
    <n v="19140"/>
    <x v="3"/>
    <s v="OFF-BI-10004230"/>
    <x v="1"/>
    <x v="8"/>
    <s v="GBC Recycled Grain Textured Covers"/>
    <n v="31.086000000000006"/>
    <n v="3"/>
    <n v="0.7"/>
    <x v="784"/>
  </r>
  <r>
    <n v="822"/>
    <x v="383"/>
    <x v="2"/>
    <x v="307"/>
    <x v="326"/>
    <s v="Standard Class"/>
    <s v="CA-12775"/>
    <s v="Cynthia Arntzen"/>
    <x v="0"/>
    <s v="United States"/>
    <s v="Philadelphia"/>
    <x v="9"/>
    <n v="19140"/>
    <x v="3"/>
    <s v="OFF-PA-10003395"/>
    <x v="1"/>
    <x v="10"/>
    <s v="Xerox 1941"/>
    <n v="335.52"/>
    <n v="4"/>
    <n v="0.2"/>
    <x v="785"/>
  </r>
  <r>
    <n v="823"/>
    <x v="384"/>
    <x v="3"/>
    <x v="308"/>
    <x v="327"/>
    <s v="Standard Class"/>
    <s v="TR-21325"/>
    <s v="Toby Ritter"/>
    <x v="0"/>
    <s v="United States"/>
    <s v="Belleville"/>
    <x v="30"/>
    <n v="7109"/>
    <x v="3"/>
    <s v="TEC-AC-10002402"/>
    <x v="2"/>
    <x v="11"/>
    <s v="Razer Kraken PRO Over Ear PC and Music Headset"/>
    <n v="239.96999999999997"/>
    <n v="3"/>
    <n v="0"/>
    <x v="786"/>
  </r>
  <r>
    <n v="824"/>
    <x v="384"/>
    <x v="3"/>
    <x v="308"/>
    <x v="327"/>
    <s v="Standard Class"/>
    <s v="TR-21325"/>
    <s v="Toby Ritter"/>
    <x v="0"/>
    <s v="United States"/>
    <s v="Belleville"/>
    <x v="30"/>
    <n v="7109"/>
    <x v="3"/>
    <s v="OFF-LA-10003223"/>
    <x v="1"/>
    <x v="2"/>
    <s v="Avery 508"/>
    <n v="9.82"/>
    <n v="2"/>
    <n v="0"/>
    <x v="787"/>
  </r>
  <r>
    <n v="825"/>
    <x v="385"/>
    <x v="2"/>
    <x v="309"/>
    <x v="8"/>
    <s v="Standard Class"/>
    <s v="PG-18820"/>
    <s v="Patrick Gardner"/>
    <x v="0"/>
    <s v="United States"/>
    <s v="San Francisco"/>
    <x v="1"/>
    <n v="94110"/>
    <x v="1"/>
    <s v="TEC-AC-10003441"/>
    <x v="2"/>
    <x v="11"/>
    <s v="Kingston Digital DataTraveler 32GB USB 2.0"/>
    <n v="67.8"/>
    <n v="4"/>
    <n v="0"/>
    <x v="788"/>
  </r>
  <r>
    <n v="826"/>
    <x v="385"/>
    <x v="2"/>
    <x v="309"/>
    <x v="8"/>
    <s v="Standard Class"/>
    <s v="PG-18820"/>
    <s v="Patrick Gardner"/>
    <x v="0"/>
    <s v="United States"/>
    <s v="San Francisco"/>
    <x v="1"/>
    <n v="94110"/>
    <x v="1"/>
    <s v="TEC-AC-10000109"/>
    <x v="2"/>
    <x v="11"/>
    <s v="Sony Micro Vault Click 16 GB USB 2.0 Flash Drive"/>
    <n v="167.97"/>
    <n v="3"/>
    <n v="0"/>
    <x v="789"/>
  </r>
  <r>
    <n v="827"/>
    <x v="386"/>
    <x v="3"/>
    <x v="170"/>
    <x v="328"/>
    <s v="Standard Class"/>
    <s v="GT-14710"/>
    <s v="Greg Tran"/>
    <x v="0"/>
    <s v="United States"/>
    <s v="Lakeville"/>
    <x v="11"/>
    <n v="55044"/>
    <x v="2"/>
    <s v="OFF-FA-10002280"/>
    <x v="1"/>
    <x v="13"/>
    <s v="Advantus Plastic Paper Clips"/>
    <n v="35"/>
    <n v="7"/>
    <n v="0"/>
    <x v="790"/>
  </r>
  <r>
    <n v="828"/>
    <x v="386"/>
    <x v="3"/>
    <x v="170"/>
    <x v="328"/>
    <s v="Standard Class"/>
    <s v="GT-14710"/>
    <s v="Greg Tran"/>
    <x v="0"/>
    <s v="United States"/>
    <s v="Lakeville"/>
    <x v="11"/>
    <n v="55044"/>
    <x v="2"/>
    <s v="OFF-SU-10000381"/>
    <x v="1"/>
    <x v="14"/>
    <s v="Acme Forged Steel Scissors with Black Enamel Handles"/>
    <n v="37.24"/>
    <n v="4"/>
    <n v="0"/>
    <x v="791"/>
  </r>
  <r>
    <n v="829"/>
    <x v="386"/>
    <x v="3"/>
    <x v="170"/>
    <x v="328"/>
    <s v="Standard Class"/>
    <s v="GT-14710"/>
    <s v="Greg Tran"/>
    <x v="0"/>
    <s v="United States"/>
    <s v="Lakeville"/>
    <x v="11"/>
    <n v="55044"/>
    <x v="2"/>
    <s v="OFF-EN-10004459"/>
    <x v="1"/>
    <x v="12"/>
    <s v="Security-Tint Envelopes"/>
    <n v="15.28"/>
    <n v="2"/>
    <n v="0"/>
    <x v="792"/>
  </r>
  <r>
    <n v="830"/>
    <x v="387"/>
    <x v="3"/>
    <x v="114"/>
    <x v="329"/>
    <s v="Second Class"/>
    <s v="JE-15745"/>
    <s v="Joel Eaton"/>
    <x v="0"/>
    <s v="United States"/>
    <s v="Florence"/>
    <x v="0"/>
    <n v="41042"/>
    <x v="0"/>
    <s v="FUR-CH-10000665"/>
    <x v="0"/>
    <x v="1"/>
    <s v="Global Airflow Leather Mesh Back Chair, Black"/>
    <n v="301.95999999999998"/>
    <n v="2"/>
    <n v="0"/>
    <x v="793"/>
  </r>
  <r>
    <n v="831"/>
    <x v="387"/>
    <x v="3"/>
    <x v="114"/>
    <x v="329"/>
    <s v="Second Class"/>
    <s v="JE-15745"/>
    <s v="Joel Eaton"/>
    <x v="0"/>
    <s v="United States"/>
    <s v="Florence"/>
    <x v="0"/>
    <n v="41042"/>
    <x v="0"/>
    <s v="OFF-AP-10003884"/>
    <x v="1"/>
    <x v="9"/>
    <s v="Fellowes Smart Surge Ten-Outlet Protector, Platinum"/>
    <n v="180.66"/>
    <n v="3"/>
    <n v="0"/>
    <x v="794"/>
  </r>
  <r>
    <n v="832"/>
    <x v="387"/>
    <x v="3"/>
    <x v="114"/>
    <x v="329"/>
    <s v="Second Class"/>
    <s v="JE-15745"/>
    <s v="Joel Eaton"/>
    <x v="0"/>
    <s v="United States"/>
    <s v="Florence"/>
    <x v="0"/>
    <n v="41042"/>
    <x v="0"/>
    <s v="TEC-PH-10001557"/>
    <x v="2"/>
    <x v="7"/>
    <s v="Pyle PMP37LED"/>
    <n v="191.98"/>
    <n v="2"/>
    <n v="0"/>
    <x v="795"/>
  </r>
  <r>
    <n v="833"/>
    <x v="387"/>
    <x v="3"/>
    <x v="114"/>
    <x v="329"/>
    <s v="Second Class"/>
    <s v="JE-15745"/>
    <s v="Joel Eaton"/>
    <x v="0"/>
    <s v="United States"/>
    <s v="Florence"/>
    <x v="0"/>
    <n v="41042"/>
    <x v="0"/>
    <s v="TEC-PH-10002085"/>
    <x v="2"/>
    <x v="7"/>
    <s v="Clarity 53712"/>
    <n v="65.989999999999995"/>
    <n v="1"/>
    <n v="0"/>
    <x v="796"/>
  </r>
  <r>
    <n v="834"/>
    <x v="388"/>
    <x v="0"/>
    <x v="310"/>
    <x v="330"/>
    <s v="Standard Class"/>
    <s v="JB-15400"/>
    <s v="Jennifer Braxton"/>
    <x v="1"/>
    <s v="United States"/>
    <s v="Tampa"/>
    <x v="2"/>
    <n v="33614"/>
    <x v="0"/>
    <s v="OFF-AR-10002956"/>
    <x v="1"/>
    <x v="6"/>
    <s v="Boston 16801 Nautilus Battery Pencil Sharpener"/>
    <n v="35.216000000000001"/>
    <n v="2"/>
    <n v="0.2"/>
    <x v="797"/>
  </r>
  <r>
    <n v="835"/>
    <x v="388"/>
    <x v="0"/>
    <x v="310"/>
    <x v="330"/>
    <s v="Standard Class"/>
    <s v="JB-15400"/>
    <s v="Jennifer Braxton"/>
    <x v="1"/>
    <s v="United States"/>
    <s v="Tampa"/>
    <x v="2"/>
    <n v="33614"/>
    <x v="0"/>
    <s v="OFF-AP-10003266"/>
    <x v="1"/>
    <x v="9"/>
    <s v="Holmes Replacement Filter for HEPA Air Cleaner, Large Room"/>
    <n v="23.696000000000002"/>
    <n v="2"/>
    <n v="0.2"/>
    <x v="798"/>
  </r>
  <r>
    <n v="836"/>
    <x v="388"/>
    <x v="0"/>
    <x v="310"/>
    <x v="330"/>
    <s v="Standard Class"/>
    <s v="JB-15400"/>
    <s v="Jennifer Braxton"/>
    <x v="1"/>
    <s v="United States"/>
    <s v="Tampa"/>
    <x v="2"/>
    <n v="33614"/>
    <x v="0"/>
    <s v="TEC-MA-10004002"/>
    <x v="2"/>
    <x v="15"/>
    <s v="Zebra GX420t Direct Thermal/Thermal Transfer Printer"/>
    <n v="265.47500000000002"/>
    <n v="1"/>
    <n v="0.5"/>
    <x v="799"/>
  </r>
  <r>
    <n v="837"/>
    <x v="389"/>
    <x v="2"/>
    <x v="78"/>
    <x v="178"/>
    <s v="Second Class"/>
    <s v="LH-17020"/>
    <s v="Lisa Hazard"/>
    <x v="0"/>
    <s v="United States"/>
    <s v="Tyler"/>
    <x v="5"/>
    <n v="75701"/>
    <x v="2"/>
    <s v="OFF-BI-10001071"/>
    <x v="1"/>
    <x v="8"/>
    <s v="GBC ProClick Punch Binding System"/>
    <n v="51.183999999999983"/>
    <n v="4"/>
    <n v="0.8"/>
    <x v="800"/>
  </r>
  <r>
    <n v="838"/>
    <x v="390"/>
    <x v="3"/>
    <x v="259"/>
    <x v="45"/>
    <s v="Standard Class"/>
    <s v="JL-15175"/>
    <s v="James Lanier"/>
    <x v="2"/>
    <s v="United States"/>
    <s v="Columbia"/>
    <x v="18"/>
    <n v="38401"/>
    <x v="0"/>
    <s v="OFF-PA-10001560"/>
    <x v="1"/>
    <x v="10"/>
    <s v="Adams Telephone Message Books, 5 1/4” x 11”"/>
    <n v="9.6640000000000015"/>
    <n v="2"/>
    <n v="0.2"/>
    <x v="801"/>
  </r>
  <r>
    <n v="839"/>
    <x v="391"/>
    <x v="0"/>
    <x v="311"/>
    <x v="331"/>
    <s v="Standard Class"/>
    <s v="EB-13705"/>
    <s v="Ed Braxton"/>
    <x v="1"/>
    <s v="United States"/>
    <s v="Fort Worth"/>
    <x v="5"/>
    <n v="76106"/>
    <x v="2"/>
    <s v="TEC-PH-10002365"/>
    <x v="2"/>
    <x v="7"/>
    <s v="Belkin Grip Candy Sheer Case / Cover for iPhone 5 and 5S"/>
    <n v="21.071999999999999"/>
    <n v="3"/>
    <n v="0.2"/>
    <x v="802"/>
  </r>
  <r>
    <n v="840"/>
    <x v="392"/>
    <x v="1"/>
    <x v="312"/>
    <x v="332"/>
    <s v="Standard Class"/>
    <s v="BM-11650"/>
    <s v="Brian Moss"/>
    <x v="1"/>
    <s v="United States"/>
    <s v="New York City"/>
    <x v="15"/>
    <n v="10035"/>
    <x v="3"/>
    <s v="OFF-AR-10004648"/>
    <x v="1"/>
    <x v="6"/>
    <s v="Boston 19500 Mighty Mite Electric Pencil Sharpener"/>
    <n v="60.449999999999996"/>
    <n v="3"/>
    <n v="0"/>
    <x v="803"/>
  </r>
  <r>
    <n v="841"/>
    <x v="392"/>
    <x v="1"/>
    <x v="312"/>
    <x v="332"/>
    <s v="Standard Class"/>
    <s v="BM-11650"/>
    <s v="Brian Moss"/>
    <x v="1"/>
    <s v="United States"/>
    <s v="New York City"/>
    <x v="15"/>
    <n v="10035"/>
    <x v="3"/>
    <s v="OFF-AR-10002578"/>
    <x v="1"/>
    <x v="6"/>
    <s v="Newell 335"/>
    <n v="11.52"/>
    <n v="4"/>
    <n v="0"/>
    <x v="804"/>
  </r>
  <r>
    <n v="842"/>
    <x v="392"/>
    <x v="1"/>
    <x v="312"/>
    <x v="332"/>
    <s v="Standard Class"/>
    <s v="BM-11650"/>
    <s v="Brian Moss"/>
    <x v="1"/>
    <s v="United States"/>
    <s v="New York City"/>
    <x v="15"/>
    <n v="10035"/>
    <x v="3"/>
    <s v="FUR-BO-10001519"/>
    <x v="0"/>
    <x v="0"/>
    <s v="O'Sullivan 3-Shelf Heavy-Duty Bookcases"/>
    <n v="186.048"/>
    <n v="4"/>
    <n v="0.2"/>
    <x v="805"/>
  </r>
  <r>
    <n v="843"/>
    <x v="393"/>
    <x v="0"/>
    <x v="77"/>
    <x v="333"/>
    <s v="First Class"/>
    <s v="EM-14095"/>
    <s v="Eudokia Martin"/>
    <x v="1"/>
    <s v="United States"/>
    <s v="Los Angeles"/>
    <x v="1"/>
    <n v="90036"/>
    <x v="1"/>
    <s v="OFF-BI-10001294"/>
    <x v="1"/>
    <x v="8"/>
    <s v="Fellowes Binding Cases"/>
    <n v="37.44"/>
    <n v="4"/>
    <n v="0.2"/>
    <x v="806"/>
  </r>
  <r>
    <n v="844"/>
    <x v="393"/>
    <x v="0"/>
    <x v="77"/>
    <x v="333"/>
    <s v="First Class"/>
    <s v="EM-14095"/>
    <s v="Eudokia Martin"/>
    <x v="1"/>
    <s v="United States"/>
    <s v="Los Angeles"/>
    <x v="1"/>
    <n v="90036"/>
    <x v="1"/>
    <s v="OFF-BI-10001636"/>
    <x v="1"/>
    <x v="8"/>
    <s v="Ibico Plastic and Wire Spiral Binding Combs"/>
    <n v="26.975999999999999"/>
    <n v="4"/>
    <n v="0.2"/>
    <x v="807"/>
  </r>
  <r>
    <n v="845"/>
    <x v="393"/>
    <x v="0"/>
    <x v="77"/>
    <x v="333"/>
    <s v="First Class"/>
    <s v="EM-14095"/>
    <s v="Eudokia Martin"/>
    <x v="1"/>
    <s v="United States"/>
    <s v="Los Angeles"/>
    <x v="1"/>
    <n v="90036"/>
    <x v="1"/>
    <s v="OFF-SU-10002503"/>
    <x v="1"/>
    <x v="14"/>
    <s v="Acme Preferred Stainless Steel Scissors"/>
    <n v="11.36"/>
    <n v="2"/>
    <n v="0"/>
    <x v="808"/>
  </r>
  <r>
    <n v="846"/>
    <x v="393"/>
    <x v="0"/>
    <x v="77"/>
    <x v="333"/>
    <s v="First Class"/>
    <s v="EM-14095"/>
    <s v="Eudokia Martin"/>
    <x v="1"/>
    <s v="United States"/>
    <s v="Los Angeles"/>
    <x v="1"/>
    <n v="90036"/>
    <x v="1"/>
    <s v="OFF-LA-10004093"/>
    <x v="1"/>
    <x v="2"/>
    <s v="Avery 486"/>
    <n v="14.62"/>
    <n v="2"/>
    <n v="0"/>
    <x v="2"/>
  </r>
  <r>
    <n v="847"/>
    <x v="394"/>
    <x v="1"/>
    <x v="313"/>
    <x v="334"/>
    <s v="Standard Class"/>
    <s v="AF-10885"/>
    <s v="Art Foster"/>
    <x v="0"/>
    <s v="United States"/>
    <s v="Louisville"/>
    <x v="0"/>
    <n v="40214"/>
    <x v="0"/>
    <s v="TEC-PH-10001552"/>
    <x v="2"/>
    <x v="7"/>
    <s v="I Need's 3d Hello Kitty Hybrid Silicone Case Cover for HTC One X 4g with 3d Hello Kitty Stylus Pen Green/pink"/>
    <n v="83.72"/>
    <n v="7"/>
    <n v="0"/>
    <x v="809"/>
  </r>
  <r>
    <n v="848"/>
    <x v="394"/>
    <x v="1"/>
    <x v="313"/>
    <x v="334"/>
    <s v="Standard Class"/>
    <s v="AF-10885"/>
    <s v="Art Foster"/>
    <x v="0"/>
    <s v="United States"/>
    <s v="Louisville"/>
    <x v="0"/>
    <n v="40214"/>
    <x v="0"/>
    <s v="FUR-CH-10001891"/>
    <x v="0"/>
    <x v="1"/>
    <s v="Global Deluxe Office Fabric Chairs"/>
    <n v="287.94"/>
    <n v="3"/>
    <n v="0"/>
    <x v="810"/>
  </r>
  <r>
    <n v="849"/>
    <x v="395"/>
    <x v="3"/>
    <x v="314"/>
    <x v="335"/>
    <s v="Standard Class"/>
    <s v="GA-14725"/>
    <s v="Guy Armstrong"/>
    <x v="0"/>
    <s v="United States"/>
    <s v="Lorain"/>
    <x v="24"/>
    <n v="44052"/>
    <x v="3"/>
    <s v="FUR-FU-10003878"/>
    <x v="0"/>
    <x v="5"/>
    <s v="Linden 10&quot; Round Wall Clock, Black"/>
    <n v="48.896000000000001"/>
    <n v="4"/>
    <n v="0.2"/>
    <x v="811"/>
  </r>
  <r>
    <n v="850"/>
    <x v="396"/>
    <x v="2"/>
    <x v="315"/>
    <x v="336"/>
    <s v="Standard Class"/>
    <s v="CK-12760"/>
    <s v="Cyma Kinney"/>
    <x v="1"/>
    <s v="United States"/>
    <s v="Linden"/>
    <x v="30"/>
    <n v="7036"/>
    <x v="3"/>
    <s v="TEC-AC-10000710"/>
    <x v="2"/>
    <x v="11"/>
    <s v="Maxell DVD-RAM Discs"/>
    <n v="115.36"/>
    <n v="7"/>
    <n v="0"/>
    <x v="812"/>
  </r>
  <r>
    <n v="851"/>
    <x v="397"/>
    <x v="0"/>
    <x v="23"/>
    <x v="22"/>
    <s v="Second Class"/>
    <s v="DP-13105"/>
    <s v="Dave Poirier"/>
    <x v="1"/>
    <s v="United States"/>
    <s v="Salinas"/>
    <x v="1"/>
    <n v="93905"/>
    <x v="1"/>
    <s v="OFF-AR-10002335"/>
    <x v="1"/>
    <x v="6"/>
    <s v="DIXON Oriole Pencils"/>
    <n v="5.16"/>
    <n v="2"/>
    <n v="0"/>
    <x v="813"/>
  </r>
  <r>
    <n v="852"/>
    <x v="397"/>
    <x v="0"/>
    <x v="23"/>
    <x v="22"/>
    <s v="Second Class"/>
    <s v="DP-13105"/>
    <s v="Dave Poirier"/>
    <x v="1"/>
    <s v="United States"/>
    <s v="Salinas"/>
    <x v="1"/>
    <n v="93905"/>
    <x v="1"/>
    <s v="OFF-PA-10001870"/>
    <x v="1"/>
    <x v="10"/>
    <s v="Xerox 202"/>
    <n v="38.880000000000003"/>
    <n v="6"/>
    <n v="0"/>
    <x v="814"/>
  </r>
  <r>
    <n v="853"/>
    <x v="398"/>
    <x v="0"/>
    <x v="316"/>
    <x v="204"/>
    <s v="Standard Class"/>
    <s v="VD-21670"/>
    <s v="Valerie Dominguez"/>
    <x v="0"/>
    <s v="United States"/>
    <s v="Jackson"/>
    <x v="35"/>
    <n v="39212"/>
    <x v="0"/>
    <s v="OFF-AR-10003373"/>
    <x v="1"/>
    <x v="6"/>
    <s v="Boston School Pro Electric Pencil Sharpener, 1670"/>
    <n v="185.88"/>
    <n v="6"/>
    <n v="0"/>
    <x v="815"/>
  </r>
  <r>
    <n v="854"/>
    <x v="399"/>
    <x v="0"/>
    <x v="317"/>
    <x v="337"/>
    <s v="Standard Class"/>
    <s v="GT-14710"/>
    <s v="Greg Tran"/>
    <x v="0"/>
    <s v="United States"/>
    <s v="New York City"/>
    <x v="15"/>
    <n v="10035"/>
    <x v="3"/>
    <s v="FUR-FU-10004090"/>
    <x v="0"/>
    <x v="5"/>
    <s v="Executive Impressions 14&quot; Contract Wall Clock"/>
    <n v="44.46"/>
    <n v="2"/>
    <n v="0"/>
    <x v="816"/>
  </r>
  <r>
    <n v="855"/>
    <x v="399"/>
    <x v="0"/>
    <x v="317"/>
    <x v="337"/>
    <s v="Standard Class"/>
    <s v="GT-14710"/>
    <s v="Greg Tran"/>
    <x v="0"/>
    <s v="United States"/>
    <s v="New York City"/>
    <x v="15"/>
    <n v="10035"/>
    <x v="3"/>
    <s v="OFF-ST-10000736"/>
    <x v="1"/>
    <x v="4"/>
    <s v="Carina Double Wide Media Storage Towers in Natural &amp; Black"/>
    <n v="242.94"/>
    <n v="3"/>
    <n v="0"/>
    <x v="703"/>
  </r>
  <r>
    <n v="856"/>
    <x v="400"/>
    <x v="2"/>
    <x v="93"/>
    <x v="338"/>
    <s v="Standard Class"/>
    <s v="BK-11260"/>
    <s v="Berenike Kampe"/>
    <x v="0"/>
    <s v="United States"/>
    <s v="New York City"/>
    <x v="15"/>
    <n v="10035"/>
    <x v="3"/>
    <s v="OFF-PA-10001019"/>
    <x v="1"/>
    <x v="10"/>
    <s v="Xerox 1884"/>
    <n v="39.96"/>
    <n v="2"/>
    <n v="0"/>
    <x v="817"/>
  </r>
  <r>
    <n v="857"/>
    <x v="400"/>
    <x v="2"/>
    <x v="93"/>
    <x v="338"/>
    <s v="Standard Class"/>
    <s v="BK-11260"/>
    <s v="Berenike Kampe"/>
    <x v="0"/>
    <s v="United States"/>
    <s v="New York City"/>
    <x v="15"/>
    <n v="10035"/>
    <x v="3"/>
    <s v="OFF-SU-10002537"/>
    <x v="1"/>
    <x v="14"/>
    <s v="Acme Box Cutter Scissors"/>
    <n v="102.30000000000001"/>
    <n v="10"/>
    <n v="0"/>
    <x v="818"/>
  </r>
  <r>
    <n v="858"/>
    <x v="400"/>
    <x v="2"/>
    <x v="93"/>
    <x v="338"/>
    <s v="Standard Class"/>
    <s v="BK-11260"/>
    <s v="Berenike Kampe"/>
    <x v="0"/>
    <s v="United States"/>
    <s v="New York City"/>
    <x v="15"/>
    <n v="10035"/>
    <x v="3"/>
    <s v="OFF-ST-10003221"/>
    <x v="1"/>
    <x v="4"/>
    <s v="Staples"/>
    <n v="21.36"/>
    <n v="2"/>
    <n v="0"/>
    <x v="819"/>
  </r>
  <r>
    <n v="859"/>
    <x v="401"/>
    <x v="3"/>
    <x v="318"/>
    <x v="339"/>
    <s v="Standard Class"/>
    <s v="SJ-20125"/>
    <s v="Sanjit Jacobs"/>
    <x v="2"/>
    <s v="United States"/>
    <s v="New Brunswick"/>
    <x v="30"/>
    <n v="8901"/>
    <x v="3"/>
    <s v="OFF-PA-10004569"/>
    <x v="1"/>
    <x v="10"/>
    <s v="Wirebound Message Books, Two 4 1/4&quot; x 5&quot; Forms per Page"/>
    <n v="7.61"/>
    <n v="1"/>
    <n v="0"/>
    <x v="247"/>
  </r>
  <r>
    <n v="860"/>
    <x v="401"/>
    <x v="3"/>
    <x v="318"/>
    <x v="339"/>
    <s v="Standard Class"/>
    <s v="SJ-20125"/>
    <s v="Sanjit Jacobs"/>
    <x v="2"/>
    <s v="United States"/>
    <s v="New Brunswick"/>
    <x v="30"/>
    <n v="8901"/>
    <x v="3"/>
    <s v="OFF-FA-10000624"/>
    <x v="1"/>
    <x v="13"/>
    <s v="OIC Binder Clips"/>
    <n v="7.16"/>
    <n v="2"/>
    <n v="0"/>
    <x v="317"/>
  </r>
  <r>
    <n v="861"/>
    <x v="402"/>
    <x v="2"/>
    <x v="3"/>
    <x v="340"/>
    <s v="Standard Class"/>
    <s v="CM-12445"/>
    <s v="Chuck Magee"/>
    <x v="0"/>
    <s v="United States"/>
    <s v="San Francisco"/>
    <x v="1"/>
    <n v="94122"/>
    <x v="1"/>
    <s v="OFF-SU-10001225"/>
    <x v="1"/>
    <x v="14"/>
    <s v="Staples"/>
    <n v="7.36"/>
    <n v="2"/>
    <n v="0"/>
    <x v="359"/>
  </r>
  <r>
    <n v="862"/>
    <x v="402"/>
    <x v="2"/>
    <x v="3"/>
    <x v="340"/>
    <s v="Standard Class"/>
    <s v="CM-12445"/>
    <s v="Chuck Magee"/>
    <x v="0"/>
    <s v="United States"/>
    <s v="San Francisco"/>
    <x v="1"/>
    <n v="94122"/>
    <x v="1"/>
    <s v="OFF-AR-10003752"/>
    <x v="1"/>
    <x v="6"/>
    <s v="Deluxe Chalkboard Eraser Cleaner"/>
    <n v="23.1"/>
    <n v="2"/>
    <n v="0"/>
    <x v="820"/>
  </r>
  <r>
    <n v="863"/>
    <x v="403"/>
    <x v="0"/>
    <x v="319"/>
    <x v="341"/>
    <s v="Second Class"/>
    <s v="AJ-10795"/>
    <s v="Anthony Johnson"/>
    <x v="1"/>
    <s v="United States"/>
    <s v="Jacksonville"/>
    <x v="2"/>
    <n v="32216"/>
    <x v="0"/>
    <s v="TEC-AC-10001714"/>
    <x v="2"/>
    <x v="11"/>
    <s v="Logitech MX Performance Wireless Mouse"/>
    <n v="191.47200000000001"/>
    <n v="6"/>
    <n v="0.2"/>
    <x v="821"/>
  </r>
  <r>
    <n v="864"/>
    <x v="403"/>
    <x v="0"/>
    <x v="319"/>
    <x v="341"/>
    <s v="Second Class"/>
    <s v="AJ-10795"/>
    <s v="Anthony Johnson"/>
    <x v="1"/>
    <s v="United States"/>
    <s v="Jacksonville"/>
    <x v="2"/>
    <n v="32216"/>
    <x v="0"/>
    <s v="OFF-AR-10003958"/>
    <x v="1"/>
    <x v="6"/>
    <s v="Newell 337"/>
    <n v="5.2480000000000002"/>
    <n v="2"/>
    <n v="0.2"/>
    <x v="822"/>
  </r>
  <r>
    <n v="865"/>
    <x v="403"/>
    <x v="0"/>
    <x v="319"/>
    <x v="341"/>
    <s v="Second Class"/>
    <s v="AJ-10795"/>
    <s v="Anthony Johnson"/>
    <x v="1"/>
    <s v="United States"/>
    <s v="Jacksonville"/>
    <x v="2"/>
    <n v="32216"/>
    <x v="0"/>
    <s v="TEC-PH-10002923"/>
    <x v="2"/>
    <x v="7"/>
    <s v="Logitech B530 USB Headset - headset - Full size, Binaural"/>
    <n v="59.184000000000005"/>
    <n v="2"/>
    <n v="0.2"/>
    <x v="823"/>
  </r>
  <r>
    <n v="866"/>
    <x v="404"/>
    <x v="2"/>
    <x v="320"/>
    <x v="306"/>
    <s v="Standard Class"/>
    <s v="AJ-10780"/>
    <s v="Anthony Jacobs"/>
    <x v="1"/>
    <s v="United States"/>
    <s v="Springfield"/>
    <x v="17"/>
    <n v="22153"/>
    <x v="0"/>
    <s v="OFF-LA-10004272"/>
    <x v="1"/>
    <x v="2"/>
    <s v="Avery 482"/>
    <n v="2.89"/>
    <n v="1"/>
    <n v="0"/>
    <x v="824"/>
  </r>
  <r>
    <n v="867"/>
    <x v="404"/>
    <x v="2"/>
    <x v="320"/>
    <x v="306"/>
    <s v="Standard Class"/>
    <s v="AJ-10780"/>
    <s v="Anthony Jacobs"/>
    <x v="1"/>
    <s v="United States"/>
    <s v="Springfield"/>
    <x v="17"/>
    <n v="22153"/>
    <x v="0"/>
    <s v="FUR-FU-10000965"/>
    <x v="0"/>
    <x v="5"/>
    <s v="Howard Miller 11-1/2&quot; Diameter Ridgewood Wall Clock"/>
    <n v="51.94"/>
    <n v="1"/>
    <n v="0"/>
    <x v="825"/>
  </r>
  <r>
    <n v="868"/>
    <x v="405"/>
    <x v="0"/>
    <x v="321"/>
    <x v="342"/>
    <s v="First Class"/>
    <s v="LS-16945"/>
    <s v="Linda Southworth"/>
    <x v="1"/>
    <s v="United States"/>
    <s v="Philadelphia"/>
    <x v="9"/>
    <n v="19140"/>
    <x v="3"/>
    <s v="OFF-LA-10004853"/>
    <x v="1"/>
    <x v="2"/>
    <s v="Avery 483"/>
    <n v="15.936000000000002"/>
    <n v="4"/>
    <n v="0.2"/>
    <x v="826"/>
  </r>
  <r>
    <n v="869"/>
    <x v="406"/>
    <x v="2"/>
    <x v="322"/>
    <x v="343"/>
    <s v="Standard Class"/>
    <s v="GP-14740"/>
    <s v="Guy Phonely"/>
    <x v="1"/>
    <s v="United States"/>
    <s v="Lancaster"/>
    <x v="9"/>
    <n v="17602"/>
    <x v="3"/>
    <s v="OFF-BI-10003719"/>
    <x v="1"/>
    <x v="8"/>
    <s v="Large Capacity Hanging Post Binders"/>
    <n v="44.910000000000011"/>
    <n v="6"/>
    <n v="0.7"/>
    <x v="827"/>
  </r>
  <r>
    <n v="870"/>
    <x v="407"/>
    <x v="0"/>
    <x v="323"/>
    <x v="344"/>
    <s v="First Class"/>
    <s v="PK-18910"/>
    <s v="Paul Knutson"/>
    <x v="2"/>
    <s v="United States"/>
    <s v="Philadelphia"/>
    <x v="9"/>
    <n v="19143"/>
    <x v="3"/>
    <s v="OFF-BI-10000545"/>
    <x v="1"/>
    <x v="8"/>
    <s v="GBC Ibimaster 500 Manual ProClick Binding System"/>
    <n v="1141.4700000000003"/>
    <n v="5"/>
    <n v="0.7"/>
    <x v="828"/>
  </r>
  <r>
    <n v="871"/>
    <x v="407"/>
    <x v="0"/>
    <x v="323"/>
    <x v="344"/>
    <s v="First Class"/>
    <s v="PK-18910"/>
    <s v="Paul Knutson"/>
    <x v="2"/>
    <s v="United States"/>
    <s v="Philadelphia"/>
    <x v="9"/>
    <n v="19143"/>
    <x v="3"/>
    <s v="TEC-PH-10002496"/>
    <x v="2"/>
    <x v="7"/>
    <s v="Cisco SPA301"/>
    <n v="280.78200000000004"/>
    <n v="3"/>
    <n v="0.4"/>
    <x v="829"/>
  </r>
  <r>
    <n v="872"/>
    <x v="408"/>
    <x v="1"/>
    <x v="324"/>
    <x v="52"/>
    <s v="First Class"/>
    <s v="TB-21520"/>
    <s v="Tracy Blumstein"/>
    <x v="0"/>
    <s v="United States"/>
    <s v="Concord"/>
    <x v="38"/>
    <n v="3301"/>
    <x v="3"/>
    <s v="OFF-PA-10003591"/>
    <x v="1"/>
    <x v="10"/>
    <s v="Southworth 100% Cotton The Best Paper"/>
    <n v="34.44"/>
    <n v="3"/>
    <n v="0"/>
    <x v="830"/>
  </r>
  <r>
    <n v="873"/>
    <x v="409"/>
    <x v="2"/>
    <x v="325"/>
    <x v="345"/>
    <s v="Standard Class"/>
    <s v="SM-20005"/>
    <s v="Sally Matthias"/>
    <x v="0"/>
    <s v="United States"/>
    <s v="New York City"/>
    <x v="15"/>
    <n v="10009"/>
    <x v="3"/>
    <s v="OFF-PA-10004470"/>
    <x v="1"/>
    <x v="10"/>
    <s v="Adams Write n' Stick Phone Message Book, 11&quot; X 5 1/4&quot;, 200 Messages"/>
    <n v="11.36"/>
    <n v="2"/>
    <n v="0"/>
    <x v="831"/>
  </r>
  <r>
    <n v="874"/>
    <x v="409"/>
    <x v="2"/>
    <x v="325"/>
    <x v="345"/>
    <s v="Standard Class"/>
    <s v="SM-20005"/>
    <s v="Sally Matthias"/>
    <x v="0"/>
    <s v="United States"/>
    <s v="New York City"/>
    <x v="15"/>
    <n v="10009"/>
    <x v="3"/>
    <s v="OFF-BI-10000315"/>
    <x v="1"/>
    <x v="8"/>
    <s v="Poly Designer Cover &amp; Back"/>
    <n v="106.34399999999999"/>
    <n v="7"/>
    <n v="0.2"/>
    <x v="832"/>
  </r>
  <r>
    <n v="875"/>
    <x v="410"/>
    <x v="3"/>
    <x v="326"/>
    <x v="346"/>
    <s v="Standard Class"/>
    <s v="GA-14725"/>
    <s v="Guy Armstrong"/>
    <x v="0"/>
    <s v="United States"/>
    <s v="Charlotte"/>
    <x v="3"/>
    <n v="28205"/>
    <x v="0"/>
    <s v="OFF-PA-10001790"/>
    <x v="1"/>
    <x v="10"/>
    <s v="Xerox 1910"/>
    <n v="192.16000000000003"/>
    <n v="5"/>
    <n v="0.2"/>
    <x v="833"/>
  </r>
  <r>
    <n v="876"/>
    <x v="411"/>
    <x v="0"/>
    <x v="327"/>
    <x v="347"/>
    <s v="Standard Class"/>
    <s v="CC-12430"/>
    <s v="Chuck Clark"/>
    <x v="2"/>
    <s v="United States"/>
    <s v="Concord"/>
    <x v="38"/>
    <n v="3301"/>
    <x v="3"/>
    <s v="FUR-FU-10004017"/>
    <x v="0"/>
    <x v="5"/>
    <s v="Tenex Contemporary Contur Chairmats for Low and Medium Pile Carpet, Computer, 39&quot; x 49&quot;"/>
    <n v="322.59000000000003"/>
    <n v="3"/>
    <n v="0"/>
    <x v="834"/>
  </r>
  <r>
    <n v="877"/>
    <x v="411"/>
    <x v="0"/>
    <x v="327"/>
    <x v="347"/>
    <s v="Standard Class"/>
    <s v="CC-12430"/>
    <s v="Chuck Clark"/>
    <x v="2"/>
    <s v="United States"/>
    <s v="Concord"/>
    <x v="38"/>
    <n v="3301"/>
    <x v="3"/>
    <s v="TEC-AC-10003628"/>
    <x v="2"/>
    <x v="11"/>
    <s v="Logitech 910-002974 M325 Wireless Mouse for Web Scrolling"/>
    <n v="29.99"/>
    <n v="1"/>
    <n v="0"/>
    <x v="835"/>
  </r>
  <r>
    <n v="878"/>
    <x v="411"/>
    <x v="0"/>
    <x v="327"/>
    <x v="347"/>
    <s v="Standard Class"/>
    <s v="CC-12430"/>
    <s v="Chuck Clark"/>
    <x v="2"/>
    <s v="United States"/>
    <s v="Concord"/>
    <x v="38"/>
    <n v="3301"/>
    <x v="3"/>
    <s v="TEC-AC-10002049"/>
    <x v="2"/>
    <x v="11"/>
    <s v="Logitech G19 Programmable Gaming Keyboard"/>
    <n v="371.96999999999997"/>
    <n v="3"/>
    <n v="0"/>
    <x v="836"/>
  </r>
  <r>
    <n v="879"/>
    <x v="412"/>
    <x v="2"/>
    <x v="328"/>
    <x v="110"/>
    <s v="Standard Class"/>
    <s v="AG-10765"/>
    <s v="Anthony Garverick"/>
    <x v="2"/>
    <s v="United States"/>
    <s v="Philadelphia"/>
    <x v="9"/>
    <n v="19120"/>
    <x v="3"/>
    <s v="OFF-BI-10003712"/>
    <x v="1"/>
    <x v="8"/>
    <s v="Acco Pressboard Covers with Storage Hooks, 14 7/8&quot; x 11&quot;, Light Blue"/>
    <n v="5.8920000000000012"/>
    <n v="4"/>
    <n v="0.7"/>
    <x v="837"/>
  </r>
  <r>
    <n v="880"/>
    <x v="413"/>
    <x v="3"/>
    <x v="329"/>
    <x v="348"/>
    <s v="Second Class"/>
    <s v="HP-14815"/>
    <s v="Harold Pawlan"/>
    <x v="2"/>
    <s v="United States"/>
    <s v="New York City"/>
    <x v="15"/>
    <n v="10024"/>
    <x v="3"/>
    <s v="OFF-BI-10003984"/>
    <x v="1"/>
    <x v="8"/>
    <s v="Lock-Up Easel 'Spel-Binder'"/>
    <n v="68.472000000000008"/>
    <n v="3"/>
    <n v="0.2"/>
    <x v="838"/>
  </r>
  <r>
    <n v="881"/>
    <x v="413"/>
    <x v="3"/>
    <x v="329"/>
    <x v="348"/>
    <s v="Second Class"/>
    <s v="HP-14815"/>
    <s v="Harold Pawlan"/>
    <x v="2"/>
    <s v="United States"/>
    <s v="New York City"/>
    <x v="15"/>
    <n v="10024"/>
    <x v="3"/>
    <s v="FUR-CH-10004287"/>
    <x v="0"/>
    <x v="1"/>
    <s v="SAFCO Arco Folding Chair"/>
    <n v="1242.8999999999999"/>
    <n v="5"/>
    <n v="0.1"/>
    <x v="839"/>
  </r>
  <r>
    <n v="882"/>
    <x v="414"/>
    <x v="1"/>
    <x v="330"/>
    <x v="349"/>
    <s v="Standard Class"/>
    <s v="DK-13090"/>
    <s v="Dave Kipp"/>
    <x v="0"/>
    <s v="United States"/>
    <s v="Springfield"/>
    <x v="17"/>
    <n v="22153"/>
    <x v="0"/>
    <s v="OFF-ST-10001321"/>
    <x v="1"/>
    <x v="4"/>
    <s v="Decoflex Hanging Personal Folder File, Blue"/>
    <n v="30.84"/>
    <n v="2"/>
    <n v="0"/>
    <x v="840"/>
  </r>
  <r>
    <n v="883"/>
    <x v="415"/>
    <x v="3"/>
    <x v="331"/>
    <x v="350"/>
    <s v="Same Day"/>
    <s v="GZ-14470"/>
    <s v="Gary Zandusky"/>
    <x v="0"/>
    <s v="United States"/>
    <s v="San Francisco"/>
    <x v="1"/>
    <n v="94109"/>
    <x v="1"/>
    <s v="OFF-AR-10001118"/>
    <x v="1"/>
    <x v="6"/>
    <s v="Binney &amp; Smith Crayola Metallic Crayons, 16-Color Pack"/>
    <n v="13.48"/>
    <n v="4"/>
    <n v="0"/>
    <x v="841"/>
  </r>
  <r>
    <n v="884"/>
    <x v="416"/>
    <x v="0"/>
    <x v="332"/>
    <x v="351"/>
    <s v="First Class"/>
    <s v="PM-19135"/>
    <s v="Peter McVee"/>
    <x v="2"/>
    <s v="United States"/>
    <s v="Detroit"/>
    <x v="12"/>
    <n v="48227"/>
    <x v="2"/>
    <s v="FUR-FU-10000732"/>
    <x v="0"/>
    <x v="5"/>
    <s v="Eldon 200 Class Desk Accessories"/>
    <n v="31.400000000000002"/>
    <n v="5"/>
    <n v="0"/>
    <x v="842"/>
  </r>
  <r>
    <n v="885"/>
    <x v="417"/>
    <x v="2"/>
    <x v="333"/>
    <x v="352"/>
    <s v="Standard Class"/>
    <s v="LL-16840"/>
    <s v="Lauren Leatherbury"/>
    <x v="0"/>
    <s v="United States"/>
    <s v="Rochester"/>
    <x v="15"/>
    <n v="14609"/>
    <x v="3"/>
    <s v="FUR-FU-10001424"/>
    <x v="0"/>
    <x v="5"/>
    <s v="Dax Clear Box Frame"/>
    <n v="17.46"/>
    <n v="2"/>
    <n v="0"/>
    <x v="843"/>
  </r>
  <r>
    <n v="886"/>
    <x v="418"/>
    <x v="1"/>
    <x v="334"/>
    <x v="353"/>
    <s v="Second Class"/>
    <s v="JS-15595"/>
    <s v="Jill Stevenson"/>
    <x v="1"/>
    <s v="United States"/>
    <s v="Los Angeles"/>
    <x v="1"/>
    <n v="90045"/>
    <x v="1"/>
    <s v="OFF-BI-10002071"/>
    <x v="1"/>
    <x v="8"/>
    <s v="Fellowes Black Plastic Comb Bindings"/>
    <n v="13.943999999999999"/>
    <n v="3"/>
    <n v="0.2"/>
    <x v="844"/>
  </r>
  <r>
    <n v="887"/>
    <x v="419"/>
    <x v="3"/>
    <x v="335"/>
    <x v="354"/>
    <s v="Standard Class"/>
    <s v="OT-18730"/>
    <s v="Olvera Toch"/>
    <x v="0"/>
    <s v="United States"/>
    <s v="San Diego"/>
    <x v="1"/>
    <n v="92105"/>
    <x v="1"/>
    <s v="OFF-ST-10002486"/>
    <x v="1"/>
    <x v="4"/>
    <s v="Eldon Shelf Savers Cubes and Bins"/>
    <n v="83.76"/>
    <n v="12"/>
    <n v="0"/>
    <x v="845"/>
  </r>
  <r>
    <n v="888"/>
    <x v="420"/>
    <x v="3"/>
    <x v="336"/>
    <x v="163"/>
    <s v="Standard Class"/>
    <s v="EL-13735"/>
    <s v="Ed Ludwig"/>
    <x v="2"/>
    <s v="United States"/>
    <s v="Columbia"/>
    <x v="39"/>
    <n v="21044"/>
    <x v="3"/>
    <s v="OFF-BI-10001078"/>
    <x v="1"/>
    <x v="8"/>
    <s v="Acco PRESSTEX Data Binder with Storage Hooks, Dark Blue, 14 7/8&quot; X 11&quot;"/>
    <n v="37.659999999999997"/>
    <n v="7"/>
    <n v="0"/>
    <x v="846"/>
  </r>
  <r>
    <n v="889"/>
    <x v="421"/>
    <x v="2"/>
    <x v="337"/>
    <x v="355"/>
    <s v="Standard Class"/>
    <s v="CK-12760"/>
    <s v="Cyma Kinney"/>
    <x v="1"/>
    <s v="United States"/>
    <s v="San Francisco"/>
    <x v="1"/>
    <n v="94122"/>
    <x v="1"/>
    <s v="OFF-PA-10003845"/>
    <x v="1"/>
    <x v="10"/>
    <s v="Xerox 1987"/>
    <n v="34.68"/>
    <n v="6"/>
    <n v="0"/>
    <x v="847"/>
  </r>
  <r>
    <n v="890"/>
    <x v="422"/>
    <x v="3"/>
    <x v="308"/>
    <x v="356"/>
    <s v="Standard Class"/>
    <s v="JE-15475"/>
    <s v="Jeremy Ellison"/>
    <x v="0"/>
    <s v="United States"/>
    <s v="New Rochelle"/>
    <x v="15"/>
    <n v="10801"/>
    <x v="3"/>
    <s v="TEC-AC-10000927"/>
    <x v="2"/>
    <x v="11"/>
    <s v="Anker Ultrathin Bluetooth Wireless Keyboard Aluminum Cover with Stand "/>
    <n v="149.94999999999999"/>
    <n v="5"/>
    <n v="0"/>
    <x v="848"/>
  </r>
  <r>
    <n v="891"/>
    <x v="422"/>
    <x v="3"/>
    <x v="308"/>
    <x v="356"/>
    <s v="Standard Class"/>
    <s v="JE-15475"/>
    <s v="Jeremy Ellison"/>
    <x v="0"/>
    <s v="United States"/>
    <s v="New Rochelle"/>
    <x v="15"/>
    <n v="10801"/>
    <x v="3"/>
    <s v="OFF-BI-10001098"/>
    <x v="1"/>
    <x v="8"/>
    <s v="Acco D-Ring Binder w/DublLock"/>
    <n v="51.311999999999998"/>
    <n v="3"/>
    <n v="0.2"/>
    <x v="449"/>
  </r>
  <r>
    <n v="892"/>
    <x v="423"/>
    <x v="3"/>
    <x v="335"/>
    <x v="327"/>
    <s v="First Class"/>
    <s v="TH-21550"/>
    <s v="Tracy Hopkins"/>
    <x v="2"/>
    <s v="United States"/>
    <s v="Detroit"/>
    <x v="12"/>
    <n v="48227"/>
    <x v="2"/>
    <s v="OFF-PA-10001622"/>
    <x v="1"/>
    <x v="10"/>
    <s v="Ampad Poly Cover Wirebound Steno Book, 6&quot; x 9&quot; Assorted Colors, Gregg Ruled"/>
    <n v="4.54"/>
    <n v="1"/>
    <n v="0"/>
    <x v="849"/>
  </r>
  <r>
    <n v="893"/>
    <x v="423"/>
    <x v="3"/>
    <x v="335"/>
    <x v="327"/>
    <s v="First Class"/>
    <s v="TH-21550"/>
    <s v="Tracy Hopkins"/>
    <x v="2"/>
    <s v="United States"/>
    <s v="Detroit"/>
    <x v="12"/>
    <n v="48227"/>
    <x v="2"/>
    <s v="OFF-AR-10003158"/>
    <x v="1"/>
    <x v="6"/>
    <s v="Fluorescent Highlighters by Dixon"/>
    <n v="15.92"/>
    <n v="4"/>
    <n v="0"/>
    <x v="850"/>
  </r>
  <r>
    <n v="894"/>
    <x v="423"/>
    <x v="3"/>
    <x v="335"/>
    <x v="327"/>
    <s v="First Class"/>
    <s v="TH-21550"/>
    <s v="Tracy Hopkins"/>
    <x v="2"/>
    <s v="United States"/>
    <s v="Detroit"/>
    <x v="12"/>
    <n v="48227"/>
    <x v="2"/>
    <s v="TEC-PH-10002660"/>
    <x v="2"/>
    <x v="7"/>
    <s v="Nortel Networks T7316 E Nt8 B27"/>
    <n v="543.91999999999996"/>
    <n v="8"/>
    <n v="0"/>
    <x v="851"/>
  </r>
  <r>
    <n v="895"/>
    <x v="424"/>
    <x v="0"/>
    <x v="338"/>
    <x v="357"/>
    <s v="First Class"/>
    <s v="PC-18745"/>
    <s v="Pamela Coakley"/>
    <x v="1"/>
    <s v="United States"/>
    <s v="San Francisco"/>
    <x v="1"/>
    <n v="94122"/>
    <x v="1"/>
    <s v="OFF-ST-10002205"/>
    <x v="1"/>
    <x v="4"/>
    <s v="File Shuttle I and Handi-File"/>
    <n v="155.82000000000002"/>
    <n v="7"/>
    <n v="0"/>
    <x v="852"/>
  </r>
  <r>
    <n v="896"/>
    <x v="424"/>
    <x v="0"/>
    <x v="338"/>
    <x v="357"/>
    <s v="First Class"/>
    <s v="PC-18745"/>
    <s v="Pamela Coakley"/>
    <x v="1"/>
    <s v="United States"/>
    <s v="San Francisco"/>
    <x v="1"/>
    <n v="94122"/>
    <x v="1"/>
    <s v="OFF-BI-10003364"/>
    <x v="1"/>
    <x v="8"/>
    <s v="Binding Machine Supplies"/>
    <n v="70.00800000000001"/>
    <n v="3"/>
    <n v="0.2"/>
    <x v="853"/>
  </r>
  <r>
    <n v="897"/>
    <x v="425"/>
    <x v="0"/>
    <x v="339"/>
    <x v="358"/>
    <s v="Second Class"/>
    <s v="HL-15040"/>
    <s v="Hunter Lopez"/>
    <x v="0"/>
    <s v="United States"/>
    <s v="Houston"/>
    <x v="5"/>
    <n v="77095"/>
    <x v="2"/>
    <s v="OFF-EN-10001099"/>
    <x v="1"/>
    <x v="12"/>
    <s v="Staples"/>
    <n v="15.648"/>
    <n v="2"/>
    <n v="0.2"/>
    <x v="854"/>
  </r>
  <r>
    <n v="898"/>
    <x v="426"/>
    <x v="2"/>
    <x v="340"/>
    <x v="359"/>
    <s v="Standard Class"/>
    <s v="MS-17365"/>
    <s v="Maribeth Schnelling"/>
    <x v="0"/>
    <s v="United States"/>
    <s v="Detroit"/>
    <x v="12"/>
    <n v="48227"/>
    <x v="2"/>
    <s v="OFF-LA-10003923"/>
    <x v="1"/>
    <x v="2"/>
    <s v="Alphabetical Labels for Top Tab Filing"/>
    <n v="103.60000000000001"/>
    <n v="7"/>
    <n v="0"/>
    <x v="855"/>
  </r>
  <r>
    <n v="899"/>
    <x v="427"/>
    <x v="3"/>
    <x v="341"/>
    <x v="360"/>
    <s v="Second Class"/>
    <s v="GB-14530"/>
    <s v="George Bell"/>
    <x v="1"/>
    <s v="United States"/>
    <s v="Auburn"/>
    <x v="15"/>
    <n v="13021"/>
    <x v="3"/>
    <s v="OFF-PA-10002250"/>
    <x v="1"/>
    <x v="10"/>
    <s v="Things To Do Today Pad"/>
    <n v="46.96"/>
    <n v="8"/>
    <n v="0"/>
    <x v="856"/>
  </r>
  <r>
    <n v="900"/>
    <x v="428"/>
    <x v="0"/>
    <x v="342"/>
    <x v="361"/>
    <s v="First Class"/>
    <s v="JR-16210"/>
    <s v="Justin Ritter"/>
    <x v="1"/>
    <s v="United States"/>
    <s v="Springfield"/>
    <x v="24"/>
    <n v="45503"/>
    <x v="3"/>
    <s v="OFF-BI-10004716"/>
    <x v="1"/>
    <x v="8"/>
    <s v="Wilson Jones Hanging Recycled Pressboard Data Binders"/>
    <n v="8.9040000000000017"/>
    <n v="2"/>
    <n v="0.7"/>
    <x v="857"/>
  </r>
  <r>
    <n v="901"/>
    <x v="429"/>
    <x v="3"/>
    <x v="343"/>
    <x v="87"/>
    <s v="First Class"/>
    <s v="TD-20995"/>
    <s v="Tamara Dahlen"/>
    <x v="0"/>
    <s v="United States"/>
    <s v="Garland"/>
    <x v="5"/>
    <n v="75043"/>
    <x v="2"/>
    <s v="OFF-LA-10001045"/>
    <x v="1"/>
    <x v="2"/>
    <s v="Permanent Self-Adhesive File Folder Labels for Typewriters by Universal"/>
    <n v="10.440000000000001"/>
    <n v="5"/>
    <n v="0.2"/>
    <x v="858"/>
  </r>
  <r>
    <n v="902"/>
    <x v="429"/>
    <x v="3"/>
    <x v="343"/>
    <x v="87"/>
    <s v="First Class"/>
    <s v="TD-20995"/>
    <s v="Tamara Dahlen"/>
    <x v="0"/>
    <s v="United States"/>
    <s v="Garland"/>
    <x v="5"/>
    <n v="75043"/>
    <x v="2"/>
    <s v="OFF-BI-10001510"/>
    <x v="1"/>
    <x v="8"/>
    <s v="Deluxe Heavy-Duty Vinyl Round Ring Binder"/>
    <n v="18.335999999999999"/>
    <n v="4"/>
    <n v="0.8"/>
    <x v="859"/>
  </r>
  <r>
    <n v="903"/>
    <x v="430"/>
    <x v="3"/>
    <x v="175"/>
    <x v="31"/>
    <s v="First Class"/>
    <s v="DB-13060"/>
    <s v="Dave Brooks"/>
    <x v="0"/>
    <s v="United States"/>
    <s v="Chicago"/>
    <x v="10"/>
    <n v="60653"/>
    <x v="2"/>
    <s v="TEC-PH-10004536"/>
    <x v="2"/>
    <x v="7"/>
    <s v="Avaya 5420 Digital phone"/>
    <n v="323.97600000000006"/>
    <n v="3"/>
    <n v="0.2"/>
    <x v="860"/>
  </r>
  <r>
    <n v="904"/>
    <x v="431"/>
    <x v="0"/>
    <x v="143"/>
    <x v="361"/>
    <s v="Standard Class"/>
    <s v="LC-17140"/>
    <s v="Logan Currie"/>
    <x v="0"/>
    <s v="United States"/>
    <s v="Los Angeles"/>
    <x v="1"/>
    <n v="90032"/>
    <x v="1"/>
    <s v="OFF-PA-10002947"/>
    <x v="1"/>
    <x v="10"/>
    <s v="Xerox 1923"/>
    <n v="20.04"/>
    <n v="3"/>
    <n v="0"/>
    <x v="132"/>
  </r>
  <r>
    <n v="905"/>
    <x v="431"/>
    <x v="0"/>
    <x v="143"/>
    <x v="361"/>
    <s v="Standard Class"/>
    <s v="LC-17140"/>
    <s v="Logan Currie"/>
    <x v="0"/>
    <s v="United States"/>
    <s v="Los Angeles"/>
    <x v="1"/>
    <n v="90032"/>
    <x v="1"/>
    <s v="OFF-ST-10002583"/>
    <x v="1"/>
    <x v="4"/>
    <s v="Fellowes Neat Ideas Storage Cubes"/>
    <n v="64.959999999999994"/>
    <n v="2"/>
    <n v="0"/>
    <x v="659"/>
  </r>
  <r>
    <n v="906"/>
    <x v="431"/>
    <x v="0"/>
    <x v="143"/>
    <x v="361"/>
    <s v="Standard Class"/>
    <s v="LC-17140"/>
    <s v="Logan Currie"/>
    <x v="0"/>
    <s v="United States"/>
    <s v="Los Angeles"/>
    <x v="1"/>
    <n v="90032"/>
    <x v="1"/>
    <s v="OFF-PA-10000019"/>
    <x v="1"/>
    <x v="10"/>
    <s v="Xerox 1931"/>
    <n v="12.96"/>
    <n v="2"/>
    <n v="0"/>
    <x v="91"/>
  </r>
  <r>
    <n v="907"/>
    <x v="432"/>
    <x v="3"/>
    <x v="247"/>
    <x v="362"/>
    <s v="Standard Class"/>
    <s v="PO-18865"/>
    <s v="Patrick O'Donnell"/>
    <x v="0"/>
    <s v="United States"/>
    <s v="New York City"/>
    <x v="15"/>
    <n v="10009"/>
    <x v="3"/>
    <s v="FUR-BO-10003441"/>
    <x v="0"/>
    <x v="0"/>
    <s v="Bush Westfield Collection Bookcases, Fully Assembled"/>
    <n v="323.13600000000002"/>
    <n v="4"/>
    <n v="0.2"/>
    <x v="861"/>
  </r>
  <r>
    <n v="908"/>
    <x v="432"/>
    <x v="3"/>
    <x v="247"/>
    <x v="362"/>
    <s v="Standard Class"/>
    <s v="PO-18865"/>
    <s v="Patrick O'Donnell"/>
    <x v="0"/>
    <s v="United States"/>
    <s v="New York City"/>
    <x v="15"/>
    <n v="10009"/>
    <x v="3"/>
    <s v="TEC-PH-10004774"/>
    <x v="2"/>
    <x v="7"/>
    <s v="Gear Head AU3700S Headset"/>
    <n v="90.93"/>
    <n v="7"/>
    <n v="0"/>
    <x v="862"/>
  </r>
  <r>
    <n v="909"/>
    <x v="432"/>
    <x v="3"/>
    <x v="247"/>
    <x v="362"/>
    <s v="Standard Class"/>
    <s v="PO-18865"/>
    <s v="Patrick O'Donnell"/>
    <x v="0"/>
    <s v="United States"/>
    <s v="New York City"/>
    <x v="15"/>
    <n v="10009"/>
    <x v="3"/>
    <s v="OFF-BI-10003684"/>
    <x v="1"/>
    <x v="8"/>
    <s v="Wilson Jones Legal Size Ring Binders"/>
    <n v="52.775999999999996"/>
    <n v="3"/>
    <n v="0.2"/>
    <x v="863"/>
  </r>
  <r>
    <n v="910"/>
    <x v="433"/>
    <x v="3"/>
    <x v="264"/>
    <x v="285"/>
    <s v="Standard Class"/>
    <s v="BE-11335"/>
    <s v="Bill Eplett"/>
    <x v="2"/>
    <s v="United States"/>
    <s v="Jackson"/>
    <x v="12"/>
    <n v="49201"/>
    <x v="2"/>
    <s v="TEC-PH-10001494"/>
    <x v="2"/>
    <x v="7"/>
    <s v="Polycom CX600 IP Phone VoIP phone"/>
    <n v="1199.8"/>
    <n v="4"/>
    <n v="0"/>
    <x v="864"/>
  </r>
  <r>
    <n v="911"/>
    <x v="433"/>
    <x v="3"/>
    <x v="264"/>
    <x v="285"/>
    <s v="Standard Class"/>
    <s v="BE-11335"/>
    <s v="Bill Eplett"/>
    <x v="2"/>
    <s v="United States"/>
    <s v="Jackson"/>
    <x v="12"/>
    <n v="49201"/>
    <x v="2"/>
    <s v="TEC-AC-10004666"/>
    <x v="2"/>
    <x v="11"/>
    <s v="Maxell iVDR EX 500GB Cartridge"/>
    <n v="1928.7800000000002"/>
    <n v="7"/>
    <n v="0"/>
    <x v="865"/>
  </r>
  <r>
    <n v="912"/>
    <x v="433"/>
    <x v="3"/>
    <x v="264"/>
    <x v="285"/>
    <s v="Standard Class"/>
    <s v="BE-11335"/>
    <s v="Bill Eplett"/>
    <x v="2"/>
    <s v="United States"/>
    <s v="Jackson"/>
    <x v="12"/>
    <n v="49201"/>
    <x v="2"/>
    <s v="OFF-ST-10003816"/>
    <x v="1"/>
    <x v="4"/>
    <s v="Fellowes High-Stak Drawer Files"/>
    <n v="352.38"/>
    <n v="2"/>
    <n v="0"/>
    <x v="866"/>
  </r>
  <r>
    <n v="913"/>
    <x v="434"/>
    <x v="1"/>
    <x v="70"/>
    <x v="363"/>
    <s v="Standard Class"/>
    <s v="SC-20050"/>
    <s v="Sample Company A"/>
    <x v="2"/>
    <s v="United States"/>
    <s v="Norwich"/>
    <x v="29"/>
    <n v="6360"/>
    <x v="3"/>
    <s v="FUR-FU-10001935"/>
    <x v="0"/>
    <x v="5"/>
    <s v="3M Hangers With Command Adhesive"/>
    <n v="22.200000000000003"/>
    <n v="6"/>
    <n v="0"/>
    <x v="867"/>
  </r>
  <r>
    <n v="914"/>
    <x v="435"/>
    <x v="3"/>
    <x v="344"/>
    <x v="364"/>
    <s v="First Class"/>
    <s v="BM-11650"/>
    <s v="Brian Moss"/>
    <x v="1"/>
    <s v="United States"/>
    <s v="Milwaukee"/>
    <x v="6"/>
    <n v="53209"/>
    <x v="2"/>
    <s v="FUR-FU-10004091"/>
    <x v="0"/>
    <x v="5"/>
    <s v="Howard Miller 13&quot; Diameter Goldtone Round Wall Clock"/>
    <n v="46.94"/>
    <n v="1"/>
    <n v="0"/>
    <x v="868"/>
  </r>
  <r>
    <n v="915"/>
    <x v="435"/>
    <x v="3"/>
    <x v="344"/>
    <x v="364"/>
    <s v="First Class"/>
    <s v="BM-11650"/>
    <s v="Brian Moss"/>
    <x v="1"/>
    <s v="United States"/>
    <s v="Milwaukee"/>
    <x v="6"/>
    <n v="53209"/>
    <x v="2"/>
    <s v="TEC-AC-10001772"/>
    <x v="2"/>
    <x v="11"/>
    <s v="Memorex Mini Travel Drive 16 GB USB 2.0 Flash Drive"/>
    <n v="143.73000000000002"/>
    <n v="9"/>
    <n v="0"/>
    <x v="869"/>
  </r>
  <r>
    <n v="916"/>
    <x v="436"/>
    <x v="2"/>
    <x v="345"/>
    <x v="365"/>
    <s v="Standard Class"/>
    <s v="KL-16555"/>
    <s v="Kelly Lampkin"/>
    <x v="1"/>
    <s v="United States"/>
    <s v="San Antonio"/>
    <x v="5"/>
    <n v="78207"/>
    <x v="2"/>
    <s v="FUR-TA-10001520"/>
    <x v="0"/>
    <x v="3"/>
    <s v="Lesro Sheffield Collection Coffee Table, End Table, Center Table, Corner Table"/>
    <n v="99.918000000000006"/>
    <n v="2"/>
    <n v="0.3"/>
    <x v="870"/>
  </r>
  <r>
    <n v="917"/>
    <x v="436"/>
    <x v="2"/>
    <x v="345"/>
    <x v="365"/>
    <s v="Standard Class"/>
    <s v="KL-16555"/>
    <s v="Kelly Lampkin"/>
    <x v="1"/>
    <s v="United States"/>
    <s v="San Antonio"/>
    <x v="5"/>
    <n v="78207"/>
    <x v="2"/>
    <s v="FUR-CH-10003379"/>
    <x v="0"/>
    <x v="1"/>
    <s v="Global Commerce Series High-Back Swivel/Tilt Chairs"/>
    <n v="797.94399999999996"/>
    <n v="4"/>
    <n v="0.3"/>
    <x v="871"/>
  </r>
  <r>
    <n v="918"/>
    <x v="436"/>
    <x v="2"/>
    <x v="345"/>
    <x v="365"/>
    <s v="Standard Class"/>
    <s v="KL-16555"/>
    <s v="Kelly Lampkin"/>
    <x v="1"/>
    <s v="United States"/>
    <s v="San Antonio"/>
    <x v="5"/>
    <n v="78207"/>
    <x v="2"/>
    <s v="OFF-BI-10002706"/>
    <x v="1"/>
    <x v="8"/>
    <s v="Avery Premier Heavy-Duty Binder with Round Locking Rings"/>
    <n v="8.5679999999999978"/>
    <n v="3"/>
    <n v="0.8"/>
    <x v="872"/>
  </r>
  <r>
    <n v="919"/>
    <x v="437"/>
    <x v="0"/>
    <x v="346"/>
    <x v="366"/>
    <s v="Standard Class"/>
    <s v="RW-19630"/>
    <s v="Rob Williams"/>
    <x v="1"/>
    <s v="United States"/>
    <s v="Dallas"/>
    <x v="5"/>
    <n v="75220"/>
    <x v="2"/>
    <s v="OFF-EN-10000056"/>
    <x v="1"/>
    <x v="12"/>
    <s v="Cameo Buff Policy Envelopes"/>
    <n v="149.352"/>
    <n v="3"/>
    <n v="0.2"/>
    <x v="873"/>
  </r>
  <r>
    <n v="920"/>
    <x v="437"/>
    <x v="0"/>
    <x v="346"/>
    <x v="366"/>
    <s v="Standard Class"/>
    <s v="RW-19630"/>
    <s v="Rob Williams"/>
    <x v="1"/>
    <s v="United States"/>
    <s v="Dallas"/>
    <x v="5"/>
    <n v="75220"/>
    <x v="2"/>
    <s v="OFF-ST-10001558"/>
    <x v="1"/>
    <x v="4"/>
    <s v="Acco Perma 4000 Stacking Storage Drawers"/>
    <n v="12.991999999999999"/>
    <n v="1"/>
    <n v="0.2"/>
    <x v="874"/>
  </r>
  <r>
    <n v="921"/>
    <x v="438"/>
    <x v="2"/>
    <x v="29"/>
    <x v="367"/>
    <s v="Standard Class"/>
    <s v="RC-19825"/>
    <s v="Roy Collins"/>
    <x v="0"/>
    <s v="United States"/>
    <s v="Alexandria"/>
    <x v="17"/>
    <n v="22304"/>
    <x v="0"/>
    <s v="OFF-ST-10002444"/>
    <x v="1"/>
    <x v="4"/>
    <s v="Recycled Eldon Regeneration Jumbo File"/>
    <n v="24.56"/>
    <n v="2"/>
    <n v="0"/>
    <x v="727"/>
  </r>
  <r>
    <n v="922"/>
    <x v="439"/>
    <x v="1"/>
    <x v="347"/>
    <x v="368"/>
    <s v="Standard Class"/>
    <s v="SE-20110"/>
    <s v="Sanjit Engle"/>
    <x v="0"/>
    <s v="United States"/>
    <s v="New York City"/>
    <x v="15"/>
    <n v="10009"/>
    <x v="3"/>
    <s v="TEC-AC-10002473"/>
    <x v="2"/>
    <x v="11"/>
    <s v="Maxell 4.7GB DVD-R"/>
    <n v="85.14"/>
    <n v="3"/>
    <n v="0"/>
    <x v="875"/>
  </r>
  <r>
    <n v="923"/>
    <x v="439"/>
    <x v="1"/>
    <x v="347"/>
    <x v="368"/>
    <s v="Standard Class"/>
    <s v="SE-20110"/>
    <s v="Sanjit Engle"/>
    <x v="0"/>
    <s v="United States"/>
    <s v="New York City"/>
    <x v="15"/>
    <n v="10009"/>
    <x v="3"/>
    <s v="TEC-PH-10004531"/>
    <x v="2"/>
    <x v="7"/>
    <s v="OtterBox Commuter Series Case - iPhone 5 &amp; 5s"/>
    <n v="21.99"/>
    <n v="1"/>
    <n v="0"/>
    <x v="876"/>
  </r>
  <r>
    <n v="924"/>
    <x v="439"/>
    <x v="1"/>
    <x v="347"/>
    <x v="368"/>
    <s v="Standard Class"/>
    <s v="SE-20110"/>
    <s v="Sanjit Engle"/>
    <x v="0"/>
    <s v="United States"/>
    <s v="New York City"/>
    <x v="15"/>
    <n v="10009"/>
    <x v="3"/>
    <s v="OFF-AP-10004487"/>
    <x v="1"/>
    <x v="9"/>
    <s v="Kensington 4 Outlet MasterPiece Compact Power Control Center"/>
    <n v="406.59999999999997"/>
    <n v="5"/>
    <n v="0"/>
    <x v="877"/>
  </r>
  <r>
    <n v="925"/>
    <x v="440"/>
    <x v="0"/>
    <x v="306"/>
    <x v="369"/>
    <s v="Standard Class"/>
    <s v="AH-10075"/>
    <s v="Adam Hart"/>
    <x v="1"/>
    <s v="United States"/>
    <s v="New York City"/>
    <x v="15"/>
    <n v="10011"/>
    <x v="3"/>
    <s v="OFF-BI-10003650"/>
    <x v="1"/>
    <x v="8"/>
    <s v="GBC DocuBind 300 Electric Binding Machine"/>
    <n v="841.5680000000001"/>
    <n v="2"/>
    <n v="0.2"/>
    <x v="878"/>
  </r>
  <r>
    <n v="926"/>
    <x v="441"/>
    <x v="2"/>
    <x v="103"/>
    <x v="370"/>
    <s v="First Class"/>
    <s v="JM-15535"/>
    <s v="Jessica Myrick"/>
    <x v="0"/>
    <s v="United States"/>
    <s v="Philadelphia"/>
    <x v="9"/>
    <n v="19143"/>
    <x v="3"/>
    <s v="OFF-PA-10003543"/>
    <x v="1"/>
    <x v="10"/>
    <s v="Xerox 1985"/>
    <n v="15.552000000000003"/>
    <n v="3"/>
    <n v="0.2"/>
    <x v="12"/>
  </r>
  <r>
    <n v="927"/>
    <x v="441"/>
    <x v="2"/>
    <x v="103"/>
    <x v="370"/>
    <s v="First Class"/>
    <s v="JM-15535"/>
    <s v="Jessica Myrick"/>
    <x v="0"/>
    <s v="United States"/>
    <s v="Philadelphia"/>
    <x v="9"/>
    <n v="19143"/>
    <x v="3"/>
    <s v="TEC-AC-10004353"/>
    <x v="2"/>
    <x v="11"/>
    <s v="Hypercom P1300 Pinpad"/>
    <n v="252.00000000000003"/>
    <n v="5"/>
    <n v="0.2"/>
    <x v="879"/>
  </r>
  <r>
    <n v="928"/>
    <x v="442"/>
    <x v="1"/>
    <x v="348"/>
    <x v="256"/>
    <s v="Standard Class"/>
    <s v="JJ-15760"/>
    <s v="Joel Jenkins"/>
    <x v="2"/>
    <s v="United States"/>
    <s v="Springfield"/>
    <x v="17"/>
    <n v="22153"/>
    <x v="0"/>
    <s v="OFF-AR-10000658"/>
    <x v="1"/>
    <x v="6"/>
    <s v="Newell 324"/>
    <n v="46.2"/>
    <n v="4"/>
    <n v="0"/>
    <x v="880"/>
  </r>
  <r>
    <n v="929"/>
    <x v="442"/>
    <x v="1"/>
    <x v="348"/>
    <x v="256"/>
    <s v="Standard Class"/>
    <s v="JJ-15760"/>
    <s v="Joel Jenkins"/>
    <x v="2"/>
    <s v="United States"/>
    <s v="Springfield"/>
    <x v="17"/>
    <n v="22153"/>
    <x v="0"/>
    <s v="OFF-AP-10000696"/>
    <x v="1"/>
    <x v="9"/>
    <s v="Holmes Odor Grabber"/>
    <n v="28.84"/>
    <n v="2"/>
    <n v="0"/>
    <x v="881"/>
  </r>
  <r>
    <n v="930"/>
    <x v="443"/>
    <x v="3"/>
    <x v="349"/>
    <x v="125"/>
    <s v="First Class"/>
    <s v="AB-10165"/>
    <s v="Alan Barnes"/>
    <x v="0"/>
    <s v="United States"/>
    <s v="Toledo"/>
    <x v="24"/>
    <n v="43615"/>
    <x v="3"/>
    <s v="OFF-AR-10003560"/>
    <x v="1"/>
    <x v="6"/>
    <s v="Zebra Zazzle Fluorescent Highlighters"/>
    <n v="14.592000000000002"/>
    <n v="3"/>
    <n v="0.2"/>
    <x v="882"/>
  </r>
  <r>
    <n v="931"/>
    <x v="443"/>
    <x v="3"/>
    <x v="349"/>
    <x v="125"/>
    <s v="First Class"/>
    <s v="AB-10165"/>
    <s v="Alan Barnes"/>
    <x v="0"/>
    <s v="United States"/>
    <s v="Toledo"/>
    <x v="24"/>
    <n v="43615"/>
    <x v="3"/>
    <s v="OFF-AR-10001468"/>
    <x v="1"/>
    <x v="6"/>
    <s v="Sanford Prismacolor Professional Thick Lead Art Pencils, 36-Color Set"/>
    <n v="89.855999999999995"/>
    <n v="3"/>
    <n v="0.2"/>
    <x v="883"/>
  </r>
  <r>
    <n v="932"/>
    <x v="443"/>
    <x v="3"/>
    <x v="349"/>
    <x v="125"/>
    <s v="First Class"/>
    <s v="AB-10165"/>
    <s v="Alan Barnes"/>
    <x v="0"/>
    <s v="United States"/>
    <s v="Toledo"/>
    <x v="24"/>
    <n v="43615"/>
    <x v="3"/>
    <s v="OFF-PA-10004971"/>
    <x v="1"/>
    <x v="10"/>
    <s v="Xerox 196"/>
    <n v="13.872000000000002"/>
    <n v="3"/>
    <n v="0.2"/>
    <x v="884"/>
  </r>
  <r>
    <n v="933"/>
    <x v="444"/>
    <x v="3"/>
    <x v="264"/>
    <x v="371"/>
    <s v="Standard Class"/>
    <s v="RK-19300"/>
    <s v="Ralph Kennedy"/>
    <x v="0"/>
    <s v="United States"/>
    <s v="Philadelphia"/>
    <x v="9"/>
    <n v="19140"/>
    <x v="3"/>
    <s v="OFF-PA-10002195"/>
    <x v="1"/>
    <x v="10"/>
    <s v="RSVP Cards &amp; Envelopes, Blank White, 8-1/2&quot; X 11&quot;, 24 Cards/25 Envelopes/Set"/>
    <n v="12.192"/>
    <n v="3"/>
    <n v="0.2"/>
    <x v="885"/>
  </r>
  <r>
    <n v="934"/>
    <x v="445"/>
    <x v="0"/>
    <x v="23"/>
    <x v="372"/>
    <s v="Standard Class"/>
    <s v="CG-12040"/>
    <s v="Catherine Glotzbach"/>
    <x v="2"/>
    <s v="United States"/>
    <s v="Philadelphia"/>
    <x v="9"/>
    <n v="19120"/>
    <x v="3"/>
    <s v="OFF-PA-10001745"/>
    <x v="1"/>
    <x v="10"/>
    <s v="Wirebound Message Books, 2 7/8&quot; x 5&quot;, 3 Forms per Page"/>
    <n v="45.056000000000004"/>
    <n v="8"/>
    <n v="0.2"/>
    <x v="886"/>
  </r>
  <r>
    <n v="935"/>
    <x v="445"/>
    <x v="0"/>
    <x v="23"/>
    <x v="372"/>
    <s v="Standard Class"/>
    <s v="CG-12040"/>
    <s v="Catherine Glotzbach"/>
    <x v="2"/>
    <s v="United States"/>
    <s v="Philadelphia"/>
    <x v="9"/>
    <n v="19120"/>
    <x v="3"/>
    <s v="OFF-BI-10004826"/>
    <x v="1"/>
    <x v="8"/>
    <s v="JM Magazine Binder"/>
    <n v="29.718000000000007"/>
    <n v="6"/>
    <n v="0.7"/>
    <x v="887"/>
  </r>
  <r>
    <n v="936"/>
    <x v="445"/>
    <x v="0"/>
    <x v="23"/>
    <x v="372"/>
    <s v="Standard Class"/>
    <s v="CG-12040"/>
    <s v="Catherine Glotzbach"/>
    <x v="2"/>
    <s v="United States"/>
    <s v="Philadelphia"/>
    <x v="9"/>
    <n v="19120"/>
    <x v="3"/>
    <s v="OFF-PA-10001870"/>
    <x v="1"/>
    <x v="10"/>
    <s v="Xerox 202"/>
    <n v="15.552000000000003"/>
    <n v="3"/>
    <n v="0.2"/>
    <x v="12"/>
  </r>
  <r>
    <n v="937"/>
    <x v="445"/>
    <x v="0"/>
    <x v="23"/>
    <x v="372"/>
    <s v="Standard Class"/>
    <s v="CG-12040"/>
    <s v="Catherine Glotzbach"/>
    <x v="2"/>
    <s v="United States"/>
    <s v="Philadelphia"/>
    <x v="9"/>
    <n v="19120"/>
    <x v="3"/>
    <s v="OFF-AP-10001058"/>
    <x v="1"/>
    <x v="9"/>
    <s v="Sanyo 2.5 Cubic Foot Mid-Size Office Refrigerators"/>
    <n v="447.69600000000003"/>
    <n v="2"/>
    <n v="0.2"/>
    <x v="888"/>
  </r>
  <r>
    <n v="938"/>
    <x v="446"/>
    <x v="3"/>
    <x v="60"/>
    <x v="373"/>
    <s v="First Class"/>
    <s v="RA-19885"/>
    <s v="Ruben Ausman"/>
    <x v="1"/>
    <s v="United States"/>
    <s v="Farmington"/>
    <x v="27"/>
    <n v="87401"/>
    <x v="1"/>
    <s v="TEC-AC-10003911"/>
    <x v="2"/>
    <x v="11"/>
    <s v="NETGEAR AC1750 Dual Band Gigabit Smart WiFi Router"/>
    <n v="159.99"/>
    <n v="1"/>
    <n v="0"/>
    <x v="889"/>
  </r>
  <r>
    <n v="939"/>
    <x v="447"/>
    <x v="1"/>
    <x v="350"/>
    <x v="374"/>
    <s v="Standard Class"/>
    <s v="RP-19270"/>
    <s v="Rachel Payne"/>
    <x v="1"/>
    <s v="United States"/>
    <s v="Riverside"/>
    <x v="1"/>
    <n v="92503"/>
    <x v="1"/>
    <s v="OFF-PA-10000289"/>
    <x v="1"/>
    <x v="10"/>
    <s v="Xerox 213"/>
    <n v="12.96"/>
    <n v="2"/>
    <n v="0"/>
    <x v="91"/>
  </r>
  <r>
    <n v="940"/>
    <x v="447"/>
    <x v="1"/>
    <x v="350"/>
    <x v="374"/>
    <s v="Standard Class"/>
    <s v="RP-19270"/>
    <s v="Rachel Payne"/>
    <x v="1"/>
    <s v="United States"/>
    <s v="Riverside"/>
    <x v="1"/>
    <n v="92503"/>
    <x v="1"/>
    <s v="OFF-AP-10003040"/>
    <x v="1"/>
    <x v="9"/>
    <s v="Fellowes 8 Outlet Superior Workstation Surge Protector w/o Phone/Fax/Modem Protection"/>
    <n v="134.47999999999999"/>
    <n v="4"/>
    <n v="0"/>
    <x v="890"/>
  </r>
  <r>
    <n v="941"/>
    <x v="448"/>
    <x v="0"/>
    <x v="351"/>
    <x v="375"/>
    <s v="First Class"/>
    <s v="KC-16255"/>
    <s v="Karen Carlisle"/>
    <x v="1"/>
    <s v="United States"/>
    <s v="San Francisco"/>
    <x v="1"/>
    <n v="94110"/>
    <x v="1"/>
    <s v="OFF-PA-10000350"/>
    <x v="1"/>
    <x v="10"/>
    <s v="Message Book, Standard Line &quot;While You Were Out&quot;, 5 1/2&quot; X 4&quot;, 200 Sets/Book"/>
    <n v="17.12"/>
    <n v="2"/>
    <n v="0"/>
    <x v="891"/>
  </r>
  <r>
    <n v="942"/>
    <x v="449"/>
    <x v="0"/>
    <x v="180"/>
    <x v="120"/>
    <s v="Standard Class"/>
    <s v="RW-19630"/>
    <s v="Rob Williams"/>
    <x v="1"/>
    <s v="United States"/>
    <s v="Torrance"/>
    <x v="1"/>
    <n v="90503"/>
    <x v="1"/>
    <s v="OFF-BI-10001759"/>
    <x v="1"/>
    <x v="8"/>
    <s v="Acco Pressboard Covers with Storage Hooks, 14 7/8&quot; x 11&quot;, Dark Blue"/>
    <n v="6.0960000000000001"/>
    <n v="2"/>
    <n v="0.2"/>
    <x v="892"/>
  </r>
  <r>
    <n v="943"/>
    <x v="449"/>
    <x v="0"/>
    <x v="180"/>
    <x v="120"/>
    <s v="Standard Class"/>
    <s v="RW-19630"/>
    <s v="Rob Williams"/>
    <x v="1"/>
    <s v="United States"/>
    <s v="Torrance"/>
    <x v="1"/>
    <n v="90503"/>
    <x v="1"/>
    <s v="FUR-TA-10000577"/>
    <x v="0"/>
    <x v="3"/>
    <s v="Bretford CR4500 Series Slim Rectangular Table"/>
    <n v="1114.2719999999999"/>
    <n v="4"/>
    <n v="0.2"/>
    <x v="893"/>
  </r>
  <r>
    <n v="944"/>
    <x v="450"/>
    <x v="1"/>
    <x v="352"/>
    <x v="69"/>
    <s v="Standard Class"/>
    <s v="JL-15850"/>
    <s v="John Lucas"/>
    <x v="0"/>
    <s v="United States"/>
    <s v="Seattle"/>
    <x v="4"/>
    <n v="98105"/>
    <x v="1"/>
    <s v="OFF-PA-10004101"/>
    <x v="1"/>
    <x v="10"/>
    <s v="Xerox 1894"/>
    <n v="32.400000000000006"/>
    <n v="5"/>
    <n v="0"/>
    <x v="56"/>
  </r>
  <r>
    <n v="945"/>
    <x v="450"/>
    <x v="1"/>
    <x v="352"/>
    <x v="69"/>
    <s v="Standard Class"/>
    <s v="JL-15850"/>
    <s v="John Lucas"/>
    <x v="0"/>
    <s v="United States"/>
    <s v="Seattle"/>
    <x v="4"/>
    <n v="98105"/>
    <x v="1"/>
    <s v="OFF-ST-10001496"/>
    <x v="1"/>
    <x v="4"/>
    <s v="Standard Rollaway File with Lock"/>
    <n v="540.56999999999994"/>
    <n v="3"/>
    <n v="0"/>
    <x v="894"/>
  </r>
  <r>
    <n v="946"/>
    <x v="450"/>
    <x v="1"/>
    <x v="352"/>
    <x v="69"/>
    <s v="Standard Class"/>
    <s v="JL-15850"/>
    <s v="John Lucas"/>
    <x v="0"/>
    <s v="United States"/>
    <s v="Seattle"/>
    <x v="4"/>
    <n v="98105"/>
    <x v="1"/>
    <s v="OFF-BI-10002931"/>
    <x v="1"/>
    <x v="8"/>
    <s v="Avery Trapezoid Extra Heavy Duty 4&quot; Binders"/>
    <n v="167.76"/>
    <n v="5"/>
    <n v="0.2"/>
    <x v="895"/>
  </r>
  <r>
    <n v="947"/>
    <x v="451"/>
    <x v="1"/>
    <x v="353"/>
    <x v="376"/>
    <s v="First Class"/>
    <s v="CA-12775"/>
    <s v="Cynthia Arntzen"/>
    <x v="0"/>
    <s v="United States"/>
    <s v="Mesa"/>
    <x v="16"/>
    <n v="85204"/>
    <x v="1"/>
    <s v="FUR-TA-10002356"/>
    <x v="0"/>
    <x v="3"/>
    <s v="Bevis Boat-Shaped Conference Table"/>
    <n v="393.16500000000002"/>
    <n v="3"/>
    <n v="0.5"/>
    <x v="896"/>
  </r>
  <r>
    <n v="948"/>
    <x v="452"/>
    <x v="3"/>
    <x v="354"/>
    <x v="348"/>
    <s v="Standard Class"/>
    <s v="RB-19795"/>
    <s v="Ross Baird"/>
    <x v="2"/>
    <s v="United States"/>
    <s v="Philadelphia"/>
    <x v="9"/>
    <n v="19120"/>
    <x v="3"/>
    <s v="FUR-FU-10003601"/>
    <x v="0"/>
    <x v="5"/>
    <s v="Deflect-o RollaMat Studded, Beveled Mat for Medium Pile Carpeting"/>
    <n v="516.48800000000006"/>
    <n v="7"/>
    <n v="0.2"/>
    <x v="897"/>
  </r>
  <r>
    <n v="949"/>
    <x v="452"/>
    <x v="3"/>
    <x v="354"/>
    <x v="348"/>
    <s v="Standard Class"/>
    <s v="RB-19795"/>
    <s v="Ross Baird"/>
    <x v="2"/>
    <s v="United States"/>
    <s v="Philadelphia"/>
    <x v="9"/>
    <n v="19120"/>
    <x v="3"/>
    <s v="FUR-FU-10000576"/>
    <x v="0"/>
    <x v="5"/>
    <s v="Luxo Professional Fluorescent Magnifier Lamp with Clamp-Mount Base"/>
    <n v="1007.2320000000001"/>
    <n v="6"/>
    <n v="0.2"/>
    <x v="898"/>
  </r>
  <r>
    <n v="950"/>
    <x v="452"/>
    <x v="3"/>
    <x v="354"/>
    <x v="348"/>
    <s v="Standard Class"/>
    <s v="RB-19795"/>
    <s v="Ross Baird"/>
    <x v="2"/>
    <s v="United States"/>
    <s v="Philadelphia"/>
    <x v="9"/>
    <n v="19120"/>
    <x v="3"/>
    <s v="FUR-TA-10004154"/>
    <x v="0"/>
    <x v="3"/>
    <s v="Riverside Furniture Oval Coffee Table, Oval End Table, End Table with Drawer"/>
    <n v="2065.3200000000002"/>
    <n v="12"/>
    <n v="0.4"/>
    <x v="899"/>
  </r>
  <r>
    <n v="951"/>
    <x v="452"/>
    <x v="3"/>
    <x v="354"/>
    <x v="348"/>
    <s v="Standard Class"/>
    <s v="RB-19795"/>
    <s v="Ross Baird"/>
    <x v="2"/>
    <s v="United States"/>
    <s v="Philadelphia"/>
    <x v="9"/>
    <n v="19120"/>
    <x v="3"/>
    <s v="OFF-PA-10000788"/>
    <x v="1"/>
    <x v="10"/>
    <s v="Xerox 210"/>
    <n v="15.552000000000003"/>
    <n v="3"/>
    <n v="0.2"/>
    <x v="12"/>
  </r>
  <r>
    <n v="952"/>
    <x v="452"/>
    <x v="3"/>
    <x v="354"/>
    <x v="348"/>
    <s v="Standard Class"/>
    <s v="RB-19795"/>
    <s v="Ross Baird"/>
    <x v="2"/>
    <s v="United States"/>
    <s v="Philadelphia"/>
    <x v="9"/>
    <n v="19120"/>
    <x v="3"/>
    <s v="OFF-PA-10002479"/>
    <x v="1"/>
    <x v="10"/>
    <s v="Xerox 4200 Series MultiUse Premium Copy Paper (20Lb. and 84 Bright)"/>
    <n v="25.344000000000001"/>
    <n v="6"/>
    <n v="0.2"/>
    <x v="900"/>
  </r>
  <r>
    <n v="953"/>
    <x v="453"/>
    <x v="3"/>
    <x v="355"/>
    <x v="377"/>
    <s v="Standard Class"/>
    <s v="KH-16360"/>
    <s v="Katherine Hughes"/>
    <x v="0"/>
    <s v="United States"/>
    <s v="Philadelphia"/>
    <x v="9"/>
    <n v="19143"/>
    <x v="3"/>
    <s v="FUR-FU-10001940"/>
    <x v="0"/>
    <x v="5"/>
    <s v="Staples"/>
    <n v="25.472000000000001"/>
    <n v="4"/>
    <n v="0.2"/>
    <x v="901"/>
  </r>
  <r>
    <n v="954"/>
    <x v="454"/>
    <x v="3"/>
    <x v="116"/>
    <x v="378"/>
    <s v="Standard Class"/>
    <s v="GH-14665"/>
    <s v="Greg Hansen"/>
    <x v="0"/>
    <s v="United States"/>
    <s v="Round Rock"/>
    <x v="5"/>
    <n v="78664"/>
    <x v="2"/>
    <s v="OFF-AR-10001958"/>
    <x v="1"/>
    <x v="6"/>
    <s v="Stanley Bostitch Contemporary Electric Pencil Sharpeners"/>
    <n v="27.168000000000003"/>
    <n v="2"/>
    <n v="0.2"/>
    <x v="222"/>
  </r>
  <r>
    <n v="955"/>
    <x v="454"/>
    <x v="3"/>
    <x v="116"/>
    <x v="378"/>
    <s v="Standard Class"/>
    <s v="GH-14665"/>
    <s v="Greg Hansen"/>
    <x v="0"/>
    <s v="United States"/>
    <s v="Round Rock"/>
    <x v="5"/>
    <n v="78664"/>
    <x v="2"/>
    <s v="FUR-BO-10004709"/>
    <x v="0"/>
    <x v="0"/>
    <s v="Bush Westfield Collection Bookcases, Medium Cherry Finish"/>
    <n v="78.852799999999988"/>
    <n v="2"/>
    <n v="0.32"/>
    <x v="902"/>
  </r>
  <r>
    <n v="956"/>
    <x v="455"/>
    <x v="3"/>
    <x v="329"/>
    <x v="379"/>
    <s v="Standard Class"/>
    <s v="SW-20275"/>
    <s v="Scott Williamson"/>
    <x v="0"/>
    <s v="United States"/>
    <s v="Jackson"/>
    <x v="35"/>
    <n v="39212"/>
    <x v="0"/>
    <s v="OFF-ST-10000604"/>
    <x v="1"/>
    <x v="4"/>
    <s v="Home/Office Personal File Carts"/>
    <n v="173.79999999999998"/>
    <n v="5"/>
    <n v="0"/>
    <x v="903"/>
  </r>
  <r>
    <n v="957"/>
    <x v="456"/>
    <x v="3"/>
    <x v="356"/>
    <x v="380"/>
    <s v="Second Class"/>
    <s v="JA-15970"/>
    <s v="Joseph Airdo"/>
    <x v="0"/>
    <s v="United States"/>
    <s v="Phoenix"/>
    <x v="16"/>
    <n v="85023"/>
    <x v="1"/>
    <s v="TEC-PH-10002923"/>
    <x v="2"/>
    <x v="7"/>
    <s v="Logitech B530 USB Headset - headset - Full size, Binaural"/>
    <n v="29.592000000000002"/>
    <n v="1"/>
    <n v="0.2"/>
    <x v="904"/>
  </r>
  <r>
    <n v="958"/>
    <x v="456"/>
    <x v="3"/>
    <x v="356"/>
    <x v="380"/>
    <s v="Second Class"/>
    <s v="JA-15970"/>
    <s v="Joseph Airdo"/>
    <x v="0"/>
    <s v="United States"/>
    <s v="Phoenix"/>
    <x v="16"/>
    <n v="85023"/>
    <x v="1"/>
    <s v="OFF-BI-10004465"/>
    <x v="1"/>
    <x v="8"/>
    <s v="Avery Durable Slant Ring Binders"/>
    <n v="4.7520000000000007"/>
    <n v="2"/>
    <n v="0.7"/>
    <x v="905"/>
  </r>
  <r>
    <n v="959"/>
    <x v="456"/>
    <x v="3"/>
    <x v="356"/>
    <x v="380"/>
    <s v="Second Class"/>
    <s v="JA-15970"/>
    <s v="Joseph Airdo"/>
    <x v="0"/>
    <s v="United States"/>
    <s v="Phoenix"/>
    <x v="16"/>
    <n v="85023"/>
    <x v="1"/>
    <s v="OFF-PA-10002333"/>
    <x v="1"/>
    <x v="10"/>
    <s v="Universal Ultra Bright White Copier/Laser Paper, 8 1/2&quot; x 11&quot;, Ream"/>
    <n v="15.552000000000003"/>
    <n v="3"/>
    <n v="0.2"/>
    <x v="906"/>
  </r>
  <r>
    <n v="960"/>
    <x v="457"/>
    <x v="1"/>
    <x v="357"/>
    <x v="238"/>
    <s v="Same Day"/>
    <s v="DL-12925"/>
    <s v="Daniel Lacy"/>
    <x v="0"/>
    <s v="United States"/>
    <s v="Oceanside"/>
    <x v="1"/>
    <n v="92054"/>
    <x v="1"/>
    <s v="FUR-FU-10004188"/>
    <x v="0"/>
    <x v="5"/>
    <s v="Luxo Professional Combination Clamp-On Lamps"/>
    <n v="204.6"/>
    <n v="2"/>
    <n v="0"/>
    <x v="907"/>
  </r>
  <r>
    <n v="961"/>
    <x v="458"/>
    <x v="3"/>
    <x v="237"/>
    <x v="381"/>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x v="382"/>
    <s v="Standard Class"/>
    <s v="TB-21190"/>
    <s v="Thomas Brumley"/>
    <x v="2"/>
    <s v="United States"/>
    <s v="Fayetteville"/>
    <x v="36"/>
    <n v="72701"/>
    <x v="0"/>
    <s v="OFF-BI-10000145"/>
    <x v="1"/>
    <x v="8"/>
    <s v="Zipper Ring Binder Pockets"/>
    <n v="6.24"/>
    <n v="2"/>
    <n v="0"/>
    <x v="908"/>
  </r>
  <r>
    <n v="963"/>
    <x v="460"/>
    <x v="0"/>
    <x v="142"/>
    <x v="383"/>
    <s v="First Class"/>
    <s v="CV-12805"/>
    <s v="Cynthia Voltz"/>
    <x v="1"/>
    <s v="United States"/>
    <s v="San Francisco"/>
    <x v="1"/>
    <n v="94110"/>
    <x v="1"/>
    <s v="OFF-EN-10001335"/>
    <x v="1"/>
    <x v="12"/>
    <s v="White Business Envelopes with Contemporary Seam, Recycled White Business Envelopes"/>
    <n v="21.88"/>
    <n v="2"/>
    <n v="0"/>
    <x v="909"/>
  </r>
  <r>
    <n v="964"/>
    <x v="461"/>
    <x v="2"/>
    <x v="358"/>
    <x v="131"/>
    <s v="Second Class"/>
    <s v="MS-17365"/>
    <s v="Maribeth Schnelling"/>
    <x v="0"/>
    <s v="United States"/>
    <s v="Boca Raton"/>
    <x v="2"/>
    <n v="33433"/>
    <x v="0"/>
    <s v="OFF-LA-10001613"/>
    <x v="1"/>
    <x v="2"/>
    <s v="Avery File Folder Labels"/>
    <n v="4.6079999999999997"/>
    <n v="2"/>
    <n v="0.2"/>
    <x v="910"/>
  </r>
  <r>
    <n v="965"/>
    <x v="462"/>
    <x v="3"/>
    <x v="359"/>
    <x v="384"/>
    <s v="First Class"/>
    <s v="BS-11800"/>
    <s v="Bryan Spruell"/>
    <x v="2"/>
    <s v="United States"/>
    <s v="New York City"/>
    <x v="15"/>
    <n v="10011"/>
    <x v="3"/>
    <s v="OFF-LA-10004055"/>
    <x v="1"/>
    <x v="2"/>
    <s v="Color-Coded Legal Exhibit Labels"/>
    <n v="9.82"/>
    <n v="2"/>
    <n v="0"/>
    <x v="787"/>
  </r>
  <r>
    <n v="966"/>
    <x v="462"/>
    <x v="3"/>
    <x v="359"/>
    <x v="384"/>
    <s v="First Class"/>
    <s v="BS-11800"/>
    <s v="Bryan Spruell"/>
    <x v="2"/>
    <s v="United States"/>
    <s v="New York City"/>
    <x v="15"/>
    <n v="10011"/>
    <x v="3"/>
    <s v="OFF-AR-10004344"/>
    <x v="1"/>
    <x v="6"/>
    <s v="Bulldog Vacuum Base Pencil Sharpener"/>
    <n v="35.97"/>
    <n v="3"/>
    <n v="0"/>
    <x v="911"/>
  </r>
  <r>
    <n v="967"/>
    <x v="462"/>
    <x v="3"/>
    <x v="359"/>
    <x v="384"/>
    <s v="First Class"/>
    <s v="BS-11800"/>
    <s v="Bryan Spruell"/>
    <x v="2"/>
    <s v="United States"/>
    <s v="New York City"/>
    <x v="15"/>
    <n v="10011"/>
    <x v="3"/>
    <s v="OFF-PA-10004621"/>
    <x v="1"/>
    <x v="10"/>
    <s v="Xerox 212"/>
    <n v="12.96"/>
    <n v="2"/>
    <n v="0"/>
    <x v="91"/>
  </r>
  <r>
    <n v="968"/>
    <x v="462"/>
    <x v="3"/>
    <x v="359"/>
    <x v="384"/>
    <s v="First Class"/>
    <s v="BS-11800"/>
    <s v="Bryan Spruell"/>
    <x v="2"/>
    <s v="United States"/>
    <s v="New York City"/>
    <x v="15"/>
    <n v="10011"/>
    <x v="3"/>
    <s v="OFF-PA-10001281"/>
    <x v="1"/>
    <x v="10"/>
    <s v="Computer Printout Paper with Letter-Trim Fine Perforations"/>
    <n v="191.6"/>
    <n v="4"/>
    <n v="0"/>
    <x v="912"/>
  </r>
  <r>
    <n v="969"/>
    <x v="462"/>
    <x v="3"/>
    <x v="359"/>
    <x v="384"/>
    <s v="First Class"/>
    <s v="BS-11800"/>
    <s v="Bryan Spruell"/>
    <x v="2"/>
    <s v="United States"/>
    <s v="New York City"/>
    <x v="15"/>
    <n v="10011"/>
    <x v="3"/>
    <s v="OFF-LA-10001613"/>
    <x v="1"/>
    <x v="2"/>
    <s v="Avery File Folder Labels"/>
    <n v="8.64"/>
    <n v="3"/>
    <n v="0"/>
    <x v="913"/>
  </r>
  <r>
    <n v="970"/>
    <x v="462"/>
    <x v="3"/>
    <x v="359"/>
    <x v="384"/>
    <s v="First Class"/>
    <s v="BS-11800"/>
    <s v="Bryan Spruell"/>
    <x v="2"/>
    <s v="United States"/>
    <s v="New York City"/>
    <x v="15"/>
    <n v="10011"/>
    <x v="3"/>
    <s v="OFF-ST-10001097"/>
    <x v="1"/>
    <x v="4"/>
    <s v="Office Impressions Heavy Duty Welded Shelving &amp; Multimedia Storage Drawers"/>
    <n v="501.81000000000006"/>
    <n v="3"/>
    <n v="0"/>
    <x v="232"/>
  </r>
  <r>
    <n v="971"/>
    <x v="463"/>
    <x v="2"/>
    <x v="360"/>
    <x v="385"/>
    <s v="Second Class"/>
    <s v="DL-13315"/>
    <s v="Delfina Latchford"/>
    <x v="0"/>
    <s v="United States"/>
    <s v="Philadelphia"/>
    <x v="9"/>
    <n v="19134"/>
    <x v="3"/>
    <s v="FUR-FU-10001095"/>
    <x v="0"/>
    <x v="5"/>
    <s v="DAX Black Cherry Wood-Tone Poster Frame"/>
    <n v="127.10400000000001"/>
    <n v="6"/>
    <n v="0.2"/>
    <x v="914"/>
  </r>
  <r>
    <n v="972"/>
    <x v="463"/>
    <x v="2"/>
    <x v="360"/>
    <x v="385"/>
    <s v="Second Class"/>
    <s v="DL-13315"/>
    <s v="Delfina Latchford"/>
    <x v="0"/>
    <s v="United States"/>
    <s v="Philadelphia"/>
    <x v="9"/>
    <n v="19134"/>
    <x v="3"/>
    <s v="TEC-PH-10004614"/>
    <x v="2"/>
    <x v="7"/>
    <s v="AT&amp;T 841000 Phone"/>
    <n v="124.19999999999999"/>
    <n v="3"/>
    <n v="0.4"/>
    <x v="915"/>
  </r>
  <r>
    <n v="973"/>
    <x v="463"/>
    <x v="2"/>
    <x v="360"/>
    <x v="385"/>
    <s v="Second Class"/>
    <s v="DL-13315"/>
    <s v="Delfina Latchford"/>
    <x v="0"/>
    <s v="United States"/>
    <s v="Philadelphia"/>
    <x v="9"/>
    <n v="19134"/>
    <x v="3"/>
    <s v="OFF-BI-10001575"/>
    <x v="1"/>
    <x v="8"/>
    <s v="GBC Linen Binding Covers"/>
    <n v="18.588000000000005"/>
    <n v="2"/>
    <n v="0.7"/>
    <x v="674"/>
  </r>
  <r>
    <n v="974"/>
    <x v="463"/>
    <x v="2"/>
    <x v="360"/>
    <x v="385"/>
    <s v="Second Class"/>
    <s v="DL-13315"/>
    <s v="Delfina Latchford"/>
    <x v="0"/>
    <s v="United States"/>
    <s v="Philadelphia"/>
    <x v="9"/>
    <n v="19134"/>
    <x v="3"/>
    <s v="OFF-LA-10001074"/>
    <x v="1"/>
    <x v="2"/>
    <s v="Round Specialty Laser Printer Labels"/>
    <n v="30.072000000000003"/>
    <n v="3"/>
    <n v="0.2"/>
    <x v="916"/>
  </r>
  <r>
    <n v="975"/>
    <x v="464"/>
    <x v="3"/>
    <x v="361"/>
    <x v="179"/>
    <s v="Second Class"/>
    <s v="PO-19195"/>
    <s v="Phillina Ober"/>
    <x v="2"/>
    <s v="United States"/>
    <s v="New York City"/>
    <x v="15"/>
    <n v="10011"/>
    <x v="3"/>
    <s v="TEC-PH-10003555"/>
    <x v="2"/>
    <x v="7"/>
    <s v="Motorola HK250 Universal Bluetooth Headset"/>
    <n v="160.92999999999998"/>
    <n v="7"/>
    <n v="0"/>
    <x v="917"/>
  </r>
  <r>
    <n v="976"/>
    <x v="464"/>
    <x v="3"/>
    <x v="361"/>
    <x v="179"/>
    <s v="Second Class"/>
    <s v="PO-19195"/>
    <s v="Phillina Ober"/>
    <x v="2"/>
    <s v="United States"/>
    <s v="New York City"/>
    <x v="15"/>
    <n v="10011"/>
    <x v="3"/>
    <s v="OFF-BI-10004492"/>
    <x v="1"/>
    <x v="8"/>
    <s v="Tuf-Vin Binders"/>
    <n v="75.792000000000002"/>
    <n v="3"/>
    <n v="0.2"/>
    <x v="385"/>
  </r>
  <r>
    <n v="977"/>
    <x v="465"/>
    <x v="3"/>
    <x v="362"/>
    <x v="386"/>
    <s v="Standard Class"/>
    <s v="TD-20995"/>
    <s v="Tamara Dahlen"/>
    <x v="0"/>
    <s v="United States"/>
    <s v="Portland"/>
    <x v="21"/>
    <n v="97206"/>
    <x v="1"/>
    <s v="OFF-BI-10002012"/>
    <x v="1"/>
    <x v="8"/>
    <s v="Wilson Jones Easy Flow II Sheet Lifters"/>
    <n v="1.0800000000000003"/>
    <n v="2"/>
    <n v="0.7"/>
    <x v="918"/>
  </r>
  <r>
    <n v="978"/>
    <x v="466"/>
    <x v="3"/>
    <x v="363"/>
    <x v="387"/>
    <s v="First Class"/>
    <s v="BW-11110"/>
    <s v="Bart Watters"/>
    <x v="1"/>
    <s v="United States"/>
    <s v="Detroit"/>
    <x v="12"/>
    <n v="48205"/>
    <x v="2"/>
    <s v="TEC-MA-10000822"/>
    <x v="2"/>
    <x v="15"/>
    <s v="Lexmark MX611dhe Monochrome Laser Printer"/>
    <n v="3059.982"/>
    <n v="2"/>
    <n v="0.1"/>
    <x v="919"/>
  </r>
  <r>
    <n v="979"/>
    <x v="467"/>
    <x v="0"/>
    <x v="198"/>
    <x v="388"/>
    <s v="First Class"/>
    <s v="RW-19690"/>
    <s v="Robert Waldorf"/>
    <x v="0"/>
    <s v="United States"/>
    <s v="Wilmington"/>
    <x v="3"/>
    <n v="28403"/>
    <x v="0"/>
    <s v="OFF-BI-10000848"/>
    <x v="1"/>
    <x v="8"/>
    <s v="Angle-D Ring Binders"/>
    <n v="3.2820000000000005"/>
    <n v="2"/>
    <n v="0.7"/>
    <x v="586"/>
  </r>
  <r>
    <n v="980"/>
    <x v="468"/>
    <x v="1"/>
    <x v="364"/>
    <x v="301"/>
    <s v="First Class"/>
    <s v="KB-16600"/>
    <s v="Ken Brennan"/>
    <x v="1"/>
    <s v="United States"/>
    <s v="Columbus"/>
    <x v="14"/>
    <n v="47201"/>
    <x v="2"/>
    <s v="OFF-PA-10004156"/>
    <x v="1"/>
    <x v="10"/>
    <s v="Xerox 188"/>
    <n v="34.019999999999996"/>
    <n v="3"/>
    <n v="0"/>
    <x v="920"/>
  </r>
  <r>
    <n v="981"/>
    <x v="469"/>
    <x v="0"/>
    <x v="339"/>
    <x v="389"/>
    <s v="Standard Class"/>
    <s v="EB-13870"/>
    <s v="Emily Burns"/>
    <x v="0"/>
    <s v="United States"/>
    <s v="New York City"/>
    <x v="15"/>
    <n v="10035"/>
    <x v="3"/>
    <s v="FUR-CH-10003199"/>
    <x v="0"/>
    <x v="1"/>
    <s v="Office Star - Contemporary Task Swivel Chair"/>
    <n v="599.29200000000003"/>
    <n v="6"/>
    <n v="0.1"/>
    <x v="921"/>
  </r>
  <r>
    <n v="982"/>
    <x v="470"/>
    <x v="2"/>
    <x v="7"/>
    <x v="390"/>
    <s v="Second Class"/>
    <s v="TZ-21580"/>
    <s v="Tracy Zic"/>
    <x v="0"/>
    <s v="United States"/>
    <s v="Louisville"/>
    <x v="22"/>
    <n v="80027"/>
    <x v="1"/>
    <s v="OFF-AR-10000034"/>
    <x v="1"/>
    <x v="6"/>
    <s v="BIC Brite Liner Grip Highlighters, Assorted, 5/Pack"/>
    <n v="3.3920000000000003"/>
    <n v="1"/>
    <n v="0.2"/>
    <x v="922"/>
  </r>
  <r>
    <n v="983"/>
    <x v="470"/>
    <x v="2"/>
    <x v="7"/>
    <x v="390"/>
    <s v="Second Class"/>
    <s v="TZ-21580"/>
    <s v="Tracy Zic"/>
    <x v="0"/>
    <s v="United States"/>
    <s v="Louisville"/>
    <x v="22"/>
    <n v="80027"/>
    <x v="1"/>
    <s v="TEC-PH-10000560"/>
    <x v="2"/>
    <x v="7"/>
    <s v="Samsung Galaxy S III - 16GB - pebble blue (T-Mobile)"/>
    <n v="559.98400000000004"/>
    <n v="2"/>
    <n v="0.2"/>
    <x v="923"/>
  </r>
  <r>
    <n v="984"/>
    <x v="470"/>
    <x v="2"/>
    <x v="7"/>
    <x v="390"/>
    <s v="Second Class"/>
    <s v="TZ-21580"/>
    <s v="Tracy Zic"/>
    <x v="0"/>
    <s v="United States"/>
    <s v="Louisville"/>
    <x v="22"/>
    <n v="80027"/>
    <x v="1"/>
    <s v="FUR-CH-10000665"/>
    <x v="0"/>
    <x v="1"/>
    <s v="Global Airflow Leather Mesh Back Chair, Black"/>
    <n v="603.91999999999996"/>
    <n v="5"/>
    <n v="0.2"/>
    <x v="924"/>
  </r>
  <r>
    <n v="985"/>
    <x v="471"/>
    <x v="3"/>
    <x v="365"/>
    <x v="391"/>
    <s v="Standard Class"/>
    <s v="AS-10630"/>
    <s v="Ann Steele"/>
    <x v="2"/>
    <s v="United States"/>
    <s v="Pasadena"/>
    <x v="5"/>
    <n v="77506"/>
    <x v="2"/>
    <s v="OFF-LA-10001569"/>
    <x v="1"/>
    <x v="2"/>
    <s v="Avery 499"/>
    <n v="7.9680000000000009"/>
    <n v="2"/>
    <n v="0.2"/>
    <x v="925"/>
  </r>
  <r>
    <n v="986"/>
    <x v="471"/>
    <x v="3"/>
    <x v="365"/>
    <x v="391"/>
    <s v="Standard Class"/>
    <s v="AS-10630"/>
    <s v="Ann Steele"/>
    <x v="2"/>
    <s v="United States"/>
    <s v="Pasadena"/>
    <x v="5"/>
    <n v="77506"/>
    <x v="2"/>
    <s v="OFF-EN-10000461"/>
    <x v="1"/>
    <x v="12"/>
    <s v="#10- 4 1/8&quot; x 9 1/2&quot; Recycled Envelopes"/>
    <n v="27.968000000000004"/>
    <n v="4"/>
    <n v="0.2"/>
    <x v="926"/>
  </r>
  <r>
    <n v="987"/>
    <x v="471"/>
    <x v="3"/>
    <x v="365"/>
    <x v="391"/>
    <s v="Standard Class"/>
    <s v="AS-10630"/>
    <s v="Ann Steele"/>
    <x v="2"/>
    <s v="United States"/>
    <s v="Pasadena"/>
    <x v="5"/>
    <n v="77506"/>
    <x v="2"/>
    <s v="TEC-MA-10003066"/>
    <x v="2"/>
    <x v="15"/>
    <s v="Wasp CCD Handheld Bar Code Reader"/>
    <n v="336.51"/>
    <n v="3"/>
    <n v="0.4"/>
    <x v="927"/>
  </r>
  <r>
    <n v="988"/>
    <x v="472"/>
    <x v="1"/>
    <x v="366"/>
    <x v="392"/>
    <s v="Same Day"/>
    <s v="TS-21340"/>
    <s v="Toby Swindell"/>
    <x v="0"/>
    <s v="United States"/>
    <s v="Houston"/>
    <x v="5"/>
    <n v="77041"/>
    <x v="2"/>
    <s v="OFF-BI-10004022"/>
    <x v="1"/>
    <x v="8"/>
    <s v="Acco Suede Grain Vinyl Round Ring Binder"/>
    <n v="1.1119999999999997"/>
    <n v="2"/>
    <n v="0.8"/>
    <x v="928"/>
  </r>
  <r>
    <n v="989"/>
    <x v="473"/>
    <x v="3"/>
    <x v="367"/>
    <x v="393"/>
    <s v="Standard Class"/>
    <s v="JG-15805"/>
    <s v="John Grady"/>
    <x v="1"/>
    <s v="United States"/>
    <s v="Auburn"/>
    <x v="15"/>
    <n v="13021"/>
    <x v="3"/>
    <s v="FUR-FU-10004071"/>
    <x v="0"/>
    <x v="5"/>
    <s v="Luxo Professional Magnifying Clamp-On Fluorescent Lamps"/>
    <n v="520.05000000000007"/>
    <n v="5"/>
    <n v="0"/>
    <x v="929"/>
  </r>
  <r>
    <n v="990"/>
    <x v="473"/>
    <x v="3"/>
    <x v="367"/>
    <x v="393"/>
    <s v="Standard Class"/>
    <s v="JG-15805"/>
    <s v="John Grady"/>
    <x v="1"/>
    <s v="United States"/>
    <s v="Auburn"/>
    <x v="15"/>
    <n v="13021"/>
    <x v="3"/>
    <s v="OFF-AR-10001988"/>
    <x v="1"/>
    <x v="6"/>
    <s v="Bulldog Table or Wall-Mount Pencil Sharpener"/>
    <n v="17.97"/>
    <n v="3"/>
    <n v="0"/>
    <x v="930"/>
  </r>
  <r>
    <n v="991"/>
    <x v="474"/>
    <x v="1"/>
    <x v="368"/>
    <x v="394"/>
    <s v="Second Class"/>
    <s v="SL-20155"/>
    <s v="Sara Luxemburg"/>
    <x v="2"/>
    <s v="United States"/>
    <s v="Jacksonville"/>
    <x v="2"/>
    <n v="32216"/>
    <x v="0"/>
    <s v="FUR-CH-10004086"/>
    <x v="0"/>
    <x v="1"/>
    <s v="Hon 4070 Series Pagoda Armless Upholstered Stacking Chairs"/>
    <n v="1166.92"/>
    <n v="5"/>
    <n v="0.2"/>
    <x v="931"/>
  </r>
  <r>
    <n v="992"/>
    <x v="475"/>
    <x v="0"/>
    <x v="369"/>
    <x v="47"/>
    <s v="First Class"/>
    <s v="TS-21610"/>
    <s v="Troy Staebel"/>
    <x v="0"/>
    <s v="United States"/>
    <s v="New York City"/>
    <x v="15"/>
    <n v="10024"/>
    <x v="3"/>
    <s v="OFF-BI-10001036"/>
    <x v="1"/>
    <x v="8"/>
    <s v="Cardinal EasyOpen D-Ring Binders"/>
    <n v="14.624000000000002"/>
    <n v="2"/>
    <n v="0.2"/>
    <x v="932"/>
  </r>
  <r>
    <n v="993"/>
    <x v="476"/>
    <x v="0"/>
    <x v="370"/>
    <x v="395"/>
    <s v="First Class"/>
    <s v="RF-19735"/>
    <s v="Roland Fjeld"/>
    <x v="0"/>
    <s v="United States"/>
    <s v="San Jose"/>
    <x v="1"/>
    <n v="95123"/>
    <x v="1"/>
    <s v="OFF-FA-10002983"/>
    <x v="1"/>
    <x v="13"/>
    <s v="Advantus SlideClip Paper Clips"/>
    <n v="10.23"/>
    <n v="3"/>
    <n v="0"/>
    <x v="933"/>
  </r>
  <r>
    <n v="994"/>
    <x v="476"/>
    <x v="0"/>
    <x v="370"/>
    <x v="395"/>
    <s v="First Class"/>
    <s v="RF-19735"/>
    <s v="Roland Fjeld"/>
    <x v="0"/>
    <s v="United States"/>
    <s v="San Jose"/>
    <x v="1"/>
    <n v="95123"/>
    <x v="1"/>
    <s v="OFF-PA-10003625"/>
    <x v="1"/>
    <x v="10"/>
    <s v="Xerox 1979"/>
    <n v="154.9"/>
    <n v="5"/>
    <n v="0"/>
    <x v="934"/>
  </r>
  <r>
    <n v="995"/>
    <x v="477"/>
    <x v="2"/>
    <x v="371"/>
    <x v="396"/>
    <s v="Standard Class"/>
    <s v="MW-18235"/>
    <s v="Mitch Willingham"/>
    <x v="1"/>
    <s v="United States"/>
    <s v="Virginia Beach"/>
    <x v="17"/>
    <n v="23464"/>
    <x v="0"/>
    <s v="OFF-BI-10003925"/>
    <x v="1"/>
    <x v="8"/>
    <s v="Fellowes PB300 Plastic Comb Binding Machine"/>
    <n v="2715.9300000000003"/>
    <n v="7"/>
    <n v="0"/>
    <x v="935"/>
  </r>
  <r>
    <n v="996"/>
    <x v="477"/>
    <x v="2"/>
    <x v="371"/>
    <x v="396"/>
    <s v="Standard Class"/>
    <s v="MW-18235"/>
    <s v="Mitch Willingham"/>
    <x v="1"/>
    <s v="United States"/>
    <s v="Virginia Beach"/>
    <x v="17"/>
    <n v="23464"/>
    <x v="0"/>
    <s v="TEC-PH-10001530"/>
    <x v="2"/>
    <x v="7"/>
    <s v="Plantronics Voyager Pro Legend"/>
    <n v="617.97"/>
    <n v="3"/>
    <n v="0"/>
    <x v="936"/>
  </r>
  <r>
    <n v="997"/>
    <x v="478"/>
    <x v="1"/>
    <x v="372"/>
    <x v="397"/>
    <s v="Standard Class"/>
    <s v="RD-19585"/>
    <s v="Rob Dowd"/>
    <x v="0"/>
    <s v="United States"/>
    <s v="Henderson"/>
    <x v="0"/>
    <n v="42420"/>
    <x v="0"/>
    <s v="OFF-EN-10003862"/>
    <x v="1"/>
    <x v="12"/>
    <s v="Laser &amp; Ink Jet Business Envelopes"/>
    <n v="10.67"/>
    <n v="1"/>
    <n v="0"/>
    <x v="937"/>
  </r>
  <r>
    <n v="998"/>
    <x v="478"/>
    <x v="1"/>
    <x v="372"/>
    <x v="397"/>
    <s v="Standard Class"/>
    <s v="RD-19585"/>
    <s v="Rob Dowd"/>
    <x v="0"/>
    <s v="United States"/>
    <s v="Henderson"/>
    <x v="0"/>
    <n v="42420"/>
    <x v="0"/>
    <s v="OFF-ST-10004258"/>
    <x v="1"/>
    <x v="4"/>
    <s v="Portable Personal File Box"/>
    <n v="36.630000000000003"/>
    <n v="3"/>
    <n v="0"/>
    <x v="938"/>
  </r>
  <r>
    <n v="999"/>
    <x v="478"/>
    <x v="1"/>
    <x v="372"/>
    <x v="397"/>
    <s v="Standard Class"/>
    <s v="RD-19585"/>
    <s v="Rob Dowd"/>
    <x v="0"/>
    <s v="United States"/>
    <s v="Henderson"/>
    <x v="0"/>
    <n v="42420"/>
    <x v="0"/>
    <s v="FUR-FU-10002885"/>
    <x v="0"/>
    <x v="5"/>
    <s v="Magna Visual Magnetic Picture Hangers"/>
    <n v="24.1"/>
    <n v="5"/>
    <n v="0"/>
    <x v="939"/>
  </r>
  <r>
    <n v="1000"/>
    <x v="478"/>
    <x v="1"/>
    <x v="372"/>
    <x v="397"/>
    <s v="Standard Class"/>
    <s v="RD-19585"/>
    <s v="Rob Dowd"/>
    <x v="0"/>
    <s v="United States"/>
    <s v="Henderson"/>
    <x v="0"/>
    <n v="42420"/>
    <x v="0"/>
    <s v="FUR-FU-10001918"/>
    <x v="0"/>
    <x v="5"/>
    <s v="C-Line Cubicle Keepers Polyproplyene Holder With Velcro Backings"/>
    <n v="33.11"/>
    <n v="7"/>
    <n v="0"/>
    <x v="940"/>
  </r>
  <r>
    <n v="1001"/>
    <x v="479"/>
    <x v="0"/>
    <x v="373"/>
    <x v="398"/>
    <s v="Standard Class"/>
    <s v="FM-14290"/>
    <s v="Frank Merwin"/>
    <x v="2"/>
    <s v="United States"/>
    <s v="Vancouver"/>
    <x v="4"/>
    <n v="98661"/>
    <x v="1"/>
    <s v="OFF-AR-10002956"/>
    <x v="1"/>
    <x v="6"/>
    <s v="Boston 16801 Nautilus Battery Pencil Sharpener"/>
    <n v="44.02"/>
    <n v="2"/>
    <n v="0"/>
    <x v="941"/>
  </r>
  <r>
    <n v="1002"/>
    <x v="480"/>
    <x v="1"/>
    <x v="374"/>
    <x v="116"/>
    <s v="Same Day"/>
    <s v="RH-19495"/>
    <s v="Rick Hansen"/>
    <x v="0"/>
    <s v="United States"/>
    <s v="New York City"/>
    <x v="15"/>
    <n v="10024"/>
    <x v="3"/>
    <s v="TEC-AC-10003033"/>
    <x v="2"/>
    <x v="11"/>
    <s v="Plantronics CS510 - Over-the-Head monaural Wireless Headset System"/>
    <n v="2309.65"/>
    <n v="7"/>
    <n v="0"/>
    <x v="942"/>
  </r>
  <r>
    <n v="1003"/>
    <x v="480"/>
    <x v="1"/>
    <x v="374"/>
    <x v="116"/>
    <s v="Same Day"/>
    <s v="RH-19495"/>
    <s v="Rick Hansen"/>
    <x v="0"/>
    <s v="United States"/>
    <s v="New York City"/>
    <x v="15"/>
    <n v="10024"/>
    <x v="3"/>
    <s v="FUR-TA-10002903"/>
    <x v="0"/>
    <x v="3"/>
    <s v="Bevis Round Bullnose 29&quot; High Table Top"/>
    <n v="1090.7819999999999"/>
    <n v="7"/>
    <n v="0.4"/>
    <x v="943"/>
  </r>
  <r>
    <n v="1004"/>
    <x v="480"/>
    <x v="1"/>
    <x v="374"/>
    <x v="116"/>
    <s v="Same Day"/>
    <s v="RH-19495"/>
    <s v="Rick Hansen"/>
    <x v="0"/>
    <s v="United States"/>
    <s v="New York City"/>
    <x v="15"/>
    <n v="10024"/>
    <x v="3"/>
    <s v="OFF-PA-10004621"/>
    <x v="1"/>
    <x v="10"/>
    <s v="Xerox 212"/>
    <n v="19.440000000000001"/>
    <n v="3"/>
    <n v="0"/>
    <x v="551"/>
  </r>
  <r>
    <n v="1005"/>
    <x v="481"/>
    <x v="1"/>
    <x v="375"/>
    <x v="399"/>
    <s v="Standard Class"/>
    <s v="RA-19945"/>
    <s v="Ryan Akin"/>
    <x v="0"/>
    <s v="United States"/>
    <s v="Murrieta"/>
    <x v="1"/>
    <n v="92563"/>
    <x v="1"/>
    <s v="OFF-ST-10000046"/>
    <x v="1"/>
    <x v="4"/>
    <s v="Fellowes Super Stor/Drawer Files"/>
    <n v="484.65000000000003"/>
    <n v="3"/>
    <n v="0"/>
    <x v="944"/>
  </r>
  <r>
    <n v="1006"/>
    <x v="482"/>
    <x v="1"/>
    <x v="50"/>
    <x v="50"/>
    <s v="Standard Class"/>
    <s v="JK-15730"/>
    <s v="Joe Kamberova"/>
    <x v="0"/>
    <s v="United States"/>
    <s v="Jacksonville"/>
    <x v="3"/>
    <n v="28540"/>
    <x v="0"/>
    <s v="OFF-PA-10001790"/>
    <x v="1"/>
    <x v="10"/>
    <s v="Xerox 1910"/>
    <n v="115.29600000000001"/>
    <n v="3"/>
    <n v="0.2"/>
    <x v="945"/>
  </r>
  <r>
    <n v="1007"/>
    <x v="483"/>
    <x v="1"/>
    <x v="376"/>
    <x v="217"/>
    <s v="First Class"/>
    <s v="MT-17815"/>
    <s v="Meg Tillman"/>
    <x v="0"/>
    <s v="United States"/>
    <s v="Scottsdale"/>
    <x v="16"/>
    <n v="85254"/>
    <x v="1"/>
    <s v="OFF-EN-10002600"/>
    <x v="1"/>
    <x v="12"/>
    <s v="Redi-Strip #10 Envelopes, 4 1/8 x 9 1/2"/>
    <n v="7.080000000000001"/>
    <n v="3"/>
    <n v="0.2"/>
    <x v="946"/>
  </r>
  <r>
    <n v="1008"/>
    <x v="483"/>
    <x v="1"/>
    <x v="376"/>
    <x v="217"/>
    <s v="First Class"/>
    <s v="MT-17815"/>
    <s v="Meg Tillman"/>
    <x v="0"/>
    <s v="United States"/>
    <s v="Scottsdale"/>
    <x v="16"/>
    <n v="85254"/>
    <x v="1"/>
    <s v="OFF-BI-10002049"/>
    <x v="1"/>
    <x v="8"/>
    <s v="UniKeep View Case Binders"/>
    <n v="4.4009999999999998"/>
    <n v="3"/>
    <n v="0.7"/>
    <x v="947"/>
  </r>
  <r>
    <n v="1009"/>
    <x v="484"/>
    <x v="3"/>
    <x v="377"/>
    <x v="378"/>
    <s v="Standard Class"/>
    <s v="PO-18850"/>
    <s v="Patrick O'Brill"/>
    <x v="0"/>
    <s v="United States"/>
    <s v="Burlington"/>
    <x v="23"/>
    <n v="52601"/>
    <x v="2"/>
    <s v="OFF-PA-10001509"/>
    <x v="1"/>
    <x v="10"/>
    <s v="Recycled Desk Saver Line &quot;While You Were Out&quot; Book, 5 1/2&quot; X 4&quot;"/>
    <n v="44.75"/>
    <n v="5"/>
    <n v="0"/>
    <x v="948"/>
  </r>
  <r>
    <n v="1010"/>
    <x v="485"/>
    <x v="3"/>
    <x v="378"/>
    <x v="260"/>
    <s v="First Class"/>
    <s v="AT-10735"/>
    <s v="Annie Thurman"/>
    <x v="0"/>
    <s v="United States"/>
    <s v="Chicago"/>
    <x v="10"/>
    <n v="60653"/>
    <x v="2"/>
    <s v="TEC-PH-10003931"/>
    <x v="2"/>
    <x v="7"/>
    <s v="JBL Micro Wireless Portable Bluetooth Speaker"/>
    <n v="95.984000000000009"/>
    <n v="2"/>
    <n v="0.2"/>
    <x v="949"/>
  </r>
  <r>
    <n v="1011"/>
    <x v="486"/>
    <x v="2"/>
    <x v="156"/>
    <x v="158"/>
    <s v="First Class"/>
    <s v="VG-21790"/>
    <s v="Vivek Gonzalez"/>
    <x v="0"/>
    <s v="United States"/>
    <s v="San Diego"/>
    <x v="1"/>
    <n v="92037"/>
    <x v="1"/>
    <s v="FUR-FU-10001602"/>
    <x v="0"/>
    <x v="5"/>
    <s v="Eldon Delta Triangular Chair Mat, 52&quot; x 58&quot;, Clear"/>
    <n v="151.72"/>
    <n v="4"/>
    <n v="0"/>
    <x v="950"/>
  </r>
  <r>
    <n v="1012"/>
    <x v="487"/>
    <x v="3"/>
    <x v="46"/>
    <x v="329"/>
    <s v="Second Class"/>
    <s v="PF-19165"/>
    <s v="Philip Fox"/>
    <x v="0"/>
    <s v="United States"/>
    <s v="Olympia"/>
    <x v="4"/>
    <n v="98502"/>
    <x v="1"/>
    <s v="FUR-FU-10004848"/>
    <x v="0"/>
    <x v="5"/>
    <s v="Howard Miller 13-3/4&quot; Diameter Brushed Chrome Round Wall Clock"/>
    <n v="155.25"/>
    <n v="3"/>
    <n v="0"/>
    <x v="951"/>
  </r>
  <r>
    <n v="1013"/>
    <x v="487"/>
    <x v="3"/>
    <x v="46"/>
    <x v="329"/>
    <s v="Second Class"/>
    <s v="PF-19165"/>
    <s v="Philip Fox"/>
    <x v="0"/>
    <s v="United States"/>
    <s v="Olympia"/>
    <x v="4"/>
    <n v="98502"/>
    <x v="1"/>
    <s v="OFF-ST-10003722"/>
    <x v="1"/>
    <x v="4"/>
    <s v="Project Tote Personal File"/>
    <n v="14.03"/>
    <n v="1"/>
    <n v="0"/>
    <x v="952"/>
  </r>
  <r>
    <n v="1014"/>
    <x v="488"/>
    <x v="1"/>
    <x v="379"/>
    <x v="140"/>
    <s v="Second Class"/>
    <s v="JS-15880"/>
    <s v="John Stevenson"/>
    <x v="0"/>
    <s v="United States"/>
    <s v="Seattle"/>
    <x v="4"/>
    <n v="98103"/>
    <x v="1"/>
    <s v="FUR-TA-10003748"/>
    <x v="0"/>
    <x v="3"/>
    <s v="Bevis 36 x 72 Conference Tables"/>
    <n v="1618.37"/>
    <n v="13"/>
    <n v="0"/>
    <x v="953"/>
  </r>
  <r>
    <n v="1015"/>
    <x v="488"/>
    <x v="1"/>
    <x v="379"/>
    <x v="140"/>
    <s v="Second Class"/>
    <s v="JS-15880"/>
    <s v="John Stevenson"/>
    <x v="0"/>
    <s v="United States"/>
    <s v="Seattle"/>
    <x v="4"/>
    <n v="98103"/>
    <x v="1"/>
    <s v="TEC-AC-10003198"/>
    <x v="2"/>
    <x v="11"/>
    <s v="Enermax Acrylux Wireless Keyboard"/>
    <n v="99.6"/>
    <n v="1"/>
    <n v="0"/>
    <x v="954"/>
  </r>
  <r>
    <n v="1016"/>
    <x v="489"/>
    <x v="1"/>
    <x v="14"/>
    <x v="400"/>
    <s v="Second Class"/>
    <s v="MO-17800"/>
    <s v="Meg O'Connel"/>
    <x v="2"/>
    <s v="United States"/>
    <s v="Los Angeles"/>
    <x v="1"/>
    <n v="90036"/>
    <x v="1"/>
    <s v="OFF-PA-10004100"/>
    <x v="1"/>
    <x v="10"/>
    <s v="Xerox 216"/>
    <n v="32.400000000000006"/>
    <n v="5"/>
    <n v="0"/>
    <x v="56"/>
  </r>
  <r>
    <n v="1017"/>
    <x v="490"/>
    <x v="1"/>
    <x v="380"/>
    <x v="401"/>
    <s v="Standard Class"/>
    <s v="KM-16225"/>
    <s v="Kalyca Meade"/>
    <x v="1"/>
    <s v="United States"/>
    <s v="New York City"/>
    <x v="15"/>
    <n v="10011"/>
    <x v="3"/>
    <s v="FUR-FU-10002191"/>
    <x v="0"/>
    <x v="5"/>
    <s v="G.E. Halogen Desk Lamp Bulbs"/>
    <n v="13.96"/>
    <n v="2"/>
    <n v="0"/>
    <x v="955"/>
  </r>
  <r>
    <n v="1018"/>
    <x v="490"/>
    <x v="1"/>
    <x v="380"/>
    <x v="401"/>
    <s v="Standard Class"/>
    <s v="KM-16225"/>
    <s v="Kalyca Meade"/>
    <x v="1"/>
    <s v="United States"/>
    <s v="New York City"/>
    <x v="15"/>
    <n v="10011"/>
    <x v="3"/>
    <s v="FUR-FU-10000965"/>
    <x v="0"/>
    <x v="5"/>
    <s v="Howard Miller 11-1/2&quot; Diameter Ridgewood Wall Clock"/>
    <n v="155.82"/>
    <n v="3"/>
    <n v="0"/>
    <x v="956"/>
  </r>
  <r>
    <n v="1019"/>
    <x v="490"/>
    <x v="1"/>
    <x v="380"/>
    <x v="401"/>
    <s v="Standard Class"/>
    <s v="KM-16225"/>
    <s v="Kalyca Meade"/>
    <x v="1"/>
    <s v="United States"/>
    <s v="New York City"/>
    <x v="15"/>
    <n v="10011"/>
    <x v="3"/>
    <s v="TEC-PH-10004188"/>
    <x v="2"/>
    <x v="7"/>
    <s v="OtterBox Commuter Series Case - Samsung Galaxy S4"/>
    <n v="124.94999999999999"/>
    <n v="5"/>
    <n v="0"/>
    <x v="957"/>
  </r>
  <r>
    <n v="1020"/>
    <x v="490"/>
    <x v="1"/>
    <x v="380"/>
    <x v="401"/>
    <s v="Standard Class"/>
    <s v="KM-16225"/>
    <s v="Kalyca Meade"/>
    <x v="1"/>
    <s v="United States"/>
    <s v="New York City"/>
    <x v="15"/>
    <n v="10011"/>
    <x v="3"/>
    <s v="OFF-ST-10001526"/>
    <x v="1"/>
    <x v="4"/>
    <s v="Iceberg Mobile Mega Data/Printer Cart "/>
    <n v="601.65"/>
    <n v="5"/>
    <n v="0"/>
    <x v="958"/>
  </r>
  <r>
    <n v="1021"/>
    <x v="491"/>
    <x v="1"/>
    <x v="381"/>
    <x v="402"/>
    <s v="Standard Class"/>
    <s v="GT-14710"/>
    <s v="Greg Tran"/>
    <x v="0"/>
    <s v="United States"/>
    <s v="Washington"/>
    <x v="40"/>
    <n v="20016"/>
    <x v="3"/>
    <s v="OFF-AR-10001166"/>
    <x v="1"/>
    <x v="6"/>
    <s v="Staples"/>
    <n v="22.740000000000002"/>
    <n v="3"/>
    <n v="0"/>
    <x v="959"/>
  </r>
  <r>
    <n v="1022"/>
    <x v="491"/>
    <x v="1"/>
    <x v="381"/>
    <x v="402"/>
    <s v="Standard Class"/>
    <s v="GT-14710"/>
    <s v="Greg Tran"/>
    <x v="0"/>
    <s v="United States"/>
    <s v="Washington"/>
    <x v="40"/>
    <n v="20016"/>
    <x v="3"/>
    <s v="FUR-CH-10000309"/>
    <x v="0"/>
    <x v="1"/>
    <s v="Global Comet Stacking Arm Chair"/>
    <n v="1267.53"/>
    <n v="3"/>
    <n v="0"/>
    <x v="960"/>
  </r>
  <r>
    <n v="1023"/>
    <x v="491"/>
    <x v="1"/>
    <x v="381"/>
    <x v="402"/>
    <s v="Standard Class"/>
    <s v="GT-14710"/>
    <s v="Greg Tran"/>
    <x v="0"/>
    <s v="United States"/>
    <s v="Washington"/>
    <x v="40"/>
    <n v="20016"/>
    <x v="3"/>
    <s v="TEC-MA-10004212"/>
    <x v="2"/>
    <x v="15"/>
    <s v="Cisco SPA525G2 5-Line IP Phone"/>
    <n v="1379.92"/>
    <n v="8"/>
    <n v="0"/>
    <x v="961"/>
  </r>
  <r>
    <n v="1024"/>
    <x v="492"/>
    <x v="1"/>
    <x v="382"/>
    <x v="403"/>
    <s v="Standard Class"/>
    <s v="PB-19150"/>
    <s v="Philip Brown"/>
    <x v="0"/>
    <s v="United States"/>
    <s v="Philadelphia"/>
    <x v="9"/>
    <n v="19134"/>
    <x v="3"/>
    <s v="OFF-EN-10003072"/>
    <x v="1"/>
    <x v="12"/>
    <s v="Peel &amp; Seel Envelopes"/>
    <n v="6.2080000000000002"/>
    <n v="2"/>
    <n v="0.2"/>
    <x v="962"/>
  </r>
  <r>
    <n v="1025"/>
    <x v="493"/>
    <x v="3"/>
    <x v="94"/>
    <x v="404"/>
    <s v="First Class"/>
    <s v="HR-14770"/>
    <s v="Hallie Redmond"/>
    <x v="2"/>
    <s v="United States"/>
    <s v="Los Angeles"/>
    <x v="1"/>
    <n v="90045"/>
    <x v="1"/>
    <s v="OFF-BI-10000320"/>
    <x v="1"/>
    <x v="8"/>
    <s v="GBC Plastic Binding Combs"/>
    <n v="11.808"/>
    <n v="2"/>
    <n v="0.2"/>
    <x v="963"/>
  </r>
  <r>
    <n v="1026"/>
    <x v="494"/>
    <x v="0"/>
    <x v="383"/>
    <x v="405"/>
    <s v="Second Class"/>
    <s v="DE-13255"/>
    <s v="Deanra Eno"/>
    <x v="2"/>
    <s v="United States"/>
    <s v="Springfield"/>
    <x v="24"/>
    <n v="45503"/>
    <x v="3"/>
    <s v="OFF-PA-10001166"/>
    <x v="1"/>
    <x v="10"/>
    <s v="Xerox 2"/>
    <n v="15.552000000000003"/>
    <n v="3"/>
    <n v="0.2"/>
    <x v="12"/>
  </r>
  <r>
    <n v="1027"/>
    <x v="494"/>
    <x v="0"/>
    <x v="383"/>
    <x v="405"/>
    <s v="Second Class"/>
    <s v="DE-13255"/>
    <s v="Deanra Eno"/>
    <x v="2"/>
    <s v="United States"/>
    <s v="Springfield"/>
    <x v="24"/>
    <n v="45503"/>
    <x v="3"/>
    <s v="OFF-PA-10003656"/>
    <x v="1"/>
    <x v="10"/>
    <s v="Xerox 1935"/>
    <n v="63.311999999999998"/>
    <n v="3"/>
    <n v="0.2"/>
    <x v="964"/>
  </r>
  <r>
    <n v="1028"/>
    <x v="494"/>
    <x v="0"/>
    <x v="383"/>
    <x v="405"/>
    <s v="Second Class"/>
    <s v="DE-13255"/>
    <s v="Deanra Eno"/>
    <x v="2"/>
    <s v="United States"/>
    <s v="Springfield"/>
    <x v="24"/>
    <n v="45503"/>
    <x v="3"/>
    <s v="TEC-PH-10000148"/>
    <x v="2"/>
    <x v="7"/>
    <s v="Cyber Acoustics AC-202b Speech Recognition Stereo Headset"/>
    <n v="15.587999999999999"/>
    <n v="2"/>
    <n v="0.4"/>
    <x v="965"/>
  </r>
  <r>
    <n v="1029"/>
    <x v="495"/>
    <x v="2"/>
    <x v="384"/>
    <x v="406"/>
    <s v="Standard Class"/>
    <s v="LA-16780"/>
    <s v="Laura Armstrong"/>
    <x v="1"/>
    <s v="United States"/>
    <s v="Hackensack"/>
    <x v="30"/>
    <n v="7601"/>
    <x v="3"/>
    <s v="OFF-PA-10000474"/>
    <x v="1"/>
    <x v="10"/>
    <s v="Staples"/>
    <n v="177.2"/>
    <n v="5"/>
    <n v="0"/>
    <x v="966"/>
  </r>
  <r>
    <n v="1030"/>
    <x v="495"/>
    <x v="2"/>
    <x v="384"/>
    <x v="406"/>
    <s v="Standard Class"/>
    <s v="LA-16780"/>
    <s v="Laura Armstrong"/>
    <x v="1"/>
    <s v="United States"/>
    <s v="Hackensack"/>
    <x v="30"/>
    <n v="7601"/>
    <x v="3"/>
    <s v="TEC-PH-10003885"/>
    <x v="2"/>
    <x v="7"/>
    <s v="Cisco SPA508G"/>
    <n v="197.96999999999997"/>
    <n v="3"/>
    <n v="0"/>
    <x v="967"/>
  </r>
  <r>
    <n v="1031"/>
    <x v="495"/>
    <x v="2"/>
    <x v="384"/>
    <x v="406"/>
    <s v="Standard Class"/>
    <s v="LA-16780"/>
    <s v="Laura Armstrong"/>
    <x v="1"/>
    <s v="United States"/>
    <s v="Hackensack"/>
    <x v="30"/>
    <n v="7601"/>
    <x v="3"/>
    <s v="FUR-CH-10003379"/>
    <x v="0"/>
    <x v="1"/>
    <s v="Global Commerce Series High-Back Swivel/Tilt Chairs"/>
    <n v="854.94"/>
    <n v="3"/>
    <n v="0"/>
    <x v="968"/>
  </r>
  <r>
    <n v="1032"/>
    <x v="495"/>
    <x v="2"/>
    <x v="384"/>
    <x v="406"/>
    <s v="Standard Class"/>
    <s v="LA-16780"/>
    <s v="Laura Armstrong"/>
    <x v="1"/>
    <s v="United States"/>
    <s v="Hackensack"/>
    <x v="30"/>
    <n v="7601"/>
    <x v="3"/>
    <s v="FUR-FU-10000629"/>
    <x v="0"/>
    <x v="5"/>
    <s v="9-3/4 Diameter Round Wall Clock"/>
    <n v="124.10999999999999"/>
    <n v="9"/>
    <n v="0"/>
    <x v="969"/>
  </r>
  <r>
    <n v="1033"/>
    <x v="495"/>
    <x v="2"/>
    <x v="384"/>
    <x v="406"/>
    <s v="Standard Class"/>
    <s v="LA-16780"/>
    <s v="Laura Armstrong"/>
    <x v="1"/>
    <s v="United States"/>
    <s v="Hackensack"/>
    <x v="30"/>
    <n v="7601"/>
    <x v="3"/>
    <s v="OFF-LA-10001175"/>
    <x v="1"/>
    <x v="2"/>
    <s v="Avery 514"/>
    <n v="14.399999999999999"/>
    <n v="5"/>
    <n v="0"/>
    <x v="970"/>
  </r>
  <r>
    <n v="1034"/>
    <x v="496"/>
    <x v="0"/>
    <x v="73"/>
    <x v="407"/>
    <s v="First Class"/>
    <s v="AG-10390"/>
    <s v="Allen Goldenen"/>
    <x v="0"/>
    <s v="United States"/>
    <s v="Cincinnati"/>
    <x v="24"/>
    <n v="45231"/>
    <x v="3"/>
    <s v="OFF-PA-10000955"/>
    <x v="1"/>
    <x v="10"/>
    <s v="Southworth 25% Cotton Granite Paper &amp; Envelopes"/>
    <n v="15.696000000000002"/>
    <n v="3"/>
    <n v="0.2"/>
    <x v="971"/>
  </r>
  <r>
    <n v="1035"/>
    <x v="496"/>
    <x v="0"/>
    <x v="73"/>
    <x v="407"/>
    <s v="First Class"/>
    <s v="AG-10390"/>
    <s v="Allen Goldenen"/>
    <x v="0"/>
    <s v="United States"/>
    <s v="Cincinnati"/>
    <x v="24"/>
    <n v="45231"/>
    <x v="3"/>
    <s v="OFF-BI-10003460"/>
    <x v="1"/>
    <x v="8"/>
    <s v="Acco 3-Hole Punch"/>
    <n v="2.6280000000000001"/>
    <n v="2"/>
    <n v="0.7"/>
    <x v="972"/>
  </r>
  <r>
    <n v="1036"/>
    <x v="496"/>
    <x v="0"/>
    <x v="73"/>
    <x v="407"/>
    <s v="First Class"/>
    <s v="AG-10390"/>
    <s v="Allen Goldenen"/>
    <x v="0"/>
    <s v="United States"/>
    <s v="Cincinnati"/>
    <x v="24"/>
    <n v="45231"/>
    <x v="3"/>
    <s v="OFF-BI-10000474"/>
    <x v="1"/>
    <x v="8"/>
    <s v="Avery Recycled Flexi-View Covers for Binding Systems"/>
    <n v="14.427000000000003"/>
    <n v="3"/>
    <n v="0.7"/>
    <x v="973"/>
  </r>
  <r>
    <n v="1037"/>
    <x v="497"/>
    <x v="0"/>
    <x v="183"/>
    <x v="408"/>
    <s v="Standard Class"/>
    <s v="EL-13735"/>
    <s v="Ed Ludwig"/>
    <x v="2"/>
    <s v="United States"/>
    <s v="Jefferson City"/>
    <x v="25"/>
    <n v="65109"/>
    <x v="2"/>
    <s v="FUR-FU-10003975"/>
    <x v="0"/>
    <x v="5"/>
    <s v="Eldon Advantage Chair Mats for Low to Medium Pile Carpets"/>
    <n v="86.62"/>
    <n v="2"/>
    <n v="0"/>
    <x v="974"/>
  </r>
  <r>
    <n v="1038"/>
    <x v="498"/>
    <x v="1"/>
    <x v="385"/>
    <x v="409"/>
    <s v="First Class"/>
    <s v="JJ-15445"/>
    <s v="Jennifer Jackson"/>
    <x v="0"/>
    <s v="United States"/>
    <s v="Los Angeles"/>
    <x v="1"/>
    <n v="90004"/>
    <x v="1"/>
    <s v="OFF-BI-10003707"/>
    <x v="1"/>
    <x v="8"/>
    <s v="Aluminum Screw Posts"/>
    <n v="36.624000000000002"/>
    <n v="3"/>
    <n v="0.2"/>
    <x v="975"/>
  </r>
  <r>
    <n v="1039"/>
    <x v="499"/>
    <x v="3"/>
    <x v="225"/>
    <x v="410"/>
    <s v="First Class"/>
    <s v="JH-15430"/>
    <s v="Jennifer Halladay"/>
    <x v="0"/>
    <s v="United States"/>
    <s v="Burlington"/>
    <x v="3"/>
    <n v="27217"/>
    <x v="0"/>
    <s v="OFF-AR-10000203"/>
    <x v="1"/>
    <x v="6"/>
    <s v="Newell 336"/>
    <n v="23.968000000000004"/>
    <n v="7"/>
    <n v="0.2"/>
    <x v="976"/>
  </r>
  <r>
    <n v="1040"/>
    <x v="499"/>
    <x v="3"/>
    <x v="225"/>
    <x v="410"/>
    <s v="First Class"/>
    <s v="JH-15430"/>
    <s v="Jennifer Halladay"/>
    <x v="0"/>
    <s v="United States"/>
    <s v="Burlington"/>
    <x v="3"/>
    <n v="27217"/>
    <x v="0"/>
    <s v="OFF-AR-10004790"/>
    <x v="1"/>
    <x v="6"/>
    <s v="Staples"/>
    <n v="28.728000000000002"/>
    <n v="3"/>
    <n v="0.2"/>
    <x v="977"/>
  </r>
  <r>
    <n v="1041"/>
    <x v="500"/>
    <x v="0"/>
    <x v="231"/>
    <x v="243"/>
    <s v="Standard Class"/>
    <s v="RD-19660"/>
    <s v="Robert Dilbeck"/>
    <x v="2"/>
    <s v="United States"/>
    <s v="Saint Peters"/>
    <x v="25"/>
    <n v="63376"/>
    <x v="2"/>
    <s v="FUR-TA-10001095"/>
    <x v="0"/>
    <x v="3"/>
    <s v="Chromcraft Round Conference Tables"/>
    <n v="697.16"/>
    <n v="4"/>
    <n v="0"/>
    <x v="978"/>
  </r>
  <r>
    <n v="1042"/>
    <x v="501"/>
    <x v="0"/>
    <x v="47"/>
    <x v="411"/>
    <s v="Second Class"/>
    <s v="MO-17500"/>
    <s v="Mary O'Rourke"/>
    <x v="0"/>
    <s v="United States"/>
    <s v="New York City"/>
    <x v="15"/>
    <n v="10035"/>
    <x v="3"/>
    <s v="TEC-AC-10004761"/>
    <x v="2"/>
    <x v="11"/>
    <s v="Maxell 4.7GB DVD+RW 3/Pack"/>
    <n v="31.86"/>
    <n v="2"/>
    <n v="0"/>
    <x v="979"/>
  </r>
  <r>
    <n v="1043"/>
    <x v="501"/>
    <x v="0"/>
    <x v="47"/>
    <x v="411"/>
    <s v="Second Class"/>
    <s v="MO-17500"/>
    <s v="Mary O'Rourke"/>
    <x v="0"/>
    <s v="United States"/>
    <s v="New York City"/>
    <x v="15"/>
    <n v="10035"/>
    <x v="3"/>
    <s v="FUR-BO-10001811"/>
    <x v="0"/>
    <x v="0"/>
    <s v="Atlantic Metals Mobile 5-Shelf Bookcases, Custom Colors"/>
    <n v="722.35200000000009"/>
    <n v="3"/>
    <n v="0.2"/>
    <x v="980"/>
  </r>
  <r>
    <n v="1044"/>
    <x v="502"/>
    <x v="3"/>
    <x v="362"/>
    <x v="142"/>
    <s v="First Class"/>
    <s v="NS-18640"/>
    <s v="Noel Staavos"/>
    <x v="1"/>
    <s v="United States"/>
    <s v="Chicago"/>
    <x v="10"/>
    <n v="60610"/>
    <x v="2"/>
    <s v="OFF-AR-10001130"/>
    <x v="1"/>
    <x v="6"/>
    <s v="Quartet Alpha White Chalk, 12/Pack"/>
    <n v="8.84"/>
    <n v="5"/>
    <n v="0.2"/>
    <x v="981"/>
  </r>
  <r>
    <n v="1045"/>
    <x v="502"/>
    <x v="3"/>
    <x v="362"/>
    <x v="142"/>
    <s v="First Class"/>
    <s v="NS-18640"/>
    <s v="Noel Staavos"/>
    <x v="1"/>
    <s v="United States"/>
    <s v="Chicago"/>
    <x v="10"/>
    <n v="60610"/>
    <x v="2"/>
    <s v="OFF-AP-10000055"/>
    <x v="1"/>
    <x v="9"/>
    <s v="Belkin F9S820V06 8 Outlet Surge"/>
    <n v="58.463999999999977"/>
    <n v="9"/>
    <n v="0.8"/>
    <x v="982"/>
  </r>
  <r>
    <n v="1046"/>
    <x v="503"/>
    <x v="3"/>
    <x v="386"/>
    <x v="412"/>
    <s v="Standard Class"/>
    <s v="SN-20710"/>
    <s v="Steve Nguyen"/>
    <x v="2"/>
    <s v="United States"/>
    <s v="Rockford"/>
    <x v="10"/>
    <n v="61107"/>
    <x v="2"/>
    <s v="FUR-CH-10002304"/>
    <x v="0"/>
    <x v="1"/>
    <s v="Global Stack Chair without Arms, Black"/>
    <n v="254.60399999999998"/>
    <n v="14"/>
    <n v="0.3"/>
    <x v="983"/>
  </r>
  <r>
    <n v="1047"/>
    <x v="504"/>
    <x v="0"/>
    <x v="387"/>
    <x v="20"/>
    <s v="Standard Class"/>
    <s v="ZC-21910"/>
    <s v="Zuschuss Carroll"/>
    <x v="0"/>
    <s v="United States"/>
    <s v="Miami"/>
    <x v="2"/>
    <n v="33142"/>
    <x v="0"/>
    <s v="TEC-PH-10001530"/>
    <x v="2"/>
    <x v="7"/>
    <s v="Cisco Unified IP Phone 7945G VoIP phone"/>
    <n v="1363.96"/>
    <n v="5"/>
    <n v="0.2"/>
    <x v="762"/>
  </r>
  <r>
    <n v="1048"/>
    <x v="504"/>
    <x v="0"/>
    <x v="387"/>
    <x v="20"/>
    <s v="Standard Class"/>
    <s v="ZC-21910"/>
    <s v="Zuschuss Carroll"/>
    <x v="0"/>
    <s v="United States"/>
    <s v="Miami"/>
    <x v="2"/>
    <n v="33142"/>
    <x v="0"/>
    <s v="FUR-FU-10004006"/>
    <x v="0"/>
    <x v="5"/>
    <s v="Deflect-o DuraMat Lighweight, Studded, Beveled Mat for Low Pile Carpeting"/>
    <n v="102.35999999999999"/>
    <n v="3"/>
    <n v="0.2"/>
    <x v="103"/>
  </r>
  <r>
    <n v="1049"/>
    <x v="505"/>
    <x v="2"/>
    <x v="279"/>
    <x v="413"/>
    <s v="Second Class"/>
    <s v="LC-16885"/>
    <s v="Lena Creighton"/>
    <x v="0"/>
    <s v="United States"/>
    <s v="San Francisco"/>
    <x v="1"/>
    <n v="94109"/>
    <x v="1"/>
    <s v="TEC-PH-10000486"/>
    <x v="2"/>
    <x v="7"/>
    <s v="Plantronics HL10 Handset Lifter"/>
    <n v="1113.5039999999999"/>
    <n v="12"/>
    <n v="0.2"/>
    <x v="984"/>
  </r>
  <r>
    <n v="1050"/>
    <x v="505"/>
    <x v="2"/>
    <x v="279"/>
    <x v="413"/>
    <s v="Second Class"/>
    <s v="LC-16885"/>
    <s v="Lena Creighton"/>
    <x v="0"/>
    <s v="United States"/>
    <s v="San Francisco"/>
    <x v="1"/>
    <n v="94109"/>
    <x v="1"/>
    <s v="TEC-AC-10001606"/>
    <x v="2"/>
    <x v="11"/>
    <s v="Logitech Wireless Performance Mouse MX for PC and Mac"/>
    <n v="99.99"/>
    <n v="1"/>
    <n v="0"/>
    <x v="985"/>
  </r>
  <r>
    <n v="1051"/>
    <x v="506"/>
    <x v="1"/>
    <x v="230"/>
    <x v="414"/>
    <s v="First Class"/>
    <s v="DG-13300"/>
    <s v="Deirdre Greer"/>
    <x v="1"/>
    <s v="United States"/>
    <s v="Philadelphia"/>
    <x v="9"/>
    <n v="19134"/>
    <x v="3"/>
    <s v="FUR-FU-10000293"/>
    <x v="0"/>
    <x v="5"/>
    <s v="Eldon Antistatic Chair Mats for Low to Medium Pile Carpets"/>
    <n v="168.46400000000003"/>
    <n v="2"/>
    <n v="0.2"/>
    <x v="986"/>
  </r>
  <r>
    <n v="1052"/>
    <x v="506"/>
    <x v="1"/>
    <x v="230"/>
    <x v="414"/>
    <s v="First Class"/>
    <s v="DG-13300"/>
    <s v="Deirdre Greer"/>
    <x v="1"/>
    <s v="United States"/>
    <s v="Philadelphia"/>
    <x v="9"/>
    <n v="19134"/>
    <x v="3"/>
    <s v="OFF-PA-10001307"/>
    <x v="1"/>
    <x v="10"/>
    <s v="Important Message Pads, 50 4-1/4 x 5-1/2 Forms per Pad"/>
    <n v="6.7200000000000006"/>
    <n v="2"/>
    <n v="0.2"/>
    <x v="987"/>
  </r>
  <r>
    <n v="1053"/>
    <x v="506"/>
    <x v="1"/>
    <x v="230"/>
    <x v="414"/>
    <s v="First Class"/>
    <s v="DG-13300"/>
    <s v="Deirdre Greer"/>
    <x v="1"/>
    <s v="United States"/>
    <s v="Philadelphia"/>
    <x v="9"/>
    <n v="19134"/>
    <x v="3"/>
    <s v="FUR-FU-10004460"/>
    <x v="0"/>
    <x v="5"/>
    <s v="Howard Miller 12&quot; Round Wall Clock"/>
    <n v="282.88800000000003"/>
    <n v="9"/>
    <n v="0.2"/>
    <x v="988"/>
  </r>
  <r>
    <n v="1054"/>
    <x v="507"/>
    <x v="1"/>
    <x v="388"/>
    <x v="415"/>
    <s v="Standard Class"/>
    <s v="NF-18595"/>
    <s v="Nicole Fjeld"/>
    <x v="2"/>
    <s v="United States"/>
    <s v="New York City"/>
    <x v="15"/>
    <n v="10009"/>
    <x v="3"/>
    <s v="OFF-AR-10000716"/>
    <x v="1"/>
    <x v="6"/>
    <s v="DIXON Ticonderoga Erasable Checking Pencils"/>
    <n v="11.16"/>
    <n v="2"/>
    <n v="0"/>
    <x v="989"/>
  </r>
  <r>
    <n v="1055"/>
    <x v="507"/>
    <x v="1"/>
    <x v="388"/>
    <x v="415"/>
    <s v="Standard Class"/>
    <s v="NF-18595"/>
    <s v="Nicole Fjeld"/>
    <x v="2"/>
    <s v="United States"/>
    <s v="New York City"/>
    <x v="15"/>
    <n v="10009"/>
    <x v="3"/>
    <s v="FUR-FU-10004622"/>
    <x v="0"/>
    <x v="5"/>
    <s v="Eldon Advantage Foldable Chair Mats for Low Pile Carpets"/>
    <n v="108.4"/>
    <n v="2"/>
    <n v="0"/>
    <x v="990"/>
  </r>
  <r>
    <n v="1056"/>
    <x v="507"/>
    <x v="1"/>
    <x v="388"/>
    <x v="415"/>
    <s v="Standard Class"/>
    <s v="NF-18595"/>
    <s v="Nicole Fjeld"/>
    <x v="2"/>
    <s v="United States"/>
    <s v="New York City"/>
    <x v="15"/>
    <n v="10009"/>
    <x v="3"/>
    <s v="OFF-BI-10002735"/>
    <x v="1"/>
    <x v="8"/>
    <s v="GBC Prestige Therm-A-Bind Covers"/>
    <n v="82.344000000000008"/>
    <n v="3"/>
    <n v="0.2"/>
    <x v="991"/>
  </r>
  <r>
    <n v="1057"/>
    <x v="507"/>
    <x v="1"/>
    <x v="388"/>
    <x v="415"/>
    <s v="Standard Class"/>
    <s v="NF-18595"/>
    <s v="Nicole Fjeld"/>
    <x v="2"/>
    <s v="United States"/>
    <s v="New York City"/>
    <x v="15"/>
    <n v="10009"/>
    <x v="3"/>
    <s v="OFF-BI-10003529"/>
    <x v="1"/>
    <x v="8"/>
    <s v="Avery Round Ring Poly Binders"/>
    <n v="9.0879999999999992"/>
    <n v="4"/>
    <n v="0.2"/>
    <x v="992"/>
  </r>
  <r>
    <n v="1058"/>
    <x v="508"/>
    <x v="3"/>
    <x v="389"/>
    <x v="416"/>
    <s v="Standard Class"/>
    <s v="BP-11185"/>
    <s v="Ben Peterman"/>
    <x v="1"/>
    <s v="United States"/>
    <s v="San Diego"/>
    <x v="1"/>
    <n v="92037"/>
    <x v="1"/>
    <s v="OFF-BI-10001097"/>
    <x v="1"/>
    <x v="8"/>
    <s v="Avery Hole Reinforcements"/>
    <n v="19.936000000000003"/>
    <n v="4"/>
    <n v="0.2"/>
    <x v="993"/>
  </r>
  <r>
    <n v="1059"/>
    <x v="508"/>
    <x v="3"/>
    <x v="389"/>
    <x v="416"/>
    <s v="Standard Class"/>
    <s v="BP-11185"/>
    <s v="Ben Peterman"/>
    <x v="1"/>
    <s v="United States"/>
    <s v="San Diego"/>
    <x v="1"/>
    <n v="92037"/>
    <x v="1"/>
    <s v="OFF-BI-10001597"/>
    <x v="1"/>
    <x v="8"/>
    <s v="Wilson Jones Ledger-Size, Piano-Hinge Binder, 2&quot;, Blue"/>
    <n v="65.567999999999998"/>
    <n v="2"/>
    <n v="0.2"/>
    <x v="994"/>
  </r>
  <r>
    <n v="1060"/>
    <x v="509"/>
    <x v="0"/>
    <x v="390"/>
    <x v="417"/>
    <s v="Standard Class"/>
    <s v="MG-17650"/>
    <s v="Matthew Grinstein"/>
    <x v="2"/>
    <s v="United States"/>
    <s v="Philadelphia"/>
    <x v="9"/>
    <n v="19143"/>
    <x v="3"/>
    <s v="OFF-FA-10001754"/>
    <x v="1"/>
    <x v="13"/>
    <s v="Stockwell Gold Paper Clips"/>
    <n v="4.4160000000000004"/>
    <n v="3"/>
    <n v="0.2"/>
    <x v="995"/>
  </r>
  <r>
    <n v="1061"/>
    <x v="510"/>
    <x v="1"/>
    <x v="391"/>
    <x v="418"/>
    <s v="Standard Class"/>
    <s v="JD-16060"/>
    <s v="Julia Dunbar"/>
    <x v="0"/>
    <s v="United States"/>
    <s v="Houston"/>
    <x v="5"/>
    <n v="77095"/>
    <x v="2"/>
    <s v="FUR-CH-10003396"/>
    <x v="0"/>
    <x v="1"/>
    <s v="Global Deluxe Steno Chair"/>
    <n v="107.77200000000001"/>
    <n v="2"/>
    <n v="0.3"/>
    <x v="996"/>
  </r>
  <r>
    <n v="1062"/>
    <x v="511"/>
    <x v="1"/>
    <x v="392"/>
    <x v="419"/>
    <s v="Standard Class"/>
    <s v="TS-21160"/>
    <s v="Theresa Swint"/>
    <x v="1"/>
    <s v="United States"/>
    <s v="Toledo"/>
    <x v="24"/>
    <n v="43615"/>
    <x v="3"/>
    <s v="OFF-AP-10002350"/>
    <x v="1"/>
    <x v="9"/>
    <s v="Belkin F9H710-06 7 Outlet SurgeMaster Surge Protector"/>
    <n v="45.216000000000001"/>
    <n v="3"/>
    <n v="0.2"/>
    <x v="997"/>
  </r>
  <r>
    <n v="1063"/>
    <x v="511"/>
    <x v="1"/>
    <x v="392"/>
    <x v="419"/>
    <s v="Standard Class"/>
    <s v="TS-21160"/>
    <s v="Theresa Swint"/>
    <x v="1"/>
    <s v="United States"/>
    <s v="Toledo"/>
    <x v="24"/>
    <n v="43615"/>
    <x v="3"/>
    <s v="OFF-FA-10004838"/>
    <x v="1"/>
    <x v="13"/>
    <s v="Super Bands, 12/Pack"/>
    <n v="10.416000000000002"/>
    <n v="7"/>
    <n v="0.2"/>
    <x v="998"/>
  </r>
  <r>
    <n v="1064"/>
    <x v="511"/>
    <x v="1"/>
    <x v="392"/>
    <x v="419"/>
    <s v="Standard Class"/>
    <s v="TS-21160"/>
    <s v="Theresa Swint"/>
    <x v="1"/>
    <s v="United States"/>
    <s v="Toledo"/>
    <x v="24"/>
    <n v="43615"/>
    <x v="3"/>
    <s v="OFF-AR-10004757"/>
    <x v="1"/>
    <x v="6"/>
    <s v="Crayola Colored Pencils"/>
    <n v="7.8719999999999999"/>
    <n v="3"/>
    <n v="0.2"/>
    <x v="999"/>
  </r>
  <r>
    <n v="1065"/>
    <x v="511"/>
    <x v="1"/>
    <x v="392"/>
    <x v="419"/>
    <s v="Standard Class"/>
    <s v="TS-21160"/>
    <s v="Theresa Swint"/>
    <x v="1"/>
    <s v="United States"/>
    <s v="Toledo"/>
    <x v="24"/>
    <n v="43615"/>
    <x v="3"/>
    <s v="TEC-PH-10002115"/>
    <x v="2"/>
    <x v="7"/>
    <s v="Plantronics 81402"/>
    <n v="118.78199999999998"/>
    <n v="3"/>
    <n v="0.4"/>
    <x v="1000"/>
  </r>
  <r>
    <n v="1066"/>
    <x v="511"/>
    <x v="1"/>
    <x v="392"/>
    <x v="419"/>
    <s v="Standard Class"/>
    <s v="TS-21160"/>
    <s v="Theresa Swint"/>
    <x v="1"/>
    <s v="United States"/>
    <s v="Toledo"/>
    <x v="24"/>
    <n v="43615"/>
    <x v="3"/>
    <s v="OFF-FA-10003059"/>
    <x v="1"/>
    <x v="13"/>
    <s v="Assorted Color Push Pins"/>
    <n v="1.4480000000000002"/>
    <n v="1"/>
    <n v="0.2"/>
    <x v="1001"/>
  </r>
  <r>
    <n v="1067"/>
    <x v="511"/>
    <x v="1"/>
    <x v="392"/>
    <x v="419"/>
    <s v="Standard Class"/>
    <s v="TS-21160"/>
    <s v="Theresa Swint"/>
    <x v="1"/>
    <s v="United States"/>
    <s v="Toledo"/>
    <x v="24"/>
    <n v="43615"/>
    <x v="3"/>
    <s v="OFF-BI-10004330"/>
    <x v="1"/>
    <x v="8"/>
    <s v="GBC Velobind Prepunched Cover Sets, Regency Series"/>
    <n v="55.470000000000006"/>
    <n v="5"/>
    <n v="0.7"/>
    <x v="1002"/>
  </r>
  <r>
    <n v="1068"/>
    <x v="512"/>
    <x v="0"/>
    <x v="393"/>
    <x v="342"/>
    <s v="First Class"/>
    <s v="BD-11620"/>
    <s v="Brian DeCherney"/>
    <x v="0"/>
    <s v="United States"/>
    <s v="San Francisco"/>
    <x v="1"/>
    <n v="94122"/>
    <x v="1"/>
    <s v="FUR-CH-10001146"/>
    <x v="0"/>
    <x v="1"/>
    <s v="Global Value Mid-Back Manager's Chair, Gray"/>
    <n v="194.84800000000001"/>
    <n v="4"/>
    <n v="0.2"/>
    <x v="1003"/>
  </r>
  <r>
    <n v="1069"/>
    <x v="513"/>
    <x v="3"/>
    <x v="394"/>
    <x v="420"/>
    <s v="Second Class"/>
    <s v="CM-12160"/>
    <s v="Charles McCrossin"/>
    <x v="0"/>
    <s v="United States"/>
    <s v="Brownsville"/>
    <x v="5"/>
    <n v="78521"/>
    <x v="2"/>
    <s v="OFF-SU-10001935"/>
    <x v="1"/>
    <x v="14"/>
    <s v="Staples"/>
    <n v="1.7440000000000002"/>
    <n v="1"/>
    <n v="0.2"/>
    <x v="1004"/>
  </r>
  <r>
    <n v="1070"/>
    <x v="514"/>
    <x v="1"/>
    <x v="395"/>
    <x v="421"/>
    <s v="Standard Class"/>
    <s v="RB-19795"/>
    <s v="Ross Baird"/>
    <x v="2"/>
    <s v="United States"/>
    <s v="Philadelphia"/>
    <x v="9"/>
    <n v="19143"/>
    <x v="3"/>
    <s v="OFF-BI-10001524"/>
    <x v="1"/>
    <x v="8"/>
    <s v="GBC Premium Transparent Covers with Diagonal Lined Pattern"/>
    <n v="25.176000000000005"/>
    <n v="4"/>
    <n v="0.7"/>
    <x v="1005"/>
  </r>
  <r>
    <n v="1071"/>
    <x v="515"/>
    <x v="1"/>
    <x v="312"/>
    <x v="6"/>
    <s v="Standard Class"/>
    <s v="SN-20560"/>
    <s v="Skye Norling"/>
    <x v="2"/>
    <s v="United States"/>
    <s v="Los Angeles"/>
    <x v="1"/>
    <n v="90008"/>
    <x v="1"/>
    <s v="OFF-AR-10003732"/>
    <x v="1"/>
    <x v="6"/>
    <s v="Newell 333"/>
    <n v="19.459999999999997"/>
    <n v="7"/>
    <n v="0"/>
    <x v="21"/>
  </r>
  <r>
    <n v="1072"/>
    <x v="516"/>
    <x v="0"/>
    <x v="236"/>
    <x v="422"/>
    <s v="Standard Class"/>
    <s v="EH-14005"/>
    <s v="Erica Hernandez"/>
    <x v="2"/>
    <s v="United States"/>
    <s v="Denver"/>
    <x v="22"/>
    <n v="80219"/>
    <x v="1"/>
    <s v="OFF-PA-10001970"/>
    <x v="1"/>
    <x v="10"/>
    <s v="Xerox 1881"/>
    <n v="29.472000000000001"/>
    <n v="3"/>
    <n v="0.2"/>
    <x v="34"/>
  </r>
  <r>
    <n v="1073"/>
    <x v="517"/>
    <x v="3"/>
    <x v="237"/>
    <x v="381"/>
    <s v="Standard Class"/>
    <s v="FO-14305"/>
    <s v="Frank Olsen"/>
    <x v="0"/>
    <s v="United States"/>
    <s v="New York City"/>
    <x v="15"/>
    <n v="10035"/>
    <x v="3"/>
    <s v="OFF-BI-10003669"/>
    <x v="1"/>
    <x v="8"/>
    <s v="3M Organizer Strips"/>
    <n v="8.64"/>
    <n v="2"/>
    <n v="0.2"/>
    <x v="702"/>
  </r>
  <r>
    <n v="1074"/>
    <x v="518"/>
    <x v="0"/>
    <x v="396"/>
    <x v="423"/>
    <s v="Standard Class"/>
    <s v="MS-17710"/>
    <s v="Maurice Satty"/>
    <x v="0"/>
    <s v="United States"/>
    <s v="Mesa"/>
    <x v="16"/>
    <n v="85204"/>
    <x v="1"/>
    <s v="OFF-BI-10003727"/>
    <x v="1"/>
    <x v="8"/>
    <s v="Avery Durable Slant Ring Binders With Label Holder"/>
    <n v="6.27"/>
    <n v="5"/>
    <n v="0.7"/>
    <x v="1006"/>
  </r>
  <r>
    <n v="1075"/>
    <x v="518"/>
    <x v="0"/>
    <x v="396"/>
    <x v="423"/>
    <s v="Standard Class"/>
    <s v="MS-17710"/>
    <s v="Maurice Satty"/>
    <x v="0"/>
    <s v="United States"/>
    <s v="Mesa"/>
    <x v="16"/>
    <n v="85204"/>
    <x v="1"/>
    <s v="OFF-BI-10004967"/>
    <x v="1"/>
    <x v="8"/>
    <s v="Round Ring Binders"/>
    <n v="4.3680000000000003"/>
    <n v="7"/>
    <n v="0.7"/>
    <x v="1007"/>
  </r>
  <r>
    <n v="1076"/>
    <x v="518"/>
    <x v="0"/>
    <x v="396"/>
    <x v="423"/>
    <s v="Standard Class"/>
    <s v="MS-17710"/>
    <s v="Maurice Satty"/>
    <x v="0"/>
    <s v="United States"/>
    <s v="Mesa"/>
    <x v="16"/>
    <n v="85204"/>
    <x v="1"/>
    <s v="TEC-AC-10003447"/>
    <x v="2"/>
    <x v="11"/>
    <s v="Micropad Numeric Keypads"/>
    <n v="31.983999999999998"/>
    <n v="2"/>
    <n v="0.2"/>
    <x v="1008"/>
  </r>
  <r>
    <n v="1077"/>
    <x v="519"/>
    <x v="0"/>
    <x v="321"/>
    <x v="424"/>
    <s v="First Class"/>
    <s v="CC-12100"/>
    <s v="Chad Cunningham"/>
    <x v="2"/>
    <s v="United States"/>
    <s v="Columbus"/>
    <x v="14"/>
    <n v="47201"/>
    <x v="2"/>
    <s v="OFF-AR-10000255"/>
    <x v="1"/>
    <x v="6"/>
    <s v="Newell 328"/>
    <n v="40.879999999999995"/>
    <n v="7"/>
    <n v="0"/>
    <x v="1009"/>
  </r>
  <r>
    <n v="1078"/>
    <x v="520"/>
    <x v="3"/>
    <x v="397"/>
    <x v="425"/>
    <s v="Second Class"/>
    <s v="DW-13540"/>
    <s v="Don Weiss"/>
    <x v="0"/>
    <s v="United States"/>
    <s v="Seattle"/>
    <x v="4"/>
    <n v="98105"/>
    <x v="1"/>
    <s v="OFF-AP-10002191"/>
    <x v="1"/>
    <x v="9"/>
    <s v="Belkin 8 Outlet SurgeMaster II Gold Surge Protector"/>
    <n v="119.96"/>
    <n v="2"/>
    <n v="0"/>
    <x v="1010"/>
  </r>
  <r>
    <n v="1079"/>
    <x v="520"/>
    <x v="3"/>
    <x v="397"/>
    <x v="425"/>
    <s v="Second Class"/>
    <s v="DW-13540"/>
    <s v="Don Weiss"/>
    <x v="0"/>
    <s v="United States"/>
    <s v="Seattle"/>
    <x v="4"/>
    <n v="98105"/>
    <x v="1"/>
    <s v="OFF-ST-10001325"/>
    <x v="1"/>
    <x v="4"/>
    <s v="Sterilite Officeware Hinged File Box"/>
    <n v="31.44"/>
    <n v="3"/>
    <n v="0"/>
    <x v="1011"/>
  </r>
  <r>
    <n v="1080"/>
    <x v="520"/>
    <x v="3"/>
    <x v="397"/>
    <x v="425"/>
    <s v="Second Class"/>
    <s v="DW-13540"/>
    <s v="Don Weiss"/>
    <x v="0"/>
    <s v="United States"/>
    <s v="Seattle"/>
    <x v="4"/>
    <n v="98105"/>
    <x v="1"/>
    <s v="OFF-BI-10000404"/>
    <x v="1"/>
    <x v="8"/>
    <s v="Avery Printable Repositionable Plastic Tabs"/>
    <n v="6.88"/>
    <n v="1"/>
    <n v="0.2"/>
    <x v="1012"/>
  </r>
  <r>
    <n v="1081"/>
    <x v="521"/>
    <x v="1"/>
    <x v="239"/>
    <x v="107"/>
    <s v="Standard Class"/>
    <s v="BT-11395"/>
    <s v="Bill Tyler"/>
    <x v="1"/>
    <s v="United States"/>
    <s v="Detroit"/>
    <x v="12"/>
    <n v="48227"/>
    <x v="2"/>
    <s v="OFF-PA-10000349"/>
    <x v="1"/>
    <x v="10"/>
    <s v="Staples"/>
    <n v="19.920000000000002"/>
    <n v="4"/>
    <n v="0"/>
    <x v="1013"/>
  </r>
  <r>
    <n v="1082"/>
    <x v="521"/>
    <x v="1"/>
    <x v="239"/>
    <x v="107"/>
    <s v="Standard Class"/>
    <s v="BT-11395"/>
    <s v="Bill Tyler"/>
    <x v="1"/>
    <s v="United States"/>
    <s v="Detroit"/>
    <x v="12"/>
    <n v="48227"/>
    <x v="2"/>
    <s v="FUR-CH-10002880"/>
    <x v="0"/>
    <x v="1"/>
    <s v="Global High-Back Leather Tilter, Burgundy"/>
    <n v="1106.9099999999999"/>
    <n v="9"/>
    <n v="0"/>
    <x v="1014"/>
  </r>
  <r>
    <n v="1083"/>
    <x v="522"/>
    <x v="0"/>
    <x v="398"/>
    <x v="426"/>
    <s v="Standard Class"/>
    <s v="KD-16270"/>
    <s v="Karen Daniels"/>
    <x v="0"/>
    <s v="United States"/>
    <s v="Yonkers"/>
    <x v="15"/>
    <n v="10701"/>
    <x v="3"/>
    <s v="FUR-TA-10001095"/>
    <x v="0"/>
    <x v="3"/>
    <s v="Chromcraft Round Conference Tables"/>
    <n v="836.59199999999998"/>
    <n v="8"/>
    <n v="0.4"/>
    <x v="1015"/>
  </r>
  <r>
    <n v="1084"/>
    <x v="522"/>
    <x v="0"/>
    <x v="398"/>
    <x v="426"/>
    <s v="Standard Class"/>
    <s v="KD-16270"/>
    <s v="Karen Daniels"/>
    <x v="0"/>
    <s v="United States"/>
    <s v="Yonkers"/>
    <x v="15"/>
    <n v="10701"/>
    <x v="3"/>
    <s v="OFF-PA-10003127"/>
    <x v="1"/>
    <x v="10"/>
    <s v="Staples"/>
    <n v="26.38"/>
    <n v="1"/>
    <n v="0"/>
    <x v="1016"/>
  </r>
  <r>
    <n v="1085"/>
    <x v="522"/>
    <x v="0"/>
    <x v="398"/>
    <x v="426"/>
    <s v="Standard Class"/>
    <s v="KD-16270"/>
    <s v="Karen Daniels"/>
    <x v="0"/>
    <s v="United States"/>
    <s v="Yonkers"/>
    <x v="15"/>
    <n v="10701"/>
    <x v="3"/>
    <s v="OFF-ST-10003208"/>
    <x v="1"/>
    <x v="4"/>
    <s v="Adjustable Depth Letter/Legal Cart"/>
    <n v="362.92"/>
    <n v="2"/>
    <n v="0"/>
    <x v="1017"/>
  </r>
  <r>
    <n v="1086"/>
    <x v="522"/>
    <x v="0"/>
    <x v="398"/>
    <x v="426"/>
    <s v="Standard Class"/>
    <s v="KD-16270"/>
    <s v="Karen Daniels"/>
    <x v="0"/>
    <s v="United States"/>
    <s v="Yonkers"/>
    <x v="15"/>
    <n v="10701"/>
    <x v="3"/>
    <s v="TEC-MA-10003979"/>
    <x v="2"/>
    <x v="15"/>
    <s v="Ativa V4110MDD Micro-Cut Shredder"/>
    <n v="4899.93"/>
    <n v="7"/>
    <n v="0"/>
    <x v="1018"/>
  </r>
  <r>
    <n v="1087"/>
    <x v="523"/>
    <x v="0"/>
    <x v="399"/>
    <x v="427"/>
    <s v="Same Day"/>
    <s v="LC-16870"/>
    <s v="Lena Cacioppo"/>
    <x v="0"/>
    <s v="United States"/>
    <s v="Des Moines"/>
    <x v="23"/>
    <n v="50315"/>
    <x v="2"/>
    <s v="OFF-PA-10000029"/>
    <x v="1"/>
    <x v="10"/>
    <s v="Xerox 224"/>
    <n v="6.48"/>
    <n v="1"/>
    <n v="0"/>
    <x v="90"/>
  </r>
  <r>
    <n v="1088"/>
    <x v="524"/>
    <x v="0"/>
    <x v="243"/>
    <x v="428"/>
    <s v="Second Class"/>
    <s v="CY-12745"/>
    <s v="Craig Yedwab"/>
    <x v="1"/>
    <s v="United States"/>
    <s v="Oakland"/>
    <x v="1"/>
    <n v="94601"/>
    <x v="1"/>
    <s v="TEC-PH-10004896"/>
    <x v="2"/>
    <x v="7"/>
    <s v="Nokia Lumia 521 (T-Mobile)"/>
    <n v="71.975999999999999"/>
    <n v="3"/>
    <n v="0.2"/>
    <x v="1019"/>
  </r>
  <r>
    <n v="1089"/>
    <x v="524"/>
    <x v="0"/>
    <x v="243"/>
    <x v="428"/>
    <s v="Second Class"/>
    <s v="CY-12745"/>
    <s v="Craig Yedwab"/>
    <x v="1"/>
    <s v="United States"/>
    <s v="Oakland"/>
    <x v="1"/>
    <n v="94601"/>
    <x v="1"/>
    <s v="OFF-LA-10000452"/>
    <x v="1"/>
    <x v="2"/>
    <s v="Avery 488"/>
    <n v="3.15"/>
    <n v="1"/>
    <n v="0"/>
    <x v="1020"/>
  </r>
  <r>
    <n v="1090"/>
    <x v="525"/>
    <x v="3"/>
    <x v="400"/>
    <x v="272"/>
    <s v="Standard Class"/>
    <s v="LW-16990"/>
    <s v="Lindsay Williams"/>
    <x v="1"/>
    <s v="United States"/>
    <s v="Monroe"/>
    <x v="3"/>
    <n v="28110"/>
    <x v="0"/>
    <s v="FUR-FU-10001967"/>
    <x v="0"/>
    <x v="5"/>
    <s v="Telescoping Adjustable Floor Lamp"/>
    <n v="31.983999999999998"/>
    <n v="2"/>
    <n v="0.2"/>
    <x v="1008"/>
  </r>
  <r>
    <n v="1091"/>
    <x v="525"/>
    <x v="3"/>
    <x v="400"/>
    <x v="272"/>
    <s v="Standard Class"/>
    <s v="LW-16990"/>
    <s v="Lindsay Williams"/>
    <x v="1"/>
    <s v="United States"/>
    <s v="Monroe"/>
    <x v="3"/>
    <n v="28110"/>
    <x v="0"/>
    <s v="TEC-PH-10001819"/>
    <x v="2"/>
    <x v="7"/>
    <s v="Innergie mMini Combo Duo USB Travel Charging Kit"/>
    <n v="71.984000000000009"/>
    <n v="2"/>
    <n v="0.2"/>
    <x v="1021"/>
  </r>
  <r>
    <n v="1092"/>
    <x v="526"/>
    <x v="1"/>
    <x v="401"/>
    <x v="429"/>
    <s v="Standard Class"/>
    <s v="NP-18325"/>
    <s v="Naresj Patel"/>
    <x v="0"/>
    <s v="United States"/>
    <s v="San Diego"/>
    <x v="1"/>
    <n v="92105"/>
    <x v="1"/>
    <s v="OFF-AR-10002952"/>
    <x v="1"/>
    <x v="6"/>
    <s v="Stanley Contemporary Battery Pencil Sharpeners"/>
    <n v="120.14999999999999"/>
    <n v="9"/>
    <n v="0"/>
    <x v="1022"/>
  </r>
  <r>
    <n v="1093"/>
    <x v="526"/>
    <x v="1"/>
    <x v="401"/>
    <x v="429"/>
    <s v="Standard Class"/>
    <s v="NP-18325"/>
    <s v="Naresj Patel"/>
    <x v="0"/>
    <s v="United States"/>
    <s v="San Diego"/>
    <x v="1"/>
    <n v="92105"/>
    <x v="1"/>
    <s v="TEC-PH-10000576"/>
    <x v="2"/>
    <x v="7"/>
    <s v="AT&amp;T 1080 Corded phone"/>
    <n v="219.18400000000003"/>
    <n v="2"/>
    <n v="0.2"/>
    <x v="1023"/>
  </r>
  <r>
    <n v="1094"/>
    <x v="527"/>
    <x v="1"/>
    <x v="17"/>
    <x v="16"/>
    <s v="Standard Class"/>
    <s v="BT-11485"/>
    <s v="Brad Thomas"/>
    <x v="2"/>
    <s v="United States"/>
    <s v="Clinton"/>
    <x v="39"/>
    <n v="20735"/>
    <x v="3"/>
    <s v="OFF-PA-10000605"/>
    <x v="1"/>
    <x v="10"/>
    <s v="Xerox 1950"/>
    <n v="28.900000000000002"/>
    <n v="5"/>
    <n v="0"/>
    <x v="1024"/>
  </r>
  <r>
    <n v="1095"/>
    <x v="527"/>
    <x v="1"/>
    <x v="17"/>
    <x v="16"/>
    <s v="Standard Class"/>
    <s v="BT-11485"/>
    <s v="Brad Thomas"/>
    <x v="2"/>
    <s v="United States"/>
    <s v="Clinton"/>
    <x v="39"/>
    <n v="20735"/>
    <x v="3"/>
    <s v="OFF-AP-10002518"/>
    <x v="1"/>
    <x v="9"/>
    <s v="Kensington 7 Outlet MasterPiece Power Center"/>
    <n v="355.96"/>
    <n v="2"/>
    <n v="0"/>
    <x v="1025"/>
  </r>
  <r>
    <n v="1096"/>
    <x v="528"/>
    <x v="3"/>
    <x v="276"/>
    <x v="430"/>
    <s v="Standard Class"/>
    <s v="PS-19045"/>
    <s v="Penelope Sewall"/>
    <x v="2"/>
    <s v="United States"/>
    <s v="Charlotte"/>
    <x v="3"/>
    <n v="28205"/>
    <x v="0"/>
    <s v="OFF-ST-10004340"/>
    <x v="1"/>
    <x v="4"/>
    <s v="Fellowes Mobile File Cart, Black"/>
    <n v="348.20799999999997"/>
    <n v="7"/>
    <n v="0.2"/>
    <x v="1026"/>
  </r>
  <r>
    <n v="1097"/>
    <x v="528"/>
    <x v="3"/>
    <x v="276"/>
    <x v="430"/>
    <s v="Standard Class"/>
    <s v="PS-19045"/>
    <s v="Penelope Sewall"/>
    <x v="2"/>
    <s v="United States"/>
    <s v="Charlotte"/>
    <x v="3"/>
    <n v="28205"/>
    <x v="0"/>
    <s v="OFF-BI-10004001"/>
    <x v="1"/>
    <x v="8"/>
    <s v="GBC Recycled VeloBinder Covers"/>
    <n v="35.783999999999999"/>
    <n v="7"/>
    <n v="0.7"/>
    <x v="1027"/>
  </r>
  <r>
    <n v="1098"/>
    <x v="529"/>
    <x v="2"/>
    <x v="402"/>
    <x v="431"/>
    <s v="First Class"/>
    <s v="NS-18640"/>
    <s v="Noel Staavos"/>
    <x v="1"/>
    <s v="United States"/>
    <s v="Los Angeles"/>
    <x v="1"/>
    <n v="90049"/>
    <x v="1"/>
    <s v="FUR-TA-10004147"/>
    <x v="0"/>
    <x v="3"/>
    <s v="Hon 4060 Series Tables"/>
    <n v="447.84"/>
    <n v="5"/>
    <n v="0.2"/>
    <x v="1028"/>
  </r>
  <r>
    <n v="1099"/>
    <x v="530"/>
    <x v="0"/>
    <x v="403"/>
    <x v="432"/>
    <s v="First Class"/>
    <s v="PV-18985"/>
    <s v="Paul Van Hugh"/>
    <x v="2"/>
    <s v="United States"/>
    <s v="San Francisco"/>
    <x v="1"/>
    <n v="94122"/>
    <x v="1"/>
    <s v="OFF-AR-10001545"/>
    <x v="1"/>
    <x v="6"/>
    <s v="Newell 326"/>
    <n v="7.04"/>
    <n v="4"/>
    <n v="0"/>
    <x v="1029"/>
  </r>
  <r>
    <n v="1100"/>
    <x v="530"/>
    <x v="0"/>
    <x v="403"/>
    <x v="432"/>
    <s v="First Class"/>
    <s v="PV-18985"/>
    <s v="Paul Van Hugh"/>
    <x v="2"/>
    <s v="United States"/>
    <s v="San Francisco"/>
    <x v="1"/>
    <n v="94122"/>
    <x v="1"/>
    <s v="FUR-FU-10000206"/>
    <x v="0"/>
    <x v="5"/>
    <s v="GE General Purpose, Extra Long Life, Showcase &amp; Floodlight Incandescent Bulbs"/>
    <n v="8.73"/>
    <n v="3"/>
    <n v="0"/>
    <x v="1030"/>
  </r>
  <r>
    <n v="1101"/>
    <x v="530"/>
    <x v="0"/>
    <x v="403"/>
    <x v="432"/>
    <s v="First Class"/>
    <s v="PV-18985"/>
    <s v="Paul Van Hugh"/>
    <x v="2"/>
    <s v="United States"/>
    <s v="San Francisco"/>
    <x v="1"/>
    <n v="94122"/>
    <x v="1"/>
    <s v="TEC-AC-10001013"/>
    <x v="2"/>
    <x v="11"/>
    <s v="Logitech ClearChat Comfort/USB Headset H390"/>
    <n v="29.29"/>
    <n v="1"/>
    <n v="0"/>
    <x v="1031"/>
  </r>
  <r>
    <n v="1102"/>
    <x v="530"/>
    <x v="0"/>
    <x v="403"/>
    <x v="432"/>
    <s v="First Class"/>
    <s v="PV-18985"/>
    <s v="Paul Van Hugh"/>
    <x v="2"/>
    <s v="United States"/>
    <s v="San Francisco"/>
    <x v="1"/>
    <n v="94122"/>
    <x v="1"/>
    <s v="OFF-AR-10002255"/>
    <x v="1"/>
    <x v="6"/>
    <s v="Newell 346"/>
    <n v="8.64"/>
    <n v="3"/>
    <n v="0"/>
    <x v="1032"/>
  </r>
  <r>
    <n v="1103"/>
    <x v="531"/>
    <x v="3"/>
    <x v="81"/>
    <x v="433"/>
    <s v="Standard Class"/>
    <s v="RP-19390"/>
    <s v="Resi Pölking"/>
    <x v="0"/>
    <s v="United States"/>
    <s v="Houston"/>
    <x v="5"/>
    <n v="77041"/>
    <x v="2"/>
    <s v="OFF-BI-10004140"/>
    <x v="1"/>
    <x v="8"/>
    <s v="Avery Non-Stick Binders"/>
    <n v="2.6939999999999995"/>
    <n v="3"/>
    <n v="0.8"/>
    <x v="1033"/>
  </r>
  <r>
    <n v="1104"/>
    <x v="531"/>
    <x v="3"/>
    <x v="81"/>
    <x v="433"/>
    <s v="Standard Class"/>
    <s v="RP-19390"/>
    <s v="Resi Pölking"/>
    <x v="0"/>
    <s v="United States"/>
    <s v="Houston"/>
    <x v="5"/>
    <n v="77041"/>
    <x v="2"/>
    <s v="OFF-BI-10002049"/>
    <x v="1"/>
    <x v="8"/>
    <s v="UniKeep View Case Binders"/>
    <n v="2.9339999999999993"/>
    <n v="3"/>
    <n v="0.8"/>
    <x v="1034"/>
  </r>
  <r>
    <n v="1105"/>
    <x v="532"/>
    <x v="0"/>
    <x v="147"/>
    <x v="434"/>
    <s v="Standard Class"/>
    <s v="NM-18520"/>
    <s v="Neoma Murray"/>
    <x v="0"/>
    <s v="United States"/>
    <s v="Riverside"/>
    <x v="1"/>
    <n v="92503"/>
    <x v="1"/>
    <s v="OFF-PA-10001892"/>
    <x v="1"/>
    <x v="10"/>
    <s v="Rediform Wirebound &quot;Phone Memo&quot; Message Book, 11 x 5-3/4"/>
    <n v="22.919999999999998"/>
    <n v="3"/>
    <n v="0"/>
    <x v="1035"/>
  </r>
  <r>
    <n v="1106"/>
    <x v="533"/>
    <x v="0"/>
    <x v="258"/>
    <x v="71"/>
    <s v="Standard Class"/>
    <s v="EH-13945"/>
    <s v="Eric Hoffmann"/>
    <x v="0"/>
    <s v="United States"/>
    <s v="Houston"/>
    <x v="5"/>
    <n v="77041"/>
    <x v="2"/>
    <s v="OFF-ST-10000642"/>
    <x v="1"/>
    <x v="4"/>
    <s v="Tennsco Lockers, Gray"/>
    <n v="100.70400000000001"/>
    <n v="6"/>
    <n v="0.2"/>
    <x v="1036"/>
  </r>
  <r>
    <n v="1107"/>
    <x v="533"/>
    <x v="0"/>
    <x v="258"/>
    <x v="71"/>
    <s v="Standard Class"/>
    <s v="EH-13945"/>
    <s v="Eric Hoffmann"/>
    <x v="0"/>
    <s v="United States"/>
    <s v="Houston"/>
    <x v="5"/>
    <n v="77041"/>
    <x v="2"/>
    <s v="FUR-FU-10000206"/>
    <x v="0"/>
    <x v="5"/>
    <s v="GE General Purpose, Extra Long Life, Showcase &amp; Floodlight Incandescent Bulbs"/>
    <n v="2.3280000000000003"/>
    <n v="2"/>
    <n v="0.6"/>
    <x v="1037"/>
  </r>
  <r>
    <n v="1108"/>
    <x v="533"/>
    <x v="0"/>
    <x v="258"/>
    <x v="71"/>
    <s v="Standard Class"/>
    <s v="EH-13945"/>
    <s v="Eric Hoffmann"/>
    <x v="0"/>
    <s v="United States"/>
    <s v="Houston"/>
    <x v="5"/>
    <n v="77041"/>
    <x v="2"/>
    <s v="OFF-BI-10003676"/>
    <x v="1"/>
    <x v="8"/>
    <s v="GBC Standard Recycled Report Covers, Clear Plastic Sheets"/>
    <n v="10.779999999999996"/>
    <n v="5"/>
    <n v="0.8"/>
    <x v="1038"/>
  </r>
  <r>
    <n v="1109"/>
    <x v="533"/>
    <x v="0"/>
    <x v="258"/>
    <x v="71"/>
    <s v="Standard Class"/>
    <s v="EH-13945"/>
    <s v="Eric Hoffmann"/>
    <x v="0"/>
    <s v="United States"/>
    <s v="Houston"/>
    <x v="5"/>
    <n v="77041"/>
    <x v="2"/>
    <s v="OFF-FA-10003495"/>
    <x v="1"/>
    <x v="13"/>
    <s v="Staples"/>
    <n v="58.368000000000009"/>
    <n v="12"/>
    <n v="0.2"/>
    <x v="1039"/>
  </r>
  <r>
    <n v="1110"/>
    <x v="533"/>
    <x v="0"/>
    <x v="258"/>
    <x v="71"/>
    <s v="Standard Class"/>
    <s v="EH-13945"/>
    <s v="Eric Hoffmann"/>
    <x v="0"/>
    <s v="United States"/>
    <s v="Houston"/>
    <x v="5"/>
    <n v="77041"/>
    <x v="2"/>
    <s v="OFF-EN-10003798"/>
    <x v="1"/>
    <x v="12"/>
    <s v="Recycled Interoffice Envelopes with Re-Use-A-Seal Closure, 10 x 13"/>
    <n v="40.968000000000004"/>
    <n v="3"/>
    <n v="0.2"/>
    <x v="1040"/>
  </r>
  <r>
    <n v="1111"/>
    <x v="533"/>
    <x v="0"/>
    <x v="258"/>
    <x v="71"/>
    <s v="Standard Class"/>
    <s v="EH-13945"/>
    <s v="Eric Hoffmann"/>
    <x v="0"/>
    <s v="United States"/>
    <s v="Houston"/>
    <x v="5"/>
    <n v="77041"/>
    <x v="2"/>
    <s v="TEC-PH-10003589"/>
    <x v="2"/>
    <x v="7"/>
    <s v="invisibleSHIELD by ZAGG Smudge-Free Screen Protector"/>
    <n v="71.959999999999994"/>
    <n v="5"/>
    <n v="0.2"/>
    <x v="1041"/>
  </r>
  <r>
    <n v="1112"/>
    <x v="533"/>
    <x v="0"/>
    <x v="258"/>
    <x v="71"/>
    <s v="Standard Class"/>
    <s v="EH-13945"/>
    <s v="Eric Hoffmann"/>
    <x v="0"/>
    <s v="United States"/>
    <s v="Houston"/>
    <x v="5"/>
    <n v="77041"/>
    <x v="2"/>
    <s v="OFF-PA-10004735"/>
    <x v="1"/>
    <x v="10"/>
    <s v="Xerox 1905"/>
    <n v="10.368000000000002"/>
    <n v="2"/>
    <n v="0.2"/>
    <x v="572"/>
  </r>
  <r>
    <n v="1113"/>
    <x v="533"/>
    <x v="0"/>
    <x v="258"/>
    <x v="71"/>
    <s v="Standard Class"/>
    <s v="EH-13945"/>
    <s v="Eric Hoffmann"/>
    <x v="0"/>
    <s v="United States"/>
    <s v="Houston"/>
    <x v="5"/>
    <n v="77041"/>
    <x v="2"/>
    <s v="OFF-BI-10002609"/>
    <x v="1"/>
    <x v="8"/>
    <s v="Avery Hidden Tab Dividers for Binding Systems"/>
    <n v="1.1919999999999997"/>
    <n v="2"/>
    <n v="0.8"/>
    <x v="1042"/>
  </r>
  <r>
    <n v="1114"/>
    <x v="534"/>
    <x v="3"/>
    <x v="404"/>
    <x v="350"/>
    <s v="Second Class"/>
    <s v="RA-19915"/>
    <s v="Russell Applegate"/>
    <x v="0"/>
    <s v="United States"/>
    <s v="Encinitas"/>
    <x v="1"/>
    <n v="92024"/>
    <x v="1"/>
    <s v="OFF-BI-10003364"/>
    <x v="1"/>
    <x v="8"/>
    <s v="Binding Machine Supplies"/>
    <n v="46.672000000000004"/>
    <n v="2"/>
    <n v="0.2"/>
    <x v="1043"/>
  </r>
  <r>
    <n v="1115"/>
    <x v="534"/>
    <x v="3"/>
    <x v="404"/>
    <x v="350"/>
    <s v="Second Class"/>
    <s v="RA-19915"/>
    <s v="Russell Applegate"/>
    <x v="0"/>
    <s v="United States"/>
    <s v="Encinitas"/>
    <x v="1"/>
    <n v="92024"/>
    <x v="1"/>
    <s v="FUR-BO-10002206"/>
    <x v="0"/>
    <x v="0"/>
    <s v="Bush Saratoga Collection 5-Shelf Bookcase, Hanover Cherry, *Special Order"/>
    <n v="119.83299999999998"/>
    <n v="1"/>
    <n v="0.15"/>
    <x v="1044"/>
  </r>
  <r>
    <n v="1116"/>
    <x v="534"/>
    <x v="3"/>
    <x v="404"/>
    <x v="350"/>
    <s v="Second Class"/>
    <s v="RA-19915"/>
    <s v="Russell Applegate"/>
    <x v="0"/>
    <s v="United States"/>
    <s v="Encinitas"/>
    <x v="1"/>
    <n v="92024"/>
    <x v="1"/>
    <s v="TEC-AC-10003610"/>
    <x v="2"/>
    <x v="11"/>
    <s v="Logitech Illuminated - Keyboard"/>
    <n v="119.98"/>
    <n v="2"/>
    <n v="0"/>
    <x v="1045"/>
  </r>
  <r>
    <n v="1117"/>
    <x v="535"/>
    <x v="0"/>
    <x v="405"/>
    <x v="435"/>
    <s v="Second Class"/>
    <s v="DL-13495"/>
    <s v="Dionis Lloyd"/>
    <x v="1"/>
    <s v="United States"/>
    <s v="San Francisco"/>
    <x v="1"/>
    <n v="94110"/>
    <x v="1"/>
    <s v="OFF-LA-10003766"/>
    <x v="1"/>
    <x v="2"/>
    <s v="Self-Adhesive Removable Labels"/>
    <n v="6.3"/>
    <n v="2"/>
    <n v="0"/>
    <x v="702"/>
  </r>
  <r>
    <n v="1118"/>
    <x v="536"/>
    <x v="1"/>
    <x v="406"/>
    <x v="37"/>
    <s v="Standard Class"/>
    <s v="CS-12355"/>
    <s v="Christine Sundaresam"/>
    <x v="0"/>
    <s v="United States"/>
    <s v="Roswell"/>
    <x v="32"/>
    <n v="30076"/>
    <x v="0"/>
    <s v="OFF-PA-10001970"/>
    <x v="1"/>
    <x v="10"/>
    <s v="Xerox 1908"/>
    <n v="279.89999999999998"/>
    <n v="5"/>
    <n v="0"/>
    <x v="1046"/>
  </r>
  <r>
    <n v="1119"/>
    <x v="536"/>
    <x v="1"/>
    <x v="406"/>
    <x v="37"/>
    <s v="Standard Class"/>
    <s v="CS-12355"/>
    <s v="Christine Sundaresam"/>
    <x v="0"/>
    <s v="United States"/>
    <s v="Roswell"/>
    <x v="32"/>
    <n v="30076"/>
    <x v="0"/>
    <s v="TEC-AC-10002049"/>
    <x v="2"/>
    <x v="11"/>
    <s v="Logitech G19 Programmable Gaming Keyboard"/>
    <n v="619.94999999999993"/>
    <n v="5"/>
    <n v="0"/>
    <x v="1047"/>
  </r>
  <r>
    <n v="1120"/>
    <x v="536"/>
    <x v="1"/>
    <x v="406"/>
    <x v="37"/>
    <s v="Standard Class"/>
    <s v="CS-12355"/>
    <s v="Christine Sundaresam"/>
    <x v="0"/>
    <s v="United States"/>
    <s v="Roswell"/>
    <x v="32"/>
    <n v="30076"/>
    <x v="0"/>
    <s v="OFF-PA-10000141"/>
    <x v="1"/>
    <x v="10"/>
    <s v="Ampad Evidence Wirebond Steno Books, 6&quot; x 9&quot;"/>
    <n v="4.3600000000000003"/>
    <n v="2"/>
    <n v="0"/>
    <x v="1048"/>
  </r>
  <r>
    <n v="1121"/>
    <x v="536"/>
    <x v="1"/>
    <x v="406"/>
    <x v="37"/>
    <s v="Standard Class"/>
    <s v="CS-12355"/>
    <s v="Christine Sundaresam"/>
    <x v="0"/>
    <s v="United States"/>
    <s v="Roswell"/>
    <x v="32"/>
    <n v="30076"/>
    <x v="0"/>
    <s v="OFF-EN-10004459"/>
    <x v="1"/>
    <x v="12"/>
    <s v="Security-Tint Envelopes"/>
    <n v="15.28"/>
    <n v="2"/>
    <n v="0"/>
    <x v="792"/>
  </r>
  <r>
    <n v="1122"/>
    <x v="537"/>
    <x v="2"/>
    <x v="407"/>
    <x v="436"/>
    <s v="Standard Class"/>
    <s v="HL-15040"/>
    <s v="Hunter Lopez"/>
    <x v="0"/>
    <s v="United States"/>
    <s v="Jonesboro"/>
    <x v="36"/>
    <n v="72401"/>
    <x v="0"/>
    <s v="TEC-PH-10001061"/>
    <x v="2"/>
    <x v="7"/>
    <s v="Apple iPhone 5C"/>
    <n v="699.93"/>
    <n v="7"/>
    <n v="0"/>
    <x v="1049"/>
  </r>
  <r>
    <n v="1123"/>
    <x v="537"/>
    <x v="2"/>
    <x v="407"/>
    <x v="436"/>
    <s v="Standard Class"/>
    <s v="HL-15040"/>
    <s v="Hunter Lopez"/>
    <x v="0"/>
    <s v="United States"/>
    <s v="Jonesboro"/>
    <x v="36"/>
    <n v="72401"/>
    <x v="0"/>
    <s v="OFF-AR-10002375"/>
    <x v="1"/>
    <x v="6"/>
    <s v="Newell 351"/>
    <n v="22.959999999999997"/>
    <n v="7"/>
    <n v="0"/>
    <x v="1050"/>
  </r>
  <r>
    <n v="1124"/>
    <x v="537"/>
    <x v="2"/>
    <x v="407"/>
    <x v="436"/>
    <s v="Standard Class"/>
    <s v="HL-15040"/>
    <s v="Hunter Lopez"/>
    <x v="0"/>
    <s v="United States"/>
    <s v="Jonesboro"/>
    <x v="36"/>
    <n v="72401"/>
    <x v="0"/>
    <s v="FUR-FU-10003194"/>
    <x v="0"/>
    <x v="5"/>
    <s v="Eldon Expressions Desk Accessory, Wood Pencil Holder, Oak"/>
    <n v="38.6"/>
    <n v="4"/>
    <n v="0"/>
    <x v="1051"/>
  </r>
  <r>
    <n v="1125"/>
    <x v="537"/>
    <x v="2"/>
    <x v="407"/>
    <x v="436"/>
    <s v="Standard Class"/>
    <s v="HL-15040"/>
    <s v="Hunter Lopez"/>
    <x v="0"/>
    <s v="United States"/>
    <s v="Jonesboro"/>
    <x v="36"/>
    <n v="72401"/>
    <x v="0"/>
    <s v="OFF-AR-10003811"/>
    <x v="1"/>
    <x v="6"/>
    <s v="Newell 327"/>
    <n v="6.63"/>
    <n v="3"/>
    <n v="0"/>
    <x v="155"/>
  </r>
  <r>
    <n v="1126"/>
    <x v="537"/>
    <x v="2"/>
    <x v="407"/>
    <x v="436"/>
    <s v="Standard Class"/>
    <s v="HL-15040"/>
    <s v="Hunter Lopez"/>
    <x v="0"/>
    <s v="United States"/>
    <s v="Jonesboro"/>
    <x v="36"/>
    <n v="72401"/>
    <x v="0"/>
    <s v="OFF-EN-10001539"/>
    <x v="1"/>
    <x v="12"/>
    <s v="Staples"/>
    <n v="23.34"/>
    <n v="3"/>
    <n v="0"/>
    <x v="1052"/>
  </r>
  <r>
    <n v="1127"/>
    <x v="537"/>
    <x v="2"/>
    <x v="407"/>
    <x v="436"/>
    <s v="Standard Class"/>
    <s v="HL-15040"/>
    <s v="Hunter Lopez"/>
    <x v="0"/>
    <s v="United States"/>
    <s v="Jonesboro"/>
    <x v="36"/>
    <n v="72401"/>
    <x v="0"/>
    <s v="FUR-CH-10002331"/>
    <x v="0"/>
    <x v="1"/>
    <s v="Hon 4700 Series Mobuis Mid-Back Task Chairs with Adjustable Arms"/>
    <n v="1067.94"/>
    <n v="3"/>
    <n v="0"/>
    <x v="1053"/>
  </r>
  <r>
    <n v="1128"/>
    <x v="538"/>
    <x v="1"/>
    <x v="56"/>
    <x v="437"/>
    <s v="Standard Class"/>
    <s v="PA-19060"/>
    <s v="Pete Armstrong"/>
    <x v="2"/>
    <s v="United States"/>
    <s v="Richmond"/>
    <x v="14"/>
    <n v="47374"/>
    <x v="2"/>
    <s v="OFF-AR-10003156"/>
    <x v="1"/>
    <x v="6"/>
    <s v="50 Colored Long Pencils"/>
    <n v="10.16"/>
    <n v="1"/>
    <n v="0"/>
    <x v="1054"/>
  </r>
  <r>
    <n v="1129"/>
    <x v="538"/>
    <x v="1"/>
    <x v="56"/>
    <x v="437"/>
    <s v="Standard Class"/>
    <s v="PA-19060"/>
    <s v="Pete Armstrong"/>
    <x v="2"/>
    <s v="United States"/>
    <s v="Richmond"/>
    <x v="14"/>
    <n v="47374"/>
    <x v="2"/>
    <s v="OFF-EN-10001532"/>
    <x v="1"/>
    <x v="12"/>
    <s v="Brown Kraft Recycled Envelopes"/>
    <n v="101.88"/>
    <n v="6"/>
    <n v="0"/>
    <x v="1055"/>
  </r>
  <r>
    <n v="1130"/>
    <x v="539"/>
    <x v="0"/>
    <x v="408"/>
    <x v="438"/>
    <s v="Standard Class"/>
    <s v="BD-11605"/>
    <s v="Brian Dahlen"/>
    <x v="0"/>
    <s v="United States"/>
    <s v="Springfield"/>
    <x v="17"/>
    <n v="22153"/>
    <x v="0"/>
    <s v="FUR-TA-10004086"/>
    <x v="0"/>
    <x v="3"/>
    <s v="KI Adjustable-Height Table"/>
    <n v="343.92"/>
    <n v="4"/>
    <n v="0"/>
    <x v="1056"/>
  </r>
  <r>
    <n v="1131"/>
    <x v="539"/>
    <x v="0"/>
    <x v="408"/>
    <x v="438"/>
    <s v="Standard Class"/>
    <s v="BD-11605"/>
    <s v="Brian Dahlen"/>
    <x v="0"/>
    <s v="United States"/>
    <s v="Springfield"/>
    <x v="17"/>
    <n v="22153"/>
    <x v="0"/>
    <s v="OFF-PA-10000100"/>
    <x v="1"/>
    <x v="10"/>
    <s v="Xerox 1945"/>
    <n v="40.99"/>
    <n v="1"/>
    <n v="0"/>
    <x v="1057"/>
  </r>
  <r>
    <n v="1132"/>
    <x v="539"/>
    <x v="0"/>
    <x v="408"/>
    <x v="438"/>
    <s v="Standard Class"/>
    <s v="BD-11605"/>
    <s v="Brian Dahlen"/>
    <x v="0"/>
    <s v="United States"/>
    <s v="Springfield"/>
    <x v="17"/>
    <n v="22153"/>
    <x v="0"/>
    <s v="OFF-EN-10002500"/>
    <x v="1"/>
    <x v="12"/>
    <s v="Globe Weis Peel &amp; Seel First Class Envelopes"/>
    <n v="63.9"/>
    <n v="5"/>
    <n v="0"/>
    <x v="1058"/>
  </r>
  <r>
    <n v="1133"/>
    <x v="540"/>
    <x v="0"/>
    <x v="409"/>
    <x v="439"/>
    <s v="First Class"/>
    <s v="GG-14650"/>
    <s v="Greg Guthrie"/>
    <x v="1"/>
    <s v="United States"/>
    <s v="Antioch"/>
    <x v="1"/>
    <n v="94509"/>
    <x v="1"/>
    <s v="OFF-PA-10004100"/>
    <x v="1"/>
    <x v="10"/>
    <s v="Xerox 216"/>
    <n v="19.440000000000001"/>
    <n v="3"/>
    <n v="0"/>
    <x v="551"/>
  </r>
  <r>
    <n v="1134"/>
    <x v="541"/>
    <x v="0"/>
    <x v="410"/>
    <x v="103"/>
    <s v="Standard Class"/>
    <s v="JS-15940"/>
    <s v="Joni Sundaresam"/>
    <x v="2"/>
    <s v="United States"/>
    <s v="Philadelphia"/>
    <x v="9"/>
    <n v="19134"/>
    <x v="3"/>
    <s v="OFF-ST-10003479"/>
    <x v="1"/>
    <x v="4"/>
    <s v="Eldon Base for stackable storage shelf, platinum"/>
    <n v="124.608"/>
    <n v="4"/>
    <n v="0.2"/>
    <x v="1059"/>
  </r>
  <r>
    <n v="1135"/>
    <x v="541"/>
    <x v="0"/>
    <x v="410"/>
    <x v="103"/>
    <s v="Standard Class"/>
    <s v="JS-15940"/>
    <s v="Joni Sundaresam"/>
    <x v="2"/>
    <s v="United States"/>
    <s v="Philadelphia"/>
    <x v="9"/>
    <n v="19134"/>
    <x v="3"/>
    <s v="OFF-LA-10000973"/>
    <x v="1"/>
    <x v="2"/>
    <s v="Avery 502"/>
    <n v="7.5600000000000005"/>
    <n v="3"/>
    <n v="0.2"/>
    <x v="1060"/>
  </r>
  <r>
    <n v="1136"/>
    <x v="542"/>
    <x v="0"/>
    <x v="25"/>
    <x v="440"/>
    <s v="Same Day"/>
    <s v="LR-16915"/>
    <s v="Lena Radford"/>
    <x v="0"/>
    <s v="United States"/>
    <s v="Homestead"/>
    <x v="2"/>
    <n v="33030"/>
    <x v="0"/>
    <s v="OFF-ST-10001476"/>
    <x v="1"/>
    <x v="4"/>
    <s v="Steel Personal Filing/Posting Tote"/>
    <n v="85.224000000000004"/>
    <n v="3"/>
    <n v="0.2"/>
    <x v="1061"/>
  </r>
  <r>
    <n v="1137"/>
    <x v="543"/>
    <x v="0"/>
    <x v="396"/>
    <x v="441"/>
    <s v="Second Class"/>
    <s v="FH-14275"/>
    <s v="Frank Hawley"/>
    <x v="1"/>
    <s v="United States"/>
    <s v="La Porte"/>
    <x v="14"/>
    <n v="46350"/>
    <x v="2"/>
    <s v="OFF-EN-10002831"/>
    <x v="1"/>
    <x v="12"/>
    <s v="Tyvek  Top-Opening Peel &amp; Seel  Envelopes, Gray"/>
    <n v="287.52"/>
    <n v="8"/>
    <n v="0"/>
    <x v="1062"/>
  </r>
  <r>
    <n v="1138"/>
    <x v="543"/>
    <x v="0"/>
    <x v="396"/>
    <x v="441"/>
    <s v="Second Class"/>
    <s v="FH-14275"/>
    <s v="Frank Hawley"/>
    <x v="1"/>
    <s v="United States"/>
    <s v="La Porte"/>
    <x v="14"/>
    <n v="46350"/>
    <x v="2"/>
    <s v="OFF-AP-10002350"/>
    <x v="1"/>
    <x v="9"/>
    <s v="Belkin F9H710-06 7 Outlet SurgeMaster Surge Protector"/>
    <n v="37.68"/>
    <n v="2"/>
    <n v="0"/>
    <x v="1063"/>
  </r>
  <r>
    <n v="1139"/>
    <x v="543"/>
    <x v="0"/>
    <x v="396"/>
    <x v="441"/>
    <s v="Second Class"/>
    <s v="FH-14275"/>
    <s v="Frank Hawley"/>
    <x v="1"/>
    <s v="United States"/>
    <s v="La Porte"/>
    <x v="14"/>
    <n v="46350"/>
    <x v="2"/>
    <s v="OFF-PA-10001763"/>
    <x v="1"/>
    <x v="10"/>
    <s v="Xerox 1896"/>
    <n v="19.98"/>
    <n v="2"/>
    <n v="0"/>
    <x v="1064"/>
  </r>
  <r>
    <n v="1140"/>
    <x v="543"/>
    <x v="0"/>
    <x v="396"/>
    <x v="441"/>
    <s v="Second Class"/>
    <s v="FH-14275"/>
    <s v="Frank Hawley"/>
    <x v="1"/>
    <s v="United States"/>
    <s v="La Porte"/>
    <x v="14"/>
    <n v="46350"/>
    <x v="2"/>
    <s v="OFF-AR-10003394"/>
    <x v="1"/>
    <x v="6"/>
    <s v="Newell 332"/>
    <n v="20.58"/>
    <n v="7"/>
    <n v="0"/>
    <x v="1065"/>
  </r>
  <r>
    <n v="1141"/>
    <x v="543"/>
    <x v="0"/>
    <x v="396"/>
    <x v="441"/>
    <s v="Second Class"/>
    <s v="FH-14275"/>
    <s v="Frank Hawley"/>
    <x v="1"/>
    <s v="United States"/>
    <s v="La Porte"/>
    <x v="14"/>
    <n v="46350"/>
    <x v="2"/>
    <s v="OFF-BI-10002072"/>
    <x v="1"/>
    <x v="8"/>
    <s v="Cardinal Slant-D Ring Binders"/>
    <n v="17.38"/>
    <n v="2"/>
    <n v="0"/>
    <x v="1066"/>
  </r>
  <r>
    <n v="1142"/>
    <x v="544"/>
    <x v="2"/>
    <x v="411"/>
    <x v="127"/>
    <s v="Standard Class"/>
    <s v="AP-10915"/>
    <s v="Arthur Prichep"/>
    <x v="0"/>
    <s v="United States"/>
    <s v="Los Angeles"/>
    <x v="1"/>
    <n v="90045"/>
    <x v="1"/>
    <s v="FUR-FU-10004188"/>
    <x v="0"/>
    <x v="5"/>
    <s v="Luxo Professional Combination Clamp-On Lamps"/>
    <n v="204.6"/>
    <n v="2"/>
    <n v="0"/>
    <x v="907"/>
  </r>
  <r>
    <n v="1143"/>
    <x v="544"/>
    <x v="2"/>
    <x v="411"/>
    <x v="127"/>
    <s v="Standard Class"/>
    <s v="AP-10915"/>
    <s v="Arthur Prichep"/>
    <x v="0"/>
    <s v="United States"/>
    <s v="Los Angeles"/>
    <x v="1"/>
    <n v="90045"/>
    <x v="1"/>
    <s v="OFF-FA-10001561"/>
    <x v="1"/>
    <x v="13"/>
    <s v="Stockwell Push Pins"/>
    <n v="8.7200000000000006"/>
    <n v="4"/>
    <n v="0"/>
    <x v="1067"/>
  </r>
  <r>
    <n v="1144"/>
    <x v="544"/>
    <x v="2"/>
    <x v="411"/>
    <x v="127"/>
    <s v="Standard Class"/>
    <s v="AP-10915"/>
    <s v="Arthur Prichep"/>
    <x v="0"/>
    <s v="United States"/>
    <s v="Los Angeles"/>
    <x v="1"/>
    <n v="90045"/>
    <x v="1"/>
    <s v="OFF-PA-10002105"/>
    <x v="1"/>
    <x v="10"/>
    <s v="Xerox 223"/>
    <n v="6.48"/>
    <n v="1"/>
    <n v="0"/>
    <x v="90"/>
  </r>
  <r>
    <n v="1145"/>
    <x v="544"/>
    <x v="2"/>
    <x v="411"/>
    <x v="127"/>
    <s v="Standard Class"/>
    <s v="AP-10915"/>
    <s v="Arthur Prichep"/>
    <x v="0"/>
    <s v="United States"/>
    <s v="Los Angeles"/>
    <x v="1"/>
    <n v="90045"/>
    <x v="1"/>
    <s v="TEC-MA-10004241"/>
    <x v="2"/>
    <x v="15"/>
    <s v="Star Micronics TSP800 TSP847IIU Receipt Printer"/>
    <n v="686.32"/>
    <n v="2"/>
    <n v="0.2"/>
    <x v="1068"/>
  </r>
  <r>
    <n v="1146"/>
    <x v="544"/>
    <x v="2"/>
    <x v="411"/>
    <x v="127"/>
    <s v="Standard Class"/>
    <s v="AP-10915"/>
    <s v="Arthur Prichep"/>
    <x v="0"/>
    <s v="United States"/>
    <s v="Los Angeles"/>
    <x v="1"/>
    <n v="90045"/>
    <x v="1"/>
    <s v="OFF-ST-10004340"/>
    <x v="1"/>
    <x v="4"/>
    <s v="Fellowes Mobile File Cart, Black"/>
    <n v="62.18"/>
    <n v="1"/>
    <n v="0"/>
    <x v="1069"/>
  </r>
  <r>
    <n v="1147"/>
    <x v="545"/>
    <x v="1"/>
    <x v="388"/>
    <x v="442"/>
    <s v="Same Day"/>
    <s v="NC-18340"/>
    <s v="Nat Carroll"/>
    <x v="0"/>
    <s v="United States"/>
    <s v="Lansing"/>
    <x v="12"/>
    <n v="48911"/>
    <x v="2"/>
    <s v="OFF-AP-10003849"/>
    <x v="1"/>
    <x v="9"/>
    <s v="Hoover Shoulder Vac Commercial Portable Vacuum"/>
    <n v="644.07600000000002"/>
    <n v="2"/>
    <n v="0.1"/>
    <x v="1070"/>
  </r>
  <r>
    <n v="1148"/>
    <x v="545"/>
    <x v="1"/>
    <x v="388"/>
    <x v="442"/>
    <s v="Same Day"/>
    <s v="NC-18340"/>
    <s v="Nat Carroll"/>
    <x v="0"/>
    <s v="United States"/>
    <s v="Lansing"/>
    <x v="12"/>
    <n v="48911"/>
    <x v="2"/>
    <s v="OFF-FA-10000735"/>
    <x v="1"/>
    <x v="13"/>
    <s v="Staples"/>
    <n v="5.84"/>
    <n v="2"/>
    <n v="0"/>
    <x v="1071"/>
  </r>
  <r>
    <n v="1149"/>
    <x v="545"/>
    <x v="1"/>
    <x v="388"/>
    <x v="442"/>
    <s v="Same Day"/>
    <s v="NC-18340"/>
    <s v="Nat Carroll"/>
    <x v="0"/>
    <s v="United States"/>
    <s v="Lansing"/>
    <x v="12"/>
    <n v="48911"/>
    <x v="2"/>
    <s v="OFF-BI-10003350"/>
    <x v="1"/>
    <x v="8"/>
    <s v="Acco Expandable Hanging Binders"/>
    <n v="12.76"/>
    <n v="2"/>
    <n v="0"/>
    <x v="1072"/>
  </r>
  <r>
    <n v="1150"/>
    <x v="545"/>
    <x v="1"/>
    <x v="388"/>
    <x v="442"/>
    <s v="Same Day"/>
    <s v="NC-18340"/>
    <s v="Nat Carroll"/>
    <x v="0"/>
    <s v="United States"/>
    <s v="Lansing"/>
    <x v="12"/>
    <n v="48911"/>
    <x v="2"/>
    <s v="TEC-PH-10000307"/>
    <x v="2"/>
    <x v="7"/>
    <s v="Shocksock Galaxy S4 Armband"/>
    <n v="10.95"/>
    <n v="1"/>
    <n v="0"/>
    <x v="1073"/>
  </r>
  <r>
    <n v="1151"/>
    <x v="545"/>
    <x v="1"/>
    <x v="388"/>
    <x v="442"/>
    <s v="Same Day"/>
    <s v="NC-18340"/>
    <s v="Nat Carroll"/>
    <x v="0"/>
    <s v="United States"/>
    <s v="Lansing"/>
    <x v="12"/>
    <n v="48911"/>
    <x v="2"/>
    <s v="TEC-CO-10004202"/>
    <x v="2"/>
    <x v="16"/>
    <s v="Brother DCP1000 Digital 3 in 1 Multifunction Machine"/>
    <n v="599.98"/>
    <n v="2"/>
    <n v="0"/>
    <x v="1074"/>
  </r>
  <r>
    <n v="1152"/>
    <x v="546"/>
    <x v="1"/>
    <x v="412"/>
    <x v="443"/>
    <s v="Standard Class"/>
    <s v="CB-12535"/>
    <s v="Claudia Bergmann"/>
    <x v="1"/>
    <s v="United States"/>
    <s v="Cuyahoga Falls"/>
    <x v="24"/>
    <n v="44221"/>
    <x v="3"/>
    <s v="FUR-FU-10001852"/>
    <x v="0"/>
    <x v="5"/>
    <s v="Eldon Regeneration Recycled Desk Accessories, Smoke"/>
    <n v="8.3520000000000003"/>
    <n v="6"/>
    <n v="0.2"/>
    <x v="1075"/>
  </r>
  <r>
    <n v="1153"/>
    <x v="547"/>
    <x v="3"/>
    <x v="413"/>
    <x v="335"/>
    <s v="Standard Class"/>
    <s v="KL-16555"/>
    <s v="Kelly Lampkin"/>
    <x v="1"/>
    <s v="United States"/>
    <s v="Reno"/>
    <x v="33"/>
    <n v="89502"/>
    <x v="1"/>
    <s v="OFF-AR-10003759"/>
    <x v="1"/>
    <x v="6"/>
    <s v="Crayola Anti Dust Chalk, 12/Pack"/>
    <n v="3.64"/>
    <n v="2"/>
    <n v="0"/>
    <x v="1076"/>
  </r>
  <r>
    <n v="1154"/>
    <x v="547"/>
    <x v="3"/>
    <x v="413"/>
    <x v="335"/>
    <s v="Standard Class"/>
    <s v="KL-16555"/>
    <s v="Kelly Lampkin"/>
    <x v="1"/>
    <s v="United States"/>
    <s v="Reno"/>
    <x v="33"/>
    <n v="89502"/>
    <x v="1"/>
    <s v="OFF-BI-10003984"/>
    <x v="1"/>
    <x v="8"/>
    <s v="Lock-Up Easel 'Spel-Binder'"/>
    <n v="159.768"/>
    <n v="7"/>
    <n v="0.2"/>
    <x v="1077"/>
  </r>
  <r>
    <n v="1155"/>
    <x v="548"/>
    <x v="2"/>
    <x v="414"/>
    <x v="444"/>
    <s v="First Class"/>
    <s v="PS-19045"/>
    <s v="Penelope Sewall"/>
    <x v="2"/>
    <s v="United States"/>
    <s v="Harrisonburg"/>
    <x v="17"/>
    <n v="22801"/>
    <x v="0"/>
    <s v="OFF-ST-10004337"/>
    <x v="1"/>
    <x v="4"/>
    <s v="SAFCO Commercial Wire Shelving, 72h"/>
    <n v="122.48"/>
    <n v="2"/>
    <n v="0"/>
    <x v="232"/>
  </r>
  <r>
    <n v="1156"/>
    <x v="548"/>
    <x v="2"/>
    <x v="414"/>
    <x v="444"/>
    <s v="First Class"/>
    <s v="PS-19045"/>
    <s v="Penelope Sewall"/>
    <x v="2"/>
    <s v="United States"/>
    <s v="Harrisonburg"/>
    <x v="17"/>
    <n v="22801"/>
    <x v="0"/>
    <s v="FUR-TA-10001932"/>
    <x v="0"/>
    <x v="3"/>
    <s v="Chromcraft 48&quot; x 96&quot; Racetrack Double Pedestal Table"/>
    <n v="2244.48"/>
    <n v="7"/>
    <n v="0"/>
    <x v="1078"/>
  </r>
  <r>
    <n v="1157"/>
    <x v="548"/>
    <x v="2"/>
    <x v="414"/>
    <x v="444"/>
    <s v="First Class"/>
    <s v="PS-19045"/>
    <s v="Penelope Sewall"/>
    <x v="2"/>
    <s v="United States"/>
    <s v="Harrisonburg"/>
    <x v="17"/>
    <n v="22801"/>
    <x v="0"/>
    <s v="OFF-BI-10003982"/>
    <x v="1"/>
    <x v="8"/>
    <s v="Wilson Jones Century Plastic Molded Ring Binders"/>
    <n v="62.31"/>
    <n v="3"/>
    <n v="0"/>
    <x v="1079"/>
  </r>
  <r>
    <n v="1158"/>
    <x v="548"/>
    <x v="2"/>
    <x v="414"/>
    <x v="444"/>
    <s v="First Class"/>
    <s v="PS-19045"/>
    <s v="Penelope Sewall"/>
    <x v="2"/>
    <s v="United States"/>
    <s v="Harrisonburg"/>
    <x v="17"/>
    <n v="22801"/>
    <x v="0"/>
    <s v="FUR-TA-10000617"/>
    <x v="0"/>
    <x v="3"/>
    <s v="Hon Practical Foundations 30 x 60 Training Table, Light Gray/Charcoal"/>
    <n v="455.1"/>
    <n v="2"/>
    <n v="0"/>
    <x v="1080"/>
  </r>
  <r>
    <n v="1159"/>
    <x v="549"/>
    <x v="0"/>
    <x v="415"/>
    <x v="445"/>
    <s v="Second Class"/>
    <s v="GB-14530"/>
    <s v="George Bell"/>
    <x v="1"/>
    <s v="United States"/>
    <s v="Los Angeles"/>
    <x v="1"/>
    <n v="90004"/>
    <x v="1"/>
    <s v="FUR-CH-10002126"/>
    <x v="0"/>
    <x v="1"/>
    <s v="Hon Deluxe Fabric Upholstered Stacking Chairs"/>
    <n v="195.184"/>
    <n v="1"/>
    <n v="0.2"/>
    <x v="1081"/>
  </r>
  <r>
    <n v="1160"/>
    <x v="550"/>
    <x v="3"/>
    <x v="222"/>
    <x v="446"/>
    <s v="Standard Class"/>
    <s v="AA-10315"/>
    <s v="Alex Avila"/>
    <x v="0"/>
    <s v="United States"/>
    <s v="Minneapolis"/>
    <x v="11"/>
    <n v="55407"/>
    <x v="2"/>
    <s v="OFF-AP-10000576"/>
    <x v="1"/>
    <x v="9"/>
    <s v="Belkin 325VA UPS Surge Protector, 6'"/>
    <n v="362.94"/>
    <n v="3"/>
    <n v="0"/>
    <x v="1082"/>
  </r>
  <r>
    <n v="1161"/>
    <x v="550"/>
    <x v="3"/>
    <x v="222"/>
    <x v="446"/>
    <s v="Standard Class"/>
    <s v="AA-10315"/>
    <s v="Alex Avila"/>
    <x v="0"/>
    <s v="United States"/>
    <s v="Minneapolis"/>
    <x v="11"/>
    <n v="55407"/>
    <x v="2"/>
    <s v="OFF-BI-10004654"/>
    <x v="1"/>
    <x v="8"/>
    <s v="Avery Binding System Hidden Tab Executive Style Index Sets"/>
    <n v="11.54"/>
    <n v="2"/>
    <n v="0"/>
    <x v="1083"/>
  </r>
  <r>
    <n v="1162"/>
    <x v="551"/>
    <x v="2"/>
    <x v="416"/>
    <x v="447"/>
    <s v="Second Class"/>
    <s v="LT-16765"/>
    <s v="Larry Tron"/>
    <x v="0"/>
    <s v="United States"/>
    <s v="Escondido"/>
    <x v="1"/>
    <n v="92025"/>
    <x v="1"/>
    <s v="OFF-AR-10004042"/>
    <x v="1"/>
    <x v="6"/>
    <s v="BOSTON Model 1800 Electric Pencil Sharpeners, Putty/Woodgrain"/>
    <n v="53.94"/>
    <n v="3"/>
    <n v="0"/>
    <x v="1084"/>
  </r>
  <r>
    <n v="1163"/>
    <x v="552"/>
    <x v="2"/>
    <x v="223"/>
    <x v="448"/>
    <s v="Standard Class"/>
    <s v="AP-10720"/>
    <s v="Anne Pryor"/>
    <x v="2"/>
    <s v="United States"/>
    <s v="New York City"/>
    <x v="15"/>
    <n v="10035"/>
    <x v="3"/>
    <s v="TEC-PH-10004700"/>
    <x v="2"/>
    <x v="7"/>
    <s v="PowerGen Dual USB Car Charger"/>
    <n v="9.99"/>
    <n v="1"/>
    <n v="0"/>
    <x v="1085"/>
  </r>
  <r>
    <n v="1164"/>
    <x v="552"/>
    <x v="2"/>
    <x v="223"/>
    <x v="448"/>
    <s v="Standard Class"/>
    <s v="AP-10720"/>
    <s v="Anne Pryor"/>
    <x v="2"/>
    <s v="United States"/>
    <s v="New York City"/>
    <x v="15"/>
    <n v="10035"/>
    <x v="3"/>
    <s v="OFF-BI-10004593"/>
    <x v="1"/>
    <x v="8"/>
    <s v="Ibico Laser Imprintable Binding System Covers"/>
    <n v="125.76"/>
    <n v="3"/>
    <n v="0.2"/>
    <x v="1086"/>
  </r>
  <r>
    <n v="1165"/>
    <x v="552"/>
    <x v="2"/>
    <x v="223"/>
    <x v="448"/>
    <s v="Standard Class"/>
    <s v="AP-10720"/>
    <s v="Anne Pryor"/>
    <x v="2"/>
    <s v="United States"/>
    <s v="New York City"/>
    <x v="15"/>
    <n v="10035"/>
    <x v="3"/>
    <s v="OFF-BI-10003429"/>
    <x v="1"/>
    <x v="8"/>
    <s v="Cardinal HOLDit! Binder Insert Strips,Extra Strips"/>
    <n v="25.32"/>
    <n v="5"/>
    <n v="0.2"/>
    <x v="1087"/>
  </r>
  <r>
    <n v="1166"/>
    <x v="553"/>
    <x v="2"/>
    <x v="417"/>
    <x v="449"/>
    <s v="Standard Class"/>
    <s v="PM-18940"/>
    <s v="Paul MacIntyre"/>
    <x v="0"/>
    <s v="United States"/>
    <s v="Jackson"/>
    <x v="12"/>
    <n v="49201"/>
    <x v="2"/>
    <s v="OFF-BI-10001294"/>
    <x v="1"/>
    <x v="8"/>
    <s v="Fellowes Binding Cases"/>
    <n v="46.8"/>
    <n v="4"/>
    <n v="0"/>
    <x v="1088"/>
  </r>
  <r>
    <n v="1167"/>
    <x v="554"/>
    <x v="1"/>
    <x v="121"/>
    <x v="450"/>
    <s v="Same Day"/>
    <s v="KC-16540"/>
    <s v="Kelly Collister"/>
    <x v="0"/>
    <s v="United States"/>
    <s v="Seattle"/>
    <x v="4"/>
    <n v="98115"/>
    <x v="1"/>
    <s v="TEC-AC-10001552"/>
    <x v="2"/>
    <x v="11"/>
    <s v="Logitech K350 2.4Ghz Wireless Keyboard"/>
    <n v="447.93"/>
    <n v="9"/>
    <n v="0"/>
    <x v="1089"/>
  </r>
  <r>
    <n v="1168"/>
    <x v="555"/>
    <x v="3"/>
    <x v="166"/>
    <x v="235"/>
    <s v="Second Class"/>
    <s v="DL-13315"/>
    <s v="Delfina Latchford"/>
    <x v="0"/>
    <s v="United States"/>
    <s v="New York City"/>
    <x v="15"/>
    <n v="10035"/>
    <x v="3"/>
    <s v="FUR-FU-10004952"/>
    <x v="0"/>
    <x v="5"/>
    <s v="C-Line Cubicle Keepers Polyproplyene Holder w/Velcro Back, 8-1/2x11, 25/Bx"/>
    <n v="109.48"/>
    <n v="2"/>
    <n v="0"/>
    <x v="1090"/>
  </r>
  <r>
    <n v="1169"/>
    <x v="555"/>
    <x v="3"/>
    <x v="166"/>
    <x v="235"/>
    <s v="Second Class"/>
    <s v="DL-13315"/>
    <s v="Delfina Latchford"/>
    <x v="0"/>
    <s v="United States"/>
    <s v="New York City"/>
    <x v="15"/>
    <n v="10035"/>
    <x v="3"/>
    <s v="OFF-ST-10004123"/>
    <x v="1"/>
    <x v="4"/>
    <s v="Safco Industrial Wire Shelving System"/>
    <n v="272.94"/>
    <n v="3"/>
    <n v="0"/>
    <x v="232"/>
  </r>
  <r>
    <n v="1170"/>
    <x v="555"/>
    <x v="3"/>
    <x v="166"/>
    <x v="235"/>
    <s v="Second Class"/>
    <s v="DL-13315"/>
    <s v="Delfina Latchford"/>
    <x v="0"/>
    <s v="United States"/>
    <s v="New York City"/>
    <x v="15"/>
    <n v="10035"/>
    <x v="3"/>
    <s v="OFF-PA-10003172"/>
    <x v="1"/>
    <x v="10"/>
    <s v="Xerox 1996"/>
    <n v="19.440000000000001"/>
    <n v="3"/>
    <n v="0"/>
    <x v="551"/>
  </r>
  <r>
    <n v="1171"/>
    <x v="555"/>
    <x v="3"/>
    <x v="166"/>
    <x v="235"/>
    <s v="Second Class"/>
    <s v="DL-13315"/>
    <s v="Delfina Latchford"/>
    <x v="0"/>
    <s v="United States"/>
    <s v="New York City"/>
    <x v="15"/>
    <n v="10035"/>
    <x v="3"/>
    <s v="OFF-ST-10002352"/>
    <x v="1"/>
    <x v="4"/>
    <s v="Iris Project Case"/>
    <n v="31.92"/>
    <n v="4"/>
    <n v="0"/>
    <x v="1091"/>
  </r>
  <r>
    <n v="1172"/>
    <x v="556"/>
    <x v="2"/>
    <x v="418"/>
    <x v="451"/>
    <s v="Standard Class"/>
    <s v="SW-20275"/>
    <s v="Scott Williamson"/>
    <x v="0"/>
    <s v="United States"/>
    <s v="Royal Oak"/>
    <x v="12"/>
    <n v="48073"/>
    <x v="2"/>
    <s v="OFF-PA-10002259"/>
    <x v="1"/>
    <x v="10"/>
    <s v="Geographics Note Cards, Blank, White, 8 1/2&quot; x 11&quot;"/>
    <n v="22.38"/>
    <n v="2"/>
    <n v="0"/>
    <x v="1092"/>
  </r>
  <r>
    <n v="1173"/>
    <x v="557"/>
    <x v="2"/>
    <x v="419"/>
    <x v="452"/>
    <s v="Standard Class"/>
    <s v="AA-10375"/>
    <s v="Allen Armold"/>
    <x v="0"/>
    <s v="United States"/>
    <s v="Los Angeles"/>
    <x v="1"/>
    <n v="90008"/>
    <x v="1"/>
    <s v="OFF-BI-10002976"/>
    <x v="1"/>
    <x v="8"/>
    <s v="ACCOHIDE Binder by Acco"/>
    <n v="16.520000000000003"/>
    <n v="5"/>
    <n v="0.2"/>
    <x v="1093"/>
  </r>
  <r>
    <n v="1174"/>
    <x v="558"/>
    <x v="1"/>
    <x v="420"/>
    <x v="453"/>
    <s v="Standard Class"/>
    <s v="LT-17110"/>
    <s v="Liz Thompson"/>
    <x v="0"/>
    <s v="United States"/>
    <s v="Bloomington"/>
    <x v="10"/>
    <n v="61701"/>
    <x v="2"/>
    <s v="OFF-BI-10000301"/>
    <x v="1"/>
    <x v="8"/>
    <s v="GBC Instant Report Kit"/>
    <n v="5.1759999999999984"/>
    <n v="4"/>
    <n v="0.8"/>
    <x v="1094"/>
  </r>
  <r>
    <n v="1175"/>
    <x v="559"/>
    <x v="1"/>
    <x v="421"/>
    <x v="454"/>
    <s v="First Class"/>
    <s v="DP-13105"/>
    <s v="Dave Poirier"/>
    <x v="1"/>
    <s v="United States"/>
    <s v="New York City"/>
    <x v="15"/>
    <n v="10035"/>
    <x v="3"/>
    <s v="OFF-BI-10003694"/>
    <x v="1"/>
    <x v="8"/>
    <s v="Avery 3 1/2&quot; Diskette Storage Pages, 10/Pack"/>
    <n v="50.112000000000002"/>
    <n v="6"/>
    <n v="0.2"/>
    <x v="1095"/>
  </r>
  <r>
    <n v="1176"/>
    <x v="560"/>
    <x v="0"/>
    <x v="48"/>
    <x v="143"/>
    <s v="Standard Class"/>
    <s v="AB-10060"/>
    <s v="Adam Bellavance"/>
    <x v="2"/>
    <s v="United States"/>
    <s v="Concord"/>
    <x v="38"/>
    <n v="3301"/>
    <x v="3"/>
    <s v="OFF-SU-10000381"/>
    <x v="1"/>
    <x v="14"/>
    <s v="Acme Forged Steel Scissors with Black Enamel Handles"/>
    <n v="27.93"/>
    <n v="3"/>
    <n v="0"/>
    <x v="1096"/>
  </r>
  <r>
    <n v="1177"/>
    <x v="561"/>
    <x v="2"/>
    <x v="422"/>
    <x v="129"/>
    <s v="Second Class"/>
    <s v="AT-10435"/>
    <s v="Alyssa Tate"/>
    <x v="2"/>
    <s v="United States"/>
    <s v="Los Angeles"/>
    <x v="1"/>
    <n v="90004"/>
    <x v="1"/>
    <s v="OFF-LA-10004425"/>
    <x v="1"/>
    <x v="2"/>
    <s v="Staples"/>
    <n v="11.56"/>
    <n v="4"/>
    <n v="0"/>
    <x v="1097"/>
  </r>
  <r>
    <n v="1178"/>
    <x v="562"/>
    <x v="0"/>
    <x v="49"/>
    <x v="455"/>
    <s v="Standard Class"/>
    <s v="JE-15745"/>
    <s v="Joel Eaton"/>
    <x v="0"/>
    <s v="United States"/>
    <s v="Rockville"/>
    <x v="39"/>
    <n v="20852"/>
    <x v="3"/>
    <s v="FUR-CH-10001270"/>
    <x v="0"/>
    <x v="1"/>
    <s v="Harbour Creations Steel Folding Chair"/>
    <n v="172.5"/>
    <n v="2"/>
    <n v="0"/>
    <x v="1098"/>
  </r>
  <r>
    <n v="1179"/>
    <x v="562"/>
    <x v="0"/>
    <x v="49"/>
    <x v="455"/>
    <s v="Standard Class"/>
    <s v="JE-15745"/>
    <s v="Joel Eaton"/>
    <x v="0"/>
    <s v="United States"/>
    <s v="Rockville"/>
    <x v="39"/>
    <n v="20852"/>
    <x v="3"/>
    <s v="TEC-PH-10003931"/>
    <x v="2"/>
    <x v="7"/>
    <s v="JBL Micro Wireless Portable Bluetooth Speaker"/>
    <n v="179.97"/>
    <n v="3"/>
    <n v="0"/>
    <x v="1099"/>
  </r>
  <r>
    <n v="1180"/>
    <x v="563"/>
    <x v="0"/>
    <x v="423"/>
    <x v="132"/>
    <s v="Second Class"/>
    <s v="CA-12055"/>
    <s v="Cathy Armstrong"/>
    <x v="2"/>
    <s v="United States"/>
    <s v="Houston"/>
    <x v="5"/>
    <n v="77070"/>
    <x v="2"/>
    <s v="TEC-AC-10003174"/>
    <x v="2"/>
    <x v="11"/>
    <s v="Plantronics S12 Corded Telephone Headset System"/>
    <n v="258.69600000000003"/>
    <n v="3"/>
    <n v="0.2"/>
    <x v="1100"/>
  </r>
  <r>
    <n v="1181"/>
    <x v="564"/>
    <x v="2"/>
    <x v="261"/>
    <x v="175"/>
    <s v="Standard Class"/>
    <s v="DB-13060"/>
    <s v="Dave Brooks"/>
    <x v="0"/>
    <s v="United States"/>
    <s v="Lakewood"/>
    <x v="30"/>
    <n v="8701"/>
    <x v="3"/>
    <s v="TEC-PH-10004539"/>
    <x v="2"/>
    <x v="7"/>
    <s v="Wireless Extenders zBoost YX545 SOHO Signal Booster"/>
    <n v="1322.93"/>
    <n v="7"/>
    <n v="0"/>
    <x v="1101"/>
  </r>
  <r>
    <n v="1182"/>
    <x v="564"/>
    <x v="2"/>
    <x v="261"/>
    <x v="175"/>
    <s v="Standard Class"/>
    <s v="DB-13060"/>
    <s v="Dave Brooks"/>
    <x v="0"/>
    <s v="United States"/>
    <s v="Lakewood"/>
    <x v="30"/>
    <n v="8701"/>
    <x v="3"/>
    <s v="OFF-AR-10001919"/>
    <x v="1"/>
    <x v="6"/>
    <s v="OIC #2 Pencils, Medium Soft"/>
    <n v="3.76"/>
    <n v="2"/>
    <n v="0"/>
    <x v="1102"/>
  </r>
  <r>
    <n v="1183"/>
    <x v="565"/>
    <x v="3"/>
    <x v="424"/>
    <x v="456"/>
    <s v="First Class"/>
    <s v="RB-19570"/>
    <s v="Rob Beeghly"/>
    <x v="0"/>
    <s v="United States"/>
    <s v="Jacksonville"/>
    <x v="3"/>
    <n v="28540"/>
    <x v="0"/>
    <s v="OFF-EN-10002504"/>
    <x v="1"/>
    <x v="12"/>
    <s v="Tyvek  Top-Opening Peel &amp; Seel Envelopes, Plain White"/>
    <n v="21.744"/>
    <n v="1"/>
    <n v="0.2"/>
    <x v="1103"/>
  </r>
  <r>
    <n v="1184"/>
    <x v="565"/>
    <x v="3"/>
    <x v="424"/>
    <x v="456"/>
    <s v="First Class"/>
    <s v="RB-19570"/>
    <s v="Rob Beeghly"/>
    <x v="0"/>
    <s v="United States"/>
    <s v="Jacksonville"/>
    <x v="3"/>
    <n v="28540"/>
    <x v="0"/>
    <s v="TEC-PH-10003655"/>
    <x v="2"/>
    <x v="7"/>
    <s v="Sannysis Cute Owl Design Soft Skin Case Cover for Samsung Galaxy S4"/>
    <n v="7.92"/>
    <n v="5"/>
    <n v="0.2"/>
    <x v="1104"/>
  </r>
  <r>
    <n v="1185"/>
    <x v="566"/>
    <x v="2"/>
    <x v="156"/>
    <x v="457"/>
    <s v="Standard Class"/>
    <s v="HR-14830"/>
    <s v="Harold Ryan"/>
    <x v="1"/>
    <s v="United States"/>
    <s v="Seattle"/>
    <x v="4"/>
    <n v="98103"/>
    <x v="1"/>
    <s v="OFF-BI-10004656"/>
    <x v="1"/>
    <x v="8"/>
    <s v="Peel &amp; Stick Add-On Corner Pockets"/>
    <n v="12.096000000000002"/>
    <n v="7"/>
    <n v="0.2"/>
    <x v="1105"/>
  </r>
  <r>
    <n v="1186"/>
    <x v="566"/>
    <x v="2"/>
    <x v="156"/>
    <x v="457"/>
    <s v="Standard Class"/>
    <s v="HR-14830"/>
    <s v="Harold Ryan"/>
    <x v="1"/>
    <s v="United States"/>
    <s v="Seattle"/>
    <x v="4"/>
    <n v="98103"/>
    <x v="1"/>
    <s v="OFF-ST-10002344"/>
    <x v="1"/>
    <x v="4"/>
    <s v="Carina 42&quot;Hx23 3/4&quot;W Media Storage Unit"/>
    <n v="485.88"/>
    <n v="6"/>
    <n v="0"/>
    <x v="1106"/>
  </r>
  <r>
    <n v="1187"/>
    <x v="566"/>
    <x v="2"/>
    <x v="156"/>
    <x v="457"/>
    <s v="Standard Class"/>
    <s v="HR-14830"/>
    <s v="Harold Ryan"/>
    <x v="1"/>
    <s v="United States"/>
    <s v="Seattle"/>
    <x v="4"/>
    <n v="98103"/>
    <x v="1"/>
    <s v="OFF-PA-10001800"/>
    <x v="1"/>
    <x v="10"/>
    <s v="Xerox 220"/>
    <n v="25.92"/>
    <n v="4"/>
    <n v="0"/>
    <x v="245"/>
  </r>
  <r>
    <n v="1188"/>
    <x v="566"/>
    <x v="2"/>
    <x v="156"/>
    <x v="457"/>
    <s v="Standard Class"/>
    <s v="HR-14830"/>
    <s v="Harold Ryan"/>
    <x v="1"/>
    <s v="United States"/>
    <s v="Seattle"/>
    <x v="4"/>
    <n v="98103"/>
    <x v="1"/>
    <s v="OFF-ST-10000036"/>
    <x v="1"/>
    <x v="4"/>
    <s v="Recycled Data-Pak for Archival Bound Computer Printouts, 12-1/2 x 12-1/2 x 16"/>
    <n v="197.58"/>
    <n v="2"/>
    <n v="0"/>
    <x v="1107"/>
  </r>
  <r>
    <n v="1189"/>
    <x v="567"/>
    <x v="3"/>
    <x v="425"/>
    <x v="458"/>
    <s v="Second Class"/>
    <s v="BT-11530"/>
    <s v="Bradley Talbott"/>
    <x v="2"/>
    <s v="United States"/>
    <s v="Los Angeles"/>
    <x v="1"/>
    <n v="90036"/>
    <x v="1"/>
    <s v="OFF-AP-10004532"/>
    <x v="1"/>
    <x v="9"/>
    <s v="Kensington 6 Outlet Guardian Standard Surge Protector"/>
    <n v="81.92"/>
    <n v="4"/>
    <n v="0"/>
    <x v="1108"/>
  </r>
  <r>
    <n v="1190"/>
    <x v="567"/>
    <x v="3"/>
    <x v="425"/>
    <x v="458"/>
    <s v="Second Class"/>
    <s v="BT-11530"/>
    <s v="Bradley Talbott"/>
    <x v="2"/>
    <s v="United States"/>
    <s v="Los Angeles"/>
    <x v="1"/>
    <n v="90036"/>
    <x v="1"/>
    <s v="TEC-PH-10004447"/>
    <x v="2"/>
    <x v="7"/>
    <s v="Toshiba IPT2010-SD IP Telephone"/>
    <n v="889.53600000000006"/>
    <n v="8"/>
    <n v="0.2"/>
    <x v="1109"/>
  </r>
  <r>
    <n v="1191"/>
    <x v="567"/>
    <x v="3"/>
    <x v="425"/>
    <x v="458"/>
    <s v="Second Class"/>
    <s v="BT-11530"/>
    <s v="Bradley Talbott"/>
    <x v="2"/>
    <s v="United States"/>
    <s v="Los Angeles"/>
    <x v="1"/>
    <n v="90036"/>
    <x v="1"/>
    <s v="FUR-CH-10003973"/>
    <x v="0"/>
    <x v="1"/>
    <s v="GuestStacker Chair with Chrome Finish Legs"/>
    <n v="892.22400000000005"/>
    <n v="3"/>
    <n v="0.2"/>
    <x v="1110"/>
  </r>
  <r>
    <n v="1192"/>
    <x v="567"/>
    <x v="3"/>
    <x v="425"/>
    <x v="458"/>
    <s v="Second Class"/>
    <s v="BT-11530"/>
    <s v="Bradley Talbott"/>
    <x v="2"/>
    <s v="United States"/>
    <s v="Los Angeles"/>
    <x v="1"/>
    <n v="90036"/>
    <x v="1"/>
    <s v="OFF-PA-10001970"/>
    <x v="1"/>
    <x v="10"/>
    <s v="Xerox 1908"/>
    <n v="223.92"/>
    <n v="4"/>
    <n v="0"/>
    <x v="1111"/>
  </r>
  <r>
    <n v="1193"/>
    <x v="567"/>
    <x v="3"/>
    <x v="425"/>
    <x v="458"/>
    <s v="Second Class"/>
    <s v="BT-11530"/>
    <s v="Bradley Talbott"/>
    <x v="2"/>
    <s v="United States"/>
    <s v="Los Angeles"/>
    <x v="1"/>
    <n v="90036"/>
    <x v="1"/>
    <s v="OFF-PA-10000682"/>
    <x v="1"/>
    <x v="10"/>
    <s v="Xerox 1924"/>
    <n v="23.12"/>
    <n v="4"/>
    <n v="0"/>
    <x v="1112"/>
  </r>
  <r>
    <n v="1194"/>
    <x v="568"/>
    <x v="1"/>
    <x v="426"/>
    <x v="459"/>
    <s v="Same Day"/>
    <s v="NG-18355"/>
    <s v="Nat Gilpin"/>
    <x v="1"/>
    <s v="United States"/>
    <s v="Coral Springs"/>
    <x v="2"/>
    <n v="33065"/>
    <x v="0"/>
    <s v="OFF-PA-10001937"/>
    <x v="1"/>
    <x v="10"/>
    <s v="Xerox 21"/>
    <n v="15.552000000000003"/>
    <n v="3"/>
    <n v="0.2"/>
    <x v="12"/>
  </r>
  <r>
    <n v="1195"/>
    <x v="568"/>
    <x v="1"/>
    <x v="426"/>
    <x v="459"/>
    <s v="Same Day"/>
    <s v="NG-18355"/>
    <s v="Nat Gilpin"/>
    <x v="1"/>
    <s v="United States"/>
    <s v="Coral Springs"/>
    <x v="2"/>
    <n v="33065"/>
    <x v="0"/>
    <s v="FUR-FU-10002268"/>
    <x v="0"/>
    <x v="5"/>
    <s v="Ultra Door Push Plate"/>
    <n v="15.712000000000002"/>
    <n v="4"/>
    <n v="0.2"/>
    <x v="1113"/>
  </r>
  <r>
    <n v="1196"/>
    <x v="568"/>
    <x v="1"/>
    <x v="426"/>
    <x v="459"/>
    <s v="Same Day"/>
    <s v="NG-18355"/>
    <s v="Nat Gilpin"/>
    <x v="1"/>
    <s v="United States"/>
    <s v="Coral Springs"/>
    <x v="2"/>
    <n v="33065"/>
    <x v="0"/>
    <s v="OFF-ST-10001321"/>
    <x v="1"/>
    <x v="4"/>
    <s v="Decoflex Hanging Personal Folder File, Blue"/>
    <n v="24.672000000000001"/>
    <n v="2"/>
    <n v="0.2"/>
    <x v="1114"/>
  </r>
  <r>
    <n v="1197"/>
    <x v="568"/>
    <x v="1"/>
    <x v="426"/>
    <x v="459"/>
    <s v="Same Day"/>
    <s v="NG-18355"/>
    <s v="Nat Gilpin"/>
    <x v="1"/>
    <s v="United States"/>
    <s v="Coral Springs"/>
    <x v="2"/>
    <n v="33065"/>
    <x v="0"/>
    <s v="FUR-FU-10003394"/>
    <x v="0"/>
    <x v="5"/>
    <s v="Tenex &quot;The Solids&quot; Textured Chair Mats"/>
    <n v="55.967999999999996"/>
    <n v="1"/>
    <n v="0.2"/>
    <x v="1115"/>
  </r>
  <r>
    <n v="1198"/>
    <x v="569"/>
    <x v="0"/>
    <x v="143"/>
    <x v="361"/>
    <s v="Standard Class"/>
    <s v="ZC-21910"/>
    <s v="Zuschuss Carroll"/>
    <x v="0"/>
    <s v="United States"/>
    <s v="Houston"/>
    <x v="5"/>
    <n v="77041"/>
    <x v="2"/>
    <s v="TEC-AC-10001990"/>
    <x v="2"/>
    <x v="11"/>
    <s v="Kensington Orbit Wireless Mobile Trackball for PC and Mac"/>
    <n v="431.92800000000005"/>
    <n v="9"/>
    <n v="0.2"/>
    <x v="1116"/>
  </r>
  <r>
    <n v="1199"/>
    <x v="569"/>
    <x v="0"/>
    <x v="143"/>
    <x v="361"/>
    <s v="Standard Class"/>
    <s v="ZC-21910"/>
    <s v="Zuschuss Carroll"/>
    <x v="0"/>
    <s v="United States"/>
    <s v="Houston"/>
    <x v="5"/>
    <n v="77041"/>
    <x v="2"/>
    <s v="FUR-CH-10004540"/>
    <x v="0"/>
    <x v="1"/>
    <s v="Global Chrome Stack Chair"/>
    <n v="95.983999999999995"/>
    <n v="4"/>
    <n v="0.3"/>
    <x v="1117"/>
  </r>
  <r>
    <n v="1200"/>
    <x v="569"/>
    <x v="0"/>
    <x v="143"/>
    <x v="361"/>
    <s v="Standard Class"/>
    <s v="ZC-21910"/>
    <s v="Zuschuss Carroll"/>
    <x v="0"/>
    <s v="United States"/>
    <s v="Houston"/>
    <x v="5"/>
    <n v="77041"/>
    <x v="2"/>
    <s v="OFF-BI-10004995"/>
    <x v="1"/>
    <x v="8"/>
    <s v="GBC DocuBind P400 Electric Binding System"/>
    <n v="1088.7919999999997"/>
    <n v="4"/>
    <n v="0.8"/>
    <x v="1118"/>
  </r>
  <r>
    <n v="1201"/>
    <x v="570"/>
    <x v="0"/>
    <x v="427"/>
    <x v="435"/>
    <s v="Standard Class"/>
    <s v="LS-16945"/>
    <s v="Linda Southworth"/>
    <x v="1"/>
    <s v="United States"/>
    <s v="Denver"/>
    <x v="22"/>
    <n v="80219"/>
    <x v="1"/>
    <s v="FUR-CH-10002335"/>
    <x v="0"/>
    <x v="1"/>
    <s v="Hon GuestStacker Chair"/>
    <n v="544.00800000000004"/>
    <n v="3"/>
    <n v="0.2"/>
    <x v="748"/>
  </r>
  <r>
    <n v="1202"/>
    <x v="570"/>
    <x v="0"/>
    <x v="427"/>
    <x v="435"/>
    <s v="Standard Class"/>
    <s v="LS-16945"/>
    <s v="Linda Southworth"/>
    <x v="1"/>
    <s v="United States"/>
    <s v="Denver"/>
    <x v="22"/>
    <n v="80219"/>
    <x v="1"/>
    <s v="OFF-BI-10004967"/>
    <x v="1"/>
    <x v="8"/>
    <s v="Round Ring Binders"/>
    <n v="1.8720000000000003"/>
    <n v="3"/>
    <n v="0.7"/>
    <x v="1119"/>
  </r>
  <r>
    <n v="1203"/>
    <x v="570"/>
    <x v="0"/>
    <x v="427"/>
    <x v="435"/>
    <s v="Standard Class"/>
    <s v="LS-16945"/>
    <s v="Linda Southworth"/>
    <x v="1"/>
    <s v="United States"/>
    <s v="Denver"/>
    <x v="22"/>
    <n v="80219"/>
    <x v="1"/>
    <s v="FUR-CH-10002331"/>
    <x v="0"/>
    <x v="1"/>
    <s v="Hon 4700 Series Mobuis Mid-Back Task Chairs with Adjustable Arms"/>
    <n v="854.35200000000009"/>
    <n v="3"/>
    <n v="0.2"/>
    <x v="1120"/>
  </r>
  <r>
    <n v="1204"/>
    <x v="570"/>
    <x v="0"/>
    <x v="427"/>
    <x v="435"/>
    <s v="Standard Class"/>
    <s v="LS-16945"/>
    <s v="Linda Southworth"/>
    <x v="1"/>
    <s v="United States"/>
    <s v="Denver"/>
    <x v="22"/>
    <n v="80219"/>
    <x v="1"/>
    <s v="OFF-ST-10002292"/>
    <x v="1"/>
    <x v="4"/>
    <s v="Sauder Facets Collection Locker/File Cabinet, Sky Alder Finish"/>
    <n v="593.5680000000001"/>
    <n v="2"/>
    <n v="0.2"/>
    <x v="232"/>
  </r>
  <r>
    <n v="1205"/>
    <x v="570"/>
    <x v="0"/>
    <x v="427"/>
    <x v="435"/>
    <s v="Standard Class"/>
    <s v="LS-16945"/>
    <s v="Linda Southworth"/>
    <x v="1"/>
    <s v="United States"/>
    <s v="Denver"/>
    <x v="22"/>
    <n v="80219"/>
    <x v="1"/>
    <s v="OFF-ST-10000689"/>
    <x v="1"/>
    <x v="4"/>
    <s v="Fellowes Strictly Business Drawer File, Letter/Legal Size"/>
    <n v="338.04"/>
    <n v="3"/>
    <n v="0.2"/>
    <x v="1121"/>
  </r>
  <r>
    <n v="1206"/>
    <x v="571"/>
    <x v="3"/>
    <x v="378"/>
    <x v="460"/>
    <s v="First Class"/>
    <s v="LH-16750"/>
    <s v="Larry Hughes"/>
    <x v="0"/>
    <s v="United States"/>
    <s v="Charlotte"/>
    <x v="3"/>
    <n v="28205"/>
    <x v="0"/>
    <s v="TEC-PH-10002660"/>
    <x v="2"/>
    <x v="7"/>
    <s v="Nortel Networks T7316 E Nt8 B27"/>
    <n v="271.95999999999998"/>
    <n v="5"/>
    <n v="0.2"/>
    <x v="1122"/>
  </r>
  <r>
    <n v="1207"/>
    <x v="572"/>
    <x v="0"/>
    <x v="216"/>
    <x v="461"/>
    <s v="Second Class"/>
    <s v="SW-20755"/>
    <s v="Steven Ward"/>
    <x v="1"/>
    <s v="United States"/>
    <s v="New York City"/>
    <x v="15"/>
    <n v="10009"/>
    <x v="3"/>
    <s v="OFF-ST-10004634"/>
    <x v="1"/>
    <x v="4"/>
    <s v="Personal Folder Holder, Ebony"/>
    <n v="11.21"/>
    <n v="1"/>
    <n v="0"/>
    <x v="1123"/>
  </r>
  <r>
    <n v="1208"/>
    <x v="572"/>
    <x v="0"/>
    <x v="216"/>
    <x v="461"/>
    <s v="Second Class"/>
    <s v="SW-20755"/>
    <s v="Steven Ward"/>
    <x v="1"/>
    <s v="United States"/>
    <s v="New York City"/>
    <x v="15"/>
    <n v="10009"/>
    <x v="3"/>
    <s v="OFF-BI-10002160"/>
    <x v="1"/>
    <x v="8"/>
    <s v="Acco Hanging Data Binders"/>
    <n v="9.1440000000000001"/>
    <n v="3"/>
    <n v="0.2"/>
    <x v="1124"/>
  </r>
  <r>
    <n v="1209"/>
    <x v="572"/>
    <x v="0"/>
    <x v="216"/>
    <x v="461"/>
    <s v="Second Class"/>
    <s v="SW-20755"/>
    <s v="Steven Ward"/>
    <x v="1"/>
    <s v="United States"/>
    <s v="New York City"/>
    <x v="15"/>
    <n v="10009"/>
    <x v="3"/>
    <s v="OFF-FA-10002988"/>
    <x v="1"/>
    <x v="13"/>
    <s v="Ideal Clamps"/>
    <n v="14.069999999999999"/>
    <n v="7"/>
    <n v="0"/>
    <x v="1125"/>
  </r>
  <r>
    <n v="1210"/>
    <x v="572"/>
    <x v="0"/>
    <x v="216"/>
    <x v="461"/>
    <s v="Second Class"/>
    <s v="SW-20755"/>
    <s v="Steven Ward"/>
    <x v="1"/>
    <s v="United States"/>
    <s v="New York City"/>
    <x v="15"/>
    <n v="10009"/>
    <x v="3"/>
    <s v="OFF-AR-10004999"/>
    <x v="1"/>
    <x v="6"/>
    <s v="Newell 315"/>
    <n v="41.86"/>
    <n v="7"/>
    <n v="0"/>
    <x v="1126"/>
  </r>
  <r>
    <n v="1211"/>
    <x v="572"/>
    <x v="0"/>
    <x v="216"/>
    <x v="461"/>
    <s v="Second Class"/>
    <s v="SW-20755"/>
    <s v="Steven Ward"/>
    <x v="1"/>
    <s v="United States"/>
    <s v="New York City"/>
    <x v="15"/>
    <n v="10009"/>
    <x v="3"/>
    <s v="OFF-BI-10001031"/>
    <x v="1"/>
    <x v="8"/>
    <s v="Pressboard Data Binders by Wilson Jones"/>
    <n v="8.5440000000000005"/>
    <n v="2"/>
    <n v="0.2"/>
    <x v="1127"/>
  </r>
  <r>
    <n v="1212"/>
    <x v="572"/>
    <x v="0"/>
    <x v="216"/>
    <x v="461"/>
    <s v="Second Class"/>
    <s v="SW-20755"/>
    <s v="Steven Ward"/>
    <x v="1"/>
    <s v="United States"/>
    <s v="New York City"/>
    <x v="15"/>
    <n v="10009"/>
    <x v="3"/>
    <s v="FUR-BO-10004695"/>
    <x v="0"/>
    <x v="0"/>
    <s v="O'Sullivan 2-Door Barrister Bookcase in Odessa Pine"/>
    <n v="579.13599999999997"/>
    <n v="4"/>
    <n v="0.2"/>
    <x v="1128"/>
  </r>
  <r>
    <n v="1213"/>
    <x v="573"/>
    <x v="3"/>
    <x v="428"/>
    <x v="462"/>
    <s v="Standard Class"/>
    <s v="SP-20620"/>
    <s v="Stefania Perrino"/>
    <x v="1"/>
    <s v="United States"/>
    <s v="Philadelphia"/>
    <x v="9"/>
    <n v="19134"/>
    <x v="3"/>
    <s v="FUR-CH-10004860"/>
    <x v="0"/>
    <x v="1"/>
    <s v="Global Low Back Tilter Chair"/>
    <n v="141.37199999999999"/>
    <n v="2"/>
    <n v="0.3"/>
    <x v="1129"/>
  </r>
  <r>
    <n v="1214"/>
    <x v="573"/>
    <x v="3"/>
    <x v="428"/>
    <x v="462"/>
    <s v="Standard Class"/>
    <s v="SP-20620"/>
    <s v="Stefania Perrino"/>
    <x v="1"/>
    <s v="United States"/>
    <s v="Philadelphia"/>
    <x v="9"/>
    <n v="19134"/>
    <x v="3"/>
    <s v="OFF-BI-10002432"/>
    <x v="1"/>
    <x v="8"/>
    <s v="Wilson Jones Standard D-Ring Binders"/>
    <n v="3.036"/>
    <n v="2"/>
    <n v="0.7"/>
    <x v="1130"/>
  </r>
  <r>
    <n v="1215"/>
    <x v="573"/>
    <x v="3"/>
    <x v="428"/>
    <x v="462"/>
    <s v="Standard Class"/>
    <s v="SP-20620"/>
    <s v="Stefania Perrino"/>
    <x v="1"/>
    <s v="United States"/>
    <s v="Philadelphia"/>
    <x v="9"/>
    <n v="19134"/>
    <x v="3"/>
    <s v="OFF-BI-10000069"/>
    <x v="1"/>
    <x v="8"/>
    <s v="GBC Prepunched Paper, 19-Hole, for Binding Systems, 24-lb"/>
    <n v="4.503000000000001"/>
    <n v="1"/>
    <n v="0.7"/>
    <x v="1131"/>
  </r>
  <r>
    <n v="1216"/>
    <x v="573"/>
    <x v="3"/>
    <x v="428"/>
    <x v="462"/>
    <s v="Standard Class"/>
    <s v="SP-20620"/>
    <s v="Stefania Perrino"/>
    <x v="1"/>
    <s v="United States"/>
    <s v="Philadelphia"/>
    <x v="9"/>
    <n v="19134"/>
    <x v="3"/>
    <s v="OFF-AR-10003602"/>
    <x v="1"/>
    <x v="6"/>
    <s v="Quartet Omega Colored Chalk, 12/Pack"/>
    <n v="4.6719999999999997"/>
    <n v="1"/>
    <n v="0.2"/>
    <x v="1132"/>
  </r>
  <r>
    <n v="1217"/>
    <x v="573"/>
    <x v="3"/>
    <x v="428"/>
    <x v="462"/>
    <s v="Standard Class"/>
    <s v="SP-20620"/>
    <s v="Stefania Perrino"/>
    <x v="1"/>
    <s v="United States"/>
    <s v="Philadelphia"/>
    <x v="9"/>
    <n v="19134"/>
    <x v="3"/>
    <s v="TEC-AC-10004469"/>
    <x v="2"/>
    <x v="11"/>
    <s v="Microsoft Sculpt Comfort Mouse"/>
    <n v="95.88000000000001"/>
    <n v="3"/>
    <n v="0.2"/>
    <x v="1133"/>
  </r>
  <r>
    <n v="1218"/>
    <x v="573"/>
    <x v="3"/>
    <x v="428"/>
    <x v="462"/>
    <s v="Standard Class"/>
    <s v="SP-20620"/>
    <s v="Stefania Perrino"/>
    <x v="1"/>
    <s v="United States"/>
    <s v="Philadelphia"/>
    <x v="9"/>
    <n v="19134"/>
    <x v="3"/>
    <s v="FUR-FU-10001867"/>
    <x v="0"/>
    <x v="5"/>
    <s v="Eldon Expressions Punched Metal &amp; Wood Desk Accessories, Pewter &amp; Cherry"/>
    <n v="17.024000000000001"/>
    <n v="2"/>
    <n v="0.2"/>
    <x v="1134"/>
  </r>
  <r>
    <n v="1219"/>
    <x v="573"/>
    <x v="3"/>
    <x v="428"/>
    <x v="462"/>
    <s v="Standard Class"/>
    <s v="SP-20620"/>
    <s v="Stefania Perrino"/>
    <x v="1"/>
    <s v="United States"/>
    <s v="Philadelphia"/>
    <x v="9"/>
    <n v="19134"/>
    <x v="3"/>
    <s v="TEC-AC-10003174"/>
    <x v="2"/>
    <x v="11"/>
    <s v="Plantronics S12 Corded Telephone Headset System"/>
    <n v="258.69600000000003"/>
    <n v="3"/>
    <n v="0.2"/>
    <x v="1100"/>
  </r>
  <r>
    <n v="1220"/>
    <x v="573"/>
    <x v="3"/>
    <x v="428"/>
    <x v="462"/>
    <s v="Standard Class"/>
    <s v="SP-20620"/>
    <s v="Stefania Perrino"/>
    <x v="1"/>
    <s v="United States"/>
    <s v="Philadelphia"/>
    <x v="9"/>
    <n v="19134"/>
    <x v="3"/>
    <s v="TEC-PH-10002200"/>
    <x v="2"/>
    <x v="7"/>
    <s v="Samsung Galaxy Note 2"/>
    <n v="1931.9579999999999"/>
    <n v="7"/>
    <n v="0.4"/>
    <x v="1135"/>
  </r>
  <r>
    <n v="1221"/>
    <x v="574"/>
    <x v="2"/>
    <x v="136"/>
    <x v="463"/>
    <s v="Standard Class"/>
    <s v="BF-11170"/>
    <s v="Ben Ferrer"/>
    <x v="2"/>
    <s v="United States"/>
    <s v="Los Angeles"/>
    <x v="1"/>
    <n v="90036"/>
    <x v="1"/>
    <s v="OFF-ST-10000107"/>
    <x v="1"/>
    <x v="4"/>
    <s v="Fellowes Super Stor/Drawer"/>
    <n v="249.75"/>
    <n v="9"/>
    <n v="0"/>
    <x v="1136"/>
  </r>
  <r>
    <n v="1222"/>
    <x v="574"/>
    <x v="2"/>
    <x v="136"/>
    <x v="463"/>
    <s v="Standard Class"/>
    <s v="BF-11170"/>
    <s v="Ben Ferrer"/>
    <x v="2"/>
    <s v="United States"/>
    <s v="Los Angeles"/>
    <x v="1"/>
    <n v="90036"/>
    <x v="1"/>
    <s v="TEC-PH-10000439"/>
    <x v="2"/>
    <x v="7"/>
    <s v="GE DSL Phone Line Filter"/>
    <n v="255.93600000000004"/>
    <n v="8"/>
    <n v="0.2"/>
    <x v="1137"/>
  </r>
  <r>
    <n v="1223"/>
    <x v="575"/>
    <x v="0"/>
    <x v="429"/>
    <x v="455"/>
    <s v="First Class"/>
    <s v="BM-11140"/>
    <s v="Becky Martin"/>
    <x v="0"/>
    <s v="United States"/>
    <s v="New York City"/>
    <x v="15"/>
    <n v="10024"/>
    <x v="3"/>
    <s v="FUR-FU-10001602"/>
    <x v="0"/>
    <x v="5"/>
    <s v="Eldon Delta Triangular Chair Mat, 52&quot; x 58&quot;, Clear"/>
    <n v="113.78999999999999"/>
    <n v="3"/>
    <n v="0"/>
    <x v="1138"/>
  </r>
  <r>
    <n v="1224"/>
    <x v="575"/>
    <x v="0"/>
    <x v="429"/>
    <x v="455"/>
    <s v="First Class"/>
    <s v="BM-11140"/>
    <s v="Becky Martin"/>
    <x v="0"/>
    <s v="United States"/>
    <s v="New York City"/>
    <x v="15"/>
    <n v="10024"/>
    <x v="3"/>
    <s v="TEC-AC-10001432"/>
    <x v="2"/>
    <x v="11"/>
    <s v="Enermax Aurora Lite Keyboard"/>
    <n v="78.150000000000006"/>
    <n v="1"/>
    <n v="0"/>
    <x v="1139"/>
  </r>
  <r>
    <n v="1225"/>
    <x v="575"/>
    <x v="0"/>
    <x v="429"/>
    <x v="455"/>
    <s v="First Class"/>
    <s v="BM-11140"/>
    <s v="Becky Martin"/>
    <x v="0"/>
    <s v="United States"/>
    <s v="New York City"/>
    <x v="15"/>
    <n v="10024"/>
    <x v="3"/>
    <s v="OFF-BI-10004656"/>
    <x v="1"/>
    <x v="8"/>
    <s v="Peel &amp; Stick Add-On Corner Pockets"/>
    <n v="1.7280000000000002"/>
    <n v="1"/>
    <n v="0.2"/>
    <x v="1140"/>
  </r>
  <r>
    <n v="1226"/>
    <x v="575"/>
    <x v="0"/>
    <x v="429"/>
    <x v="455"/>
    <s v="First Class"/>
    <s v="BM-11140"/>
    <s v="Becky Martin"/>
    <x v="0"/>
    <s v="United States"/>
    <s v="New York City"/>
    <x v="15"/>
    <n v="10024"/>
    <x v="3"/>
    <s v="OFF-PA-10001685"/>
    <x v="1"/>
    <x v="10"/>
    <s v="Staples"/>
    <n v="40.56"/>
    <n v="4"/>
    <n v="0"/>
    <x v="1141"/>
  </r>
  <r>
    <n v="1227"/>
    <x v="575"/>
    <x v="0"/>
    <x v="429"/>
    <x v="455"/>
    <s v="First Class"/>
    <s v="BM-11140"/>
    <s v="Becky Martin"/>
    <x v="0"/>
    <s v="United States"/>
    <s v="New York City"/>
    <x v="15"/>
    <n v="10024"/>
    <x v="3"/>
    <s v="OFF-ST-10001418"/>
    <x v="1"/>
    <x v="4"/>
    <s v="Carina Media Storage Towers in Natural &amp; Black"/>
    <n v="182.94"/>
    <n v="3"/>
    <n v="0"/>
    <x v="1142"/>
  </r>
  <r>
    <n v="1228"/>
    <x v="575"/>
    <x v="0"/>
    <x v="429"/>
    <x v="455"/>
    <s v="First Class"/>
    <s v="BM-11140"/>
    <s v="Becky Martin"/>
    <x v="0"/>
    <s v="United States"/>
    <s v="New York City"/>
    <x v="15"/>
    <n v="10024"/>
    <x v="3"/>
    <s v="OFF-ST-10000676"/>
    <x v="1"/>
    <x v="4"/>
    <s v="Fellowes Econo/Stor Drawers"/>
    <n v="193.86"/>
    <n v="2"/>
    <n v="0"/>
    <x v="1143"/>
  </r>
  <r>
    <n v="1229"/>
    <x v="576"/>
    <x v="3"/>
    <x v="44"/>
    <x v="45"/>
    <s v="Standard Class"/>
    <s v="ZC-21910"/>
    <s v="Zuschuss Carroll"/>
    <x v="0"/>
    <s v="United States"/>
    <s v="Los Angeles"/>
    <x v="1"/>
    <n v="90045"/>
    <x v="1"/>
    <s v="OFF-EN-10001219"/>
    <x v="1"/>
    <x v="12"/>
    <s v="#10- 4 1/8&quot; x 9 1/2&quot; Security-Tint Envelopes"/>
    <n v="15.28"/>
    <n v="2"/>
    <n v="0"/>
    <x v="792"/>
  </r>
  <r>
    <n v="1230"/>
    <x v="576"/>
    <x v="3"/>
    <x v="44"/>
    <x v="45"/>
    <s v="Standard Class"/>
    <s v="ZC-21910"/>
    <s v="Zuschuss Carroll"/>
    <x v="0"/>
    <s v="United States"/>
    <s v="Los Angeles"/>
    <x v="1"/>
    <n v="90045"/>
    <x v="1"/>
    <s v="FUR-FU-10001424"/>
    <x v="0"/>
    <x v="5"/>
    <s v="Dax Clear Box Frame"/>
    <n v="8.73"/>
    <n v="1"/>
    <n v="0"/>
    <x v="1144"/>
  </r>
  <r>
    <n v="1231"/>
    <x v="576"/>
    <x v="3"/>
    <x v="44"/>
    <x v="45"/>
    <s v="Standard Class"/>
    <s v="ZC-21910"/>
    <s v="Zuschuss Carroll"/>
    <x v="0"/>
    <s v="United States"/>
    <s v="Los Angeles"/>
    <x v="1"/>
    <n v="90045"/>
    <x v="1"/>
    <s v="OFF-AR-10001022"/>
    <x v="1"/>
    <x v="6"/>
    <s v="SANFORD Liquid Accent Tank-Style Highlighters"/>
    <n v="5.68"/>
    <n v="2"/>
    <n v="0"/>
    <x v="1145"/>
  </r>
  <r>
    <n v="1232"/>
    <x v="577"/>
    <x v="1"/>
    <x v="89"/>
    <x v="450"/>
    <s v="Second Class"/>
    <s v="KT-16480"/>
    <s v="Kean Thornton"/>
    <x v="0"/>
    <s v="United States"/>
    <s v="Buffalo"/>
    <x v="15"/>
    <n v="14215"/>
    <x v="3"/>
    <s v="OFF-AR-10000369"/>
    <x v="1"/>
    <x v="6"/>
    <s v="Design Ebony Sketching Pencil"/>
    <n v="2.78"/>
    <n v="2"/>
    <n v="0"/>
    <x v="1146"/>
  </r>
  <r>
    <n v="1233"/>
    <x v="577"/>
    <x v="1"/>
    <x v="89"/>
    <x v="450"/>
    <s v="Second Class"/>
    <s v="KT-16480"/>
    <s v="Kean Thornton"/>
    <x v="0"/>
    <s v="United States"/>
    <s v="Buffalo"/>
    <x v="15"/>
    <n v="14215"/>
    <x v="3"/>
    <s v="OFF-EN-10003055"/>
    <x v="1"/>
    <x v="12"/>
    <s v="Blue String-Tie &amp; Button Interoffice Envelopes, 10 x 13"/>
    <n v="79.959999999999994"/>
    <n v="2"/>
    <n v="0"/>
    <x v="1147"/>
  </r>
  <r>
    <n v="1234"/>
    <x v="578"/>
    <x v="0"/>
    <x v="198"/>
    <x v="219"/>
    <s v="First Class"/>
    <s v="BG-11695"/>
    <s v="Brooke Gillingham"/>
    <x v="1"/>
    <s v="United States"/>
    <s v="Cincinnati"/>
    <x v="24"/>
    <n v="45231"/>
    <x v="3"/>
    <s v="TEC-CO-10001046"/>
    <x v="2"/>
    <x v="16"/>
    <s v="Canon Imageclass D680 Copier / Fax"/>
    <n v="839.98799999999994"/>
    <n v="2"/>
    <n v="0.4"/>
    <x v="1148"/>
  </r>
  <r>
    <n v="1235"/>
    <x v="579"/>
    <x v="0"/>
    <x v="99"/>
    <x v="464"/>
    <s v="Same Day"/>
    <s v="PG-18820"/>
    <s v="Patrick Gardner"/>
    <x v="0"/>
    <s v="United States"/>
    <s v="Boynton Beach"/>
    <x v="2"/>
    <n v="33437"/>
    <x v="0"/>
    <s v="FUR-FU-10000076"/>
    <x v="0"/>
    <x v="5"/>
    <s v="24-Hour Round Wall Clock"/>
    <n v="47.952000000000005"/>
    <n v="3"/>
    <n v="0.2"/>
    <x v="1149"/>
  </r>
  <r>
    <n v="1236"/>
    <x v="579"/>
    <x v="0"/>
    <x v="99"/>
    <x v="464"/>
    <s v="Same Day"/>
    <s v="PG-18820"/>
    <s v="Patrick Gardner"/>
    <x v="0"/>
    <s v="United States"/>
    <s v="Boynton Beach"/>
    <x v="2"/>
    <n v="33437"/>
    <x v="0"/>
    <s v="OFF-BI-10003719"/>
    <x v="1"/>
    <x v="8"/>
    <s v="Large Capacity Hanging Post Binders"/>
    <n v="37.425000000000004"/>
    <n v="5"/>
    <n v="0.7"/>
    <x v="366"/>
  </r>
  <r>
    <n v="1237"/>
    <x v="579"/>
    <x v="0"/>
    <x v="99"/>
    <x v="464"/>
    <s v="Same Day"/>
    <s v="PG-18820"/>
    <s v="Patrick Gardner"/>
    <x v="0"/>
    <s v="United States"/>
    <s v="Boynton Beach"/>
    <x v="2"/>
    <n v="33437"/>
    <x v="0"/>
    <s v="FUR-FU-10003268"/>
    <x v="0"/>
    <x v="5"/>
    <s v="Eldon Radial Chair Mat for Low to Medium Pile Carpets"/>
    <n v="63.967999999999996"/>
    <n v="2"/>
    <n v="0.2"/>
    <x v="232"/>
  </r>
  <r>
    <n v="1238"/>
    <x v="579"/>
    <x v="0"/>
    <x v="99"/>
    <x v="464"/>
    <s v="Same Day"/>
    <s v="PG-18820"/>
    <s v="Patrick Gardner"/>
    <x v="0"/>
    <s v="United States"/>
    <s v="Boynton Beach"/>
    <x v="2"/>
    <n v="33437"/>
    <x v="0"/>
    <s v="FUR-FU-10003553"/>
    <x v="0"/>
    <x v="5"/>
    <s v="Howard Miller 13-1/2&quot; Diameter Rosebrook Wall Clock"/>
    <n v="165.048"/>
    <n v="3"/>
    <n v="0.2"/>
    <x v="1150"/>
  </r>
  <r>
    <n v="1239"/>
    <x v="580"/>
    <x v="2"/>
    <x v="430"/>
    <x v="245"/>
    <s v="Standard Class"/>
    <s v="GM-14680"/>
    <s v="Greg Matthias"/>
    <x v="0"/>
    <s v="United States"/>
    <s v="Seattle"/>
    <x v="4"/>
    <n v="98105"/>
    <x v="1"/>
    <s v="FUR-FU-10003691"/>
    <x v="0"/>
    <x v="5"/>
    <s v="Eldon Image Series Desk Accessories, Ebony"/>
    <n v="12.35"/>
    <n v="1"/>
    <n v="0"/>
    <x v="1151"/>
  </r>
  <r>
    <n v="1240"/>
    <x v="580"/>
    <x v="2"/>
    <x v="430"/>
    <x v="245"/>
    <s v="Standard Class"/>
    <s v="GM-14680"/>
    <s v="Greg Matthias"/>
    <x v="0"/>
    <s v="United States"/>
    <s v="Seattle"/>
    <x v="4"/>
    <n v="98105"/>
    <x v="1"/>
    <s v="OFF-AR-10003903"/>
    <x v="1"/>
    <x v="6"/>
    <s v="Sanford 52201 APSCO Electric Pencil Sharpener"/>
    <n v="40.97"/>
    <n v="1"/>
    <n v="0"/>
    <x v="1152"/>
  </r>
  <r>
    <n v="1241"/>
    <x v="580"/>
    <x v="2"/>
    <x v="430"/>
    <x v="245"/>
    <s v="Standard Class"/>
    <s v="GM-14680"/>
    <s v="Greg Matthias"/>
    <x v="0"/>
    <s v="United States"/>
    <s v="Seattle"/>
    <x v="4"/>
    <n v="98105"/>
    <x v="1"/>
    <s v="OFF-FA-10004854"/>
    <x v="1"/>
    <x v="13"/>
    <s v="Vinyl Coated Wire Paper Clips in Organizer Box, 800/Box"/>
    <n v="22.96"/>
    <n v="2"/>
    <n v="0"/>
    <x v="1153"/>
  </r>
  <r>
    <n v="1242"/>
    <x v="581"/>
    <x v="0"/>
    <x v="48"/>
    <x v="383"/>
    <s v="Standard Class"/>
    <s v="MO-17800"/>
    <s v="Meg O'Connel"/>
    <x v="2"/>
    <s v="United States"/>
    <s v="New York City"/>
    <x v="15"/>
    <n v="10024"/>
    <x v="3"/>
    <s v="TEC-PH-10003442"/>
    <x v="2"/>
    <x v="7"/>
    <s v="Samsung Replacement EH64AVFWE Premium Headset"/>
    <n v="22"/>
    <n v="4"/>
    <n v="0"/>
    <x v="1154"/>
  </r>
  <r>
    <n v="1243"/>
    <x v="582"/>
    <x v="0"/>
    <x v="431"/>
    <x v="465"/>
    <s v="Standard Class"/>
    <s v="PG-18820"/>
    <s v="Patrick Gardner"/>
    <x v="0"/>
    <s v="United States"/>
    <s v="New York City"/>
    <x v="15"/>
    <n v="10009"/>
    <x v="3"/>
    <s v="OFF-BI-10004519"/>
    <x v="1"/>
    <x v="8"/>
    <s v="GBC DocuBind P100 Manual Binding Machine"/>
    <n v="398.35199999999998"/>
    <n v="3"/>
    <n v="0.2"/>
    <x v="1155"/>
  </r>
  <r>
    <n v="1244"/>
    <x v="582"/>
    <x v="0"/>
    <x v="431"/>
    <x v="465"/>
    <s v="Standard Class"/>
    <s v="PG-18820"/>
    <s v="Patrick Gardner"/>
    <x v="0"/>
    <s v="United States"/>
    <s v="New York City"/>
    <x v="15"/>
    <n v="10009"/>
    <x v="3"/>
    <s v="OFF-FA-10000304"/>
    <x v="1"/>
    <x v="13"/>
    <s v="Advantus Push Pins"/>
    <n v="8.7200000000000006"/>
    <n v="4"/>
    <n v="0"/>
    <x v="1156"/>
  </r>
  <r>
    <n v="1245"/>
    <x v="583"/>
    <x v="3"/>
    <x v="304"/>
    <x v="466"/>
    <s v="Standard Class"/>
    <s v="EJ-14155"/>
    <s v="Eva Jacobs"/>
    <x v="0"/>
    <s v="United States"/>
    <s v="Gulfport"/>
    <x v="35"/>
    <n v="39503"/>
    <x v="0"/>
    <s v="OFF-EN-10004955"/>
    <x v="1"/>
    <x v="12"/>
    <s v="Fashion Color Clasp Envelopes"/>
    <n v="48.69"/>
    <n v="9"/>
    <n v="0"/>
    <x v="1157"/>
  </r>
  <r>
    <n v="1246"/>
    <x v="584"/>
    <x v="2"/>
    <x v="432"/>
    <x v="467"/>
    <s v="Second Class"/>
    <s v="NP-18700"/>
    <s v="Nora Preis"/>
    <x v="0"/>
    <s v="United States"/>
    <s v="Fresno"/>
    <x v="1"/>
    <n v="93727"/>
    <x v="1"/>
    <s v="FUR-TA-10004619"/>
    <x v="0"/>
    <x v="3"/>
    <s v="Hon Non-Folding Utility Tables"/>
    <n v="764.6880000000001"/>
    <n v="6"/>
    <n v="0.2"/>
    <x v="1158"/>
  </r>
  <r>
    <n v="1247"/>
    <x v="584"/>
    <x v="2"/>
    <x v="432"/>
    <x v="467"/>
    <s v="Second Class"/>
    <s v="NP-18700"/>
    <s v="Nora Preis"/>
    <x v="0"/>
    <s v="United States"/>
    <s v="Fresno"/>
    <x v="1"/>
    <n v="93727"/>
    <x v="1"/>
    <s v="FUR-TA-10003473"/>
    <x v="0"/>
    <x v="3"/>
    <s v="Bretford Rectangular Conference Table Tops"/>
    <n v="3610.848"/>
    <n v="12"/>
    <n v="0.2"/>
    <x v="1159"/>
  </r>
  <r>
    <n v="1248"/>
    <x v="584"/>
    <x v="2"/>
    <x v="432"/>
    <x v="467"/>
    <s v="Second Class"/>
    <s v="NP-18700"/>
    <s v="Nora Preis"/>
    <x v="0"/>
    <s v="United States"/>
    <s v="Fresno"/>
    <x v="1"/>
    <n v="93727"/>
    <x v="1"/>
    <s v="FUR-BO-10004467"/>
    <x v="0"/>
    <x v="0"/>
    <s v="Bestar Classic Bookcase"/>
    <n v="254.97449999999998"/>
    <n v="3"/>
    <n v="0.15"/>
    <x v="1160"/>
  </r>
  <r>
    <n v="1249"/>
    <x v="585"/>
    <x v="3"/>
    <x v="404"/>
    <x v="468"/>
    <s v="Standard Class"/>
    <s v="DJ-13630"/>
    <s v="Doug Jacobs"/>
    <x v="0"/>
    <s v="United States"/>
    <s v="New York City"/>
    <x v="15"/>
    <n v="10009"/>
    <x v="3"/>
    <s v="OFF-AR-10002280"/>
    <x v="1"/>
    <x v="6"/>
    <s v="Staples"/>
    <n v="38.82"/>
    <n v="6"/>
    <n v="0"/>
    <x v="1161"/>
  </r>
  <r>
    <n v="1250"/>
    <x v="585"/>
    <x v="3"/>
    <x v="404"/>
    <x v="468"/>
    <s v="Standard Class"/>
    <s v="DJ-13630"/>
    <s v="Doug Jacobs"/>
    <x v="0"/>
    <s v="United States"/>
    <s v="New York City"/>
    <x v="15"/>
    <n v="10009"/>
    <x v="3"/>
    <s v="FUR-CH-10001708"/>
    <x v="0"/>
    <x v="1"/>
    <s v="Office Star - Contemporary Swivel Chair with Padded Adjustable Arms and Flex Back"/>
    <n v="1141.9379999999999"/>
    <n v="9"/>
    <n v="0.1"/>
    <x v="1162"/>
  </r>
  <r>
    <n v="1251"/>
    <x v="585"/>
    <x v="3"/>
    <x v="404"/>
    <x v="468"/>
    <s v="Standard Class"/>
    <s v="DJ-13630"/>
    <s v="Doug Jacobs"/>
    <x v="0"/>
    <s v="United States"/>
    <s v="New York City"/>
    <x v="15"/>
    <n v="10009"/>
    <x v="3"/>
    <s v="OFF-AP-10000891"/>
    <x v="1"/>
    <x v="9"/>
    <s v="Kensington 7 Outlet MasterPiece HOMEOFFICE Power Control Center"/>
    <n v="1704.56"/>
    <n v="13"/>
    <n v="0"/>
    <x v="1163"/>
  </r>
  <r>
    <n v="1252"/>
    <x v="585"/>
    <x v="3"/>
    <x v="404"/>
    <x v="468"/>
    <s v="Standard Class"/>
    <s v="DJ-13630"/>
    <s v="Doug Jacobs"/>
    <x v="0"/>
    <s v="United States"/>
    <s v="New York City"/>
    <x v="15"/>
    <n v="10009"/>
    <x v="3"/>
    <s v="OFF-AR-10000462"/>
    <x v="1"/>
    <x v="6"/>
    <s v="Sanford Pocket Accent Highlighters"/>
    <n v="3.2"/>
    <n v="2"/>
    <n v="0"/>
    <x v="1164"/>
  </r>
  <r>
    <n v="1253"/>
    <x v="586"/>
    <x v="1"/>
    <x v="433"/>
    <x v="242"/>
    <s v="Standard Class"/>
    <s v="IM-15070"/>
    <s v="Irene Maddox"/>
    <x v="0"/>
    <s v="United States"/>
    <s v="Milwaukee"/>
    <x v="6"/>
    <n v="53209"/>
    <x v="2"/>
    <s v="TEC-PH-10004165"/>
    <x v="2"/>
    <x v="7"/>
    <s v="Mitel MiVoice 5330e IP Phone"/>
    <n v="1099.96"/>
    <n v="4"/>
    <n v="0"/>
    <x v="1165"/>
  </r>
  <r>
    <n v="1254"/>
    <x v="587"/>
    <x v="3"/>
    <x v="434"/>
    <x v="469"/>
    <s v="Standard Class"/>
    <s v="MH-18115"/>
    <s v="Mick Hernandez"/>
    <x v="2"/>
    <s v="United States"/>
    <s v="Chester"/>
    <x v="9"/>
    <n v="19013"/>
    <x v="3"/>
    <s v="OFF-AR-10003958"/>
    <x v="1"/>
    <x v="6"/>
    <s v="Newell 337"/>
    <n v="5.2480000000000002"/>
    <n v="2"/>
    <n v="0.2"/>
    <x v="822"/>
  </r>
  <r>
    <n v="1255"/>
    <x v="587"/>
    <x v="3"/>
    <x v="434"/>
    <x v="469"/>
    <s v="Standard Class"/>
    <s v="MH-18115"/>
    <s v="Mick Hernandez"/>
    <x v="2"/>
    <s v="United States"/>
    <s v="Chester"/>
    <x v="9"/>
    <n v="19013"/>
    <x v="3"/>
    <s v="TEC-PH-10000149"/>
    <x v="2"/>
    <x v="7"/>
    <s v="Cisco SPA525G2 IP Phone - Wireless"/>
    <n v="35.909999999999997"/>
    <n v="3"/>
    <n v="0.4"/>
    <x v="1166"/>
  </r>
  <r>
    <n v="1256"/>
    <x v="587"/>
    <x v="3"/>
    <x v="434"/>
    <x v="469"/>
    <s v="Standard Class"/>
    <s v="MH-18115"/>
    <s v="Mick Hernandez"/>
    <x v="2"/>
    <s v="United States"/>
    <s v="Chester"/>
    <x v="9"/>
    <n v="19013"/>
    <x v="3"/>
    <s v="FUR-FU-10003724"/>
    <x v="0"/>
    <x v="5"/>
    <s v="Westinghouse Clip-On Gooseneck Lamps"/>
    <n v="6.6959999999999997"/>
    <n v="1"/>
    <n v="0.2"/>
    <x v="1167"/>
  </r>
  <r>
    <n v="1257"/>
    <x v="587"/>
    <x v="3"/>
    <x v="434"/>
    <x v="469"/>
    <s v="Standard Class"/>
    <s v="MH-18115"/>
    <s v="Mick Hernandez"/>
    <x v="2"/>
    <s v="United States"/>
    <s v="Chester"/>
    <x v="9"/>
    <n v="19013"/>
    <x v="3"/>
    <s v="FUR-FU-10003535"/>
    <x v="0"/>
    <x v="5"/>
    <s v="Howard Miller Distant Time Traveler Alarm Clock"/>
    <n v="43.872000000000007"/>
    <n v="2"/>
    <n v="0.2"/>
    <x v="1168"/>
  </r>
  <r>
    <n v="1258"/>
    <x v="588"/>
    <x v="0"/>
    <x v="435"/>
    <x v="470"/>
    <s v="Second Class"/>
    <s v="RB-19795"/>
    <s v="Ross Baird"/>
    <x v="2"/>
    <s v="United States"/>
    <s v="Charlotte"/>
    <x v="3"/>
    <n v="28205"/>
    <x v="0"/>
    <s v="OFF-BI-10001575"/>
    <x v="1"/>
    <x v="8"/>
    <s v="GBC Linen Binding Covers"/>
    <n v="27.882000000000005"/>
    <n v="3"/>
    <n v="0.7"/>
    <x v="1169"/>
  </r>
  <r>
    <n v="1259"/>
    <x v="588"/>
    <x v="0"/>
    <x v="435"/>
    <x v="470"/>
    <s v="Second Class"/>
    <s v="RB-19795"/>
    <s v="Ross Baird"/>
    <x v="2"/>
    <s v="United States"/>
    <s v="Charlotte"/>
    <x v="3"/>
    <n v="28205"/>
    <x v="0"/>
    <s v="OFF-ST-10003716"/>
    <x v="1"/>
    <x v="4"/>
    <s v="Tennsco Double-Tier Lockers"/>
    <n v="540.048"/>
    <n v="3"/>
    <n v="0.2"/>
    <x v="1170"/>
  </r>
  <r>
    <n v="1260"/>
    <x v="588"/>
    <x v="0"/>
    <x v="435"/>
    <x v="470"/>
    <s v="Second Class"/>
    <s v="RB-19795"/>
    <s v="Ross Baird"/>
    <x v="2"/>
    <s v="United States"/>
    <s v="Charlotte"/>
    <x v="3"/>
    <n v="28205"/>
    <x v="0"/>
    <s v="TEC-AC-10004469"/>
    <x v="2"/>
    <x v="11"/>
    <s v="Microsoft Sculpt Comfort Mouse"/>
    <n v="255.68000000000004"/>
    <n v="8"/>
    <n v="0.2"/>
    <x v="1171"/>
  </r>
  <r>
    <n v="1261"/>
    <x v="589"/>
    <x v="3"/>
    <x v="436"/>
    <x v="471"/>
    <s v="Standard Class"/>
    <s v="JR-15700"/>
    <s v="Jocasta Rupert"/>
    <x v="0"/>
    <s v="United States"/>
    <s v="Jacksonville"/>
    <x v="2"/>
    <n v="32216"/>
    <x v="0"/>
    <s v="TEC-PH-10004586"/>
    <x v="2"/>
    <x v="7"/>
    <s v="Wilson SignalBoost 841262 DB PRO Amplifier Kit"/>
    <n v="863.87999999999988"/>
    <n v="3"/>
    <n v="0.2"/>
    <x v="1172"/>
  </r>
  <r>
    <n v="1262"/>
    <x v="590"/>
    <x v="0"/>
    <x v="99"/>
    <x v="271"/>
    <s v="Standard Class"/>
    <s v="SM-20950"/>
    <s v="Suzanne McNair"/>
    <x v="1"/>
    <s v="United States"/>
    <s v="Greenville"/>
    <x v="3"/>
    <n v="27834"/>
    <x v="0"/>
    <s v="OFF-BI-10004236"/>
    <x v="1"/>
    <x v="8"/>
    <s v="XtraLife ClearVue Slant-D Ring Binder, White, 3&quot;"/>
    <n v="17.616000000000003"/>
    <n v="4"/>
    <n v="0.7"/>
    <x v="1173"/>
  </r>
  <r>
    <n v="1263"/>
    <x v="591"/>
    <x v="3"/>
    <x v="437"/>
    <x v="472"/>
    <s v="Second Class"/>
    <s v="CS-12355"/>
    <s v="Christine Sundaresam"/>
    <x v="0"/>
    <s v="United States"/>
    <s v="Long Beach"/>
    <x v="15"/>
    <n v="11561"/>
    <x v="3"/>
    <s v="OFF-BI-10001634"/>
    <x v="1"/>
    <x v="8"/>
    <s v="Wilson Jones Active Use Binders"/>
    <n v="17.472000000000001"/>
    <n v="3"/>
    <n v="0.2"/>
    <x v="1174"/>
  </r>
  <r>
    <n v="1264"/>
    <x v="592"/>
    <x v="0"/>
    <x v="393"/>
    <x v="342"/>
    <s v="First Class"/>
    <s v="CC-12220"/>
    <s v="Chris Cortes"/>
    <x v="0"/>
    <s v="United States"/>
    <s v="La Porte"/>
    <x v="14"/>
    <n v="46350"/>
    <x v="2"/>
    <s v="TEC-PH-10000215"/>
    <x v="2"/>
    <x v="7"/>
    <s v="Plantronics Cordless Phone Headset with In-line Volume - M214C"/>
    <n v="69.900000000000006"/>
    <n v="2"/>
    <n v="0"/>
    <x v="1175"/>
  </r>
  <r>
    <n v="1265"/>
    <x v="592"/>
    <x v="0"/>
    <x v="393"/>
    <x v="342"/>
    <s v="First Class"/>
    <s v="CC-12220"/>
    <s v="Chris Cortes"/>
    <x v="0"/>
    <s v="United States"/>
    <s v="La Porte"/>
    <x v="14"/>
    <n v="46350"/>
    <x v="2"/>
    <s v="FUR-FU-10003724"/>
    <x v="0"/>
    <x v="5"/>
    <s v="Westinghouse Clip-On Gooseneck Lamps"/>
    <n v="41.849999999999994"/>
    <n v="5"/>
    <n v="0"/>
    <x v="1176"/>
  </r>
  <r>
    <n v="1266"/>
    <x v="593"/>
    <x v="3"/>
    <x v="264"/>
    <x v="285"/>
    <s v="Standard Class"/>
    <s v="PF-19225"/>
    <s v="Phillip Flathmann"/>
    <x v="0"/>
    <s v="United States"/>
    <s v="San Francisco"/>
    <x v="1"/>
    <n v="94122"/>
    <x v="1"/>
    <s v="OFF-AR-10000422"/>
    <x v="1"/>
    <x v="6"/>
    <s v="Pencil and Crayon Sharpener"/>
    <n v="6.57"/>
    <n v="3"/>
    <n v="0"/>
    <x v="1177"/>
  </r>
  <r>
    <n v="1267"/>
    <x v="594"/>
    <x v="2"/>
    <x v="163"/>
    <x v="473"/>
    <s v="Standard Class"/>
    <s v="JC-16105"/>
    <s v="Julie Creighton"/>
    <x v="1"/>
    <s v="United States"/>
    <s v="Los Angeles"/>
    <x v="1"/>
    <n v="90045"/>
    <x v="1"/>
    <s v="OFF-ST-10003306"/>
    <x v="1"/>
    <x v="4"/>
    <s v="Letter Size Cart"/>
    <n v="142.86000000000001"/>
    <n v="1"/>
    <n v="0"/>
    <x v="1178"/>
  </r>
  <r>
    <n v="1268"/>
    <x v="594"/>
    <x v="2"/>
    <x v="163"/>
    <x v="473"/>
    <s v="Standard Class"/>
    <s v="JC-16105"/>
    <s v="Julie Creighton"/>
    <x v="1"/>
    <s v="United States"/>
    <s v="Los Angeles"/>
    <x v="1"/>
    <n v="90045"/>
    <x v="1"/>
    <s v="FUR-CH-10001146"/>
    <x v="0"/>
    <x v="1"/>
    <s v="Global Value Mid-Back Manager's Chair, Gray"/>
    <n v="292.27200000000005"/>
    <n v="6"/>
    <n v="0.2"/>
    <x v="1179"/>
  </r>
  <r>
    <n v="1269"/>
    <x v="595"/>
    <x v="3"/>
    <x v="397"/>
    <x v="474"/>
    <s v="Standard Class"/>
    <s v="BG-11695"/>
    <s v="Brooke Gillingham"/>
    <x v="1"/>
    <s v="United States"/>
    <s v="Louisville"/>
    <x v="22"/>
    <n v="80027"/>
    <x v="1"/>
    <s v="FUR-FU-10000246"/>
    <x v="0"/>
    <x v="5"/>
    <s v="Aluminum Document Frame"/>
    <n v="29.328000000000003"/>
    <n v="3"/>
    <n v="0.2"/>
    <x v="1180"/>
  </r>
  <r>
    <n v="1270"/>
    <x v="596"/>
    <x v="3"/>
    <x v="400"/>
    <x v="475"/>
    <s v="Standard Class"/>
    <s v="DC-12850"/>
    <s v="Dan Campbell"/>
    <x v="0"/>
    <s v="United States"/>
    <s v="Florence"/>
    <x v="19"/>
    <n v="35630"/>
    <x v="0"/>
    <s v="OFF-PA-10002870"/>
    <x v="1"/>
    <x v="10"/>
    <s v="Ampad Phone Message Book, Recycled, 400 Message Capacity, 5 ¾” x 11”"/>
    <n v="12.48"/>
    <n v="2"/>
    <n v="0"/>
    <x v="1181"/>
  </r>
  <r>
    <n v="1271"/>
    <x v="597"/>
    <x v="0"/>
    <x v="438"/>
    <x v="408"/>
    <s v="Standard Class"/>
    <s v="SP-20545"/>
    <s v="Sibella Parks"/>
    <x v="1"/>
    <s v="United States"/>
    <s v="Chicago"/>
    <x v="10"/>
    <n v="60623"/>
    <x v="2"/>
    <s v="OFF-ST-10000563"/>
    <x v="1"/>
    <x v="4"/>
    <s v="Fellowes Bankers Box Stor/Drawer Steel Plus"/>
    <n v="102.33600000000001"/>
    <n v="4"/>
    <n v="0.2"/>
    <x v="1182"/>
  </r>
  <r>
    <n v="1272"/>
    <x v="597"/>
    <x v="0"/>
    <x v="438"/>
    <x v="408"/>
    <s v="Standard Class"/>
    <s v="SP-20545"/>
    <s v="Sibella Parks"/>
    <x v="1"/>
    <s v="United States"/>
    <s v="Chicago"/>
    <x v="10"/>
    <n v="60623"/>
    <x v="2"/>
    <s v="OFF-AP-10004487"/>
    <x v="1"/>
    <x v="9"/>
    <s v="Kensington 4 Outlet MasterPiece Compact Power Control Center"/>
    <n v="48.791999999999987"/>
    <n v="3"/>
    <n v="0.8"/>
    <x v="1183"/>
  </r>
  <r>
    <n v="1273"/>
    <x v="597"/>
    <x v="0"/>
    <x v="438"/>
    <x v="408"/>
    <s v="Standard Class"/>
    <s v="SP-20545"/>
    <s v="Sibella Parks"/>
    <x v="1"/>
    <s v="United States"/>
    <s v="Chicago"/>
    <x v="10"/>
    <n v="60623"/>
    <x v="2"/>
    <s v="OFF-BI-10002854"/>
    <x v="1"/>
    <x v="8"/>
    <s v="Performers Binder/Pad Holder, Black"/>
    <n v="44.847999999999992"/>
    <n v="8"/>
    <n v="0.8"/>
    <x v="1184"/>
  </r>
  <r>
    <n v="1274"/>
    <x v="598"/>
    <x v="0"/>
    <x v="439"/>
    <x v="476"/>
    <s v="Same Day"/>
    <s v="MS-17710"/>
    <s v="Maurice Satty"/>
    <x v="0"/>
    <s v="United States"/>
    <s v="Fort Worth"/>
    <x v="5"/>
    <n v="76106"/>
    <x v="2"/>
    <s v="OFF-PA-10004621"/>
    <x v="1"/>
    <x v="10"/>
    <s v="Xerox 212"/>
    <n v="10.368000000000002"/>
    <n v="2"/>
    <n v="0.2"/>
    <x v="572"/>
  </r>
  <r>
    <n v="1275"/>
    <x v="598"/>
    <x v="0"/>
    <x v="439"/>
    <x v="476"/>
    <s v="Same Day"/>
    <s v="MS-17710"/>
    <s v="Maurice Satty"/>
    <x v="0"/>
    <s v="United States"/>
    <s v="Fort Worth"/>
    <x v="5"/>
    <n v="76106"/>
    <x v="2"/>
    <s v="FUR-CH-10001973"/>
    <x v="0"/>
    <x v="1"/>
    <s v="Office Star Flex Back Scooter Chair with White Frame"/>
    <n v="388.42999999999995"/>
    <n v="5"/>
    <n v="0.3"/>
    <x v="1185"/>
  </r>
  <r>
    <n v="1276"/>
    <x v="598"/>
    <x v="0"/>
    <x v="439"/>
    <x v="476"/>
    <s v="Same Day"/>
    <s v="MS-17710"/>
    <s v="Maurice Satty"/>
    <x v="0"/>
    <s v="United States"/>
    <s v="Fort Worth"/>
    <x v="5"/>
    <n v="76106"/>
    <x v="2"/>
    <s v="OFF-PA-10004040"/>
    <x v="1"/>
    <x v="10"/>
    <s v="Universal Premium White Copier/Laser Paper (20Lb. and 87 Bright)"/>
    <n v="14.352000000000002"/>
    <n v="3"/>
    <n v="0.2"/>
    <x v="1186"/>
  </r>
  <r>
    <n v="1277"/>
    <x v="598"/>
    <x v="0"/>
    <x v="439"/>
    <x v="476"/>
    <s v="Same Day"/>
    <s v="MS-17710"/>
    <s v="Maurice Satty"/>
    <x v="0"/>
    <s v="United States"/>
    <s v="Fort Worth"/>
    <x v="5"/>
    <n v="76106"/>
    <x v="2"/>
    <s v="TEC-AC-10000580"/>
    <x v="2"/>
    <x v="11"/>
    <s v="Logitech G13 Programmable Gameboard with LCD Display"/>
    <n v="63.991999999999997"/>
    <n v="1"/>
    <n v="0.2"/>
    <x v="1187"/>
  </r>
  <r>
    <n v="1278"/>
    <x v="599"/>
    <x v="0"/>
    <x v="440"/>
    <x v="477"/>
    <s v="Standard Class"/>
    <s v="BD-11770"/>
    <s v="Bryan Davis"/>
    <x v="0"/>
    <s v="United States"/>
    <s v="Houston"/>
    <x v="5"/>
    <n v="77070"/>
    <x v="2"/>
    <s v="OFF-AR-10004022"/>
    <x v="1"/>
    <x v="6"/>
    <s v="Panasonic KP-380BK Classic Electric Pencil Sharpener"/>
    <n v="86.352000000000004"/>
    <n v="3"/>
    <n v="0.2"/>
    <x v="1188"/>
  </r>
  <r>
    <n v="1279"/>
    <x v="600"/>
    <x v="2"/>
    <x v="78"/>
    <x v="478"/>
    <s v="First Class"/>
    <s v="KC-16255"/>
    <s v="Karen Carlisle"/>
    <x v="1"/>
    <s v="United States"/>
    <s v="Macon"/>
    <x v="32"/>
    <n v="31204"/>
    <x v="0"/>
    <s v="TEC-AC-10004209"/>
    <x v="2"/>
    <x v="11"/>
    <s v="Memorex Froggy Flash Drive 4 GB"/>
    <n v="32.97"/>
    <n v="3"/>
    <n v="0"/>
    <x v="1189"/>
  </r>
  <r>
    <n v="1280"/>
    <x v="600"/>
    <x v="2"/>
    <x v="78"/>
    <x v="478"/>
    <s v="First Class"/>
    <s v="KC-16255"/>
    <s v="Karen Carlisle"/>
    <x v="1"/>
    <s v="United States"/>
    <s v="Macon"/>
    <x v="32"/>
    <n v="31204"/>
    <x v="0"/>
    <s v="TEC-AC-10000023"/>
    <x v="2"/>
    <x v="11"/>
    <s v="Maxell 74 Minute CD-R Spindle, 50/Pack"/>
    <n v="83.88"/>
    <n v="4"/>
    <n v="0"/>
    <x v="1190"/>
  </r>
  <r>
    <n v="1281"/>
    <x v="601"/>
    <x v="0"/>
    <x v="64"/>
    <x v="479"/>
    <s v="First Class"/>
    <s v="TR-21325"/>
    <s v="Toby Ritter"/>
    <x v="0"/>
    <s v="United States"/>
    <s v="Cedar Rapids"/>
    <x v="23"/>
    <n v="52402"/>
    <x v="2"/>
    <s v="TEC-PH-10003505"/>
    <x v="2"/>
    <x v="7"/>
    <s v="Geemarc AmpliPOWER60"/>
    <n v="278.39999999999998"/>
    <n v="3"/>
    <n v="0"/>
    <x v="1191"/>
  </r>
  <r>
    <n v="1282"/>
    <x v="602"/>
    <x v="3"/>
    <x v="359"/>
    <x v="384"/>
    <s v="First Class"/>
    <s v="SA-20830"/>
    <s v="Sue Ann Reed"/>
    <x v="0"/>
    <s v="United States"/>
    <s v="Jacksonville"/>
    <x v="2"/>
    <n v="32216"/>
    <x v="0"/>
    <s v="OFF-LA-10000121"/>
    <x v="1"/>
    <x v="2"/>
    <s v="Avery 48"/>
    <n v="15.120000000000001"/>
    <n v="3"/>
    <n v="0.2"/>
    <x v="1192"/>
  </r>
  <r>
    <n v="1283"/>
    <x v="602"/>
    <x v="3"/>
    <x v="359"/>
    <x v="384"/>
    <s v="First Class"/>
    <s v="SA-20830"/>
    <s v="Sue Ann Reed"/>
    <x v="0"/>
    <s v="United States"/>
    <s v="Jacksonville"/>
    <x v="2"/>
    <n v="32216"/>
    <x v="0"/>
    <s v="OFF-BI-10002026"/>
    <x v="1"/>
    <x v="8"/>
    <s v="Avery Arch Ring Binders"/>
    <n v="17.430000000000003"/>
    <n v="1"/>
    <n v="0.7"/>
    <x v="1193"/>
  </r>
  <r>
    <n v="1284"/>
    <x v="602"/>
    <x v="3"/>
    <x v="359"/>
    <x v="384"/>
    <s v="First Class"/>
    <s v="SA-20830"/>
    <s v="Sue Ann Reed"/>
    <x v="0"/>
    <s v="United States"/>
    <s v="Jacksonville"/>
    <x v="2"/>
    <n v="32216"/>
    <x v="0"/>
    <s v="OFF-PA-10000994"/>
    <x v="1"/>
    <x v="10"/>
    <s v="Xerox 1915"/>
    <n v="251.64"/>
    <n v="3"/>
    <n v="0.2"/>
    <x v="1194"/>
  </r>
  <r>
    <n v="1285"/>
    <x v="603"/>
    <x v="1"/>
    <x v="401"/>
    <x v="301"/>
    <s v="Standard Class"/>
    <s v="KW-16435"/>
    <s v="Katrina Willman"/>
    <x v="0"/>
    <s v="United States"/>
    <s v="Austin"/>
    <x v="5"/>
    <n v="78745"/>
    <x v="2"/>
    <s v="OFF-BI-10002813"/>
    <x v="1"/>
    <x v="8"/>
    <s v="Avery Reinforcements for Hole-Punch Pages"/>
    <n v="2.7719999999999994"/>
    <n v="7"/>
    <n v="0.8"/>
    <x v="1195"/>
  </r>
  <r>
    <n v="1286"/>
    <x v="604"/>
    <x v="0"/>
    <x v="190"/>
    <x v="480"/>
    <s v="Standard Class"/>
    <s v="GM-14500"/>
    <s v="Gene McClure"/>
    <x v="0"/>
    <s v="United States"/>
    <s v="Providence"/>
    <x v="34"/>
    <n v="2908"/>
    <x v="3"/>
    <s v="OFF-ST-10000617"/>
    <x v="1"/>
    <x v="4"/>
    <s v="Woodgrain Magazine Files by Perma"/>
    <n v="14.9"/>
    <n v="5"/>
    <n v="0"/>
    <x v="1196"/>
  </r>
  <r>
    <n v="1287"/>
    <x v="605"/>
    <x v="1"/>
    <x v="433"/>
    <x v="481"/>
    <s v="Standard Class"/>
    <s v="AD-10180"/>
    <s v="Alan Dominguez"/>
    <x v="2"/>
    <s v="United States"/>
    <s v="New York City"/>
    <x v="15"/>
    <n v="10035"/>
    <x v="3"/>
    <s v="OFF-AR-10004817"/>
    <x v="1"/>
    <x v="6"/>
    <s v="Colorific Watercolor Pencils"/>
    <n v="15.48"/>
    <n v="3"/>
    <n v="0"/>
    <x v="1197"/>
  </r>
  <r>
    <n v="1288"/>
    <x v="606"/>
    <x v="0"/>
    <x v="441"/>
    <x v="482"/>
    <s v="Standard Class"/>
    <s v="TB-21355"/>
    <s v="Todd Boyes"/>
    <x v="1"/>
    <s v="United States"/>
    <s v="New York City"/>
    <x v="15"/>
    <n v="10009"/>
    <x v="3"/>
    <s v="FUR-FU-10000397"/>
    <x v="0"/>
    <x v="5"/>
    <s v="Luxo Economy Swing Arm Lamp"/>
    <n v="39.880000000000003"/>
    <n v="2"/>
    <n v="0"/>
    <x v="1198"/>
  </r>
  <r>
    <n v="1289"/>
    <x v="606"/>
    <x v="0"/>
    <x v="441"/>
    <x v="482"/>
    <s v="Standard Class"/>
    <s v="TB-21355"/>
    <s v="Todd Boyes"/>
    <x v="1"/>
    <s v="United States"/>
    <s v="New York City"/>
    <x v="15"/>
    <n v="10009"/>
    <x v="3"/>
    <s v="OFF-BI-10000605"/>
    <x v="1"/>
    <x v="8"/>
    <s v="Acco Pressboard Covers with Storage Hooks, 9 1/2&quot; x 11&quot;, Executive Red"/>
    <n v="12.192"/>
    <n v="4"/>
    <n v="0.2"/>
    <x v="1199"/>
  </r>
  <r>
    <n v="1290"/>
    <x v="606"/>
    <x v="0"/>
    <x v="441"/>
    <x v="482"/>
    <s v="Standard Class"/>
    <s v="TB-21355"/>
    <s v="Todd Boyes"/>
    <x v="1"/>
    <s v="United States"/>
    <s v="New York City"/>
    <x v="15"/>
    <n v="10009"/>
    <x v="3"/>
    <s v="OFF-AR-10001860"/>
    <x v="1"/>
    <x v="6"/>
    <s v="BIC Liqua Brite Liner"/>
    <n v="20.82"/>
    <n v="3"/>
    <n v="0"/>
    <x v="1200"/>
  </r>
  <r>
    <n v="1291"/>
    <x v="607"/>
    <x v="0"/>
    <x v="338"/>
    <x v="357"/>
    <s v="First Class"/>
    <s v="CC-12430"/>
    <s v="Chuck Clark"/>
    <x v="2"/>
    <s v="United States"/>
    <s v="San Francisco"/>
    <x v="1"/>
    <n v="94122"/>
    <x v="1"/>
    <s v="OFF-BI-10004970"/>
    <x v="1"/>
    <x v="8"/>
    <s v="ACCOHIDE 3-Ring Binder, Blue, 1&quot;"/>
    <n v="13.216000000000001"/>
    <n v="4"/>
    <n v="0.2"/>
    <x v="1201"/>
  </r>
  <r>
    <n v="1292"/>
    <x v="607"/>
    <x v="0"/>
    <x v="338"/>
    <x v="357"/>
    <s v="First Class"/>
    <s v="CC-12430"/>
    <s v="Chuck Clark"/>
    <x v="2"/>
    <s v="United States"/>
    <s v="San Francisco"/>
    <x v="1"/>
    <n v="94122"/>
    <x v="1"/>
    <s v="OFF-PA-10003172"/>
    <x v="1"/>
    <x v="10"/>
    <s v="Xerox 1996"/>
    <n v="32.400000000000006"/>
    <n v="5"/>
    <n v="0"/>
    <x v="56"/>
  </r>
  <r>
    <n v="1293"/>
    <x v="608"/>
    <x v="1"/>
    <x v="375"/>
    <x v="483"/>
    <s v="Standard Class"/>
    <s v="PF-19165"/>
    <s v="Philip Fox"/>
    <x v="0"/>
    <s v="United States"/>
    <s v="San Diego"/>
    <x v="1"/>
    <n v="92105"/>
    <x v="1"/>
    <s v="OFF-SU-10001218"/>
    <x v="1"/>
    <x v="14"/>
    <s v="Fiskars Softgrip Scissors"/>
    <n v="32.94"/>
    <n v="3"/>
    <n v="0"/>
    <x v="1202"/>
  </r>
  <r>
    <n v="1294"/>
    <x v="608"/>
    <x v="1"/>
    <x v="375"/>
    <x v="483"/>
    <s v="Standard Class"/>
    <s v="PF-19165"/>
    <s v="Philip Fox"/>
    <x v="0"/>
    <s v="United States"/>
    <s v="San Diego"/>
    <x v="1"/>
    <n v="92105"/>
    <x v="1"/>
    <s v="OFF-PA-10002968"/>
    <x v="1"/>
    <x v="10"/>
    <s v="Xerox 1973"/>
    <n v="114.2"/>
    <n v="5"/>
    <n v="0"/>
    <x v="1203"/>
  </r>
  <r>
    <n v="1295"/>
    <x v="608"/>
    <x v="1"/>
    <x v="375"/>
    <x v="483"/>
    <s v="Standard Class"/>
    <s v="PF-19165"/>
    <s v="Philip Fox"/>
    <x v="0"/>
    <s v="United States"/>
    <s v="San Diego"/>
    <x v="1"/>
    <n v="92105"/>
    <x v="1"/>
    <s v="OFF-LA-10000134"/>
    <x v="1"/>
    <x v="2"/>
    <s v="Avery 511"/>
    <n v="3.08"/>
    <n v="1"/>
    <n v="0"/>
    <x v="1204"/>
  </r>
  <r>
    <n v="1296"/>
    <x v="609"/>
    <x v="1"/>
    <x v="442"/>
    <x v="484"/>
    <s v="Standard Class"/>
    <s v="JH-16180"/>
    <s v="Justin Hirsh"/>
    <x v="0"/>
    <s v="United States"/>
    <s v="Pueblo"/>
    <x v="22"/>
    <n v="81001"/>
    <x v="1"/>
    <s v="OFF-AP-10004487"/>
    <x v="1"/>
    <x v="9"/>
    <s v="Kensington 4 Outlet MasterPiece Compact Power Control Center"/>
    <n v="845.72799999999995"/>
    <n v="13"/>
    <n v="0.2"/>
    <x v="1205"/>
  </r>
  <r>
    <n v="1297"/>
    <x v="610"/>
    <x v="3"/>
    <x v="247"/>
    <x v="362"/>
    <s v="Standard Class"/>
    <s v="EB-13975"/>
    <s v="Erica Bern"/>
    <x v="1"/>
    <s v="United States"/>
    <s v="Fairfield"/>
    <x v="1"/>
    <n v="94533"/>
    <x v="1"/>
    <s v="OFF-BI-10002103"/>
    <x v="1"/>
    <x v="8"/>
    <s v="Cardinal Slant-D Ring Binder, Heavy Gauge Vinyl"/>
    <n v="13.904"/>
    <n v="2"/>
    <n v="0.2"/>
    <x v="1206"/>
  </r>
  <r>
    <n v="1298"/>
    <x v="610"/>
    <x v="3"/>
    <x v="247"/>
    <x v="362"/>
    <s v="Standard Class"/>
    <s v="EB-13975"/>
    <s v="Erica Bern"/>
    <x v="1"/>
    <s v="United States"/>
    <s v="Fairfield"/>
    <x v="1"/>
    <n v="94533"/>
    <x v="1"/>
    <s v="OFF-BI-10004632"/>
    <x v="1"/>
    <x v="8"/>
    <s v="GBC Binding covers"/>
    <n v="20.72"/>
    <n v="2"/>
    <n v="0.2"/>
    <x v="1207"/>
  </r>
  <r>
    <n v="1299"/>
    <x v="611"/>
    <x v="0"/>
    <x v="16"/>
    <x v="485"/>
    <s v="Second Class"/>
    <s v="QJ-19255"/>
    <s v="Quincy Jones"/>
    <x v="1"/>
    <s v="United States"/>
    <s v="Saint Paul"/>
    <x v="11"/>
    <n v="55106"/>
    <x v="2"/>
    <s v="TEC-PH-10003555"/>
    <x v="2"/>
    <x v="7"/>
    <s v="Motorola HK250 Universal Bluetooth Headset"/>
    <n v="114.94999999999999"/>
    <n v="5"/>
    <n v="0"/>
    <x v="1208"/>
  </r>
  <r>
    <n v="1300"/>
    <x v="612"/>
    <x v="1"/>
    <x v="242"/>
    <x v="486"/>
    <s v="First Class"/>
    <s v="AA-10315"/>
    <s v="Alex Avila"/>
    <x v="0"/>
    <s v="United States"/>
    <s v="San Francisco"/>
    <x v="1"/>
    <n v="94109"/>
    <x v="1"/>
    <s v="OFF-ST-10001590"/>
    <x v="1"/>
    <x v="4"/>
    <s v="Tenex Personal Project File with Scoop Front Design, Black"/>
    <n v="26.96"/>
    <n v="2"/>
    <n v="0"/>
    <x v="1209"/>
  </r>
  <r>
    <n v="1301"/>
    <x v="613"/>
    <x v="0"/>
    <x v="443"/>
    <x v="487"/>
    <s v="Second Class"/>
    <s v="LC-17140"/>
    <s v="Logan Currie"/>
    <x v="0"/>
    <s v="United States"/>
    <s v="Springfield"/>
    <x v="17"/>
    <n v="22153"/>
    <x v="0"/>
    <s v="FUR-FU-10003664"/>
    <x v="0"/>
    <x v="5"/>
    <s v="Electrix Architect's Clamp-On Swing Arm Lamp, Black"/>
    <n v="572.76"/>
    <n v="6"/>
    <n v="0"/>
    <x v="1210"/>
  </r>
  <r>
    <n v="1302"/>
    <x v="613"/>
    <x v="0"/>
    <x v="443"/>
    <x v="487"/>
    <s v="Second Class"/>
    <s v="LC-17140"/>
    <s v="Logan Currie"/>
    <x v="0"/>
    <s v="United States"/>
    <s v="Springfield"/>
    <x v="17"/>
    <n v="22153"/>
    <x v="0"/>
    <s v="FUR-FU-10003664"/>
    <x v="0"/>
    <x v="5"/>
    <s v="Electrix Architect's Clamp-On Swing Arm Lamp, Black"/>
    <n v="286.38"/>
    <n v="3"/>
    <n v="0"/>
    <x v="1211"/>
  </r>
  <r>
    <n v="1303"/>
    <x v="614"/>
    <x v="1"/>
    <x v="444"/>
    <x v="488"/>
    <s v="Second Class"/>
    <s v="TC-21535"/>
    <s v="Tracy Collins"/>
    <x v="2"/>
    <s v="United States"/>
    <s v="Arlington"/>
    <x v="17"/>
    <n v="22204"/>
    <x v="0"/>
    <s v="FUR-BO-10003433"/>
    <x v="0"/>
    <x v="0"/>
    <s v="Sauder Cornerstone Collection Library"/>
    <n v="61.96"/>
    <n v="2"/>
    <n v="0"/>
    <x v="1212"/>
  </r>
  <r>
    <n v="1304"/>
    <x v="615"/>
    <x v="3"/>
    <x v="445"/>
    <x v="489"/>
    <s v="Standard Class"/>
    <s v="CS-12460"/>
    <s v="Chuck Sachs"/>
    <x v="0"/>
    <s v="United States"/>
    <s v="Columbus"/>
    <x v="32"/>
    <n v="31907"/>
    <x v="0"/>
    <s v="FUR-FU-10002554"/>
    <x v="0"/>
    <x v="5"/>
    <s v="Westinghouse Floor Lamp with Metal Mesh Shade, Black"/>
    <n v="23.99"/>
    <n v="1"/>
    <n v="0"/>
    <x v="1213"/>
  </r>
  <r>
    <n v="1305"/>
    <x v="615"/>
    <x v="3"/>
    <x v="445"/>
    <x v="489"/>
    <s v="Standard Class"/>
    <s v="CS-12460"/>
    <s v="Chuck Sachs"/>
    <x v="0"/>
    <s v="United States"/>
    <s v="Columbus"/>
    <x v="32"/>
    <n v="31907"/>
    <x v="0"/>
    <s v="TEC-PH-10001557"/>
    <x v="2"/>
    <x v="7"/>
    <s v="Pyle PMP37LED"/>
    <n v="287.96999999999997"/>
    <n v="3"/>
    <n v="0"/>
    <x v="1214"/>
  </r>
  <r>
    <n v="1306"/>
    <x v="616"/>
    <x v="0"/>
    <x v="216"/>
    <x v="220"/>
    <s v="Second Class"/>
    <s v="BM-11785"/>
    <s v="Bryan Mills"/>
    <x v="0"/>
    <s v="United States"/>
    <s v="Houston"/>
    <x v="5"/>
    <n v="77036"/>
    <x v="2"/>
    <s v="TEC-PH-10003437"/>
    <x v="2"/>
    <x v="7"/>
    <s v="Blue Parrot B250XT Professional Grade Wireless Bluetooth Headset with"/>
    <n v="419.94399999999996"/>
    <n v="7"/>
    <n v="0.2"/>
    <x v="1215"/>
  </r>
  <r>
    <n v="1307"/>
    <x v="617"/>
    <x v="0"/>
    <x v="23"/>
    <x v="490"/>
    <s v="First Class"/>
    <s v="RC-19825"/>
    <s v="Roy Collins"/>
    <x v="0"/>
    <s v="United States"/>
    <s v="Pasadena"/>
    <x v="1"/>
    <n v="91104"/>
    <x v="1"/>
    <s v="OFF-PA-10002986"/>
    <x v="1"/>
    <x v="10"/>
    <s v="Xerox 1898"/>
    <n v="46.76"/>
    <n v="7"/>
    <n v="0"/>
    <x v="1216"/>
  </r>
  <r>
    <n v="1308"/>
    <x v="617"/>
    <x v="0"/>
    <x v="23"/>
    <x v="490"/>
    <s v="First Class"/>
    <s v="RC-19825"/>
    <s v="Roy Collins"/>
    <x v="0"/>
    <s v="United States"/>
    <s v="Pasadena"/>
    <x v="1"/>
    <n v="91104"/>
    <x v="1"/>
    <s v="OFF-BI-10000320"/>
    <x v="1"/>
    <x v="8"/>
    <s v="GBC Plastic Binding Combs"/>
    <n v="17.712"/>
    <n v="3"/>
    <n v="0.2"/>
    <x v="1217"/>
  </r>
  <r>
    <n v="1309"/>
    <x v="617"/>
    <x v="0"/>
    <x v="23"/>
    <x v="490"/>
    <s v="First Class"/>
    <s v="RC-19825"/>
    <s v="Roy Collins"/>
    <x v="0"/>
    <s v="United States"/>
    <s v="Pasadena"/>
    <x v="1"/>
    <n v="91104"/>
    <x v="1"/>
    <s v="OFF-AP-10003971"/>
    <x v="1"/>
    <x v="9"/>
    <s v="Belkin 6 Outlet Metallic Surge Strip"/>
    <n v="21.78"/>
    <n v="2"/>
    <n v="0"/>
    <x v="1218"/>
  </r>
  <r>
    <n v="1310"/>
    <x v="617"/>
    <x v="0"/>
    <x v="23"/>
    <x v="490"/>
    <s v="First Class"/>
    <s v="RC-19825"/>
    <s v="Roy Collins"/>
    <x v="0"/>
    <s v="United States"/>
    <s v="Pasadena"/>
    <x v="1"/>
    <n v="91104"/>
    <x v="1"/>
    <s v="OFF-ST-10001469"/>
    <x v="1"/>
    <x v="4"/>
    <s v="Fellowes Bankers Box Recycled Super Stor/Drawer"/>
    <n v="161.94"/>
    <n v="3"/>
    <n v="0"/>
    <x v="437"/>
  </r>
  <r>
    <n v="1311"/>
    <x v="617"/>
    <x v="0"/>
    <x v="23"/>
    <x v="490"/>
    <s v="First Class"/>
    <s v="RC-19825"/>
    <s v="Roy Collins"/>
    <x v="0"/>
    <s v="United States"/>
    <s v="Pasadena"/>
    <x v="1"/>
    <n v="91104"/>
    <x v="1"/>
    <s v="FUR-CH-10003846"/>
    <x v="0"/>
    <x v="1"/>
    <s v="Hon Valutask Swivel Chairs"/>
    <n v="161.56800000000001"/>
    <n v="2"/>
    <n v="0.2"/>
    <x v="1219"/>
  </r>
  <r>
    <n v="1312"/>
    <x v="618"/>
    <x v="0"/>
    <x v="10"/>
    <x v="10"/>
    <s v="Standard Class"/>
    <s v="FM-14380"/>
    <s v="Fred McMath"/>
    <x v="0"/>
    <s v="United States"/>
    <s v="Lawrence"/>
    <x v="31"/>
    <n v="1841"/>
    <x v="3"/>
    <s v="OFF-LA-10001404"/>
    <x v="1"/>
    <x v="2"/>
    <s v="Avery 517"/>
    <n v="3.69"/>
    <n v="1"/>
    <n v="0"/>
    <x v="1220"/>
  </r>
  <r>
    <n v="1313"/>
    <x v="618"/>
    <x v="0"/>
    <x v="10"/>
    <x v="10"/>
    <s v="Standard Class"/>
    <s v="FM-14380"/>
    <s v="Fred McMath"/>
    <x v="0"/>
    <s v="United States"/>
    <s v="Lawrence"/>
    <x v="31"/>
    <n v="1841"/>
    <x v="3"/>
    <s v="OFF-LA-10001474"/>
    <x v="1"/>
    <x v="2"/>
    <s v="Avery 477"/>
    <n v="122.12"/>
    <n v="4"/>
    <n v="0"/>
    <x v="1221"/>
  </r>
  <r>
    <n v="1314"/>
    <x v="619"/>
    <x v="0"/>
    <x v="446"/>
    <x v="152"/>
    <s v="Standard Class"/>
    <s v="PK-19075"/>
    <s v="Pete Kriz"/>
    <x v="0"/>
    <s v="United States"/>
    <s v="Columbus"/>
    <x v="24"/>
    <n v="43229"/>
    <x v="3"/>
    <s v="FUR-CH-10003199"/>
    <x v="0"/>
    <x v="1"/>
    <s v="Office Star - Contemporary Task Swivel Chair"/>
    <n v="155.37199999999999"/>
    <n v="2"/>
    <n v="0.3"/>
    <x v="1222"/>
  </r>
  <r>
    <n v="1315"/>
    <x v="620"/>
    <x v="0"/>
    <x v="122"/>
    <x v="491"/>
    <s v="Standard Class"/>
    <s v="HG-14965"/>
    <s v="Henry Goldwyn"/>
    <x v="1"/>
    <s v="United States"/>
    <s v="Los Angeles"/>
    <x v="1"/>
    <n v="90032"/>
    <x v="1"/>
    <s v="OFF-PA-10003072"/>
    <x v="1"/>
    <x v="10"/>
    <s v="Eureka Recycled Copy Paper 8 1/2&quot; x 11&quot;, Ream"/>
    <n v="38.880000000000003"/>
    <n v="6"/>
    <n v="0"/>
    <x v="814"/>
  </r>
  <r>
    <n v="1316"/>
    <x v="620"/>
    <x v="0"/>
    <x v="122"/>
    <x v="491"/>
    <s v="Standard Class"/>
    <s v="HG-14965"/>
    <s v="Henry Goldwyn"/>
    <x v="1"/>
    <s v="United States"/>
    <s v="Los Angeles"/>
    <x v="1"/>
    <n v="90032"/>
    <x v="1"/>
    <s v="FUR-FU-10004960"/>
    <x v="0"/>
    <x v="5"/>
    <s v="Seth Thomas 12&quot; Clock w/ Goldtone Case"/>
    <n v="183.84"/>
    <n v="8"/>
    <n v="0"/>
    <x v="1223"/>
  </r>
  <r>
    <n v="1317"/>
    <x v="620"/>
    <x v="0"/>
    <x v="122"/>
    <x v="491"/>
    <s v="Standard Class"/>
    <s v="HG-14965"/>
    <s v="Henry Goldwyn"/>
    <x v="1"/>
    <s v="United States"/>
    <s v="Los Angeles"/>
    <x v="1"/>
    <n v="90032"/>
    <x v="1"/>
    <s v="OFF-SU-10003505"/>
    <x v="1"/>
    <x v="14"/>
    <s v="Premier Electric Letter Opener"/>
    <n v="579.29999999999995"/>
    <n v="5"/>
    <n v="0"/>
    <x v="1224"/>
  </r>
  <r>
    <n v="1318"/>
    <x v="621"/>
    <x v="3"/>
    <x v="389"/>
    <x v="93"/>
    <s v="Standard Class"/>
    <s v="HA-14920"/>
    <s v="Helen Andreada"/>
    <x v="0"/>
    <s v="United States"/>
    <s v="Philadelphia"/>
    <x v="9"/>
    <n v="19120"/>
    <x v="3"/>
    <s v="TEC-AC-10003116"/>
    <x v="2"/>
    <x v="11"/>
    <s v="Memorex Froggy Flash Drive 8 GB"/>
    <n v="14.200000000000001"/>
    <n v="1"/>
    <n v="0.2"/>
    <x v="1225"/>
  </r>
  <r>
    <n v="1319"/>
    <x v="622"/>
    <x v="2"/>
    <x v="268"/>
    <x v="492"/>
    <s v="Standard Class"/>
    <s v="LW-16825"/>
    <s v="Laurel Workman"/>
    <x v="1"/>
    <s v="United States"/>
    <s v="Deltona"/>
    <x v="2"/>
    <n v="32725"/>
    <x v="0"/>
    <s v="TEC-PH-10004586"/>
    <x v="2"/>
    <x v="7"/>
    <s v="Wilson SignalBoost 841262 DB PRO Amplifier Kit"/>
    <n v="575.91999999999996"/>
    <n v="2"/>
    <n v="0.2"/>
    <x v="1226"/>
  </r>
  <r>
    <n v="1320"/>
    <x v="622"/>
    <x v="2"/>
    <x v="268"/>
    <x v="492"/>
    <s v="Standard Class"/>
    <s v="LW-16825"/>
    <s v="Laurel Workman"/>
    <x v="1"/>
    <s v="United States"/>
    <s v="Deltona"/>
    <x v="2"/>
    <n v="32725"/>
    <x v="0"/>
    <s v="OFF-BI-10000546"/>
    <x v="1"/>
    <x v="8"/>
    <s v="Avery Durable Binders"/>
    <n v="5.1840000000000011"/>
    <n v="6"/>
    <n v="0.7"/>
    <x v="1227"/>
  </r>
  <r>
    <n v="1321"/>
    <x v="623"/>
    <x v="3"/>
    <x v="447"/>
    <x v="493"/>
    <s v="Standard Class"/>
    <s v="MC-17575"/>
    <s v="Matt Collins"/>
    <x v="0"/>
    <s v="United States"/>
    <s v="Cincinnati"/>
    <x v="24"/>
    <n v="45231"/>
    <x v="3"/>
    <s v="OFF-BI-10002071"/>
    <x v="1"/>
    <x v="8"/>
    <s v="Fellowes Black Plastic Comb Bindings"/>
    <n v="5.2290000000000001"/>
    <n v="3"/>
    <n v="0.7"/>
    <x v="1228"/>
  </r>
  <r>
    <n v="1322"/>
    <x v="623"/>
    <x v="3"/>
    <x v="447"/>
    <x v="493"/>
    <s v="Standard Class"/>
    <s v="MC-17575"/>
    <s v="Matt Collins"/>
    <x v="0"/>
    <s v="United States"/>
    <s v="Cincinnati"/>
    <x v="24"/>
    <n v="45231"/>
    <x v="3"/>
    <s v="OFF-ST-10001490"/>
    <x v="1"/>
    <x v="4"/>
    <s v="Hot File 7-Pocket, Floor Stand"/>
    <n v="285.55200000000002"/>
    <n v="2"/>
    <n v="0.2"/>
    <x v="1229"/>
  </r>
  <r>
    <n v="1323"/>
    <x v="624"/>
    <x v="3"/>
    <x v="448"/>
    <x v="494"/>
    <s v="Standard Class"/>
    <s v="LP-17095"/>
    <s v="Liz Preis"/>
    <x v="0"/>
    <s v="United States"/>
    <s v="Murray"/>
    <x v="0"/>
    <n v="42071"/>
    <x v="0"/>
    <s v="OFF-AP-10004859"/>
    <x v="1"/>
    <x v="9"/>
    <s v="Acco 6 Outlet Guardian Premium Surge Suppressor"/>
    <n v="72.8"/>
    <n v="5"/>
    <n v="0"/>
    <x v="1230"/>
  </r>
  <r>
    <n v="1324"/>
    <x v="625"/>
    <x v="3"/>
    <x v="449"/>
    <x v="495"/>
    <s v="First Class"/>
    <s v="EB-14170"/>
    <s v="Evan Bailliet"/>
    <x v="0"/>
    <s v="United States"/>
    <s v="Wilmington"/>
    <x v="3"/>
    <n v="28403"/>
    <x v="0"/>
    <s v="OFF-PA-10002659"/>
    <x v="1"/>
    <x v="10"/>
    <s v="Avoid Verbal Orders Carbonless Minifold Book"/>
    <n v="10.816000000000001"/>
    <n v="4"/>
    <n v="0.2"/>
    <x v="1231"/>
  </r>
  <r>
    <n v="1325"/>
    <x v="626"/>
    <x v="2"/>
    <x v="450"/>
    <x v="127"/>
    <s v="Standard Class"/>
    <s v="GZ-14545"/>
    <s v="George Zrebassa"/>
    <x v="1"/>
    <s v="United States"/>
    <s v="Lawrence"/>
    <x v="31"/>
    <n v="1841"/>
    <x v="3"/>
    <s v="OFF-ST-10001321"/>
    <x v="1"/>
    <x v="4"/>
    <s v="Decoflex Hanging Personal Folder File, Blue"/>
    <n v="46.26"/>
    <n v="3"/>
    <n v="0"/>
    <x v="1232"/>
  </r>
  <r>
    <n v="1326"/>
    <x v="627"/>
    <x v="2"/>
    <x v="279"/>
    <x v="496"/>
    <s v="First Class"/>
    <s v="LE-16810"/>
    <s v="Laurel Elliston"/>
    <x v="0"/>
    <s v="United States"/>
    <s v="Chicago"/>
    <x v="10"/>
    <n v="60653"/>
    <x v="2"/>
    <s v="OFF-BI-10004139"/>
    <x v="1"/>
    <x v="8"/>
    <s v="Fellowes Presentation Covers for Comb Binding Machines"/>
    <n v="17.459999999999997"/>
    <n v="6"/>
    <n v="0.8"/>
    <x v="1233"/>
  </r>
  <r>
    <n v="1327"/>
    <x v="628"/>
    <x v="1"/>
    <x v="451"/>
    <x v="497"/>
    <s v="Standard Class"/>
    <s v="AD-10180"/>
    <s v="Alan Dominguez"/>
    <x v="2"/>
    <s v="United States"/>
    <s v="Philadelphia"/>
    <x v="9"/>
    <n v="19120"/>
    <x v="3"/>
    <s v="FUR-FU-10001867"/>
    <x v="0"/>
    <x v="5"/>
    <s v="Eldon Expressions Punched Metal &amp; Wood Desk Accessories, Pewter &amp; Cherry"/>
    <n v="51.072000000000003"/>
    <n v="6"/>
    <n v="0.2"/>
    <x v="1234"/>
  </r>
  <r>
    <n v="1328"/>
    <x v="629"/>
    <x v="0"/>
    <x v="452"/>
    <x v="498"/>
    <s v="First Class"/>
    <s v="CP-12085"/>
    <s v="Cathy Prescott"/>
    <x v="1"/>
    <s v="United States"/>
    <s v="Norwich"/>
    <x v="29"/>
    <n v="6360"/>
    <x v="3"/>
    <s v="OFF-PA-10004156"/>
    <x v="1"/>
    <x v="10"/>
    <s v="Xerox 188"/>
    <n v="11.34"/>
    <n v="1"/>
    <n v="0"/>
    <x v="1235"/>
  </r>
  <r>
    <n v="1329"/>
    <x v="630"/>
    <x v="3"/>
    <x v="453"/>
    <x v="499"/>
    <s v="Second Class"/>
    <s v="FG-14260"/>
    <s v="Frank Gastineau"/>
    <x v="2"/>
    <s v="United States"/>
    <s v="San Francisco"/>
    <x v="1"/>
    <n v="94110"/>
    <x v="1"/>
    <s v="OFF-AR-10002818"/>
    <x v="1"/>
    <x v="6"/>
    <s v="Panasonic KP-310 Heavy-Duty Electric Pencil Sharpener"/>
    <n v="87.92"/>
    <n v="4"/>
    <n v="0"/>
    <x v="1236"/>
  </r>
  <r>
    <n v="1330"/>
    <x v="631"/>
    <x v="0"/>
    <x v="454"/>
    <x v="500"/>
    <s v="Standard Class"/>
    <s v="LD-17005"/>
    <s v="Lisa DeCherney"/>
    <x v="0"/>
    <s v="United States"/>
    <s v="San Francisco"/>
    <x v="1"/>
    <n v="94109"/>
    <x v="1"/>
    <s v="FUR-FU-10003691"/>
    <x v="0"/>
    <x v="5"/>
    <s v="Eldon Image Series Desk Accessories, Ebony"/>
    <n v="37.049999999999997"/>
    <n v="3"/>
    <n v="0"/>
    <x v="1237"/>
  </r>
  <r>
    <n v="1331"/>
    <x v="632"/>
    <x v="3"/>
    <x v="455"/>
    <x v="501"/>
    <s v="Standard Class"/>
    <s v="AB-10255"/>
    <s v="Alejandro Ballentine"/>
    <x v="2"/>
    <s v="United States"/>
    <s v="Lorain"/>
    <x v="24"/>
    <n v="44052"/>
    <x v="3"/>
    <s v="TEC-PH-10000347"/>
    <x v="2"/>
    <x v="7"/>
    <s v="Cush Cases Heavy Duty Rugged Cover Case for Samsung Galaxy S5 - Purple"/>
    <n v="2.97"/>
    <n v="1"/>
    <n v="0.4"/>
    <x v="1238"/>
  </r>
  <r>
    <n v="1332"/>
    <x v="632"/>
    <x v="3"/>
    <x v="455"/>
    <x v="501"/>
    <s v="Standard Class"/>
    <s v="AB-10255"/>
    <s v="Alejandro Ballentine"/>
    <x v="2"/>
    <s v="United States"/>
    <s v="Lorain"/>
    <x v="24"/>
    <n v="44052"/>
    <x v="3"/>
    <s v="OFF-ST-10004507"/>
    <x v="1"/>
    <x v="4"/>
    <s v="Advantus Rolling Storage Box"/>
    <n v="27.439999999999998"/>
    <n v="2"/>
    <n v="0.2"/>
    <x v="1239"/>
  </r>
  <r>
    <n v="1333"/>
    <x v="633"/>
    <x v="2"/>
    <x v="456"/>
    <x v="502"/>
    <s v="Standard Class"/>
    <s v="MN-17935"/>
    <s v="Michael Nguyen"/>
    <x v="0"/>
    <s v="United States"/>
    <s v="Dallas"/>
    <x v="5"/>
    <n v="75220"/>
    <x v="2"/>
    <s v="OFF-BI-10002012"/>
    <x v="1"/>
    <x v="8"/>
    <s v="Wilson Jones Easy Flow II Sheet Lifters"/>
    <n v="1.0799999999999998"/>
    <n v="3"/>
    <n v="0.8"/>
    <x v="1240"/>
  </r>
  <r>
    <n v="1334"/>
    <x v="633"/>
    <x v="2"/>
    <x v="456"/>
    <x v="502"/>
    <s v="Standard Class"/>
    <s v="MN-17935"/>
    <s v="Michael Nguyen"/>
    <x v="0"/>
    <s v="United States"/>
    <s v="Dallas"/>
    <x v="5"/>
    <n v="75220"/>
    <x v="2"/>
    <s v="OFF-AP-10001303"/>
    <x v="1"/>
    <x v="9"/>
    <s v="Holmes Cool Mist Humidifier for the Whole House with 8-Gallon Output per Day, Extended Life Filter"/>
    <n v="7.9599999999999973"/>
    <n v="2"/>
    <n v="0.8"/>
    <x v="1241"/>
  </r>
  <r>
    <n v="1335"/>
    <x v="634"/>
    <x v="2"/>
    <x v="457"/>
    <x v="503"/>
    <s v="Standard Class"/>
    <s v="HP-14815"/>
    <s v="Harold Pawlan"/>
    <x v="2"/>
    <s v="United States"/>
    <s v="Los Angeles"/>
    <x v="1"/>
    <n v="90049"/>
    <x v="1"/>
    <s v="OFF-BI-10003684"/>
    <x v="1"/>
    <x v="8"/>
    <s v="Wilson Jones Legal Size Ring Binders"/>
    <n v="140.73599999999999"/>
    <n v="8"/>
    <n v="0.2"/>
    <x v="1242"/>
  </r>
  <r>
    <n v="1336"/>
    <x v="635"/>
    <x v="0"/>
    <x v="458"/>
    <x v="213"/>
    <s v="Standard Class"/>
    <s v="JR-15670"/>
    <s v="Jim Radford"/>
    <x v="0"/>
    <s v="United States"/>
    <s v="Middletown"/>
    <x v="29"/>
    <n v="6457"/>
    <x v="3"/>
    <s v="OFF-ST-10002574"/>
    <x v="1"/>
    <x v="4"/>
    <s v="SAFCO Commercial Wire Shelving, Black"/>
    <n v="552.55999999999995"/>
    <n v="4"/>
    <n v="0"/>
    <x v="232"/>
  </r>
  <r>
    <n v="1337"/>
    <x v="636"/>
    <x v="3"/>
    <x v="459"/>
    <x v="377"/>
    <s v="Standard Class"/>
    <s v="JF-15190"/>
    <s v="Jamie Frazer"/>
    <x v="0"/>
    <s v="United States"/>
    <s v="Los Angeles"/>
    <x v="1"/>
    <n v="90008"/>
    <x v="1"/>
    <s v="FUR-FU-10003724"/>
    <x v="0"/>
    <x v="5"/>
    <s v="Westinghouse Clip-On Gooseneck Lamps"/>
    <n v="25.11"/>
    <n v="3"/>
    <n v="0"/>
    <x v="1243"/>
  </r>
  <r>
    <n v="1338"/>
    <x v="637"/>
    <x v="3"/>
    <x v="185"/>
    <x v="504"/>
    <s v="Second Class"/>
    <s v="CM-12115"/>
    <s v="Chad McGuire"/>
    <x v="0"/>
    <s v="United States"/>
    <s v="New York City"/>
    <x v="15"/>
    <n v="10011"/>
    <x v="3"/>
    <s v="FUR-FU-10004018"/>
    <x v="0"/>
    <x v="5"/>
    <s v="Tensor Computer Mounted Lamp"/>
    <n v="29.78"/>
    <n v="2"/>
    <n v="0"/>
    <x v="1244"/>
  </r>
  <r>
    <n v="1339"/>
    <x v="637"/>
    <x v="3"/>
    <x v="185"/>
    <x v="504"/>
    <s v="Second Class"/>
    <s v="CM-12115"/>
    <s v="Chad McGuire"/>
    <x v="0"/>
    <s v="United States"/>
    <s v="New York City"/>
    <x v="15"/>
    <n v="10011"/>
    <x v="3"/>
    <s v="TEC-PH-10002549"/>
    <x v="2"/>
    <x v="7"/>
    <s v="Polycom SoundPoint IP 450 VoIP phone"/>
    <n v="677.58"/>
    <n v="3"/>
    <n v="0"/>
    <x v="1245"/>
  </r>
  <r>
    <n v="1340"/>
    <x v="637"/>
    <x v="3"/>
    <x v="185"/>
    <x v="504"/>
    <s v="Second Class"/>
    <s v="CM-12115"/>
    <s v="Chad McGuire"/>
    <x v="0"/>
    <s v="United States"/>
    <s v="New York City"/>
    <x v="15"/>
    <n v="10011"/>
    <x v="3"/>
    <s v="OFF-PA-10004911"/>
    <x v="1"/>
    <x v="10"/>
    <s v="Rediform S.O.S. 1-Up Phone Message Bk, 4-1/4x3-1/16 Bk, 1 Form/Pg, 40 Messages/Bk, 3/Pk"/>
    <n v="75.040000000000006"/>
    <n v="8"/>
    <n v="0"/>
    <x v="1246"/>
  </r>
  <r>
    <n v="1341"/>
    <x v="638"/>
    <x v="3"/>
    <x v="460"/>
    <x v="505"/>
    <s v="First Class"/>
    <s v="AS-10045"/>
    <s v="Aaron Smayling"/>
    <x v="1"/>
    <s v="United States"/>
    <s v="Jacksonville"/>
    <x v="3"/>
    <n v="28540"/>
    <x v="0"/>
    <s v="TEC-MA-10002178"/>
    <x v="2"/>
    <x v="15"/>
    <s v="Cisco CP-7937G Unified IP Conference Station Phone"/>
    <n v="695.7"/>
    <n v="2"/>
    <n v="0.5"/>
    <x v="1247"/>
  </r>
  <r>
    <n v="1342"/>
    <x v="638"/>
    <x v="3"/>
    <x v="460"/>
    <x v="505"/>
    <s v="First Class"/>
    <s v="AS-10045"/>
    <s v="Aaron Smayling"/>
    <x v="1"/>
    <s v="United States"/>
    <s v="Jacksonville"/>
    <x v="3"/>
    <n v="28540"/>
    <x v="0"/>
    <s v="OFF-BI-10003694"/>
    <x v="1"/>
    <x v="8"/>
    <s v="Avery 3 1/2&quot; Diskette Storage Pages, 10/Pack"/>
    <n v="15.66"/>
    <n v="5"/>
    <n v="0.7"/>
    <x v="1248"/>
  </r>
  <r>
    <n v="1343"/>
    <x v="638"/>
    <x v="3"/>
    <x v="460"/>
    <x v="505"/>
    <s v="First Class"/>
    <s v="AS-10045"/>
    <s v="Aaron Smayling"/>
    <x v="1"/>
    <s v="United States"/>
    <s v="Jacksonville"/>
    <x v="3"/>
    <n v="28540"/>
    <x v="0"/>
    <s v="OFF-BI-10000474"/>
    <x v="1"/>
    <x v="8"/>
    <s v="Avery Recycled Flexi-View Covers for Binding Systems"/>
    <n v="28.854000000000006"/>
    <n v="6"/>
    <n v="0.7"/>
    <x v="1249"/>
  </r>
  <r>
    <n v="1344"/>
    <x v="639"/>
    <x v="1"/>
    <x v="71"/>
    <x v="506"/>
    <s v="Standard Class"/>
    <s v="KB-16315"/>
    <s v="Karl Braun"/>
    <x v="0"/>
    <s v="United States"/>
    <s v="Freeport"/>
    <x v="15"/>
    <n v="11520"/>
    <x v="3"/>
    <s v="OFF-AR-10000411"/>
    <x v="1"/>
    <x v="6"/>
    <s v="Boston 16701 Slimline Battery Pencil Sharpener"/>
    <n v="47.82"/>
    <n v="3"/>
    <n v="0"/>
    <x v="1250"/>
  </r>
  <r>
    <n v="1345"/>
    <x v="639"/>
    <x v="1"/>
    <x v="71"/>
    <x v="506"/>
    <s v="Standard Class"/>
    <s v="KB-16315"/>
    <s v="Karl Braun"/>
    <x v="0"/>
    <s v="United States"/>
    <s v="Freeport"/>
    <x v="15"/>
    <n v="11520"/>
    <x v="3"/>
    <s v="OFF-LA-10000262"/>
    <x v="1"/>
    <x v="2"/>
    <s v="Avery 494"/>
    <n v="13.049999999999999"/>
    <n v="5"/>
    <n v="0"/>
    <x v="1251"/>
  </r>
  <r>
    <n v="1346"/>
    <x v="640"/>
    <x v="2"/>
    <x v="461"/>
    <x v="507"/>
    <s v="Standard Class"/>
    <s v="BN-11515"/>
    <s v="Bradley Nguyen"/>
    <x v="0"/>
    <s v="United States"/>
    <s v="Lakeville"/>
    <x v="11"/>
    <n v="55044"/>
    <x v="2"/>
    <s v="OFF-AP-10001154"/>
    <x v="1"/>
    <x v="9"/>
    <s v="Bionaire Personal Warm Mist Humidifier/Vaporizer"/>
    <n v="93.78"/>
    <n v="2"/>
    <n v="0"/>
    <x v="1252"/>
  </r>
  <r>
    <n v="1347"/>
    <x v="640"/>
    <x v="2"/>
    <x v="461"/>
    <x v="507"/>
    <s v="Standard Class"/>
    <s v="BN-11515"/>
    <s v="Bradley Nguyen"/>
    <x v="0"/>
    <s v="United States"/>
    <s v="Lakeville"/>
    <x v="11"/>
    <n v="55044"/>
    <x v="2"/>
    <s v="OFF-PA-10000466"/>
    <x v="1"/>
    <x v="10"/>
    <s v="Memo Book, 100 Message Capacity, 5 3/8” x 11”"/>
    <n v="47.18"/>
    <n v="7"/>
    <n v="0"/>
    <x v="1253"/>
  </r>
  <r>
    <n v="1348"/>
    <x v="640"/>
    <x v="2"/>
    <x v="461"/>
    <x v="507"/>
    <s v="Standard Class"/>
    <s v="BN-11515"/>
    <s v="Bradley Nguyen"/>
    <x v="0"/>
    <s v="United States"/>
    <s v="Lakeville"/>
    <x v="11"/>
    <n v="55044"/>
    <x v="2"/>
    <s v="OFF-AR-10003829"/>
    <x v="1"/>
    <x v="6"/>
    <s v="Newell 35"/>
    <n v="19.68"/>
    <n v="6"/>
    <n v="0"/>
    <x v="1254"/>
  </r>
  <r>
    <n v="1349"/>
    <x v="640"/>
    <x v="2"/>
    <x v="461"/>
    <x v="507"/>
    <s v="Standard Class"/>
    <s v="BN-11515"/>
    <s v="Bradley Nguyen"/>
    <x v="0"/>
    <s v="United States"/>
    <s v="Lakeville"/>
    <x v="11"/>
    <n v="55044"/>
    <x v="2"/>
    <s v="OFF-BI-10001758"/>
    <x v="1"/>
    <x v="8"/>
    <s v="Wilson Jones 14 Line Acrylic Coated Pressboard Data Binders"/>
    <n v="53.4"/>
    <n v="10"/>
    <n v="0"/>
    <x v="1255"/>
  </r>
  <r>
    <n v="1350"/>
    <x v="640"/>
    <x v="2"/>
    <x v="461"/>
    <x v="507"/>
    <s v="Standard Class"/>
    <s v="BN-11515"/>
    <s v="Bradley Nguyen"/>
    <x v="0"/>
    <s v="United States"/>
    <s v="Lakeville"/>
    <x v="11"/>
    <n v="55044"/>
    <x v="2"/>
    <s v="OFF-BI-10000136"/>
    <x v="1"/>
    <x v="8"/>
    <s v="Avery Non-Stick Heavy Duty View Round Locking Ring Binders"/>
    <n v="35.880000000000003"/>
    <n v="6"/>
    <n v="0"/>
    <x v="1256"/>
  </r>
  <r>
    <n v="1351"/>
    <x v="641"/>
    <x v="2"/>
    <x v="462"/>
    <x v="508"/>
    <s v="Second Class"/>
    <s v="BP-11290"/>
    <s v="Beth Paige"/>
    <x v="0"/>
    <s v="United States"/>
    <s v="Evanston"/>
    <x v="10"/>
    <n v="60201"/>
    <x v="2"/>
    <s v="FUR-CH-10002880"/>
    <x v="0"/>
    <x v="1"/>
    <s v="Global High-Back Leather Tilter, Burgundy"/>
    <n v="258.279"/>
    <n v="3"/>
    <n v="0.3"/>
    <x v="1257"/>
  </r>
  <r>
    <n v="1352"/>
    <x v="642"/>
    <x v="0"/>
    <x v="463"/>
    <x v="509"/>
    <s v="First Class"/>
    <s v="AS-10045"/>
    <s v="Aaron Smayling"/>
    <x v="1"/>
    <s v="United States"/>
    <s v="Arlington"/>
    <x v="17"/>
    <n v="22204"/>
    <x v="0"/>
    <s v="OFF-ST-10000649"/>
    <x v="1"/>
    <x v="4"/>
    <s v="Hanging Personal Folder File"/>
    <n v="31.4"/>
    <n v="2"/>
    <n v="0"/>
    <x v="1258"/>
  </r>
  <r>
    <n v="1353"/>
    <x v="643"/>
    <x v="3"/>
    <x v="464"/>
    <x v="510"/>
    <s v="Standard Class"/>
    <s v="LW-16990"/>
    <s v="Lindsay Williams"/>
    <x v="1"/>
    <s v="United States"/>
    <s v="San Francisco"/>
    <x v="1"/>
    <n v="94109"/>
    <x v="1"/>
    <s v="TEC-PH-10003092"/>
    <x v="2"/>
    <x v="7"/>
    <s v="Motorola L804"/>
    <n v="183.96"/>
    <n v="5"/>
    <n v="0.2"/>
    <x v="1259"/>
  </r>
  <r>
    <n v="1354"/>
    <x v="643"/>
    <x v="3"/>
    <x v="464"/>
    <x v="510"/>
    <s v="Standard Class"/>
    <s v="LW-16990"/>
    <s v="Lindsay Williams"/>
    <x v="1"/>
    <s v="United States"/>
    <s v="San Francisco"/>
    <x v="1"/>
    <n v="94109"/>
    <x v="1"/>
    <s v="OFF-PA-10002250"/>
    <x v="1"/>
    <x v="10"/>
    <s v="Things To Do Today Pad"/>
    <n v="17.61"/>
    <n v="3"/>
    <n v="0"/>
    <x v="1260"/>
  </r>
  <r>
    <n v="1355"/>
    <x v="643"/>
    <x v="3"/>
    <x v="464"/>
    <x v="510"/>
    <s v="Standard Class"/>
    <s v="LW-16990"/>
    <s v="Lindsay Williams"/>
    <x v="1"/>
    <s v="United States"/>
    <s v="San Francisco"/>
    <x v="1"/>
    <n v="94109"/>
    <x v="1"/>
    <s v="FUR-TA-10003473"/>
    <x v="0"/>
    <x v="3"/>
    <s v="Bretford Rectangular Conference Table Tops"/>
    <n v="300.904"/>
    <n v="1"/>
    <n v="0.2"/>
    <x v="1261"/>
  </r>
  <r>
    <n v="1356"/>
    <x v="644"/>
    <x v="2"/>
    <x v="260"/>
    <x v="492"/>
    <s v="Same Day"/>
    <s v="DC-12850"/>
    <s v="Dan Campbell"/>
    <x v="0"/>
    <s v="United States"/>
    <s v="Houston"/>
    <x v="5"/>
    <n v="77036"/>
    <x v="2"/>
    <s v="OFF-ST-10001522"/>
    <x v="1"/>
    <x v="4"/>
    <s v="Gould Plastics 18-Pocket Panel Bin, 34w x 5-1/4d x 20-1/2h"/>
    <n v="220.77600000000001"/>
    <n v="3"/>
    <n v="0.2"/>
    <x v="1262"/>
  </r>
  <r>
    <n v="1357"/>
    <x v="644"/>
    <x v="2"/>
    <x v="260"/>
    <x v="492"/>
    <s v="Same Day"/>
    <s v="DC-12850"/>
    <s v="Dan Campbell"/>
    <x v="0"/>
    <s v="United States"/>
    <s v="Houston"/>
    <x v="5"/>
    <n v="77036"/>
    <x v="2"/>
    <s v="OFF-ST-10000563"/>
    <x v="1"/>
    <x v="4"/>
    <s v="Fellowes Bankers Box Stor/Drawer Steel Plus"/>
    <n v="281.42400000000004"/>
    <n v="11"/>
    <n v="0.2"/>
    <x v="1263"/>
  </r>
  <r>
    <n v="1358"/>
    <x v="645"/>
    <x v="0"/>
    <x v="465"/>
    <x v="477"/>
    <s v="First Class"/>
    <s v="ND-18370"/>
    <s v="Natalie DeCherney"/>
    <x v="0"/>
    <s v="United States"/>
    <s v="Louisville"/>
    <x v="0"/>
    <n v="40214"/>
    <x v="0"/>
    <s v="OFF-PA-10003641"/>
    <x v="1"/>
    <x v="10"/>
    <s v="Xerox 1909"/>
    <n v="79.14"/>
    <n v="3"/>
    <n v="0"/>
    <x v="1264"/>
  </r>
  <r>
    <n v="1359"/>
    <x v="646"/>
    <x v="3"/>
    <x v="466"/>
    <x v="433"/>
    <s v="First Class"/>
    <s v="LB-16735"/>
    <s v="Larry Blacks"/>
    <x v="0"/>
    <s v="United States"/>
    <s v="Fort Worth"/>
    <x v="5"/>
    <n v="76106"/>
    <x v="2"/>
    <s v="FUR-FU-10000010"/>
    <x v="0"/>
    <x v="5"/>
    <s v="DAX Value U-Channel Document Frames, Easel Back"/>
    <n v="1.988"/>
    <n v="1"/>
    <n v="0.6"/>
    <x v="1265"/>
  </r>
  <r>
    <n v="1360"/>
    <x v="647"/>
    <x v="2"/>
    <x v="467"/>
    <x v="511"/>
    <s v="Second Class"/>
    <s v="KT-16465"/>
    <s v="Kean Takahito"/>
    <x v="0"/>
    <s v="United States"/>
    <s v="Los Angeles"/>
    <x v="1"/>
    <n v="90049"/>
    <x v="1"/>
    <s v="FUR-CH-10002961"/>
    <x v="0"/>
    <x v="1"/>
    <s v="Leather Task Chair, Black"/>
    <n v="145.56800000000001"/>
    <n v="2"/>
    <n v="0.2"/>
    <x v="232"/>
  </r>
  <r>
    <n v="1361"/>
    <x v="648"/>
    <x v="3"/>
    <x v="15"/>
    <x v="512"/>
    <s v="Standard Class"/>
    <s v="HM-14860"/>
    <s v="Harry Marie"/>
    <x v="1"/>
    <s v="United States"/>
    <s v="Philadelphia"/>
    <x v="9"/>
    <n v="19120"/>
    <x v="3"/>
    <s v="OFF-AR-10002956"/>
    <x v="1"/>
    <x v="6"/>
    <s v="Boston 16801 Nautilus Battery Pencil Sharpener"/>
    <n v="123.256"/>
    <n v="7"/>
    <n v="0.2"/>
    <x v="1266"/>
  </r>
  <r>
    <n v="1362"/>
    <x v="648"/>
    <x v="3"/>
    <x v="15"/>
    <x v="512"/>
    <s v="Standard Class"/>
    <s v="HM-14860"/>
    <s v="Harry Marie"/>
    <x v="1"/>
    <s v="United States"/>
    <s v="Philadelphia"/>
    <x v="9"/>
    <n v="19120"/>
    <x v="3"/>
    <s v="OFF-PA-10004041"/>
    <x v="1"/>
    <x v="10"/>
    <s v="It's Hot Message Books with Stickers, 2 3/4&quot; x 5&quot;"/>
    <n v="23.680000000000003"/>
    <n v="4"/>
    <n v="0.2"/>
    <x v="1267"/>
  </r>
  <r>
    <n v="1363"/>
    <x v="648"/>
    <x v="3"/>
    <x v="15"/>
    <x v="512"/>
    <s v="Standard Class"/>
    <s v="HM-14860"/>
    <s v="Harry Marie"/>
    <x v="1"/>
    <s v="United States"/>
    <s v="Philadelphia"/>
    <x v="9"/>
    <n v="19120"/>
    <x v="3"/>
    <s v="TEC-PH-10001336"/>
    <x v="2"/>
    <x v="7"/>
    <s v="Digium D40 VoIP phone"/>
    <n v="309.57600000000002"/>
    <n v="4"/>
    <n v="0.4"/>
    <x v="1268"/>
  </r>
  <r>
    <n v="1364"/>
    <x v="649"/>
    <x v="3"/>
    <x v="468"/>
    <x v="45"/>
    <s v="First Class"/>
    <s v="AB-10600"/>
    <s v="Ann Blume"/>
    <x v="1"/>
    <s v="United States"/>
    <s v="Tucson"/>
    <x v="16"/>
    <n v="85705"/>
    <x v="1"/>
    <s v="OFF-BI-10001036"/>
    <x v="1"/>
    <x v="8"/>
    <s v="Cardinal EasyOpen D-Ring Binders"/>
    <n v="38.388000000000005"/>
    <n v="14"/>
    <n v="0.7"/>
    <x v="1269"/>
  </r>
  <r>
    <n v="1365"/>
    <x v="649"/>
    <x v="3"/>
    <x v="468"/>
    <x v="45"/>
    <s v="First Class"/>
    <s v="AB-10600"/>
    <s v="Ann Blume"/>
    <x v="1"/>
    <s v="United States"/>
    <s v="Tucson"/>
    <x v="16"/>
    <n v="85705"/>
    <x v="1"/>
    <s v="TEC-MA-10003183"/>
    <x v="2"/>
    <x v="15"/>
    <s v="DYMO CardScan Personal V9 Business Card Scanner"/>
    <n v="95.994000000000014"/>
    <n v="2"/>
    <n v="0.7"/>
    <x v="1270"/>
  </r>
  <r>
    <n v="1366"/>
    <x v="649"/>
    <x v="3"/>
    <x v="468"/>
    <x v="45"/>
    <s v="First Class"/>
    <s v="AB-10600"/>
    <s v="Ann Blume"/>
    <x v="1"/>
    <s v="United States"/>
    <s v="Tucson"/>
    <x v="16"/>
    <n v="85705"/>
    <x v="1"/>
    <s v="TEC-AC-10001314"/>
    <x v="2"/>
    <x v="11"/>
    <s v="Case Logic 2.4GHz Wireless Keyboard"/>
    <n v="239.95200000000003"/>
    <n v="6"/>
    <n v="0.2"/>
    <x v="1271"/>
  </r>
  <r>
    <n v="1367"/>
    <x v="649"/>
    <x v="3"/>
    <x v="468"/>
    <x v="45"/>
    <s v="First Class"/>
    <s v="AB-10600"/>
    <s v="Ann Blume"/>
    <x v="1"/>
    <s v="United States"/>
    <s v="Tucson"/>
    <x v="16"/>
    <n v="85705"/>
    <x v="1"/>
    <s v="TEC-PH-10002563"/>
    <x v="2"/>
    <x v="7"/>
    <s v="Adtran 1202752G1"/>
    <n v="201.584"/>
    <n v="2"/>
    <n v="0.2"/>
    <x v="1272"/>
  </r>
  <r>
    <n v="1368"/>
    <x v="649"/>
    <x v="3"/>
    <x v="468"/>
    <x v="45"/>
    <s v="First Class"/>
    <s v="AB-10600"/>
    <s v="Ann Blume"/>
    <x v="1"/>
    <s v="United States"/>
    <s v="Tucson"/>
    <x v="16"/>
    <n v="85705"/>
    <x v="1"/>
    <s v="FUR-CH-10003312"/>
    <x v="0"/>
    <x v="1"/>
    <s v="Hon 2090 “Pillow Soft” Series Mid Back Swivel/Tilt Chairs"/>
    <n v="899.13600000000008"/>
    <n v="4"/>
    <n v="0.2"/>
    <x v="1273"/>
  </r>
  <r>
    <n v="1369"/>
    <x v="650"/>
    <x v="3"/>
    <x v="141"/>
    <x v="513"/>
    <s v="First Class"/>
    <s v="SZ-20035"/>
    <s v="Sam Zeldin"/>
    <x v="2"/>
    <s v="United States"/>
    <s v="Pico Rivera"/>
    <x v="1"/>
    <n v="90660"/>
    <x v="1"/>
    <s v="FUR-FU-10001588"/>
    <x v="0"/>
    <x v="5"/>
    <s v="Deflect-o SuperTray Unbreakable Stackable Tray, Letter, Black"/>
    <n v="145.9"/>
    <n v="5"/>
    <n v="0"/>
    <x v="1274"/>
  </r>
  <r>
    <n v="1370"/>
    <x v="651"/>
    <x v="1"/>
    <x v="100"/>
    <x v="514"/>
    <s v="Standard Class"/>
    <s v="JR-15670"/>
    <s v="Jim Radford"/>
    <x v="0"/>
    <s v="United States"/>
    <s v="Colorado Springs"/>
    <x v="22"/>
    <n v="80906"/>
    <x v="1"/>
    <s v="FUR-BO-10002613"/>
    <x v="0"/>
    <x v="0"/>
    <s v="Atlantic Metals Mobile 4-Shelf Bookcases, Custom Colors"/>
    <n v="590.05800000000011"/>
    <n v="7"/>
    <n v="0.7"/>
    <x v="1275"/>
  </r>
  <r>
    <n v="1371"/>
    <x v="651"/>
    <x v="1"/>
    <x v="100"/>
    <x v="514"/>
    <s v="Standard Class"/>
    <s v="JR-15670"/>
    <s v="Jim Radford"/>
    <x v="0"/>
    <s v="United States"/>
    <s v="Colorado Springs"/>
    <x v="22"/>
    <n v="80906"/>
    <x v="1"/>
    <s v="OFF-AR-10003405"/>
    <x v="1"/>
    <x v="6"/>
    <s v="Dixon My First Ticonderoga Pencil, #2"/>
    <n v="14.04"/>
    <n v="3"/>
    <n v="0.2"/>
    <x v="1276"/>
  </r>
  <r>
    <n v="1372"/>
    <x v="652"/>
    <x v="3"/>
    <x v="469"/>
    <x v="515"/>
    <s v="Standard Class"/>
    <s v="MG-17890"/>
    <s v="Michael Granlund"/>
    <x v="2"/>
    <s v="United States"/>
    <s v="Clinton"/>
    <x v="39"/>
    <n v="20735"/>
    <x v="3"/>
    <s v="TEC-AC-10004510"/>
    <x v="2"/>
    <x v="11"/>
    <s v="Logitech Desktop MK120 Mouse and keyboard Combo"/>
    <n v="49.08"/>
    <n v="3"/>
    <n v="0"/>
    <x v="1277"/>
  </r>
  <r>
    <n v="1373"/>
    <x v="653"/>
    <x v="2"/>
    <x v="470"/>
    <x v="516"/>
    <s v="Second Class"/>
    <s v="KM-16720"/>
    <s v="Kunst Miller"/>
    <x v="0"/>
    <s v="United States"/>
    <s v="Vallejo"/>
    <x v="1"/>
    <n v="94591"/>
    <x v="1"/>
    <s v="OFF-LA-10002312"/>
    <x v="1"/>
    <x v="2"/>
    <s v="Avery 490"/>
    <n v="29.6"/>
    <n v="2"/>
    <n v="0"/>
    <x v="472"/>
  </r>
  <r>
    <n v="1374"/>
    <x v="653"/>
    <x v="2"/>
    <x v="470"/>
    <x v="516"/>
    <s v="Second Class"/>
    <s v="KM-16720"/>
    <s v="Kunst Miller"/>
    <x v="0"/>
    <s v="United States"/>
    <s v="Vallejo"/>
    <x v="1"/>
    <n v="94591"/>
    <x v="1"/>
    <s v="OFF-BI-10000042"/>
    <x v="1"/>
    <x v="8"/>
    <s v="Pressboard Data Binder, Crimson, 12&quot; X 8 1/2&quot;"/>
    <n v="17.088000000000001"/>
    <n v="4"/>
    <n v="0.2"/>
    <x v="1278"/>
  </r>
  <r>
    <n v="1375"/>
    <x v="654"/>
    <x v="1"/>
    <x v="471"/>
    <x v="400"/>
    <s v="Standard Class"/>
    <s v="CA-12265"/>
    <s v="Christina Anderson"/>
    <x v="0"/>
    <s v="United States"/>
    <s v="Provo"/>
    <x v="7"/>
    <n v="84604"/>
    <x v="1"/>
    <s v="FUR-TA-10003008"/>
    <x v="0"/>
    <x v="3"/>
    <s v="Lesro Round Back Collection Coffee Table, End Table"/>
    <n v="912.75"/>
    <n v="5"/>
    <n v="0"/>
    <x v="1279"/>
  </r>
  <r>
    <n v="1376"/>
    <x v="655"/>
    <x v="2"/>
    <x v="472"/>
    <x v="75"/>
    <s v="Second Class"/>
    <s v="VD-21670"/>
    <s v="Valerie Dominguez"/>
    <x v="0"/>
    <s v="United States"/>
    <s v="Pleasant Grove"/>
    <x v="7"/>
    <n v="84062"/>
    <x v="1"/>
    <s v="OFF-AP-10003590"/>
    <x v="1"/>
    <x v="9"/>
    <s v="Hoover WindTunnel Plus Canister Vacuum"/>
    <n v="1089.75"/>
    <n v="3"/>
    <n v="0"/>
    <x v="1280"/>
  </r>
  <r>
    <n v="1377"/>
    <x v="655"/>
    <x v="2"/>
    <x v="472"/>
    <x v="75"/>
    <s v="Second Class"/>
    <s v="VD-21670"/>
    <s v="Valerie Dominguez"/>
    <x v="0"/>
    <s v="United States"/>
    <s v="Pleasant Grove"/>
    <x v="7"/>
    <n v="84062"/>
    <x v="1"/>
    <s v="OFF-PA-10000806"/>
    <x v="1"/>
    <x v="10"/>
    <s v="Xerox 1934"/>
    <n v="447.84"/>
    <n v="8"/>
    <n v="0"/>
    <x v="1281"/>
  </r>
  <r>
    <n v="1378"/>
    <x v="655"/>
    <x v="2"/>
    <x v="472"/>
    <x v="75"/>
    <s v="Second Class"/>
    <s v="VD-21670"/>
    <s v="Valerie Dominguez"/>
    <x v="0"/>
    <s v="United States"/>
    <s v="Pleasant Grove"/>
    <x v="7"/>
    <n v="84062"/>
    <x v="1"/>
    <s v="OFF-AR-10000896"/>
    <x v="1"/>
    <x v="6"/>
    <s v="Newell 329"/>
    <n v="16.399999999999999"/>
    <n v="5"/>
    <n v="0"/>
    <x v="1282"/>
  </r>
  <r>
    <n v="1379"/>
    <x v="655"/>
    <x v="2"/>
    <x v="472"/>
    <x v="75"/>
    <s v="Second Class"/>
    <s v="VD-21670"/>
    <s v="Valerie Dominguez"/>
    <x v="0"/>
    <s v="United States"/>
    <s v="Pleasant Grove"/>
    <x v="7"/>
    <n v="84062"/>
    <x v="1"/>
    <s v="TEC-PH-10002310"/>
    <x v="2"/>
    <x v="7"/>
    <s v="Panasonic KX T7731-B Digital phone"/>
    <n v="399.96000000000004"/>
    <n v="5"/>
    <n v="0.2"/>
    <x v="1283"/>
  </r>
  <r>
    <n v="1380"/>
    <x v="655"/>
    <x v="2"/>
    <x v="472"/>
    <x v="75"/>
    <s v="Second Class"/>
    <s v="VD-21670"/>
    <s v="Valerie Dominguez"/>
    <x v="0"/>
    <s v="United States"/>
    <s v="Pleasant Grove"/>
    <x v="7"/>
    <n v="84062"/>
    <x v="1"/>
    <s v="OFF-ST-10002289"/>
    <x v="1"/>
    <x v="4"/>
    <s v="Safco Wire Cube Shelving System, For Use as 4 or 5 14&quot; Cubes, Black"/>
    <n v="158.9"/>
    <n v="5"/>
    <n v="0"/>
    <x v="1284"/>
  </r>
  <r>
    <n v="1381"/>
    <x v="655"/>
    <x v="2"/>
    <x v="472"/>
    <x v="75"/>
    <s v="Second Class"/>
    <s v="VD-21670"/>
    <s v="Valerie Dominguez"/>
    <x v="0"/>
    <s v="United States"/>
    <s v="Pleasant Grove"/>
    <x v="7"/>
    <n v="84062"/>
    <x v="1"/>
    <s v="OFF-BI-10002852"/>
    <x v="1"/>
    <x v="8"/>
    <s v="Ibico Standard Transparent Covers"/>
    <n v="13.184000000000001"/>
    <n v="1"/>
    <n v="0.2"/>
    <x v="1285"/>
  </r>
  <r>
    <n v="1382"/>
    <x v="656"/>
    <x v="0"/>
    <x v="323"/>
    <x v="411"/>
    <s v="Standard Class"/>
    <s v="JK-16120"/>
    <s v="Julie Kriz"/>
    <x v="2"/>
    <s v="United States"/>
    <s v="Aurora"/>
    <x v="10"/>
    <n v="60505"/>
    <x v="2"/>
    <s v="FUR-FU-10003394"/>
    <x v="0"/>
    <x v="5"/>
    <s v="Tenex &quot;The Solids&quot; Textured Chair Mats"/>
    <n v="83.951999999999998"/>
    <n v="3"/>
    <n v="0.6"/>
    <x v="1286"/>
  </r>
  <r>
    <n v="1383"/>
    <x v="657"/>
    <x v="0"/>
    <x v="473"/>
    <x v="517"/>
    <s v="Same Day"/>
    <s v="PP-18955"/>
    <s v="Paul Prost"/>
    <x v="2"/>
    <s v="United States"/>
    <s v="Smyrna"/>
    <x v="32"/>
    <n v="30080"/>
    <x v="0"/>
    <s v="OFF-ST-10002344"/>
    <x v="1"/>
    <x v="4"/>
    <s v="Carina 42&quot;Hx23 3/4&quot;W Media Storage Unit"/>
    <n v="80.98"/>
    <n v="1"/>
    <n v="0"/>
    <x v="1287"/>
  </r>
  <r>
    <n v="1384"/>
    <x v="657"/>
    <x v="0"/>
    <x v="473"/>
    <x v="517"/>
    <s v="Same Day"/>
    <s v="PP-18955"/>
    <s v="Paul Prost"/>
    <x v="2"/>
    <s v="United States"/>
    <s v="Smyrna"/>
    <x v="32"/>
    <n v="30080"/>
    <x v="0"/>
    <s v="OFF-PA-10001289"/>
    <x v="1"/>
    <x v="10"/>
    <s v="White Computer Printout Paper by Universal"/>
    <n v="348.84"/>
    <n v="9"/>
    <n v="0"/>
    <x v="1288"/>
  </r>
  <r>
    <n v="1385"/>
    <x v="657"/>
    <x v="0"/>
    <x v="473"/>
    <x v="517"/>
    <s v="Same Day"/>
    <s v="PP-18955"/>
    <s v="Paul Prost"/>
    <x v="2"/>
    <s v="United States"/>
    <s v="Smyrna"/>
    <x v="32"/>
    <n v="30080"/>
    <x v="0"/>
    <s v="OFF-FA-10000053"/>
    <x v="1"/>
    <x v="13"/>
    <s v="Revere Boxed Rubber Bands by Revere"/>
    <n v="9.4499999999999993"/>
    <n v="5"/>
    <n v="0"/>
    <x v="1289"/>
  </r>
  <r>
    <n v="1386"/>
    <x v="657"/>
    <x v="0"/>
    <x v="473"/>
    <x v="517"/>
    <s v="Same Day"/>
    <s v="PP-18955"/>
    <s v="Paul Prost"/>
    <x v="2"/>
    <s v="United States"/>
    <s v="Smyrna"/>
    <x v="32"/>
    <n v="30080"/>
    <x v="0"/>
    <s v="FUR-FU-10004091"/>
    <x v="0"/>
    <x v="5"/>
    <s v="Eldon 200 Class Desk Accessories, Black"/>
    <n v="18.84"/>
    <n v="3"/>
    <n v="0"/>
    <x v="1290"/>
  </r>
  <r>
    <n v="1387"/>
    <x v="657"/>
    <x v="0"/>
    <x v="473"/>
    <x v="517"/>
    <s v="Same Day"/>
    <s v="PP-18955"/>
    <s v="Paul Prost"/>
    <x v="2"/>
    <s v="United States"/>
    <s v="Smyrna"/>
    <x v="32"/>
    <n v="30080"/>
    <x v="0"/>
    <s v="FUR-BO-10004015"/>
    <x v="0"/>
    <x v="0"/>
    <s v="Bush Andora Bookcase, Maple/Graphite Gray Finish"/>
    <n v="239.98"/>
    <n v="2"/>
    <n v="0"/>
    <x v="1291"/>
  </r>
  <r>
    <n v="1388"/>
    <x v="657"/>
    <x v="0"/>
    <x v="473"/>
    <x v="517"/>
    <s v="Same Day"/>
    <s v="PP-18955"/>
    <s v="Paul Prost"/>
    <x v="2"/>
    <s v="United States"/>
    <s v="Smyrna"/>
    <x v="32"/>
    <n v="30080"/>
    <x v="0"/>
    <s v="OFF-EN-10003001"/>
    <x v="1"/>
    <x v="12"/>
    <s v="Ames Color-File Green Diamond Border X-ray Mailers"/>
    <n v="167.96"/>
    <n v="2"/>
    <n v="0"/>
    <x v="1292"/>
  </r>
  <r>
    <n v="1389"/>
    <x v="657"/>
    <x v="0"/>
    <x v="473"/>
    <x v="517"/>
    <s v="Same Day"/>
    <s v="PP-18955"/>
    <s v="Paul Prost"/>
    <x v="2"/>
    <s v="United States"/>
    <s v="Smyrna"/>
    <x v="32"/>
    <n v="30080"/>
    <x v="0"/>
    <s v="TEC-PH-10000215"/>
    <x v="2"/>
    <x v="7"/>
    <s v="Plantronics Cordless Phone Headset with In-line Volume - M214C"/>
    <n v="104.85000000000001"/>
    <n v="3"/>
    <n v="0"/>
    <x v="1293"/>
  </r>
  <r>
    <n v="1390"/>
    <x v="657"/>
    <x v="0"/>
    <x v="473"/>
    <x v="517"/>
    <s v="Same Day"/>
    <s v="PP-18955"/>
    <s v="Paul Prost"/>
    <x v="2"/>
    <s v="United States"/>
    <s v="Smyrna"/>
    <x v="32"/>
    <n v="30080"/>
    <x v="0"/>
    <s v="TEC-PH-10003645"/>
    <x v="2"/>
    <x v="7"/>
    <s v="Aastra 57i VoIP phone"/>
    <n v="484.83000000000004"/>
    <n v="3"/>
    <n v="0"/>
    <x v="1294"/>
  </r>
  <r>
    <n v="1391"/>
    <x v="657"/>
    <x v="0"/>
    <x v="473"/>
    <x v="517"/>
    <s v="Same Day"/>
    <s v="PP-18955"/>
    <s v="Paul Prost"/>
    <x v="2"/>
    <s v="United States"/>
    <s v="Smyrna"/>
    <x v="32"/>
    <n v="30080"/>
    <x v="0"/>
    <s v="OFF-PA-10000357"/>
    <x v="1"/>
    <x v="10"/>
    <s v="White Dual Perf Computer Printout Paper, 2700 Sheets, 1 Part, Heavyweight, 20 lbs., 14 7/8 x 11"/>
    <n v="122.97"/>
    <n v="3"/>
    <n v="0"/>
    <x v="1295"/>
  </r>
  <r>
    <n v="1392"/>
    <x v="657"/>
    <x v="0"/>
    <x v="473"/>
    <x v="517"/>
    <s v="Same Day"/>
    <s v="PP-18955"/>
    <s v="Paul Prost"/>
    <x v="2"/>
    <s v="United States"/>
    <s v="Smyrna"/>
    <x v="32"/>
    <n v="30080"/>
    <x v="0"/>
    <s v="OFF-ST-10004804"/>
    <x v="1"/>
    <x v="4"/>
    <s v="Belkin 19&quot; Vented Equipment Shelf, Black"/>
    <n v="154.44"/>
    <n v="3"/>
    <n v="0"/>
    <x v="1296"/>
  </r>
  <r>
    <n v="1393"/>
    <x v="657"/>
    <x v="0"/>
    <x v="473"/>
    <x v="517"/>
    <s v="Same Day"/>
    <s v="PP-18955"/>
    <s v="Paul Prost"/>
    <x v="2"/>
    <s v="United States"/>
    <s v="Smyrna"/>
    <x v="32"/>
    <n v="30080"/>
    <x v="0"/>
    <s v="OFF-PA-10003892"/>
    <x v="1"/>
    <x v="10"/>
    <s v="Xerox 1943"/>
    <n v="342.37"/>
    <n v="7"/>
    <n v="0"/>
    <x v="1297"/>
  </r>
  <r>
    <n v="1394"/>
    <x v="658"/>
    <x v="3"/>
    <x v="445"/>
    <x v="446"/>
    <s v="First Class"/>
    <s v="YS-21880"/>
    <s v="Yana Sorensen"/>
    <x v="1"/>
    <s v="United States"/>
    <s v="Burlington"/>
    <x v="3"/>
    <n v="27217"/>
    <x v="0"/>
    <s v="OFF-AR-10003514"/>
    <x v="1"/>
    <x v="6"/>
    <s v="4009 Highlighters by Sanford"/>
    <n v="9.5519999999999996"/>
    <n v="3"/>
    <n v="0.2"/>
    <x v="1298"/>
  </r>
  <r>
    <n v="1395"/>
    <x v="659"/>
    <x v="3"/>
    <x v="449"/>
    <x v="518"/>
    <s v="Standard Class"/>
    <s v="CK-12760"/>
    <s v="Cyma Kinney"/>
    <x v="1"/>
    <s v="United States"/>
    <s v="Aurora"/>
    <x v="10"/>
    <n v="60505"/>
    <x v="2"/>
    <s v="FUR-TA-10002958"/>
    <x v="0"/>
    <x v="3"/>
    <s v="Bevis Oval Conference Table, Walnut"/>
    <n v="652.45000000000005"/>
    <n v="5"/>
    <n v="0.5"/>
    <x v="1299"/>
  </r>
  <r>
    <n v="1396"/>
    <x v="659"/>
    <x v="3"/>
    <x v="449"/>
    <x v="518"/>
    <s v="Standard Class"/>
    <s v="CK-12760"/>
    <s v="Cyma Kinney"/>
    <x v="1"/>
    <s v="United States"/>
    <s v="Aurora"/>
    <x v="10"/>
    <n v="60505"/>
    <x v="2"/>
    <s v="FUR-TA-10001676"/>
    <x v="0"/>
    <x v="3"/>
    <s v="Hon 61000 Series Interactive Training Tables"/>
    <n v="66.644999999999996"/>
    <n v="3"/>
    <n v="0.5"/>
    <x v="1300"/>
  </r>
  <r>
    <n v="1397"/>
    <x v="660"/>
    <x v="0"/>
    <x v="390"/>
    <x v="482"/>
    <s v="First Class"/>
    <s v="NC-18340"/>
    <s v="Nat Carroll"/>
    <x v="0"/>
    <s v="United States"/>
    <s v="New York City"/>
    <x v="15"/>
    <n v="10035"/>
    <x v="3"/>
    <s v="OFF-BI-10000822"/>
    <x v="1"/>
    <x v="8"/>
    <s v="Acco PRESSTEX Data Binder with Storage Hooks, Light Blue, 9 1/2&quot; X 11&quot;"/>
    <n v="17.216000000000001"/>
    <n v="4"/>
    <n v="0.2"/>
    <x v="1301"/>
  </r>
  <r>
    <n v="1398"/>
    <x v="660"/>
    <x v="0"/>
    <x v="390"/>
    <x v="482"/>
    <s v="First Class"/>
    <s v="NC-18340"/>
    <s v="Nat Carroll"/>
    <x v="0"/>
    <s v="United States"/>
    <s v="New York City"/>
    <x v="15"/>
    <n v="10035"/>
    <x v="3"/>
    <s v="OFF-PA-10004971"/>
    <x v="1"/>
    <x v="10"/>
    <s v="Xerox 196"/>
    <n v="11.56"/>
    <n v="2"/>
    <n v="0"/>
    <x v="1302"/>
  </r>
  <r>
    <n v="1399"/>
    <x v="660"/>
    <x v="0"/>
    <x v="390"/>
    <x v="482"/>
    <s v="First Class"/>
    <s v="NC-18340"/>
    <s v="Nat Carroll"/>
    <x v="0"/>
    <s v="United States"/>
    <s v="New York City"/>
    <x v="15"/>
    <n v="10035"/>
    <x v="3"/>
    <s v="TEC-AC-10002323"/>
    <x v="2"/>
    <x v="11"/>
    <s v="SanDisk Ultra 32 GB MicroSDHC Class 10 Memory Card"/>
    <n v="88.4"/>
    <n v="4"/>
    <n v="0"/>
    <x v="1303"/>
  </r>
  <r>
    <n v="1400"/>
    <x v="660"/>
    <x v="0"/>
    <x v="390"/>
    <x v="482"/>
    <s v="First Class"/>
    <s v="NC-18340"/>
    <s v="Nat Carroll"/>
    <x v="0"/>
    <s v="United States"/>
    <s v="New York City"/>
    <x v="15"/>
    <n v="10035"/>
    <x v="3"/>
    <s v="OFF-PA-10004888"/>
    <x v="1"/>
    <x v="10"/>
    <s v="Xerox 217"/>
    <n v="6.48"/>
    <n v="1"/>
    <n v="0"/>
    <x v="90"/>
  </r>
  <r>
    <n v="1401"/>
    <x v="661"/>
    <x v="0"/>
    <x v="474"/>
    <x v="519"/>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x v="519"/>
    <s v="Standard Class"/>
    <s v="KM-16375"/>
    <s v="Katherine Murray"/>
    <x v="2"/>
    <s v="United States"/>
    <s v="Salem"/>
    <x v="17"/>
    <n v="24153"/>
    <x v="0"/>
    <s v="OFF-EN-10002230"/>
    <x v="1"/>
    <x v="12"/>
    <s v="Airmail Envelopes"/>
    <n v="251.79000000000002"/>
    <n v="3"/>
    <n v="0"/>
    <x v="1304"/>
  </r>
  <r>
    <n v="1403"/>
    <x v="662"/>
    <x v="0"/>
    <x v="475"/>
    <x v="520"/>
    <s v="Standard Class"/>
    <s v="GM-14455"/>
    <s v="Gary Mitchum"/>
    <x v="2"/>
    <s v="United States"/>
    <s v="Columbus"/>
    <x v="24"/>
    <n v="43229"/>
    <x v="3"/>
    <s v="FUR-TA-10002622"/>
    <x v="0"/>
    <x v="3"/>
    <s v="Bush Andora Conference Table, Maple/Graphite Gray Finish"/>
    <n v="205.17599999999999"/>
    <n v="2"/>
    <n v="0.4"/>
    <x v="1305"/>
  </r>
  <r>
    <n v="1404"/>
    <x v="662"/>
    <x v="0"/>
    <x v="475"/>
    <x v="520"/>
    <s v="Standard Class"/>
    <s v="GM-14455"/>
    <s v="Gary Mitchum"/>
    <x v="2"/>
    <s v="United States"/>
    <s v="Columbus"/>
    <x v="24"/>
    <n v="43229"/>
    <x v="3"/>
    <s v="OFF-PA-10000418"/>
    <x v="1"/>
    <x v="10"/>
    <s v="Xerox 189"/>
    <n v="419.4"/>
    <n v="5"/>
    <n v="0.2"/>
    <x v="1306"/>
  </r>
  <r>
    <n v="1405"/>
    <x v="663"/>
    <x v="2"/>
    <x v="322"/>
    <x v="521"/>
    <s v="First Class"/>
    <s v="SD-20485"/>
    <s v="Shirley Daniels"/>
    <x v="2"/>
    <s v="United States"/>
    <s v="Philadelphia"/>
    <x v="9"/>
    <n v="19143"/>
    <x v="3"/>
    <s v="OFF-SU-10004498"/>
    <x v="1"/>
    <x v="14"/>
    <s v="Martin-Yale Premier Letter Opener"/>
    <n v="10.304000000000002"/>
    <n v="1"/>
    <n v="0.2"/>
    <x v="1307"/>
  </r>
  <r>
    <n v="1406"/>
    <x v="663"/>
    <x v="2"/>
    <x v="322"/>
    <x v="521"/>
    <s v="First Class"/>
    <s v="SD-20485"/>
    <s v="Shirley Daniels"/>
    <x v="2"/>
    <s v="United States"/>
    <s v="Philadelphia"/>
    <x v="9"/>
    <n v="19143"/>
    <x v="3"/>
    <s v="FUR-TA-10001039"/>
    <x v="0"/>
    <x v="3"/>
    <s v="KI Adjustable-Height Table"/>
    <n v="154.76400000000001"/>
    <n v="3"/>
    <n v="0.4"/>
    <x v="1308"/>
  </r>
  <r>
    <n v="1407"/>
    <x v="663"/>
    <x v="2"/>
    <x v="322"/>
    <x v="521"/>
    <s v="First Class"/>
    <s v="SD-20485"/>
    <s v="Shirley Daniels"/>
    <x v="2"/>
    <s v="United States"/>
    <s v="Philadelphia"/>
    <x v="9"/>
    <n v="19143"/>
    <x v="3"/>
    <s v="TEC-AC-10004659"/>
    <x v="2"/>
    <x v="11"/>
    <s v="Imation Secure+ Hardware Encrypted USB 2.0 Flash Drive; 16GB"/>
    <n v="116.78399999999999"/>
    <n v="2"/>
    <n v="0.2"/>
    <x v="1309"/>
  </r>
  <r>
    <n v="1408"/>
    <x v="664"/>
    <x v="0"/>
    <x v="476"/>
    <x v="479"/>
    <s v="Standard Class"/>
    <s v="KD-16270"/>
    <s v="Karen Daniels"/>
    <x v="0"/>
    <s v="United States"/>
    <s v="New York City"/>
    <x v="15"/>
    <n v="10024"/>
    <x v="3"/>
    <s v="OFF-AR-10002240"/>
    <x v="1"/>
    <x v="6"/>
    <s v="Panasonic KP-150 Electric Pencil Sharpener"/>
    <n v="75.48"/>
    <n v="2"/>
    <n v="0"/>
    <x v="1310"/>
  </r>
  <r>
    <n v="1409"/>
    <x v="664"/>
    <x v="0"/>
    <x v="476"/>
    <x v="479"/>
    <s v="Standard Class"/>
    <s v="KD-16270"/>
    <s v="Karen Daniels"/>
    <x v="0"/>
    <s v="United States"/>
    <s v="New York City"/>
    <x v="15"/>
    <n v="10024"/>
    <x v="3"/>
    <s v="FUR-FU-10001967"/>
    <x v="0"/>
    <x v="5"/>
    <s v="Telescoping Adjustable Floor Lamp"/>
    <n v="39.979999999999997"/>
    <n v="2"/>
    <n v="0"/>
    <x v="1311"/>
  </r>
  <r>
    <n v="1410"/>
    <x v="665"/>
    <x v="0"/>
    <x v="477"/>
    <x v="424"/>
    <s v="Standard Class"/>
    <s v="AB-10105"/>
    <s v="Adrian Barton"/>
    <x v="0"/>
    <s v="United States"/>
    <s v="Phoenix"/>
    <x v="16"/>
    <n v="85023"/>
    <x v="1"/>
    <s v="FUR-TA-10002356"/>
    <x v="0"/>
    <x v="3"/>
    <s v="Bevis Boat-Shaped Conference Table"/>
    <n v="393.16500000000002"/>
    <n v="3"/>
    <n v="0.5"/>
    <x v="896"/>
  </r>
  <r>
    <n v="1411"/>
    <x v="666"/>
    <x v="3"/>
    <x v="259"/>
    <x v="45"/>
    <s v="Standard Class"/>
    <s v="SZ-20035"/>
    <s v="Sam Zeldin"/>
    <x v="2"/>
    <s v="United States"/>
    <s v="Grand Prairie"/>
    <x v="5"/>
    <n v="75051"/>
    <x v="2"/>
    <s v="OFF-LA-10003923"/>
    <x v="1"/>
    <x v="2"/>
    <s v="Alphabetical Labels for Top Tab Filing"/>
    <n v="23.680000000000003"/>
    <n v="2"/>
    <n v="0.2"/>
    <x v="210"/>
  </r>
  <r>
    <n v="1412"/>
    <x v="667"/>
    <x v="0"/>
    <x v="478"/>
    <x v="522"/>
    <s v="Standard Class"/>
    <s v="JD-15895"/>
    <s v="Jonathan Doherty"/>
    <x v="1"/>
    <s v="United States"/>
    <s v="New York City"/>
    <x v="15"/>
    <n v="10035"/>
    <x v="3"/>
    <s v="FUR-CH-10002335"/>
    <x v="0"/>
    <x v="1"/>
    <s v="Hon GuestStacker Chair"/>
    <n v="408.00599999999997"/>
    <n v="2"/>
    <n v="0.1"/>
    <x v="1312"/>
  </r>
  <r>
    <n v="1413"/>
    <x v="667"/>
    <x v="0"/>
    <x v="478"/>
    <x v="522"/>
    <s v="Standard Class"/>
    <s v="JD-15895"/>
    <s v="Jonathan Doherty"/>
    <x v="1"/>
    <s v="United States"/>
    <s v="New York City"/>
    <x v="15"/>
    <n v="10035"/>
    <x v="3"/>
    <s v="FUR-FU-10000723"/>
    <x v="0"/>
    <x v="5"/>
    <s v="Deflect-o EconoMat Studded, No Bevel Mat for Low Pile Carpeting"/>
    <n v="165.28"/>
    <n v="4"/>
    <n v="0"/>
    <x v="1313"/>
  </r>
  <r>
    <n v="1414"/>
    <x v="668"/>
    <x v="2"/>
    <x v="479"/>
    <x v="492"/>
    <s v="Standard Class"/>
    <s v="HA-14905"/>
    <s v="Helen Abelman"/>
    <x v="0"/>
    <s v="United States"/>
    <s v="New York City"/>
    <x v="15"/>
    <n v="10024"/>
    <x v="3"/>
    <s v="OFF-BI-10002867"/>
    <x v="1"/>
    <x v="8"/>
    <s v="GBC Recycled Regency Composition Covers"/>
    <n v="334.76800000000003"/>
    <n v="7"/>
    <n v="0.2"/>
    <x v="1314"/>
  </r>
  <r>
    <n v="1415"/>
    <x v="669"/>
    <x v="3"/>
    <x v="480"/>
    <x v="523"/>
    <s v="Second Class"/>
    <s v="BT-11305"/>
    <s v="Beth Thompson"/>
    <x v="2"/>
    <s v="United States"/>
    <s v="Costa Mesa"/>
    <x v="1"/>
    <n v="92627"/>
    <x v="1"/>
    <s v="TEC-AC-10000580"/>
    <x v="2"/>
    <x v="11"/>
    <s v="Logitech G13 Programmable Gameboard with LCD Display"/>
    <n v="239.96999999999997"/>
    <n v="3"/>
    <n v="0"/>
    <x v="1315"/>
  </r>
  <r>
    <n v="1416"/>
    <x v="669"/>
    <x v="3"/>
    <x v="480"/>
    <x v="523"/>
    <s v="Second Class"/>
    <s v="BT-11305"/>
    <s v="Beth Thompson"/>
    <x v="2"/>
    <s v="United States"/>
    <s v="Costa Mesa"/>
    <x v="1"/>
    <n v="92627"/>
    <x v="1"/>
    <s v="FUR-FU-10003976"/>
    <x v="0"/>
    <x v="5"/>
    <s v="DAX Executive Solid Wood Document Frame, Desktop or Hang, Mahogany, 5 x 7"/>
    <n v="37.74"/>
    <n v="3"/>
    <n v="0"/>
    <x v="1316"/>
  </r>
  <r>
    <n v="1417"/>
    <x v="670"/>
    <x v="1"/>
    <x v="481"/>
    <x v="488"/>
    <s v="First Class"/>
    <s v="SV-20815"/>
    <s v="Stuart Van"/>
    <x v="1"/>
    <s v="United States"/>
    <s v="Houston"/>
    <x v="5"/>
    <n v="77041"/>
    <x v="2"/>
    <s v="TEC-PH-10002922"/>
    <x v="2"/>
    <x v="7"/>
    <s v="ShoreTel ShorePhone IP 230 VoIP phone"/>
    <n v="946.34400000000005"/>
    <n v="7"/>
    <n v="0.2"/>
    <x v="1317"/>
  </r>
  <r>
    <n v="1418"/>
    <x v="670"/>
    <x v="1"/>
    <x v="481"/>
    <x v="488"/>
    <s v="First Class"/>
    <s v="SV-20815"/>
    <s v="Stuart Van"/>
    <x v="1"/>
    <s v="United States"/>
    <s v="Houston"/>
    <x v="5"/>
    <n v="77041"/>
    <x v="2"/>
    <s v="TEC-AC-10004353"/>
    <x v="2"/>
    <x v="11"/>
    <s v="Hypercom P1300 Pinpad"/>
    <n v="151.20000000000002"/>
    <n v="3"/>
    <n v="0.2"/>
    <x v="1318"/>
  </r>
  <r>
    <n v="1419"/>
    <x v="670"/>
    <x v="1"/>
    <x v="481"/>
    <x v="488"/>
    <s v="First Class"/>
    <s v="SV-20815"/>
    <s v="Stuart Van"/>
    <x v="1"/>
    <s v="United States"/>
    <s v="Houston"/>
    <x v="5"/>
    <n v="77041"/>
    <x v="2"/>
    <s v="FUR-FU-10001706"/>
    <x v="0"/>
    <x v="5"/>
    <s v="Longer-Life Soft White Bulbs"/>
    <n v="4.9280000000000008"/>
    <n v="4"/>
    <n v="0.6"/>
    <x v="1319"/>
  </r>
  <r>
    <n v="1420"/>
    <x v="671"/>
    <x v="1"/>
    <x v="120"/>
    <x v="12"/>
    <s v="Standard Class"/>
    <s v="RW-19540"/>
    <s v="Rick Wilson"/>
    <x v="1"/>
    <s v="United States"/>
    <s v="Mesa"/>
    <x v="16"/>
    <n v="85204"/>
    <x v="1"/>
    <s v="OFF-PA-10000501"/>
    <x v="1"/>
    <x v="10"/>
    <s v="Petty Cash Envelope"/>
    <n v="86.272000000000006"/>
    <n v="4"/>
    <n v="0.2"/>
    <x v="1320"/>
  </r>
  <r>
    <n v="1421"/>
    <x v="671"/>
    <x v="1"/>
    <x v="120"/>
    <x v="12"/>
    <s v="Standard Class"/>
    <s v="RW-19540"/>
    <s v="Rick Wilson"/>
    <x v="1"/>
    <s v="United States"/>
    <s v="Mesa"/>
    <x v="16"/>
    <n v="85204"/>
    <x v="1"/>
    <s v="OFF-BI-10000778"/>
    <x v="1"/>
    <x v="8"/>
    <s v="GBC VeloBinder Electric Binding Machine"/>
    <n v="72.588000000000008"/>
    <n v="2"/>
    <n v="0.7"/>
    <x v="1321"/>
  </r>
  <r>
    <n v="1422"/>
    <x v="671"/>
    <x v="1"/>
    <x v="120"/>
    <x v="12"/>
    <s v="Standard Class"/>
    <s v="RW-19540"/>
    <s v="Rick Wilson"/>
    <x v="1"/>
    <s v="United States"/>
    <s v="Mesa"/>
    <x v="16"/>
    <n v="85204"/>
    <x v="1"/>
    <s v="OFF-AP-10004980"/>
    <x v="1"/>
    <x v="9"/>
    <s v="3M Replacement Filter for Office Air Cleaner for 20' x 33' Room"/>
    <n v="60.672000000000004"/>
    <n v="2"/>
    <n v="0.2"/>
    <x v="1322"/>
  </r>
  <r>
    <n v="1423"/>
    <x v="671"/>
    <x v="1"/>
    <x v="120"/>
    <x v="12"/>
    <s v="Standard Class"/>
    <s v="RW-19540"/>
    <s v="Rick Wilson"/>
    <x v="1"/>
    <s v="United States"/>
    <s v="Mesa"/>
    <x v="16"/>
    <n v="85204"/>
    <x v="1"/>
    <s v="OFF-BI-10003984"/>
    <x v="1"/>
    <x v="8"/>
    <s v="Lock-Up Easel 'Spel-Binder'"/>
    <n v="77.031000000000006"/>
    <n v="9"/>
    <n v="0.7"/>
    <x v="1323"/>
  </r>
  <r>
    <n v="1424"/>
    <x v="671"/>
    <x v="1"/>
    <x v="120"/>
    <x v="12"/>
    <s v="Standard Class"/>
    <s v="RW-19540"/>
    <s v="Rick Wilson"/>
    <x v="1"/>
    <s v="United States"/>
    <s v="Mesa"/>
    <x v="16"/>
    <n v="85204"/>
    <x v="1"/>
    <s v="OFF-ST-10000798"/>
    <x v="1"/>
    <x v="4"/>
    <s v="2300 Heavy-Duty Transfer File Systems by Perma"/>
    <n v="119.90400000000001"/>
    <n v="6"/>
    <n v="0.2"/>
    <x v="1324"/>
  </r>
  <r>
    <n v="1425"/>
    <x v="671"/>
    <x v="1"/>
    <x v="120"/>
    <x v="12"/>
    <s v="Standard Class"/>
    <s v="RW-19540"/>
    <s v="Rick Wilson"/>
    <x v="1"/>
    <s v="United States"/>
    <s v="Mesa"/>
    <x v="16"/>
    <n v="85204"/>
    <x v="1"/>
    <s v="TEC-PH-10001750"/>
    <x v="2"/>
    <x v="7"/>
    <s v="Samsung Rugby III"/>
    <n v="263.96000000000004"/>
    <n v="5"/>
    <n v="0.2"/>
    <x v="1325"/>
  </r>
  <r>
    <n v="1426"/>
    <x v="671"/>
    <x v="1"/>
    <x v="120"/>
    <x v="12"/>
    <s v="Standard Class"/>
    <s v="RW-19540"/>
    <s v="Rick Wilson"/>
    <x v="1"/>
    <s v="United States"/>
    <s v="Mesa"/>
    <x v="16"/>
    <n v="85204"/>
    <x v="1"/>
    <s v="OFF-ST-10002743"/>
    <x v="1"/>
    <x v="4"/>
    <s v="SAFCO Boltless Steel Shelving"/>
    <n v="363.64800000000002"/>
    <n v="4"/>
    <n v="0.2"/>
    <x v="1326"/>
  </r>
  <r>
    <n v="1427"/>
    <x v="672"/>
    <x v="1"/>
    <x v="89"/>
    <x v="164"/>
    <s v="Second Class"/>
    <s v="DK-12835"/>
    <s v="Damala Kotsonis"/>
    <x v="1"/>
    <s v="United States"/>
    <s v="Salinas"/>
    <x v="1"/>
    <n v="93905"/>
    <x v="1"/>
    <s v="OFF-BI-10002949"/>
    <x v="1"/>
    <x v="8"/>
    <s v="Prestige Round Ring Binders"/>
    <n v="9.7280000000000015"/>
    <n v="2"/>
    <n v="0.2"/>
    <x v="1327"/>
  </r>
  <r>
    <n v="1428"/>
    <x v="672"/>
    <x v="1"/>
    <x v="89"/>
    <x v="164"/>
    <s v="Second Class"/>
    <s v="DK-12835"/>
    <s v="Damala Kotsonis"/>
    <x v="1"/>
    <s v="United States"/>
    <s v="Salinas"/>
    <x v="1"/>
    <n v="93905"/>
    <x v="1"/>
    <s v="OFF-EN-10002600"/>
    <x v="1"/>
    <x v="12"/>
    <s v="Redi-Strip #10 Envelopes, 4 1/8 x 9 1/2"/>
    <n v="14.75"/>
    <n v="5"/>
    <n v="0"/>
    <x v="1328"/>
  </r>
  <r>
    <n v="1429"/>
    <x v="672"/>
    <x v="1"/>
    <x v="89"/>
    <x v="164"/>
    <s v="Second Class"/>
    <s v="DK-12835"/>
    <s v="Damala Kotsonis"/>
    <x v="1"/>
    <s v="United States"/>
    <s v="Salinas"/>
    <x v="1"/>
    <n v="93905"/>
    <x v="1"/>
    <s v="OFF-BI-10003708"/>
    <x v="1"/>
    <x v="8"/>
    <s v="Acco Four Pocket Poly Ring Binder with Label Holder, Smoke, 1&quot;"/>
    <n v="29.800000000000004"/>
    <n v="5"/>
    <n v="0.2"/>
    <x v="1329"/>
  </r>
  <r>
    <n v="1430"/>
    <x v="672"/>
    <x v="1"/>
    <x v="89"/>
    <x v="164"/>
    <s v="Second Class"/>
    <s v="DK-12835"/>
    <s v="Damala Kotsonis"/>
    <x v="1"/>
    <s v="United States"/>
    <s v="Salinas"/>
    <x v="1"/>
    <n v="93905"/>
    <x v="1"/>
    <s v="OFF-LA-10003510"/>
    <x v="1"/>
    <x v="2"/>
    <s v="Avery 4027 File Folder Labels for Dot Matrix Printers, 5000 Labels per Box, White"/>
    <n v="427.42"/>
    <n v="14"/>
    <n v="0"/>
    <x v="1330"/>
  </r>
  <r>
    <n v="1431"/>
    <x v="673"/>
    <x v="3"/>
    <x v="200"/>
    <x v="524"/>
    <s v="Standard Class"/>
    <s v="LT-17110"/>
    <s v="Liz Thompson"/>
    <x v="0"/>
    <s v="United States"/>
    <s v="Columbus"/>
    <x v="24"/>
    <n v="43229"/>
    <x v="3"/>
    <s v="TEC-PH-10003092"/>
    <x v="2"/>
    <x v="7"/>
    <s v="Motorola L804"/>
    <n v="220.75200000000001"/>
    <n v="8"/>
    <n v="0.4"/>
    <x v="1331"/>
  </r>
  <r>
    <n v="1432"/>
    <x v="674"/>
    <x v="2"/>
    <x v="174"/>
    <x v="444"/>
    <s v="Second Class"/>
    <s v="IM-15070"/>
    <s v="Irene Maddox"/>
    <x v="0"/>
    <s v="United States"/>
    <s v="Florence"/>
    <x v="19"/>
    <n v="35630"/>
    <x v="0"/>
    <s v="OFF-BI-10001191"/>
    <x v="1"/>
    <x v="8"/>
    <s v="Canvas Sectional Post Binders"/>
    <n v="152.76"/>
    <n v="6"/>
    <n v="0"/>
    <x v="1332"/>
  </r>
  <r>
    <n v="1433"/>
    <x v="674"/>
    <x v="2"/>
    <x v="174"/>
    <x v="444"/>
    <s v="Second Class"/>
    <s v="IM-15070"/>
    <s v="Irene Maddox"/>
    <x v="0"/>
    <s v="United States"/>
    <s v="Florence"/>
    <x v="19"/>
    <n v="35630"/>
    <x v="0"/>
    <s v="OFF-SU-10004115"/>
    <x v="1"/>
    <x v="14"/>
    <s v="Acme Stainless Steel Office Snips"/>
    <n v="7.27"/>
    <n v="1"/>
    <n v="0"/>
    <x v="1333"/>
  </r>
  <r>
    <n v="1434"/>
    <x v="674"/>
    <x v="2"/>
    <x v="174"/>
    <x v="444"/>
    <s v="Second Class"/>
    <s v="IM-15070"/>
    <s v="Irene Maddox"/>
    <x v="0"/>
    <s v="United States"/>
    <s v="Florence"/>
    <x v="19"/>
    <n v="35630"/>
    <x v="0"/>
    <s v="FUR-CH-10000513"/>
    <x v="0"/>
    <x v="1"/>
    <s v="High-Back Leather Manager's Chair"/>
    <n v="1819.8600000000001"/>
    <n v="14"/>
    <n v="0"/>
    <x v="1334"/>
  </r>
  <r>
    <n v="1435"/>
    <x v="675"/>
    <x v="0"/>
    <x v="482"/>
    <x v="525"/>
    <s v="Standard Class"/>
    <s v="FP-14320"/>
    <s v="Frank Preis"/>
    <x v="0"/>
    <s v="United States"/>
    <s v="Seattle"/>
    <x v="4"/>
    <n v="98105"/>
    <x v="1"/>
    <s v="OFF-PA-10003673"/>
    <x v="1"/>
    <x v="10"/>
    <s v="Strathmore Photo Mount Cards"/>
    <n v="33.9"/>
    <n v="5"/>
    <n v="0"/>
    <x v="1335"/>
  </r>
  <r>
    <n v="1436"/>
    <x v="676"/>
    <x v="3"/>
    <x v="308"/>
    <x v="327"/>
    <s v="Standard Class"/>
    <s v="ST-20530"/>
    <s v="Shui Tom"/>
    <x v="0"/>
    <s v="United States"/>
    <s v="Parma"/>
    <x v="24"/>
    <n v="44134"/>
    <x v="3"/>
    <s v="OFF-PA-10001639"/>
    <x v="1"/>
    <x v="10"/>
    <s v="Xerox 203"/>
    <n v="31.104000000000006"/>
    <n v="6"/>
    <n v="0.2"/>
    <x v="282"/>
  </r>
  <r>
    <n v="1437"/>
    <x v="676"/>
    <x v="3"/>
    <x v="308"/>
    <x v="327"/>
    <s v="Standard Class"/>
    <s v="ST-20530"/>
    <s v="Shui Tom"/>
    <x v="0"/>
    <s v="United States"/>
    <s v="Parma"/>
    <x v="24"/>
    <n v="44134"/>
    <x v="3"/>
    <s v="OFF-AR-10003829"/>
    <x v="1"/>
    <x v="6"/>
    <s v="Newell 35"/>
    <n v="5.2480000000000002"/>
    <n v="2"/>
    <n v="0.2"/>
    <x v="822"/>
  </r>
  <r>
    <n v="1438"/>
    <x v="677"/>
    <x v="1"/>
    <x v="52"/>
    <x v="526"/>
    <s v="Same Day"/>
    <s v="JE-15745"/>
    <s v="Joel Eaton"/>
    <x v="0"/>
    <s v="United States"/>
    <s v="Amarillo"/>
    <x v="5"/>
    <n v="79109"/>
    <x v="2"/>
    <s v="TEC-AC-10004975"/>
    <x v="2"/>
    <x v="11"/>
    <s v="Plantronics Audio 995 Wireless Stereo Headset"/>
    <n v="263.88"/>
    <n v="3"/>
    <n v="0.2"/>
    <x v="1336"/>
  </r>
  <r>
    <n v="1439"/>
    <x v="677"/>
    <x v="1"/>
    <x v="52"/>
    <x v="526"/>
    <s v="Same Day"/>
    <s v="JE-15745"/>
    <s v="Joel Eaton"/>
    <x v="0"/>
    <s v="United States"/>
    <s v="Amarillo"/>
    <x v="5"/>
    <n v="79109"/>
    <x v="2"/>
    <s v="FUR-CH-10002024"/>
    <x v="0"/>
    <x v="1"/>
    <s v="HON 5400 Series Task Chairs for Big and Tall"/>
    <n v="2453.4299999999998"/>
    <n v="5"/>
    <n v="0.3"/>
    <x v="1337"/>
  </r>
  <r>
    <n v="1440"/>
    <x v="678"/>
    <x v="3"/>
    <x v="483"/>
    <x v="339"/>
    <s v="Second Class"/>
    <s v="BD-11320"/>
    <s v="Bill Donatelli"/>
    <x v="0"/>
    <s v="United States"/>
    <s v="Providence"/>
    <x v="34"/>
    <n v="2908"/>
    <x v="3"/>
    <s v="OFF-BI-10004364"/>
    <x v="1"/>
    <x v="8"/>
    <s v="Storex Dura Pro Binders"/>
    <n v="29.700000000000003"/>
    <n v="5"/>
    <n v="0"/>
    <x v="1338"/>
  </r>
  <r>
    <n v="1441"/>
    <x v="678"/>
    <x v="3"/>
    <x v="483"/>
    <x v="339"/>
    <s v="Second Class"/>
    <s v="BD-11320"/>
    <s v="Bill Donatelli"/>
    <x v="0"/>
    <s v="United States"/>
    <s v="Providence"/>
    <x v="34"/>
    <n v="2908"/>
    <x v="3"/>
    <s v="OFF-PA-10001712"/>
    <x v="1"/>
    <x v="10"/>
    <s v="Xerox 1948"/>
    <n v="39.96"/>
    <n v="4"/>
    <n v="0"/>
    <x v="1339"/>
  </r>
  <r>
    <n v="1442"/>
    <x v="679"/>
    <x v="3"/>
    <x v="484"/>
    <x v="468"/>
    <s v="Second Class"/>
    <s v="MM-17920"/>
    <s v="Michael Moore"/>
    <x v="0"/>
    <s v="United States"/>
    <s v="San Francisco"/>
    <x v="1"/>
    <n v="94110"/>
    <x v="1"/>
    <s v="OFF-BI-10001510"/>
    <x v="1"/>
    <x v="8"/>
    <s v="Deluxe Heavy-Duty Vinyl Round Ring Binder"/>
    <n v="36.672000000000004"/>
    <n v="2"/>
    <n v="0.2"/>
    <x v="1340"/>
  </r>
  <r>
    <n v="1443"/>
    <x v="680"/>
    <x v="3"/>
    <x v="485"/>
    <x v="527"/>
    <s v="First Class"/>
    <s v="PW-19030"/>
    <s v="Pauline Webber"/>
    <x v="1"/>
    <s v="United States"/>
    <s v="Richmond"/>
    <x v="0"/>
    <n v="40475"/>
    <x v="0"/>
    <s v="OFF-PA-10002713"/>
    <x v="1"/>
    <x v="10"/>
    <s v="Adams Phone Message Book, 200 Message Capacity, 8 1/16” x 11”"/>
    <n v="13.76"/>
    <n v="2"/>
    <n v="0"/>
    <x v="1341"/>
  </r>
  <r>
    <n v="1444"/>
    <x v="681"/>
    <x v="1"/>
    <x v="486"/>
    <x v="310"/>
    <s v="Standard Class"/>
    <s v="SC-20440"/>
    <s v="Shaun Chance"/>
    <x v="1"/>
    <s v="United States"/>
    <s v="Aurora"/>
    <x v="22"/>
    <n v="80013"/>
    <x v="1"/>
    <s v="OFF-ST-10002974"/>
    <x v="1"/>
    <x v="4"/>
    <s v="Trav-L-File Heavy-Duty Shuttle II, Black"/>
    <n v="139.42400000000001"/>
    <n v="4"/>
    <n v="0.2"/>
    <x v="1342"/>
  </r>
  <r>
    <n v="1445"/>
    <x v="682"/>
    <x v="0"/>
    <x v="454"/>
    <x v="528"/>
    <s v="Standard Class"/>
    <s v="KL-16645"/>
    <s v="Ken Lonsdale"/>
    <x v="0"/>
    <s v="United States"/>
    <s v="Chicago"/>
    <x v="10"/>
    <n v="60623"/>
    <x v="2"/>
    <s v="TEC-PH-10004165"/>
    <x v="2"/>
    <x v="7"/>
    <s v="Mitel MiVoice 5330e IP Phone"/>
    <n v="1979.9280000000001"/>
    <n v="9"/>
    <n v="0.2"/>
    <x v="1343"/>
  </r>
  <r>
    <n v="1446"/>
    <x v="683"/>
    <x v="3"/>
    <x v="487"/>
    <x v="529"/>
    <s v="First Class"/>
    <s v="SD-20485"/>
    <s v="Shirley Daniels"/>
    <x v="2"/>
    <s v="United States"/>
    <s v="Chicago"/>
    <x v="10"/>
    <n v="60653"/>
    <x v="2"/>
    <s v="OFF-ST-10004804"/>
    <x v="1"/>
    <x v="4"/>
    <s v="Belkin 19&quot; Vented Equipment Shelf, Black"/>
    <n v="164.73599999999999"/>
    <n v="4"/>
    <n v="0.2"/>
    <x v="1344"/>
  </r>
  <r>
    <n v="1447"/>
    <x v="683"/>
    <x v="3"/>
    <x v="487"/>
    <x v="529"/>
    <s v="First Class"/>
    <s v="SD-20485"/>
    <s v="Shirley Daniels"/>
    <x v="2"/>
    <s v="United States"/>
    <s v="Chicago"/>
    <x v="10"/>
    <n v="60653"/>
    <x v="2"/>
    <s v="FUR-CH-10004289"/>
    <x v="0"/>
    <x v="1"/>
    <s v="Global Super Steno Chair"/>
    <n v="470.30199999999996"/>
    <n v="7"/>
    <n v="0.3"/>
    <x v="1345"/>
  </r>
  <r>
    <n v="1448"/>
    <x v="683"/>
    <x v="3"/>
    <x v="487"/>
    <x v="529"/>
    <s v="First Class"/>
    <s v="SD-20485"/>
    <s v="Shirley Daniels"/>
    <x v="2"/>
    <s v="United States"/>
    <s v="Chicago"/>
    <x v="10"/>
    <n v="60653"/>
    <x v="2"/>
    <s v="TEC-PH-10002564"/>
    <x v="2"/>
    <x v="7"/>
    <s v="OtterBox Defender Series Case - Samsung Galaxy S4"/>
    <n v="47.984000000000002"/>
    <n v="2"/>
    <n v="0.2"/>
    <x v="1346"/>
  </r>
  <r>
    <n v="1449"/>
    <x v="684"/>
    <x v="2"/>
    <x v="488"/>
    <x v="530"/>
    <s v="First Class"/>
    <s v="TS-21160"/>
    <s v="Theresa Swint"/>
    <x v="1"/>
    <s v="United States"/>
    <s v="Philadelphia"/>
    <x v="9"/>
    <n v="19134"/>
    <x v="3"/>
    <s v="OFF-BI-10004876"/>
    <x v="1"/>
    <x v="8"/>
    <s v="Wilson Jones Suede Grain Vinyl Binders"/>
    <n v="2.5020000000000002"/>
    <n v="3"/>
    <n v="0.7"/>
    <x v="1347"/>
  </r>
  <r>
    <n v="1450"/>
    <x v="685"/>
    <x v="1"/>
    <x v="489"/>
    <x v="531"/>
    <s v="Standard Class"/>
    <s v="JB-15400"/>
    <s v="Jennifer Braxton"/>
    <x v="1"/>
    <s v="United States"/>
    <s v="Los Angeles"/>
    <x v="1"/>
    <n v="90008"/>
    <x v="1"/>
    <s v="TEC-PH-10004348"/>
    <x v="2"/>
    <x v="7"/>
    <s v="OtterBox Defender Series Case - iPhone 5c"/>
    <n v="88.751999999999995"/>
    <n v="3"/>
    <n v="0.2"/>
    <x v="1348"/>
  </r>
  <r>
    <n v="1451"/>
    <x v="686"/>
    <x v="1"/>
    <x v="490"/>
    <x v="532"/>
    <s v="First Class"/>
    <s v="TS-21085"/>
    <s v="Thais Sissman"/>
    <x v="0"/>
    <s v="United States"/>
    <s v="Phoenix"/>
    <x v="16"/>
    <n v="85023"/>
    <x v="1"/>
    <s v="OFF-BI-10004352"/>
    <x v="1"/>
    <x v="8"/>
    <s v="Wilson Jones DublLock D-Ring Binders"/>
    <n v="2.0250000000000004"/>
    <n v="1"/>
    <n v="0.7"/>
    <x v="1349"/>
  </r>
  <r>
    <n v="1452"/>
    <x v="687"/>
    <x v="0"/>
    <x v="491"/>
    <x v="533"/>
    <s v="First Class"/>
    <s v="MC-17425"/>
    <s v="Mark Cousins"/>
    <x v="1"/>
    <s v="United States"/>
    <s v="Mobile"/>
    <x v="19"/>
    <n v="36608"/>
    <x v="0"/>
    <s v="OFF-PA-10001685"/>
    <x v="1"/>
    <x v="10"/>
    <s v="Staples"/>
    <n v="70.98"/>
    <n v="7"/>
    <n v="0"/>
    <x v="1350"/>
  </r>
  <r>
    <n v="1453"/>
    <x v="687"/>
    <x v="0"/>
    <x v="491"/>
    <x v="533"/>
    <s v="First Class"/>
    <s v="MC-17425"/>
    <s v="Mark Cousins"/>
    <x v="1"/>
    <s v="United States"/>
    <s v="Mobile"/>
    <x v="19"/>
    <n v="36608"/>
    <x v="0"/>
    <s v="OFF-BI-10000666"/>
    <x v="1"/>
    <x v="8"/>
    <s v="Surelock Post Binders"/>
    <n v="91.679999999999993"/>
    <n v="3"/>
    <n v="0"/>
    <x v="1351"/>
  </r>
  <r>
    <n v="1454"/>
    <x v="687"/>
    <x v="0"/>
    <x v="491"/>
    <x v="533"/>
    <s v="First Class"/>
    <s v="MC-17425"/>
    <s v="Mark Cousins"/>
    <x v="1"/>
    <s v="United States"/>
    <s v="Mobile"/>
    <x v="19"/>
    <n v="36608"/>
    <x v="0"/>
    <s v="OFF-BI-10004352"/>
    <x v="1"/>
    <x v="8"/>
    <s v="Wilson Jones DublLock D-Ring Binders"/>
    <n v="33.75"/>
    <n v="5"/>
    <n v="0"/>
    <x v="1352"/>
  </r>
  <r>
    <n v="1455"/>
    <x v="687"/>
    <x v="0"/>
    <x v="491"/>
    <x v="533"/>
    <s v="First Class"/>
    <s v="MC-17425"/>
    <s v="Mark Cousins"/>
    <x v="1"/>
    <s v="United States"/>
    <s v="Mobile"/>
    <x v="19"/>
    <n v="36608"/>
    <x v="0"/>
    <s v="TEC-MA-10000010"/>
    <x v="2"/>
    <x v="15"/>
    <s v="Hewlett-Packard Deskjet 3050a All-in-One Color Inkjet Printer"/>
    <n v="3040"/>
    <n v="8"/>
    <n v="0"/>
    <x v="1353"/>
  </r>
  <r>
    <n v="1456"/>
    <x v="688"/>
    <x v="3"/>
    <x v="492"/>
    <x v="141"/>
    <s v="Standard Class"/>
    <s v="ME-17320"/>
    <s v="Maria Etezadi"/>
    <x v="2"/>
    <s v="United States"/>
    <s v="Columbus"/>
    <x v="32"/>
    <n v="31907"/>
    <x v="0"/>
    <s v="OFF-BI-10000977"/>
    <x v="1"/>
    <x v="8"/>
    <s v="Ibico Plastic Spiral Binding Combs"/>
    <n v="91.199999999999989"/>
    <n v="3"/>
    <n v="0"/>
    <x v="1354"/>
  </r>
  <r>
    <n v="1457"/>
    <x v="688"/>
    <x v="3"/>
    <x v="492"/>
    <x v="141"/>
    <s v="Standard Class"/>
    <s v="ME-17320"/>
    <s v="Maria Etezadi"/>
    <x v="2"/>
    <s v="United States"/>
    <s v="Columbus"/>
    <x v="32"/>
    <n v="31907"/>
    <x v="0"/>
    <s v="FUR-TA-10002530"/>
    <x v="0"/>
    <x v="3"/>
    <s v="Iceberg OfficeWorks 42&quot; Round Tables"/>
    <n v="452.93999999999994"/>
    <n v="3"/>
    <n v="0"/>
    <x v="1355"/>
  </r>
  <r>
    <n v="1458"/>
    <x v="689"/>
    <x v="1"/>
    <x v="493"/>
    <x v="534"/>
    <s v="Standard Class"/>
    <s v="SC-20440"/>
    <s v="Shaun Chance"/>
    <x v="1"/>
    <s v="United States"/>
    <s v="New Bedford"/>
    <x v="31"/>
    <n v="2740"/>
    <x v="3"/>
    <s v="OFF-BI-10002412"/>
    <x v="1"/>
    <x v="8"/>
    <s v="Wilson Jones “Snap” Scratch Pad Binder Tool for Ring Binders"/>
    <n v="52.199999999999996"/>
    <n v="9"/>
    <n v="0"/>
    <x v="1356"/>
  </r>
  <r>
    <n v="1459"/>
    <x v="690"/>
    <x v="0"/>
    <x v="477"/>
    <x v="152"/>
    <s v="Standard Class"/>
    <s v="NH-18610"/>
    <s v="Nicole Hansen"/>
    <x v="1"/>
    <s v="United States"/>
    <s v="Irving"/>
    <x v="5"/>
    <n v="75061"/>
    <x v="2"/>
    <s v="OFF-LA-10001569"/>
    <x v="1"/>
    <x v="2"/>
    <s v="Avery 499"/>
    <n v="15.936000000000002"/>
    <n v="4"/>
    <n v="0.2"/>
    <x v="826"/>
  </r>
  <r>
    <n v="1460"/>
    <x v="691"/>
    <x v="2"/>
    <x v="417"/>
    <x v="352"/>
    <s v="Same Day"/>
    <s v="AA-10480"/>
    <s v="Andrew Allen"/>
    <x v="0"/>
    <s v="United States"/>
    <s v="Middletown"/>
    <x v="29"/>
    <n v="6457"/>
    <x v="3"/>
    <s v="FUR-FU-10001473"/>
    <x v="0"/>
    <x v="5"/>
    <s v="DAX Wood Document Frame"/>
    <n v="27.46"/>
    <n v="2"/>
    <n v="0"/>
    <x v="1357"/>
  </r>
  <r>
    <n v="1461"/>
    <x v="692"/>
    <x v="1"/>
    <x v="494"/>
    <x v="222"/>
    <s v="Standard Class"/>
    <s v="LC-17140"/>
    <s v="Logan Currie"/>
    <x v="0"/>
    <s v="United States"/>
    <s v="Seattle"/>
    <x v="4"/>
    <n v="98103"/>
    <x v="1"/>
    <s v="OFF-BI-10001765"/>
    <x v="1"/>
    <x v="8"/>
    <s v="Wilson Jones Heavy-Duty Casebound Ring Binders with Metal Hinges"/>
    <n v="55.424000000000007"/>
    <n v="2"/>
    <n v="0.2"/>
    <x v="1358"/>
  </r>
  <r>
    <n v="1462"/>
    <x v="693"/>
    <x v="0"/>
    <x v="21"/>
    <x v="535"/>
    <s v="Standard Class"/>
    <s v="MB-18085"/>
    <s v="Mick Brown"/>
    <x v="0"/>
    <s v="United States"/>
    <s v="Vineland"/>
    <x v="30"/>
    <n v="8360"/>
    <x v="3"/>
    <s v="FUR-TA-10001095"/>
    <x v="0"/>
    <x v="3"/>
    <s v="Chromcraft Round Conference Tables"/>
    <n v="244.00599999999997"/>
    <n v="2"/>
    <n v="0.3"/>
    <x v="1359"/>
  </r>
  <r>
    <n v="1463"/>
    <x v="694"/>
    <x v="0"/>
    <x v="370"/>
    <x v="267"/>
    <s v="First Class"/>
    <s v="LC-16930"/>
    <s v="Linda Cazamias"/>
    <x v="1"/>
    <s v="United States"/>
    <s v="Pasadena"/>
    <x v="5"/>
    <n v="77506"/>
    <x v="2"/>
    <s v="TEC-AC-10004571"/>
    <x v="2"/>
    <x v="11"/>
    <s v="Logitech G700s Rechargeable Gaming Mouse"/>
    <n v="159.98400000000001"/>
    <n v="2"/>
    <n v="0.2"/>
    <x v="1360"/>
  </r>
  <r>
    <n v="1464"/>
    <x v="694"/>
    <x v="0"/>
    <x v="370"/>
    <x v="267"/>
    <s v="First Class"/>
    <s v="LC-16930"/>
    <s v="Linda Cazamias"/>
    <x v="1"/>
    <s v="United States"/>
    <s v="Pasadena"/>
    <x v="5"/>
    <n v="77506"/>
    <x v="2"/>
    <s v="FUR-CH-10002126"/>
    <x v="0"/>
    <x v="1"/>
    <s v="Hon Deluxe Fabric Upholstered Stacking Chairs"/>
    <n v="1024.7159999999999"/>
    <n v="6"/>
    <n v="0.3"/>
    <x v="1361"/>
  </r>
  <r>
    <n v="1465"/>
    <x v="695"/>
    <x v="0"/>
    <x v="186"/>
    <x v="292"/>
    <s v="First Class"/>
    <s v="KD-16495"/>
    <s v="Keith Dawkins"/>
    <x v="1"/>
    <s v="United States"/>
    <s v="New York City"/>
    <x v="15"/>
    <n v="10009"/>
    <x v="3"/>
    <s v="OFF-FA-10001754"/>
    <x v="1"/>
    <x v="13"/>
    <s v="Stockwell Gold Paper Clips"/>
    <n v="3.68"/>
    <n v="2"/>
    <n v="0"/>
    <x v="1362"/>
  </r>
  <r>
    <n v="1466"/>
    <x v="696"/>
    <x v="2"/>
    <x v="233"/>
    <x v="536"/>
    <s v="Standard Class"/>
    <s v="MB-17305"/>
    <s v="Maria Bertelson"/>
    <x v="0"/>
    <s v="United States"/>
    <s v="Glendale"/>
    <x v="16"/>
    <n v="85301"/>
    <x v="1"/>
    <s v="FUR-FU-10001602"/>
    <x v="0"/>
    <x v="5"/>
    <s v="Eldon Delta Triangular Chair Mat, 52&quot; x 58&quot;, Clear"/>
    <n v="121.376"/>
    <n v="4"/>
    <n v="0.2"/>
    <x v="1363"/>
  </r>
  <r>
    <n v="1467"/>
    <x v="696"/>
    <x v="2"/>
    <x v="233"/>
    <x v="536"/>
    <s v="Standard Class"/>
    <s v="MB-17305"/>
    <s v="Maria Bertelson"/>
    <x v="0"/>
    <s v="United States"/>
    <s v="Glendale"/>
    <x v="16"/>
    <n v="85301"/>
    <x v="1"/>
    <s v="TEC-AC-10001767"/>
    <x v="2"/>
    <x v="11"/>
    <s v="SanDisk Ultra 64 GB MicroSDHC Class 10 Memory Card"/>
    <n v="95.976000000000013"/>
    <n v="3"/>
    <n v="0.2"/>
    <x v="99"/>
  </r>
  <r>
    <n v="1468"/>
    <x v="697"/>
    <x v="1"/>
    <x v="495"/>
    <x v="537"/>
    <s v="Same Day"/>
    <s v="TH-21550"/>
    <s v="Tracy Hopkins"/>
    <x v="2"/>
    <s v="United States"/>
    <s v="Jacksonville"/>
    <x v="2"/>
    <n v="32216"/>
    <x v="0"/>
    <s v="TEC-AC-10002402"/>
    <x v="2"/>
    <x v="11"/>
    <s v="Razer Kraken PRO Over Ear PC and Music Headset"/>
    <n v="255.96799999999999"/>
    <n v="4"/>
    <n v="0.2"/>
    <x v="1364"/>
  </r>
  <r>
    <n v="1469"/>
    <x v="698"/>
    <x v="3"/>
    <x v="34"/>
    <x v="114"/>
    <s v="Standard Class"/>
    <s v="DK-12835"/>
    <s v="Damala Kotsonis"/>
    <x v="1"/>
    <s v="United States"/>
    <s v="Detroit"/>
    <x v="12"/>
    <n v="48234"/>
    <x v="2"/>
    <s v="FUR-CH-10000847"/>
    <x v="0"/>
    <x v="1"/>
    <s v="Global Executive Mid-Back Manager's Chair"/>
    <n v="872.94"/>
    <n v="3"/>
    <n v="0"/>
    <x v="1365"/>
  </r>
  <r>
    <n v="1470"/>
    <x v="698"/>
    <x v="3"/>
    <x v="34"/>
    <x v="114"/>
    <s v="Standard Class"/>
    <s v="DK-12835"/>
    <s v="Damala Kotsonis"/>
    <x v="1"/>
    <s v="United States"/>
    <s v="Detroit"/>
    <x v="12"/>
    <n v="48234"/>
    <x v="2"/>
    <s v="OFF-BI-10003982"/>
    <x v="1"/>
    <x v="8"/>
    <s v="Wilson Jones Century Plastic Molded Ring Binders"/>
    <n v="41.54"/>
    <n v="2"/>
    <n v="0"/>
    <x v="1366"/>
  </r>
  <r>
    <n v="1471"/>
    <x v="698"/>
    <x v="3"/>
    <x v="34"/>
    <x v="114"/>
    <s v="Standard Class"/>
    <s v="DK-12835"/>
    <s v="Damala Kotsonis"/>
    <x v="1"/>
    <s v="United States"/>
    <s v="Detroit"/>
    <x v="12"/>
    <n v="48234"/>
    <x v="2"/>
    <s v="OFF-PA-10001293"/>
    <x v="1"/>
    <x v="10"/>
    <s v="Xerox 1946"/>
    <n v="12.96"/>
    <n v="2"/>
    <n v="0"/>
    <x v="91"/>
  </r>
  <r>
    <n v="1472"/>
    <x v="699"/>
    <x v="1"/>
    <x v="496"/>
    <x v="538"/>
    <s v="Second Class"/>
    <s v="ON-18715"/>
    <s v="Odella Nelson"/>
    <x v="1"/>
    <s v="United States"/>
    <s v="Philadelphia"/>
    <x v="9"/>
    <n v="19120"/>
    <x v="3"/>
    <s v="OFF-AR-10000634"/>
    <x v="1"/>
    <x v="6"/>
    <s v="Newell 320"/>
    <n v="6.8480000000000008"/>
    <n v="2"/>
    <n v="0.2"/>
    <x v="1367"/>
  </r>
  <r>
    <n v="1473"/>
    <x v="700"/>
    <x v="3"/>
    <x v="497"/>
    <x v="386"/>
    <s v="Standard Class"/>
    <s v="KN-16390"/>
    <s v="Katherine Nockton"/>
    <x v="1"/>
    <s v="United States"/>
    <s v="Los Angeles"/>
    <x v="1"/>
    <n v="90004"/>
    <x v="1"/>
    <s v="OFF-LA-10004272"/>
    <x v="1"/>
    <x v="2"/>
    <s v="Avery 482"/>
    <n v="8.67"/>
    <n v="3"/>
    <n v="0"/>
    <x v="1368"/>
  </r>
  <r>
    <n v="1474"/>
    <x v="701"/>
    <x v="1"/>
    <x v="494"/>
    <x v="156"/>
    <s v="Same Day"/>
    <s v="NM-18520"/>
    <s v="Neoma Murray"/>
    <x v="0"/>
    <s v="United States"/>
    <s v="Houston"/>
    <x v="5"/>
    <n v="77036"/>
    <x v="2"/>
    <s v="FUR-FU-10004270"/>
    <x v="0"/>
    <x v="5"/>
    <s v="Eldon Image Series Desk Accessories, Burgundy"/>
    <n v="6.6879999999999997"/>
    <n v="4"/>
    <n v="0.6"/>
    <x v="1369"/>
  </r>
  <r>
    <n v="1475"/>
    <x v="702"/>
    <x v="0"/>
    <x v="258"/>
    <x v="539"/>
    <s v="Standard Class"/>
    <s v="NP-18685"/>
    <s v="Nora Pelletier"/>
    <x v="2"/>
    <s v="United States"/>
    <s v="Niagara Falls"/>
    <x v="15"/>
    <n v="14304"/>
    <x v="3"/>
    <s v="OFF-AR-10003770"/>
    <x v="1"/>
    <x v="6"/>
    <s v="Newell 340"/>
    <n v="17.28"/>
    <n v="6"/>
    <n v="0"/>
    <x v="1370"/>
  </r>
  <r>
    <n v="1476"/>
    <x v="702"/>
    <x v="0"/>
    <x v="258"/>
    <x v="539"/>
    <s v="Standard Class"/>
    <s v="NP-18685"/>
    <s v="Nora Pelletier"/>
    <x v="2"/>
    <s v="United States"/>
    <s v="Niagara Falls"/>
    <x v="15"/>
    <n v="14304"/>
    <x v="3"/>
    <s v="OFF-BI-10000320"/>
    <x v="1"/>
    <x v="8"/>
    <s v="GBC Plastic Binding Combs"/>
    <n v="17.712"/>
    <n v="3"/>
    <n v="0.2"/>
    <x v="1217"/>
  </r>
  <r>
    <n v="1477"/>
    <x v="703"/>
    <x v="3"/>
    <x v="498"/>
    <x v="540"/>
    <s v="Standard Class"/>
    <s v="CG-12040"/>
    <s v="Catherine Glotzbach"/>
    <x v="2"/>
    <s v="United States"/>
    <s v="New York City"/>
    <x v="15"/>
    <n v="10024"/>
    <x v="3"/>
    <s v="OFF-LA-10003121"/>
    <x v="1"/>
    <x v="2"/>
    <s v="Avery 506"/>
    <n v="28.91"/>
    <n v="7"/>
    <n v="0"/>
    <x v="1371"/>
  </r>
  <r>
    <n v="1478"/>
    <x v="704"/>
    <x v="0"/>
    <x v="373"/>
    <x v="398"/>
    <s v="Standard Class"/>
    <s v="CS-12505"/>
    <s v="Cindy Stewart"/>
    <x v="0"/>
    <s v="United States"/>
    <s v="Thomasville"/>
    <x v="3"/>
    <n v="27360"/>
    <x v="0"/>
    <s v="OFF-SU-10000381"/>
    <x v="1"/>
    <x v="14"/>
    <s v="Acme Forged Steel Scissors with Black Enamel Handles"/>
    <n v="52.136000000000003"/>
    <n v="7"/>
    <n v="0.2"/>
    <x v="1372"/>
  </r>
  <r>
    <n v="1479"/>
    <x v="705"/>
    <x v="3"/>
    <x v="123"/>
    <x v="541"/>
    <s v="First Class"/>
    <s v="KD-16345"/>
    <s v="Katherine Ducich"/>
    <x v="0"/>
    <s v="United States"/>
    <s v="Westminster"/>
    <x v="1"/>
    <n v="92683"/>
    <x v="1"/>
    <s v="TEC-PH-10000376"/>
    <x v="2"/>
    <x v="7"/>
    <s v="Square Credit Card Reader"/>
    <n v="31.968000000000004"/>
    <n v="4"/>
    <n v="0.2"/>
    <x v="1373"/>
  </r>
  <r>
    <n v="1480"/>
    <x v="706"/>
    <x v="0"/>
    <x v="499"/>
    <x v="542"/>
    <s v="Standard Class"/>
    <s v="MK-18160"/>
    <s v="Mike Kennedy"/>
    <x v="0"/>
    <s v="United States"/>
    <s v="San Francisco"/>
    <x v="1"/>
    <n v="94122"/>
    <x v="1"/>
    <s v="OFF-PA-10002262"/>
    <x v="1"/>
    <x v="10"/>
    <s v="Xerox 192"/>
    <n v="25.92"/>
    <n v="4"/>
    <n v="0"/>
    <x v="245"/>
  </r>
  <r>
    <n v="1481"/>
    <x v="706"/>
    <x v="0"/>
    <x v="499"/>
    <x v="542"/>
    <s v="Standard Class"/>
    <s v="MK-18160"/>
    <s v="Mike Kennedy"/>
    <x v="0"/>
    <s v="United States"/>
    <s v="San Francisco"/>
    <x v="1"/>
    <n v="94122"/>
    <x v="1"/>
    <s v="OFF-PA-10002464"/>
    <x v="1"/>
    <x v="10"/>
    <s v="HP Office Recycled Paper (20Lb. and 87 Bright)"/>
    <n v="40.46"/>
    <n v="7"/>
    <n v="0"/>
    <x v="1374"/>
  </r>
  <r>
    <n v="1482"/>
    <x v="706"/>
    <x v="0"/>
    <x v="499"/>
    <x v="542"/>
    <s v="Standard Class"/>
    <s v="MK-18160"/>
    <s v="Mike Kennedy"/>
    <x v="0"/>
    <s v="United States"/>
    <s v="San Francisco"/>
    <x v="1"/>
    <n v="94122"/>
    <x v="1"/>
    <s v="OFF-ST-10002214"/>
    <x v="1"/>
    <x v="4"/>
    <s v="X-Rack File for Hanging Folders"/>
    <n v="33.869999999999997"/>
    <n v="3"/>
    <n v="0"/>
    <x v="1375"/>
  </r>
  <r>
    <n v="1483"/>
    <x v="707"/>
    <x v="3"/>
    <x v="326"/>
    <x v="328"/>
    <s v="Second Class"/>
    <s v="DW-13540"/>
    <s v="Don Weiss"/>
    <x v="0"/>
    <s v="United States"/>
    <s v="Jackson"/>
    <x v="18"/>
    <n v="38301"/>
    <x v="0"/>
    <s v="OFF-AR-10003560"/>
    <x v="1"/>
    <x v="6"/>
    <s v="Zebra Zazzle Fluorescent Highlighters"/>
    <n v="9.7280000000000015"/>
    <n v="2"/>
    <n v="0.2"/>
    <x v="1376"/>
  </r>
  <r>
    <n v="1484"/>
    <x v="707"/>
    <x v="3"/>
    <x v="326"/>
    <x v="328"/>
    <s v="Second Class"/>
    <s v="DW-13540"/>
    <s v="Don Weiss"/>
    <x v="0"/>
    <s v="United States"/>
    <s v="Jackson"/>
    <x v="18"/>
    <n v="38301"/>
    <x v="0"/>
    <s v="OFF-PA-10000130"/>
    <x v="1"/>
    <x v="10"/>
    <s v="Xerox 199"/>
    <n v="3.4240000000000004"/>
    <n v="1"/>
    <n v="0.2"/>
    <x v="1377"/>
  </r>
  <r>
    <n v="1485"/>
    <x v="708"/>
    <x v="0"/>
    <x v="500"/>
    <x v="543"/>
    <s v="Standard Class"/>
    <s v="CP-12340"/>
    <s v="Christine Phan"/>
    <x v="1"/>
    <s v="United States"/>
    <s v="Seattle"/>
    <x v="4"/>
    <n v="98115"/>
    <x v="1"/>
    <s v="TEC-AC-10000865"/>
    <x v="2"/>
    <x v="11"/>
    <s v="WD My Passport Ultra 500GB Portable External Hard Drive"/>
    <n v="177"/>
    <n v="3"/>
    <n v="0"/>
    <x v="1378"/>
  </r>
  <r>
    <n v="1486"/>
    <x v="709"/>
    <x v="2"/>
    <x v="501"/>
    <x v="544"/>
    <s v="Standard Class"/>
    <s v="MS-17770"/>
    <s v="Maxwell Schwartz"/>
    <x v="0"/>
    <s v="United States"/>
    <s v="New York City"/>
    <x v="15"/>
    <n v="10035"/>
    <x v="3"/>
    <s v="OFF-FA-10003021"/>
    <x v="1"/>
    <x v="13"/>
    <s v="Staples"/>
    <n v="3.76"/>
    <n v="2"/>
    <n v="0"/>
    <x v="1379"/>
  </r>
  <r>
    <n v="1487"/>
    <x v="710"/>
    <x v="1"/>
    <x v="502"/>
    <x v="545"/>
    <s v="Standard Class"/>
    <s v="CM-12655"/>
    <s v="Corinna Mitchell"/>
    <x v="2"/>
    <s v="United States"/>
    <s v="Los Angeles"/>
    <x v="1"/>
    <n v="90008"/>
    <x v="1"/>
    <s v="TEC-PH-10003580"/>
    <x v="2"/>
    <x v="7"/>
    <s v="Cisco IP Phone 7961G-GE VoIP phone"/>
    <n v="1212.848"/>
    <n v="7"/>
    <n v="0.2"/>
    <x v="1380"/>
  </r>
  <r>
    <n v="1488"/>
    <x v="710"/>
    <x v="1"/>
    <x v="502"/>
    <x v="545"/>
    <s v="Standard Class"/>
    <s v="CM-12655"/>
    <s v="Corinna Mitchell"/>
    <x v="2"/>
    <s v="United States"/>
    <s v="Los Angeles"/>
    <x v="1"/>
    <n v="90008"/>
    <x v="1"/>
    <s v="TEC-AC-10001109"/>
    <x v="2"/>
    <x v="11"/>
    <s v="Logitech Trackman Marble Mouse"/>
    <n v="89.97"/>
    <n v="3"/>
    <n v="0"/>
    <x v="1381"/>
  </r>
  <r>
    <n v="1489"/>
    <x v="710"/>
    <x v="1"/>
    <x v="502"/>
    <x v="545"/>
    <s v="Standard Class"/>
    <s v="CM-12655"/>
    <s v="Corinna Mitchell"/>
    <x v="2"/>
    <s v="United States"/>
    <s v="Los Angeles"/>
    <x v="1"/>
    <n v="90008"/>
    <x v="1"/>
    <s v="FUR-FU-10003347"/>
    <x v="0"/>
    <x v="5"/>
    <s v="Coloredge Poster Frame"/>
    <n v="42.599999999999994"/>
    <n v="3"/>
    <n v="0"/>
    <x v="543"/>
  </r>
  <r>
    <n v="1490"/>
    <x v="711"/>
    <x v="2"/>
    <x v="503"/>
    <x v="546"/>
    <s v="Standard Class"/>
    <s v="Co-12640"/>
    <s v="Corey-Lock"/>
    <x v="0"/>
    <s v="United States"/>
    <s v="Philadelphia"/>
    <x v="9"/>
    <n v="19143"/>
    <x v="3"/>
    <s v="OFF-LA-10000452"/>
    <x v="1"/>
    <x v="2"/>
    <s v="Avery 488"/>
    <n v="5.04"/>
    <n v="2"/>
    <n v="0.2"/>
    <x v="1382"/>
  </r>
  <r>
    <n v="1491"/>
    <x v="712"/>
    <x v="3"/>
    <x v="504"/>
    <x v="547"/>
    <s v="Second Class"/>
    <s v="DL-13495"/>
    <s v="Dionis Lloyd"/>
    <x v="1"/>
    <s v="United States"/>
    <s v="New York City"/>
    <x v="15"/>
    <n v="10024"/>
    <x v="3"/>
    <s v="OFF-EN-10002986"/>
    <x v="1"/>
    <x v="12"/>
    <s v="#10-4 1/8&quot; x 9 1/2&quot; Premium Diagonal Seam Envelopes"/>
    <n v="62.96"/>
    <n v="4"/>
    <n v="0"/>
    <x v="1383"/>
  </r>
  <r>
    <n v="1492"/>
    <x v="713"/>
    <x v="3"/>
    <x v="221"/>
    <x v="51"/>
    <s v="Standard Class"/>
    <s v="TS-21370"/>
    <s v="Todd Sumrall"/>
    <x v="1"/>
    <s v="United States"/>
    <s v="New York City"/>
    <x v="15"/>
    <n v="10035"/>
    <x v="3"/>
    <s v="OFF-PA-10001838"/>
    <x v="1"/>
    <x v="10"/>
    <s v="Adams Telephone Message Book W/Dividers/Space For Phone Numbers, 5 1/4&quot;X8 1/2&quot;, 300/Messages"/>
    <n v="5.88"/>
    <n v="1"/>
    <n v="0"/>
    <x v="1384"/>
  </r>
  <r>
    <n v="1493"/>
    <x v="713"/>
    <x v="3"/>
    <x v="221"/>
    <x v="51"/>
    <s v="Standard Class"/>
    <s v="TS-21370"/>
    <s v="Todd Sumrall"/>
    <x v="1"/>
    <s v="United States"/>
    <s v="New York City"/>
    <x v="15"/>
    <n v="10035"/>
    <x v="3"/>
    <s v="FUR-CH-10000785"/>
    <x v="0"/>
    <x v="1"/>
    <s v="Global Ergonomic Managers Chair"/>
    <n v="977.29200000000003"/>
    <n v="6"/>
    <n v="0.1"/>
    <x v="1385"/>
  </r>
  <r>
    <n v="1494"/>
    <x v="714"/>
    <x v="3"/>
    <x v="505"/>
    <x v="548"/>
    <s v="Standard Class"/>
    <s v="JW-15220"/>
    <s v="Jane Waco"/>
    <x v="1"/>
    <s v="United States"/>
    <s v="Vancouver"/>
    <x v="4"/>
    <n v="98661"/>
    <x v="1"/>
    <s v="FUR-FU-10002885"/>
    <x v="0"/>
    <x v="5"/>
    <s v="Magna Visual Magnetic Picture Hangers"/>
    <n v="9.64"/>
    <n v="2"/>
    <n v="0"/>
    <x v="1386"/>
  </r>
  <r>
    <n v="1495"/>
    <x v="715"/>
    <x v="2"/>
    <x v="506"/>
    <x v="549"/>
    <s v="Second Class"/>
    <s v="RF-19840"/>
    <s v="Roy Französisch"/>
    <x v="0"/>
    <s v="United States"/>
    <s v="Columbus"/>
    <x v="32"/>
    <n v="31907"/>
    <x v="0"/>
    <s v="OFF-AR-10002952"/>
    <x v="1"/>
    <x v="6"/>
    <s v="Stanley Contemporary Battery Pencil Sharpeners"/>
    <n v="40.049999999999997"/>
    <n v="3"/>
    <n v="0"/>
    <x v="1387"/>
  </r>
  <r>
    <n v="1496"/>
    <x v="716"/>
    <x v="3"/>
    <x v="507"/>
    <x v="221"/>
    <s v="Standard Class"/>
    <s v="JD-15790"/>
    <s v="John Dryer"/>
    <x v="0"/>
    <s v="United States"/>
    <s v="Coppell"/>
    <x v="5"/>
    <n v="75019"/>
    <x v="2"/>
    <s v="OFF-AR-10003759"/>
    <x v="1"/>
    <x v="6"/>
    <s v="Crayola Anti Dust Chalk, 12/Pack"/>
    <n v="10.192000000000002"/>
    <n v="7"/>
    <n v="0.2"/>
    <x v="1388"/>
  </r>
  <r>
    <n v="1497"/>
    <x v="716"/>
    <x v="3"/>
    <x v="507"/>
    <x v="221"/>
    <s v="Standard Class"/>
    <s v="JD-15790"/>
    <s v="John Dryer"/>
    <x v="0"/>
    <s v="United States"/>
    <s v="Coppell"/>
    <x v="5"/>
    <n v="75019"/>
    <x v="2"/>
    <s v="OFF-ST-10004950"/>
    <x v="1"/>
    <x v="4"/>
    <s v="Acco Perma 3000 Stacking Storage Drawers"/>
    <n v="16.784000000000002"/>
    <n v="1"/>
    <n v="0.2"/>
    <x v="1389"/>
  </r>
  <r>
    <n v="1498"/>
    <x v="716"/>
    <x v="3"/>
    <x v="507"/>
    <x v="221"/>
    <s v="Standard Class"/>
    <s v="JD-15790"/>
    <s v="John Dryer"/>
    <x v="0"/>
    <s v="United States"/>
    <s v="Coppell"/>
    <x v="5"/>
    <n v="75019"/>
    <x v="2"/>
    <s v="OFF-AR-10001940"/>
    <x v="1"/>
    <x v="6"/>
    <s v="Sanford Colorific Eraseable Coloring Pencils, 12 Count"/>
    <n v="13.120000000000001"/>
    <n v="5"/>
    <n v="0.2"/>
    <x v="1390"/>
  </r>
  <r>
    <n v="1499"/>
    <x v="717"/>
    <x v="0"/>
    <x v="508"/>
    <x v="550"/>
    <s v="First Class"/>
    <s v="NK-18490"/>
    <s v="Neil Knudson"/>
    <x v="2"/>
    <s v="United States"/>
    <s v="San Francisco"/>
    <x v="1"/>
    <n v="94122"/>
    <x v="1"/>
    <s v="OFF-BI-10003981"/>
    <x v="1"/>
    <x v="8"/>
    <s v="Avery Durable Plastic 1&quot; Binders"/>
    <n v="18.16"/>
    <n v="5"/>
    <n v="0.2"/>
    <x v="1391"/>
  </r>
  <r>
    <n v="1500"/>
    <x v="718"/>
    <x v="3"/>
    <x v="105"/>
    <x v="551"/>
    <s v="Standard Class"/>
    <s v="NG-18430"/>
    <s v="Nathan Gelder"/>
    <x v="0"/>
    <s v="United States"/>
    <s v="Austin"/>
    <x v="5"/>
    <n v="78745"/>
    <x v="2"/>
    <s v="OFF-PA-10002749"/>
    <x v="1"/>
    <x v="10"/>
    <s v="Wirebound Message Books, 5-1/2 x 4 Forms, 2 or 4 Forms per Page"/>
    <n v="16.056000000000001"/>
    <n v="3"/>
    <n v="0.2"/>
    <x v="197"/>
  </r>
  <r>
    <n v="1501"/>
    <x v="718"/>
    <x v="3"/>
    <x v="105"/>
    <x v="551"/>
    <s v="Standard Class"/>
    <s v="NG-18430"/>
    <s v="Nathan Gelder"/>
    <x v="0"/>
    <s v="United States"/>
    <s v="Austin"/>
    <x v="5"/>
    <n v="78745"/>
    <x v="2"/>
    <s v="OFF-PA-10003823"/>
    <x v="1"/>
    <x v="10"/>
    <s v="Xerox 197"/>
    <n v="223.05600000000001"/>
    <n v="9"/>
    <n v="0.2"/>
    <x v="1392"/>
  </r>
  <r>
    <n v="1502"/>
    <x v="718"/>
    <x v="3"/>
    <x v="105"/>
    <x v="551"/>
    <s v="Standard Class"/>
    <s v="NG-18430"/>
    <s v="Nathan Gelder"/>
    <x v="0"/>
    <s v="United States"/>
    <s v="Austin"/>
    <x v="5"/>
    <n v="78745"/>
    <x v="2"/>
    <s v="OFF-ST-10003716"/>
    <x v="1"/>
    <x v="4"/>
    <s v="Tennsco Double-Tier Lockers"/>
    <n v="540.048"/>
    <n v="3"/>
    <n v="0.2"/>
    <x v="1170"/>
  </r>
  <r>
    <n v="1503"/>
    <x v="719"/>
    <x v="0"/>
    <x v="390"/>
    <x v="417"/>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x v="719"/>
    <x v="0"/>
    <x v="390"/>
    <x v="417"/>
    <s v="Standard Class"/>
    <s v="AT-10435"/>
    <s v="Alyssa Tate"/>
    <x v="2"/>
    <s v="United States"/>
    <s v="Los Angeles"/>
    <x v="1"/>
    <n v="90045"/>
    <x v="1"/>
    <s v="FUR-FU-10000010"/>
    <x v="0"/>
    <x v="5"/>
    <s v="DAX Value U-Channel Document Frames, Easel Back"/>
    <n v="9.94"/>
    <n v="2"/>
    <n v="0"/>
    <x v="596"/>
  </r>
  <r>
    <n v="1505"/>
    <x v="720"/>
    <x v="1"/>
    <x v="509"/>
    <x v="552"/>
    <s v="Standard Class"/>
    <s v="PC-19000"/>
    <s v="Pauline Chand"/>
    <x v="2"/>
    <s v="United States"/>
    <s v="Los Angeles"/>
    <x v="1"/>
    <n v="90004"/>
    <x v="1"/>
    <s v="OFF-AR-10001868"/>
    <x v="1"/>
    <x v="6"/>
    <s v="Prang Dustless Chalk Sticks"/>
    <n v="6.72"/>
    <n v="4"/>
    <n v="0"/>
    <x v="1394"/>
  </r>
  <r>
    <n v="1506"/>
    <x v="720"/>
    <x v="1"/>
    <x v="509"/>
    <x v="552"/>
    <s v="Standard Class"/>
    <s v="PC-19000"/>
    <s v="Pauline Chand"/>
    <x v="2"/>
    <s v="United States"/>
    <s v="Los Angeles"/>
    <x v="1"/>
    <n v="90004"/>
    <x v="1"/>
    <s v="FUR-TA-10003715"/>
    <x v="0"/>
    <x v="3"/>
    <s v="Hon 2111 Invitation Series Corner Table"/>
    <n v="1004.9760000000001"/>
    <n v="6"/>
    <n v="0.2"/>
    <x v="1395"/>
  </r>
  <r>
    <n v="1507"/>
    <x v="721"/>
    <x v="3"/>
    <x v="165"/>
    <x v="168"/>
    <s v="Standard Class"/>
    <s v="AR-10540"/>
    <s v="Andy Reiter"/>
    <x v="0"/>
    <s v="United States"/>
    <s v="New York City"/>
    <x v="15"/>
    <n v="10024"/>
    <x v="3"/>
    <s v="OFF-BI-10003708"/>
    <x v="1"/>
    <x v="8"/>
    <s v="Acco Four Pocket Poly Ring Binder with Label Holder, Smoke, 1&quot;"/>
    <n v="17.880000000000003"/>
    <n v="3"/>
    <n v="0.2"/>
    <x v="1396"/>
  </r>
  <r>
    <n v="1508"/>
    <x v="722"/>
    <x v="0"/>
    <x v="42"/>
    <x v="30"/>
    <s v="Standard Class"/>
    <s v="CS-12505"/>
    <s v="Cindy Stewart"/>
    <x v="0"/>
    <s v="United States"/>
    <s v="Columbus"/>
    <x v="32"/>
    <n v="31907"/>
    <x v="0"/>
    <s v="TEC-MA-10004458"/>
    <x v="2"/>
    <x v="15"/>
    <s v="Lexmark X 9575 Professional All-in-One Color Printer"/>
    <n v="396"/>
    <n v="4"/>
    <n v="0"/>
    <x v="1397"/>
  </r>
  <r>
    <n v="1509"/>
    <x v="723"/>
    <x v="3"/>
    <x v="389"/>
    <x v="235"/>
    <s v="Same Day"/>
    <s v="LS-16975"/>
    <s v="Lindsay Shagiari"/>
    <x v="2"/>
    <s v="United States"/>
    <s v="Omaha"/>
    <x v="8"/>
    <n v="68104"/>
    <x v="2"/>
    <s v="OFF-BI-10004965"/>
    <x v="1"/>
    <x v="8"/>
    <s v="Ibico Covers for Plastic or Wire Binding Elements"/>
    <n v="34.5"/>
    <n v="3"/>
    <n v="0"/>
    <x v="1398"/>
  </r>
  <r>
    <n v="1510"/>
    <x v="724"/>
    <x v="3"/>
    <x v="510"/>
    <x v="17"/>
    <s v="First Class"/>
    <s v="JM-15535"/>
    <s v="Jessica Myrick"/>
    <x v="0"/>
    <s v="United States"/>
    <s v="Los Angeles"/>
    <x v="1"/>
    <n v="90036"/>
    <x v="1"/>
    <s v="FUR-FU-10004270"/>
    <x v="0"/>
    <x v="5"/>
    <s v="Eldon Image Series Desk Accessories, Burgundy"/>
    <n v="8.36"/>
    <n v="2"/>
    <n v="0"/>
    <x v="1399"/>
  </r>
  <r>
    <n v="1511"/>
    <x v="725"/>
    <x v="3"/>
    <x v="92"/>
    <x v="553"/>
    <s v="Standard Class"/>
    <s v="NH-18610"/>
    <s v="Nicole Hansen"/>
    <x v="1"/>
    <s v="United States"/>
    <s v="Pomona"/>
    <x v="1"/>
    <n v="91767"/>
    <x v="1"/>
    <s v="OFF-AR-10002135"/>
    <x v="1"/>
    <x v="6"/>
    <s v="Boston Heavy-Duty Trimline Electric Pencil Sharpeners"/>
    <n v="385.6"/>
    <n v="8"/>
    <n v="0"/>
    <x v="1400"/>
  </r>
  <r>
    <n v="1512"/>
    <x v="725"/>
    <x v="3"/>
    <x v="92"/>
    <x v="553"/>
    <s v="Standard Class"/>
    <s v="NH-18610"/>
    <s v="Nicole Hansen"/>
    <x v="1"/>
    <s v="United States"/>
    <s v="Pomona"/>
    <x v="1"/>
    <n v="91767"/>
    <x v="1"/>
    <s v="OFF-AR-10003514"/>
    <x v="1"/>
    <x v="6"/>
    <s v="4009 Highlighters by Sanford"/>
    <n v="35.82"/>
    <n v="9"/>
    <n v="0"/>
    <x v="1401"/>
  </r>
  <r>
    <n v="1513"/>
    <x v="726"/>
    <x v="3"/>
    <x v="238"/>
    <x v="554"/>
    <s v="Standard Class"/>
    <s v="RA-19915"/>
    <s v="Russell Applegate"/>
    <x v="0"/>
    <s v="United States"/>
    <s v="Dallas"/>
    <x v="5"/>
    <n v="75220"/>
    <x v="2"/>
    <s v="OFF-ST-10002276"/>
    <x v="1"/>
    <x v="4"/>
    <s v="Safco Steel Mobile File Cart"/>
    <n v="200.06400000000002"/>
    <n v="3"/>
    <n v="0.2"/>
    <x v="1402"/>
  </r>
  <r>
    <n v="1514"/>
    <x v="726"/>
    <x v="3"/>
    <x v="238"/>
    <x v="554"/>
    <s v="Standard Class"/>
    <s v="RA-19915"/>
    <s v="Russell Applegate"/>
    <x v="0"/>
    <s v="United States"/>
    <s v="Dallas"/>
    <x v="5"/>
    <n v="75220"/>
    <x v="2"/>
    <s v="OFF-BI-10001098"/>
    <x v="1"/>
    <x v="8"/>
    <s v="Acco D-Ring Binder w/DublLock"/>
    <n v="21.379999999999995"/>
    <n v="5"/>
    <n v="0.8"/>
    <x v="1403"/>
  </r>
  <r>
    <n v="1515"/>
    <x v="726"/>
    <x v="3"/>
    <x v="238"/>
    <x v="554"/>
    <s v="Standard Class"/>
    <s v="RA-19915"/>
    <s v="Russell Applegate"/>
    <x v="0"/>
    <s v="United States"/>
    <s v="Dallas"/>
    <x v="5"/>
    <n v="75220"/>
    <x v="2"/>
    <s v="OFF-BI-10001636"/>
    <x v="1"/>
    <x v="8"/>
    <s v="Ibico Plastic and Wire Spiral Binding Combs"/>
    <n v="6.743999999999998"/>
    <n v="4"/>
    <n v="0.8"/>
    <x v="1404"/>
  </r>
  <r>
    <n v="1516"/>
    <x v="727"/>
    <x v="3"/>
    <x v="157"/>
    <x v="416"/>
    <s v="Standard Class"/>
    <s v="AI-10855"/>
    <s v="Arianne Irving"/>
    <x v="0"/>
    <s v="United States"/>
    <s v="Philadelphia"/>
    <x v="9"/>
    <n v="19120"/>
    <x v="3"/>
    <s v="FUR-CH-10002961"/>
    <x v="0"/>
    <x v="1"/>
    <s v="Leather Task Chair, Black"/>
    <n v="63.686"/>
    <n v="1"/>
    <n v="0.3"/>
    <x v="1405"/>
  </r>
  <r>
    <n v="1517"/>
    <x v="728"/>
    <x v="3"/>
    <x v="389"/>
    <x v="93"/>
    <s v="Second Class"/>
    <s v="MC-17845"/>
    <s v="Michael Chen"/>
    <x v="0"/>
    <s v="United States"/>
    <s v="North Las Vegas"/>
    <x v="33"/>
    <n v="89031"/>
    <x v="1"/>
    <s v="FUR-TA-10004256"/>
    <x v="0"/>
    <x v="3"/>
    <s v="Bretford “Just In Time” Height-Adjustable Multi-Task Work Tables"/>
    <n v="1669.6"/>
    <n v="4"/>
    <n v="0"/>
    <x v="1406"/>
  </r>
  <r>
    <n v="1518"/>
    <x v="729"/>
    <x v="2"/>
    <x v="511"/>
    <x v="555"/>
    <s v="Second Class"/>
    <s v="TB-21400"/>
    <s v="Tom Boeckenhauer"/>
    <x v="0"/>
    <s v="United States"/>
    <s v="Seattle"/>
    <x v="4"/>
    <n v="98105"/>
    <x v="1"/>
    <s v="OFF-BI-10004593"/>
    <x v="1"/>
    <x v="8"/>
    <s v="Ibico Laser Imprintable Binding System Covers"/>
    <n v="83.84"/>
    <n v="2"/>
    <n v="0.2"/>
    <x v="1407"/>
  </r>
  <r>
    <n v="1519"/>
    <x v="729"/>
    <x v="2"/>
    <x v="511"/>
    <x v="555"/>
    <s v="Second Class"/>
    <s v="TB-21400"/>
    <s v="Tom Boeckenhauer"/>
    <x v="0"/>
    <s v="United States"/>
    <s v="Seattle"/>
    <x v="4"/>
    <n v="98105"/>
    <x v="1"/>
    <s v="OFF-BI-10002827"/>
    <x v="1"/>
    <x v="8"/>
    <s v="Avery Durable Poly Binders"/>
    <n v="13.272000000000002"/>
    <n v="3"/>
    <n v="0.2"/>
    <x v="1408"/>
  </r>
  <r>
    <n v="1520"/>
    <x v="730"/>
    <x v="3"/>
    <x v="512"/>
    <x v="556"/>
    <s v="Second Class"/>
    <s v="VW-21775"/>
    <s v="Victoria Wilson"/>
    <x v="1"/>
    <s v="United States"/>
    <s v="San Francisco"/>
    <x v="1"/>
    <n v="94110"/>
    <x v="1"/>
    <s v="OFF-BI-10001759"/>
    <x v="1"/>
    <x v="8"/>
    <s v="Acco Pressboard Covers with Storage Hooks, 14 7/8&quot; x 11&quot;, Dark Blue"/>
    <n v="21.335999999999999"/>
    <n v="7"/>
    <n v="0.2"/>
    <x v="1409"/>
  </r>
  <r>
    <n v="1521"/>
    <x v="731"/>
    <x v="3"/>
    <x v="513"/>
    <x v="557"/>
    <s v="Standard Class"/>
    <s v="PL-18925"/>
    <s v="Paul Lucas"/>
    <x v="2"/>
    <s v="United States"/>
    <s v="Chicago"/>
    <x v="10"/>
    <n v="60610"/>
    <x v="2"/>
    <s v="OFF-AR-10001419"/>
    <x v="1"/>
    <x v="6"/>
    <s v="Newell 325"/>
    <n v="16.520000000000003"/>
    <n v="5"/>
    <n v="0.2"/>
    <x v="1410"/>
  </r>
  <r>
    <n v="1522"/>
    <x v="732"/>
    <x v="1"/>
    <x v="401"/>
    <x v="223"/>
    <s v="Standard Class"/>
    <s v="GH-14425"/>
    <s v="Gary Hwang"/>
    <x v="0"/>
    <s v="United States"/>
    <s v="Tucson"/>
    <x v="16"/>
    <n v="85705"/>
    <x v="1"/>
    <s v="FUR-FU-10002253"/>
    <x v="0"/>
    <x v="5"/>
    <s v="Howard Miller 13&quot; Diameter Pewter Finish Round Wall Clock"/>
    <n v="206.11199999999997"/>
    <n v="6"/>
    <n v="0.2"/>
    <x v="1411"/>
  </r>
  <r>
    <n v="1523"/>
    <x v="732"/>
    <x v="1"/>
    <x v="401"/>
    <x v="223"/>
    <s v="Standard Class"/>
    <s v="GH-14425"/>
    <s v="Gary Hwang"/>
    <x v="0"/>
    <s v="United States"/>
    <s v="Tucson"/>
    <x v="16"/>
    <n v="85705"/>
    <x v="1"/>
    <s v="OFF-PA-10002586"/>
    <x v="1"/>
    <x v="10"/>
    <s v="Xerox 1970"/>
    <n v="19.920000000000002"/>
    <n v="5"/>
    <n v="0.2"/>
    <x v="1412"/>
  </r>
  <r>
    <n v="1524"/>
    <x v="732"/>
    <x v="1"/>
    <x v="401"/>
    <x v="223"/>
    <s v="Standard Class"/>
    <s v="GH-14425"/>
    <s v="Gary Hwang"/>
    <x v="0"/>
    <s v="United States"/>
    <s v="Tucson"/>
    <x v="16"/>
    <n v="85705"/>
    <x v="1"/>
    <s v="OFF-PA-10003039"/>
    <x v="1"/>
    <x v="10"/>
    <s v="Xerox 1960"/>
    <n v="198.27200000000002"/>
    <n v="8"/>
    <n v="0.2"/>
    <x v="1413"/>
  </r>
  <r>
    <n v="1525"/>
    <x v="732"/>
    <x v="1"/>
    <x v="401"/>
    <x v="223"/>
    <s v="Standard Class"/>
    <s v="GH-14425"/>
    <s v="Gary Hwang"/>
    <x v="0"/>
    <s v="United States"/>
    <s v="Tucson"/>
    <x v="16"/>
    <n v="85705"/>
    <x v="1"/>
    <s v="OFF-ST-10004804"/>
    <x v="1"/>
    <x v="4"/>
    <s v="Belkin 19&quot; Vented Equipment Shelf, Black"/>
    <n v="247.10399999999998"/>
    <n v="6"/>
    <n v="0.2"/>
    <x v="1414"/>
  </r>
  <r>
    <n v="1526"/>
    <x v="732"/>
    <x v="1"/>
    <x v="401"/>
    <x v="223"/>
    <s v="Standard Class"/>
    <s v="GH-14425"/>
    <s v="Gary Hwang"/>
    <x v="0"/>
    <s v="United States"/>
    <s v="Tucson"/>
    <x v="16"/>
    <n v="85705"/>
    <x v="1"/>
    <s v="OFF-AR-10004042"/>
    <x v="1"/>
    <x v="6"/>
    <s v="BOSTON Model 1800 Electric Pencil Sharpeners, Putty/Woodgrain"/>
    <n v="86.304000000000002"/>
    <n v="6"/>
    <n v="0.2"/>
    <x v="31"/>
  </r>
  <r>
    <n v="1527"/>
    <x v="733"/>
    <x v="0"/>
    <x v="405"/>
    <x v="330"/>
    <s v="Standard Class"/>
    <s v="CJ-12010"/>
    <s v="Caroline Jumper"/>
    <x v="0"/>
    <s v="United States"/>
    <s v="Allentown"/>
    <x v="9"/>
    <n v="18103"/>
    <x v="3"/>
    <s v="OFF-AR-10002221"/>
    <x v="1"/>
    <x v="6"/>
    <s v="12 Colored Short Pencils"/>
    <n v="4.16"/>
    <n v="2"/>
    <n v="0.2"/>
    <x v="1415"/>
  </r>
  <r>
    <n v="1528"/>
    <x v="733"/>
    <x v="0"/>
    <x v="405"/>
    <x v="330"/>
    <s v="Standard Class"/>
    <s v="CJ-12010"/>
    <s v="Caroline Jumper"/>
    <x v="0"/>
    <s v="United States"/>
    <s v="Allentown"/>
    <x v="9"/>
    <n v="18103"/>
    <x v="3"/>
    <s v="FUR-FU-10002456"/>
    <x v="0"/>
    <x v="5"/>
    <s v="Master Caster Door Stop, Large Neon Orange"/>
    <n v="11.648000000000001"/>
    <n v="2"/>
    <n v="0.2"/>
    <x v="1416"/>
  </r>
  <r>
    <n v="1529"/>
    <x v="734"/>
    <x v="1"/>
    <x v="209"/>
    <x v="558"/>
    <s v="Second Class"/>
    <s v="MC-18130"/>
    <s v="Mike Caudle"/>
    <x v="1"/>
    <s v="United States"/>
    <s v="Newark"/>
    <x v="13"/>
    <n v="19711"/>
    <x v="3"/>
    <s v="OFF-FA-10004968"/>
    <x v="1"/>
    <x v="13"/>
    <s v="Rubber Band Ball"/>
    <n v="26.18"/>
    <n v="7"/>
    <n v="0"/>
    <x v="1417"/>
  </r>
  <r>
    <n v="1530"/>
    <x v="734"/>
    <x v="1"/>
    <x v="209"/>
    <x v="558"/>
    <s v="Second Class"/>
    <s v="MC-18130"/>
    <s v="Mike Caudle"/>
    <x v="1"/>
    <s v="United States"/>
    <s v="Newark"/>
    <x v="13"/>
    <n v="19711"/>
    <x v="3"/>
    <s v="OFF-PA-10001274"/>
    <x v="1"/>
    <x v="10"/>
    <s v="Loose Memo Sheets"/>
    <n v="7.3"/>
    <n v="2"/>
    <n v="0"/>
    <x v="1418"/>
  </r>
  <r>
    <n v="1531"/>
    <x v="735"/>
    <x v="1"/>
    <x v="514"/>
    <x v="394"/>
    <s v="Standard Class"/>
    <s v="BV-11245"/>
    <s v="Benjamin Venier"/>
    <x v="1"/>
    <s v="United States"/>
    <s v="Miami"/>
    <x v="2"/>
    <n v="33142"/>
    <x v="0"/>
    <s v="OFF-PA-10001125"/>
    <x v="1"/>
    <x v="10"/>
    <s v="Xerox 1988"/>
    <n v="74.352000000000004"/>
    <n v="3"/>
    <n v="0.2"/>
    <x v="1419"/>
  </r>
  <r>
    <n v="1532"/>
    <x v="736"/>
    <x v="3"/>
    <x v="515"/>
    <x v="559"/>
    <s v="Standard Class"/>
    <s v="JF-15490"/>
    <s v="Jeremy Farry"/>
    <x v="0"/>
    <s v="United States"/>
    <s v="Tempe"/>
    <x v="16"/>
    <n v="85281"/>
    <x v="1"/>
    <s v="OFF-ST-10000344"/>
    <x v="1"/>
    <x v="4"/>
    <s v="Neat Ideas Personal Hanging Folder Files, Black"/>
    <n v="10.744"/>
    <n v="1"/>
    <n v="0.2"/>
    <x v="1420"/>
  </r>
  <r>
    <n v="1533"/>
    <x v="736"/>
    <x v="3"/>
    <x v="515"/>
    <x v="559"/>
    <s v="Standard Class"/>
    <s v="JF-15490"/>
    <s v="Jeremy Farry"/>
    <x v="0"/>
    <s v="United States"/>
    <s v="Tempe"/>
    <x v="16"/>
    <n v="85281"/>
    <x v="1"/>
    <s v="OFF-FA-10000585"/>
    <x v="1"/>
    <x v="13"/>
    <s v="OIC Bulk Pack Metal Binder Clips"/>
    <n v="8.3760000000000012"/>
    <n v="3"/>
    <n v="0.2"/>
    <x v="1421"/>
  </r>
  <r>
    <n v="1534"/>
    <x v="737"/>
    <x v="0"/>
    <x v="429"/>
    <x v="542"/>
    <s v="Standard Class"/>
    <s v="EB-13840"/>
    <s v="Ellis Ballard"/>
    <x v="1"/>
    <s v="United States"/>
    <s v="New York City"/>
    <x v="15"/>
    <n v="10035"/>
    <x v="3"/>
    <s v="OFF-ST-10003324"/>
    <x v="1"/>
    <x v="4"/>
    <s v="Belkin OmniView SE Rackmount Kit"/>
    <n v="212.88"/>
    <n v="6"/>
    <n v="0"/>
    <x v="232"/>
  </r>
  <r>
    <n v="1535"/>
    <x v="738"/>
    <x v="3"/>
    <x v="516"/>
    <x v="556"/>
    <s v="Standard Class"/>
    <s v="MP-18175"/>
    <s v="Mike Pelletier"/>
    <x v="2"/>
    <s v="United States"/>
    <s v="Laguna Niguel"/>
    <x v="1"/>
    <n v="92677"/>
    <x v="1"/>
    <s v="FUR-BO-10004015"/>
    <x v="0"/>
    <x v="0"/>
    <s v="Bush Andora Bookcase, Maple/Graphite Gray Finish"/>
    <n v="203.98299999999998"/>
    <n v="2"/>
    <n v="0.15"/>
    <x v="1422"/>
  </r>
  <r>
    <n v="1536"/>
    <x v="739"/>
    <x v="0"/>
    <x v="517"/>
    <x v="195"/>
    <s v="Standard Class"/>
    <s v="JM-15655"/>
    <s v="Jim Mitchum"/>
    <x v="1"/>
    <s v="United States"/>
    <s v="Bridgeton"/>
    <x v="30"/>
    <n v="8302"/>
    <x v="3"/>
    <s v="OFF-ST-10000419"/>
    <x v="1"/>
    <x v="4"/>
    <s v="Rogers Jumbo File, Granite"/>
    <n v="40.74"/>
    <n v="3"/>
    <n v="0"/>
    <x v="1423"/>
  </r>
  <r>
    <n v="1537"/>
    <x v="739"/>
    <x v="0"/>
    <x v="517"/>
    <x v="195"/>
    <s v="Standard Class"/>
    <s v="JM-15655"/>
    <s v="Jim Mitchum"/>
    <x v="1"/>
    <s v="United States"/>
    <s v="Bridgeton"/>
    <x v="30"/>
    <n v="8302"/>
    <x v="3"/>
    <s v="OFF-AP-10001626"/>
    <x v="1"/>
    <x v="9"/>
    <s v="Commercial WindTunnel Clean Air Upright Vacuum, Replacement Belts, Filtration Bags"/>
    <n v="11.67"/>
    <n v="3"/>
    <n v="0"/>
    <x v="1424"/>
  </r>
  <r>
    <n v="1538"/>
    <x v="740"/>
    <x v="3"/>
    <x v="175"/>
    <x v="31"/>
    <s v="Second Class"/>
    <s v="CL-11890"/>
    <s v="Carl Ludwig"/>
    <x v="0"/>
    <s v="United States"/>
    <s v="Everett"/>
    <x v="31"/>
    <n v="2149"/>
    <x v="3"/>
    <s v="TEC-PH-10000439"/>
    <x v="2"/>
    <x v="7"/>
    <s v="GE DSL Phone Line Filter"/>
    <n v="39.99"/>
    <n v="1"/>
    <n v="0"/>
    <x v="1425"/>
  </r>
  <r>
    <n v="1539"/>
    <x v="740"/>
    <x v="3"/>
    <x v="175"/>
    <x v="31"/>
    <s v="Second Class"/>
    <s v="CL-11890"/>
    <s v="Carl Ludwig"/>
    <x v="0"/>
    <s v="United States"/>
    <s v="Everett"/>
    <x v="31"/>
    <n v="2149"/>
    <x v="3"/>
    <s v="OFF-AR-10003478"/>
    <x v="1"/>
    <x v="6"/>
    <s v="Avery Hi-Liter EverBold Pen Style Fluorescent Highlighters, 4/Pack"/>
    <n v="16.28"/>
    <n v="2"/>
    <n v="0"/>
    <x v="1426"/>
  </r>
  <r>
    <n v="1540"/>
    <x v="740"/>
    <x v="3"/>
    <x v="175"/>
    <x v="31"/>
    <s v="Second Class"/>
    <s v="CL-11890"/>
    <s v="Carl Ludwig"/>
    <x v="0"/>
    <s v="United States"/>
    <s v="Everett"/>
    <x v="31"/>
    <n v="2149"/>
    <x v="3"/>
    <s v="FUR-BO-10002545"/>
    <x v="0"/>
    <x v="0"/>
    <s v="Atlantic Metals Mobile 3-Shelf Bookcases, Custom Colors"/>
    <n v="782.94"/>
    <n v="3"/>
    <n v="0"/>
    <x v="1427"/>
  </r>
  <r>
    <n v="1541"/>
    <x v="740"/>
    <x v="3"/>
    <x v="175"/>
    <x v="31"/>
    <s v="Second Class"/>
    <s v="CL-11890"/>
    <s v="Carl Ludwig"/>
    <x v="0"/>
    <s v="United States"/>
    <s v="Everett"/>
    <x v="31"/>
    <n v="2149"/>
    <x v="3"/>
    <s v="OFF-BI-10001765"/>
    <x v="1"/>
    <x v="8"/>
    <s v="Wilson Jones Heavy-Duty Casebound Ring Binders with Metal Hinges"/>
    <n v="242.48000000000002"/>
    <n v="7"/>
    <n v="0"/>
    <x v="1428"/>
  </r>
  <r>
    <n v="1542"/>
    <x v="741"/>
    <x v="2"/>
    <x v="518"/>
    <x v="560"/>
    <s v="Second Class"/>
    <s v="CK-12205"/>
    <s v="Chloris Kastensmidt"/>
    <x v="0"/>
    <s v="United States"/>
    <s v="Columbus"/>
    <x v="24"/>
    <n v="43229"/>
    <x v="3"/>
    <s v="FUR-FU-10003981"/>
    <x v="0"/>
    <x v="5"/>
    <s v="Eldon Wave Desk Accessories"/>
    <n v="8.32"/>
    <n v="5"/>
    <n v="0.2"/>
    <x v="1429"/>
  </r>
  <r>
    <n v="1543"/>
    <x v="741"/>
    <x v="2"/>
    <x v="518"/>
    <x v="560"/>
    <s v="Second Class"/>
    <s v="CK-12205"/>
    <s v="Chloris Kastensmidt"/>
    <x v="0"/>
    <s v="United States"/>
    <s v="Columbus"/>
    <x v="24"/>
    <n v="43229"/>
    <x v="3"/>
    <s v="OFF-FA-10001561"/>
    <x v="1"/>
    <x v="13"/>
    <s v="Stockwell Push Pins"/>
    <n v="10.464000000000002"/>
    <n v="6"/>
    <n v="0.2"/>
    <x v="1430"/>
  </r>
  <r>
    <n v="1544"/>
    <x v="742"/>
    <x v="2"/>
    <x v="519"/>
    <x v="561"/>
    <s v="Standard Class"/>
    <s v="DB-13270"/>
    <s v="Deborah Brumfield"/>
    <x v="2"/>
    <s v="United States"/>
    <s v="San Diego"/>
    <x v="1"/>
    <n v="92024"/>
    <x v="1"/>
    <s v="OFF-BI-10004230"/>
    <x v="1"/>
    <x v="8"/>
    <s v="GBC Recycled Grain Textured Covers"/>
    <n v="82.896000000000001"/>
    <n v="3"/>
    <n v="0.2"/>
    <x v="1431"/>
  </r>
  <r>
    <n v="1545"/>
    <x v="742"/>
    <x v="2"/>
    <x v="519"/>
    <x v="561"/>
    <s v="Standard Class"/>
    <s v="DB-13270"/>
    <s v="Deborah Brumfield"/>
    <x v="2"/>
    <s v="United States"/>
    <s v="San Diego"/>
    <x v="1"/>
    <n v="92024"/>
    <x v="1"/>
    <s v="OFF-PA-10000350"/>
    <x v="1"/>
    <x v="10"/>
    <s v="Message Book, Standard Line &quot;While You Were Out&quot;, 5 1/2&quot; X 4&quot;, 200 Sets/Book"/>
    <n v="34.24"/>
    <n v="4"/>
    <n v="0"/>
    <x v="1432"/>
  </r>
  <r>
    <n v="1546"/>
    <x v="743"/>
    <x v="2"/>
    <x v="520"/>
    <x v="124"/>
    <s v="Second Class"/>
    <s v="PC-18745"/>
    <s v="Pamela Coakley"/>
    <x v="1"/>
    <s v="United States"/>
    <s v="Watertown"/>
    <x v="15"/>
    <n v="13601"/>
    <x v="3"/>
    <s v="FUR-BO-10002613"/>
    <x v="0"/>
    <x v="0"/>
    <s v="Atlantic Metals Mobile 4-Shelf Bookcases, Custom Colors"/>
    <n v="1573.4880000000001"/>
    <n v="7"/>
    <n v="0.2"/>
    <x v="1433"/>
  </r>
  <r>
    <n v="1547"/>
    <x v="744"/>
    <x v="1"/>
    <x v="521"/>
    <x v="562"/>
    <s v="Standard Class"/>
    <s v="VB-21745"/>
    <s v="Victoria Brennan"/>
    <x v="1"/>
    <s v="United States"/>
    <s v="San Antonio"/>
    <x v="5"/>
    <n v="78207"/>
    <x v="2"/>
    <s v="OFF-PA-10000994"/>
    <x v="1"/>
    <x v="10"/>
    <s v="Xerox 1915"/>
    <n v="335.52"/>
    <n v="4"/>
    <n v="0.2"/>
    <x v="785"/>
  </r>
  <r>
    <n v="1548"/>
    <x v="744"/>
    <x v="1"/>
    <x v="521"/>
    <x v="562"/>
    <s v="Standard Class"/>
    <s v="VB-21745"/>
    <s v="Victoria Brennan"/>
    <x v="1"/>
    <s v="United States"/>
    <s v="San Antonio"/>
    <x v="5"/>
    <n v="78207"/>
    <x v="2"/>
    <s v="OFF-BI-10002867"/>
    <x v="1"/>
    <x v="8"/>
    <s v="GBC Recycled Regency Composition Covers"/>
    <n v="23.911999999999995"/>
    <n v="2"/>
    <n v="0.8"/>
    <x v="1434"/>
  </r>
  <r>
    <n v="1549"/>
    <x v="744"/>
    <x v="1"/>
    <x v="521"/>
    <x v="562"/>
    <s v="Standard Class"/>
    <s v="VB-21745"/>
    <s v="Victoria Brennan"/>
    <x v="1"/>
    <s v="United States"/>
    <s v="San Antonio"/>
    <x v="5"/>
    <n v="78207"/>
    <x v="2"/>
    <s v="OFF-ST-10001291"/>
    <x v="1"/>
    <x v="4"/>
    <s v="Tenex Personal Self-Stacking Standard File Box, Black/Gray"/>
    <n v="27.056000000000001"/>
    <n v="2"/>
    <n v="0.2"/>
    <x v="1435"/>
  </r>
  <r>
    <n v="1550"/>
    <x v="745"/>
    <x v="2"/>
    <x v="522"/>
    <x v="277"/>
    <s v="First Class"/>
    <s v="EP-13915"/>
    <s v="Emily Phan"/>
    <x v="0"/>
    <s v="United States"/>
    <s v="New York City"/>
    <x v="15"/>
    <n v="10011"/>
    <x v="3"/>
    <s v="TEC-CO-10001046"/>
    <x v="2"/>
    <x v="16"/>
    <s v="Canon Imageclass D680 Copier / Fax"/>
    <n v="559.99200000000008"/>
    <n v="1"/>
    <n v="0.2"/>
    <x v="1436"/>
  </r>
  <r>
    <n v="1551"/>
    <x v="746"/>
    <x v="3"/>
    <x v="38"/>
    <x v="551"/>
    <s v="Second Class"/>
    <s v="ME-17320"/>
    <s v="Maria Etezadi"/>
    <x v="2"/>
    <s v="United States"/>
    <s v="Houston"/>
    <x v="5"/>
    <n v="77095"/>
    <x v="2"/>
    <s v="OFF-AP-10004868"/>
    <x v="1"/>
    <x v="9"/>
    <s v="Hoover Commercial Soft Guard Upright Vacuum And Disposable Filtration Bags"/>
    <n v="9.3239999999999981"/>
    <n v="6"/>
    <n v="0.8"/>
    <x v="1437"/>
  </r>
  <r>
    <n v="1552"/>
    <x v="747"/>
    <x v="0"/>
    <x v="26"/>
    <x v="563"/>
    <s v="Standard Class"/>
    <s v="IG-15085"/>
    <s v="Ivan Gibson"/>
    <x v="0"/>
    <s v="United States"/>
    <s v="San Diego"/>
    <x v="1"/>
    <n v="92024"/>
    <x v="1"/>
    <s v="OFF-PA-10000806"/>
    <x v="1"/>
    <x v="10"/>
    <s v="Xerox 1934"/>
    <n v="111.96"/>
    <n v="2"/>
    <n v="0"/>
    <x v="1438"/>
  </r>
  <r>
    <n v="1553"/>
    <x v="748"/>
    <x v="2"/>
    <x v="523"/>
    <x v="564"/>
    <s v="First Class"/>
    <s v="JS-15940"/>
    <s v="Joni Sundaresam"/>
    <x v="2"/>
    <s v="United States"/>
    <s v="Appleton"/>
    <x v="6"/>
    <n v="54915"/>
    <x v="2"/>
    <s v="OFF-LA-10002195"/>
    <x v="1"/>
    <x v="2"/>
    <s v="Avery 481"/>
    <n v="21.560000000000002"/>
    <n v="7"/>
    <n v="0"/>
    <x v="767"/>
  </r>
  <r>
    <n v="1554"/>
    <x v="749"/>
    <x v="3"/>
    <x v="524"/>
    <x v="565"/>
    <s v="Standard Class"/>
    <s v="BO-11425"/>
    <s v="Bobby Odegard"/>
    <x v="0"/>
    <s v="United States"/>
    <s v="Richmond"/>
    <x v="0"/>
    <n v="40475"/>
    <x v="0"/>
    <s v="OFF-BI-10003719"/>
    <x v="1"/>
    <x v="8"/>
    <s v="Large Capacity Hanging Post Binders"/>
    <n v="124.75"/>
    <n v="5"/>
    <n v="0"/>
    <x v="1439"/>
  </r>
  <r>
    <n v="1555"/>
    <x v="750"/>
    <x v="1"/>
    <x v="525"/>
    <x v="95"/>
    <s v="Standard Class"/>
    <s v="VW-21775"/>
    <s v="Victoria Wilson"/>
    <x v="1"/>
    <s v="United States"/>
    <s v="Bellevue"/>
    <x v="4"/>
    <n v="98006"/>
    <x v="1"/>
    <s v="OFF-AR-10001315"/>
    <x v="1"/>
    <x v="6"/>
    <s v="Newell 310"/>
    <n v="5.28"/>
    <n v="3"/>
    <n v="0"/>
    <x v="1440"/>
  </r>
  <r>
    <n v="1556"/>
    <x v="751"/>
    <x v="3"/>
    <x v="507"/>
    <x v="221"/>
    <s v="Standard Class"/>
    <s v="AB-10150"/>
    <s v="Aimee Bixby"/>
    <x v="0"/>
    <s v="United States"/>
    <s v="Long Beach"/>
    <x v="15"/>
    <n v="11561"/>
    <x v="3"/>
    <s v="TEC-AC-10000171"/>
    <x v="2"/>
    <x v="11"/>
    <s v="Verbatim 25 GB 6x Blu-ray Single Layer Recordable Disc, 25/Pack"/>
    <n v="91.96"/>
    <n v="4"/>
    <n v="0"/>
    <x v="1441"/>
  </r>
  <r>
    <n v="1557"/>
    <x v="752"/>
    <x v="0"/>
    <x v="195"/>
    <x v="566"/>
    <s v="Standard Class"/>
    <s v="JW-16075"/>
    <s v="Julia West"/>
    <x v="0"/>
    <s v="United States"/>
    <s v="Philadelphia"/>
    <x v="9"/>
    <n v="19140"/>
    <x v="3"/>
    <s v="OFF-EN-10003134"/>
    <x v="1"/>
    <x v="12"/>
    <s v="Staples"/>
    <n v="9.3439999999999994"/>
    <n v="1"/>
    <n v="0.2"/>
    <x v="1442"/>
  </r>
  <r>
    <n v="1558"/>
    <x v="752"/>
    <x v="0"/>
    <x v="195"/>
    <x v="566"/>
    <s v="Standard Class"/>
    <s v="JW-16075"/>
    <s v="Julia West"/>
    <x v="0"/>
    <s v="United States"/>
    <s v="Philadelphia"/>
    <x v="9"/>
    <n v="19140"/>
    <x v="3"/>
    <s v="OFF-AR-10001955"/>
    <x v="1"/>
    <x v="6"/>
    <s v="Newell 319"/>
    <n v="79.36"/>
    <n v="5"/>
    <n v="0.2"/>
    <x v="1443"/>
  </r>
  <r>
    <n v="1559"/>
    <x v="753"/>
    <x v="1"/>
    <x v="199"/>
    <x v="567"/>
    <s v="Second Class"/>
    <s v="JE-15475"/>
    <s v="Jeremy Ellison"/>
    <x v="0"/>
    <s v="United States"/>
    <s v="Seattle"/>
    <x v="4"/>
    <n v="98103"/>
    <x v="1"/>
    <s v="FUR-TA-10001039"/>
    <x v="0"/>
    <x v="3"/>
    <s v="KI Adjustable-Height Table"/>
    <n v="171.96"/>
    <n v="2"/>
    <n v="0"/>
    <x v="1444"/>
  </r>
  <r>
    <n v="1560"/>
    <x v="754"/>
    <x v="0"/>
    <x v="526"/>
    <x v="144"/>
    <s v="Standard Class"/>
    <s v="EB-13750"/>
    <s v="Edward Becker"/>
    <x v="1"/>
    <s v="United States"/>
    <s v="Seattle"/>
    <x v="4"/>
    <n v="98103"/>
    <x v="1"/>
    <s v="OFF-BI-10003712"/>
    <x v="1"/>
    <x v="8"/>
    <s v="Acco Pressboard Covers with Storage Hooks, 14 7/8&quot; x 11&quot;, Light Blue"/>
    <n v="35.352000000000004"/>
    <n v="9"/>
    <n v="0.2"/>
    <x v="1445"/>
  </r>
  <r>
    <n v="1561"/>
    <x v="755"/>
    <x v="2"/>
    <x v="527"/>
    <x v="568"/>
    <s v="Standard Class"/>
    <s v="PK-18910"/>
    <s v="Paul Knutson"/>
    <x v="2"/>
    <s v="United States"/>
    <s v="San Francisco"/>
    <x v="1"/>
    <n v="94109"/>
    <x v="1"/>
    <s v="OFF-LA-10001641"/>
    <x v="1"/>
    <x v="2"/>
    <s v="Avery 518"/>
    <n v="18.899999999999999"/>
    <n v="6"/>
    <n v="0"/>
    <x v="1446"/>
  </r>
  <r>
    <n v="1562"/>
    <x v="756"/>
    <x v="3"/>
    <x v="528"/>
    <x v="371"/>
    <s v="First Class"/>
    <s v="CS-12400"/>
    <s v="Christopher Schild"/>
    <x v="2"/>
    <s v="United States"/>
    <s v="Seattle"/>
    <x v="4"/>
    <n v="98115"/>
    <x v="1"/>
    <s v="OFF-AR-10003732"/>
    <x v="1"/>
    <x v="6"/>
    <s v="Newell 333"/>
    <n v="2.78"/>
    <n v="1"/>
    <n v="0"/>
    <x v="1146"/>
  </r>
  <r>
    <n v="1563"/>
    <x v="757"/>
    <x v="3"/>
    <x v="160"/>
    <x v="569"/>
    <s v="Same Day"/>
    <s v="SG-20470"/>
    <s v="Sheri Gordon"/>
    <x v="0"/>
    <s v="United States"/>
    <s v="New York City"/>
    <x v="15"/>
    <n v="10011"/>
    <x v="3"/>
    <s v="FUR-TA-10000577"/>
    <x v="0"/>
    <x v="3"/>
    <s v="Bretford CR4500 Series Slim Rectangular Table"/>
    <n v="1044.6299999999999"/>
    <n v="5"/>
    <n v="0.4"/>
    <x v="1447"/>
  </r>
  <r>
    <n v="1564"/>
    <x v="758"/>
    <x v="1"/>
    <x v="529"/>
    <x v="217"/>
    <s v="Same Day"/>
    <s v="CM-12190"/>
    <s v="Charlotte Melton"/>
    <x v="0"/>
    <s v="United States"/>
    <s v="Philadelphia"/>
    <x v="9"/>
    <n v="19134"/>
    <x v="3"/>
    <s v="OFF-PA-10004000"/>
    <x v="1"/>
    <x v="10"/>
    <s v="While You Were Out Pads, 50 per Pad, 4 x 5 1/4, Green Cycle"/>
    <n v="11.352000000000002"/>
    <n v="3"/>
    <n v="0.2"/>
    <x v="1448"/>
  </r>
  <r>
    <n v="1565"/>
    <x v="759"/>
    <x v="2"/>
    <x v="530"/>
    <x v="570"/>
    <s v="Same Day"/>
    <s v="CL-12565"/>
    <s v="Clay Ludtke"/>
    <x v="0"/>
    <s v="United States"/>
    <s v="Columbia"/>
    <x v="20"/>
    <n v="29203"/>
    <x v="0"/>
    <s v="OFF-ST-10001370"/>
    <x v="1"/>
    <x v="4"/>
    <s v="Sensible Storage WireTech Storage Systems"/>
    <n v="354.90000000000003"/>
    <n v="5"/>
    <n v="0"/>
    <x v="1449"/>
  </r>
  <r>
    <n v="1566"/>
    <x v="760"/>
    <x v="1"/>
    <x v="531"/>
    <x v="571"/>
    <s v="Standard Class"/>
    <s v="JO-15550"/>
    <s v="Jesus Ocampo"/>
    <x v="2"/>
    <s v="United States"/>
    <s v="Seattle"/>
    <x v="4"/>
    <n v="98105"/>
    <x v="1"/>
    <s v="TEC-PH-10004539"/>
    <x v="2"/>
    <x v="7"/>
    <s v="Wireless Extenders zBoost YX545 SOHO Signal Booster"/>
    <n v="453.57600000000002"/>
    <n v="3"/>
    <n v="0.2"/>
    <x v="1450"/>
  </r>
  <r>
    <n v="1567"/>
    <x v="761"/>
    <x v="1"/>
    <x v="239"/>
    <x v="26"/>
    <s v="First Class"/>
    <s v="AW-10840"/>
    <s v="Anthony Witt"/>
    <x v="0"/>
    <s v="United States"/>
    <s v="Allen"/>
    <x v="5"/>
    <n v="75002"/>
    <x v="2"/>
    <s v="TEC-AC-10003038"/>
    <x v="2"/>
    <x v="11"/>
    <s v="Kingston Digital DataTraveler 16GB USB 2.0"/>
    <n v="21.48"/>
    <n v="3"/>
    <n v="0.2"/>
    <x v="1451"/>
  </r>
  <r>
    <n v="1568"/>
    <x v="761"/>
    <x v="1"/>
    <x v="239"/>
    <x v="26"/>
    <s v="First Class"/>
    <s v="AW-10840"/>
    <s v="Anthony Witt"/>
    <x v="0"/>
    <s v="United States"/>
    <s v="Allen"/>
    <x v="5"/>
    <n v="75002"/>
    <x v="2"/>
    <s v="OFF-BI-10000088"/>
    <x v="1"/>
    <x v="8"/>
    <s v="GBC Imprintable Covers"/>
    <n v="8.7839999999999989"/>
    <n v="4"/>
    <n v="0.8"/>
    <x v="1452"/>
  </r>
  <r>
    <n v="1569"/>
    <x v="762"/>
    <x v="3"/>
    <x v="532"/>
    <x v="572"/>
    <s v="Same Day"/>
    <s v="DV-13465"/>
    <s v="Dianna Vittorini"/>
    <x v="0"/>
    <s v="United States"/>
    <s v="Los Angeles"/>
    <x v="1"/>
    <n v="90004"/>
    <x v="1"/>
    <s v="OFF-PA-10000357"/>
    <x v="1"/>
    <x v="10"/>
    <s v="White Dual Perf Computer Printout Paper, 2700 Sheets, 1 Part, Heavyweight, 20 lbs., 14 7/8 x 11"/>
    <n v="122.97"/>
    <n v="3"/>
    <n v="0"/>
    <x v="1295"/>
  </r>
  <r>
    <n v="1570"/>
    <x v="763"/>
    <x v="3"/>
    <x v="200"/>
    <x v="524"/>
    <s v="Standard Class"/>
    <s v="AH-10075"/>
    <s v="Adam Hart"/>
    <x v="1"/>
    <s v="United States"/>
    <s v="Atlanta"/>
    <x v="32"/>
    <n v="30318"/>
    <x v="0"/>
    <s v="OFF-AR-10003504"/>
    <x v="1"/>
    <x v="6"/>
    <s v="Newell 347"/>
    <n v="12.84"/>
    <n v="3"/>
    <n v="0"/>
    <x v="1453"/>
  </r>
  <r>
    <n v="1571"/>
    <x v="764"/>
    <x v="2"/>
    <x v="533"/>
    <x v="573"/>
    <s v="First Class"/>
    <s v="SC-20095"/>
    <s v="Sanjit Chand"/>
    <x v="0"/>
    <s v="United States"/>
    <s v="Los Angeles"/>
    <x v="1"/>
    <n v="90004"/>
    <x v="1"/>
    <s v="FUR-CH-10000863"/>
    <x v="0"/>
    <x v="1"/>
    <s v="Novimex Swivel Fabric Task Chair"/>
    <n v="603.91999999999996"/>
    <n v="5"/>
    <n v="0.2"/>
    <x v="1454"/>
  </r>
  <r>
    <n v="1572"/>
    <x v="764"/>
    <x v="2"/>
    <x v="533"/>
    <x v="573"/>
    <s v="First Class"/>
    <s v="SC-20095"/>
    <s v="Sanjit Chand"/>
    <x v="0"/>
    <s v="United States"/>
    <s v="Los Angeles"/>
    <x v="1"/>
    <n v="90004"/>
    <x v="1"/>
    <s v="OFF-EN-10003160"/>
    <x v="1"/>
    <x v="12"/>
    <s v="Pastel Pink Envelopes"/>
    <n v="21.84"/>
    <n v="3"/>
    <n v="0"/>
    <x v="1455"/>
  </r>
  <r>
    <n v="1573"/>
    <x v="764"/>
    <x v="2"/>
    <x v="533"/>
    <x v="573"/>
    <s v="First Class"/>
    <s v="SC-20095"/>
    <s v="Sanjit Chand"/>
    <x v="0"/>
    <s v="United States"/>
    <s v="Los Angeles"/>
    <x v="1"/>
    <n v="90004"/>
    <x v="1"/>
    <s v="TEC-AC-10003280"/>
    <x v="2"/>
    <x v="11"/>
    <s v="Belkin F8E887 USB Wired Ergonomic Keyboard"/>
    <n v="29.99"/>
    <n v="1"/>
    <n v="0"/>
    <x v="1456"/>
  </r>
  <r>
    <n v="1574"/>
    <x v="764"/>
    <x v="2"/>
    <x v="533"/>
    <x v="573"/>
    <s v="First Class"/>
    <s v="SC-20095"/>
    <s v="Sanjit Chand"/>
    <x v="0"/>
    <s v="United States"/>
    <s v="Los Angeles"/>
    <x v="1"/>
    <n v="90004"/>
    <x v="1"/>
    <s v="FUR-CH-10000595"/>
    <x v="0"/>
    <x v="1"/>
    <s v="Safco Contoured Stacking Chairs"/>
    <n v="381.44000000000005"/>
    <n v="2"/>
    <n v="0.2"/>
    <x v="1457"/>
  </r>
  <r>
    <n v="1575"/>
    <x v="765"/>
    <x v="2"/>
    <x v="534"/>
    <x v="574"/>
    <s v="First Class"/>
    <s v="MC-18100"/>
    <s v="Mick Crebagga"/>
    <x v="0"/>
    <s v="United States"/>
    <s v="El Paso"/>
    <x v="5"/>
    <n v="79907"/>
    <x v="2"/>
    <s v="TEC-PH-10000169"/>
    <x v="2"/>
    <x v="7"/>
    <s v="ARKON Windshield Dashboard Air Vent Car Mount Holder"/>
    <n v="40.68"/>
    <n v="3"/>
    <n v="0.2"/>
    <x v="1458"/>
  </r>
  <r>
    <n v="1576"/>
    <x v="765"/>
    <x v="2"/>
    <x v="534"/>
    <x v="574"/>
    <s v="First Class"/>
    <s v="MC-18100"/>
    <s v="Mick Crebagga"/>
    <x v="0"/>
    <s v="United States"/>
    <s v="El Paso"/>
    <x v="5"/>
    <n v="79907"/>
    <x v="2"/>
    <s v="FUR-CH-10004675"/>
    <x v="0"/>
    <x v="1"/>
    <s v="Lifetime Advantage Folding Chairs, 4/Carton"/>
    <n v="763.28"/>
    <n v="5"/>
    <n v="0.3"/>
    <x v="1459"/>
  </r>
  <r>
    <n v="1577"/>
    <x v="766"/>
    <x v="0"/>
    <x v="183"/>
    <x v="132"/>
    <s v="Standard Class"/>
    <s v="TT-21460"/>
    <s v="Tonja Turnell"/>
    <x v="2"/>
    <s v="United States"/>
    <s v="Aurora"/>
    <x v="10"/>
    <n v="60505"/>
    <x v="2"/>
    <s v="OFF-ST-10002406"/>
    <x v="1"/>
    <x v="4"/>
    <s v="Pizazz Global Quick File"/>
    <n v="23.952000000000002"/>
    <n v="2"/>
    <n v="0.2"/>
    <x v="1460"/>
  </r>
  <r>
    <n v="1578"/>
    <x v="767"/>
    <x v="0"/>
    <x v="454"/>
    <x v="500"/>
    <s v="Standard Class"/>
    <s v="AP-10720"/>
    <s v="Anne Pryor"/>
    <x v="2"/>
    <s v="United States"/>
    <s v="Florence"/>
    <x v="19"/>
    <n v="35630"/>
    <x v="0"/>
    <s v="OFF-PA-10001526"/>
    <x v="1"/>
    <x v="10"/>
    <s v="Xerox 1949"/>
    <n v="4.9800000000000004"/>
    <n v="1"/>
    <n v="0"/>
    <x v="1461"/>
  </r>
  <r>
    <n v="1579"/>
    <x v="768"/>
    <x v="0"/>
    <x v="535"/>
    <x v="575"/>
    <s v="First Class"/>
    <s v="DL-12865"/>
    <s v="Dan Lawera"/>
    <x v="0"/>
    <s v="United States"/>
    <s v="New York City"/>
    <x v="15"/>
    <n v="10011"/>
    <x v="3"/>
    <s v="OFF-AP-10004336"/>
    <x v="1"/>
    <x v="9"/>
    <s v="Conquest 14 Commercial Heavy-Duty Upright Vacuum, Collection System, Accessory Kit"/>
    <n v="170.88"/>
    <n v="3"/>
    <n v="0"/>
    <x v="1462"/>
  </r>
  <r>
    <n v="1580"/>
    <x v="769"/>
    <x v="1"/>
    <x v="101"/>
    <x v="576"/>
    <s v="First Class"/>
    <s v="NP-18325"/>
    <s v="Naresj Patel"/>
    <x v="0"/>
    <s v="United States"/>
    <s v="New York City"/>
    <x v="15"/>
    <n v="10024"/>
    <x v="3"/>
    <s v="TEC-PH-10003012"/>
    <x v="2"/>
    <x v="7"/>
    <s v="Nortel Meridian M3904 Professional Digital phone"/>
    <n v="307.98"/>
    <n v="2"/>
    <n v="0"/>
    <x v="685"/>
  </r>
  <r>
    <n v="1581"/>
    <x v="769"/>
    <x v="1"/>
    <x v="101"/>
    <x v="576"/>
    <s v="First Class"/>
    <s v="NP-18325"/>
    <s v="Naresj Patel"/>
    <x v="0"/>
    <s v="United States"/>
    <s v="New York City"/>
    <x v="15"/>
    <n v="10024"/>
    <x v="3"/>
    <s v="FUR-TA-10002607"/>
    <x v="0"/>
    <x v="3"/>
    <s v="KI Conference Tables"/>
    <n v="382.80599999999998"/>
    <n v="9"/>
    <n v="0.4"/>
    <x v="1463"/>
  </r>
  <r>
    <n v="1582"/>
    <x v="769"/>
    <x v="1"/>
    <x v="101"/>
    <x v="576"/>
    <s v="First Class"/>
    <s v="NP-18325"/>
    <s v="Naresj Patel"/>
    <x v="0"/>
    <s v="United States"/>
    <s v="New York City"/>
    <x v="15"/>
    <n v="10024"/>
    <x v="3"/>
    <s v="OFF-ST-10000642"/>
    <x v="1"/>
    <x v="4"/>
    <s v="Tennsco Lockers, Gray"/>
    <n v="41.96"/>
    <n v="2"/>
    <n v="0"/>
    <x v="1464"/>
  </r>
  <r>
    <n v="1583"/>
    <x v="769"/>
    <x v="1"/>
    <x v="101"/>
    <x v="576"/>
    <s v="First Class"/>
    <s v="NP-18325"/>
    <s v="Naresj Patel"/>
    <x v="0"/>
    <s v="United States"/>
    <s v="New York City"/>
    <x v="15"/>
    <n v="10024"/>
    <x v="3"/>
    <s v="OFF-BI-10000545"/>
    <x v="1"/>
    <x v="8"/>
    <s v="GBC Ibimaster 500 Manual ProClick Binding System"/>
    <n v="1217.568"/>
    <n v="2"/>
    <n v="0.2"/>
    <x v="1465"/>
  </r>
  <r>
    <n v="1584"/>
    <x v="769"/>
    <x v="1"/>
    <x v="101"/>
    <x v="576"/>
    <s v="First Class"/>
    <s v="NP-18325"/>
    <s v="Naresj Patel"/>
    <x v="0"/>
    <s v="United States"/>
    <s v="New York City"/>
    <x v="15"/>
    <n v="10024"/>
    <x v="3"/>
    <s v="FUR-FU-10002157"/>
    <x v="0"/>
    <x v="5"/>
    <s v="Artistic Insta-Plaque"/>
    <n v="47.04"/>
    <n v="3"/>
    <n v="0"/>
    <x v="118"/>
  </r>
  <r>
    <n v="1585"/>
    <x v="769"/>
    <x v="1"/>
    <x v="101"/>
    <x v="576"/>
    <s v="First Class"/>
    <s v="NP-18325"/>
    <s v="Naresj Patel"/>
    <x v="0"/>
    <s v="United States"/>
    <s v="New York City"/>
    <x v="15"/>
    <n v="10024"/>
    <x v="3"/>
    <s v="FUR-FU-10001706"/>
    <x v="0"/>
    <x v="5"/>
    <s v="Longer-Life Soft White Bulbs"/>
    <n v="6.16"/>
    <n v="2"/>
    <n v="0"/>
    <x v="51"/>
  </r>
  <r>
    <n v="1586"/>
    <x v="769"/>
    <x v="1"/>
    <x v="101"/>
    <x v="576"/>
    <s v="First Class"/>
    <s v="NP-18325"/>
    <s v="Naresj Patel"/>
    <x v="0"/>
    <s v="United States"/>
    <s v="New York City"/>
    <x v="15"/>
    <n v="10024"/>
    <x v="3"/>
    <s v="TEC-PH-10000984"/>
    <x v="2"/>
    <x v="7"/>
    <s v="Panasonic KX-TG9471B"/>
    <n v="979.95"/>
    <n v="5"/>
    <n v="0"/>
    <x v="520"/>
  </r>
  <r>
    <n v="1587"/>
    <x v="769"/>
    <x v="1"/>
    <x v="101"/>
    <x v="576"/>
    <s v="First Class"/>
    <s v="NP-18325"/>
    <s v="Naresj Patel"/>
    <x v="0"/>
    <s v="United States"/>
    <s v="New York City"/>
    <x v="15"/>
    <n v="10024"/>
    <x v="3"/>
    <s v="OFF-PA-10001357"/>
    <x v="1"/>
    <x v="10"/>
    <s v="Xerox 1886"/>
    <n v="143.69999999999999"/>
    <n v="3"/>
    <n v="0"/>
    <x v="142"/>
  </r>
  <r>
    <n v="1588"/>
    <x v="769"/>
    <x v="1"/>
    <x v="101"/>
    <x v="576"/>
    <s v="First Class"/>
    <s v="NP-18325"/>
    <s v="Naresj Patel"/>
    <x v="0"/>
    <s v="United States"/>
    <s v="New York City"/>
    <x v="15"/>
    <n v="10024"/>
    <x v="3"/>
    <s v="OFF-FA-10000992"/>
    <x v="1"/>
    <x v="13"/>
    <s v="Acco Clips to Go Binder Clips, 24 Clips in Two Sizes"/>
    <n v="10.649999999999999"/>
    <n v="3"/>
    <n v="0"/>
    <x v="1466"/>
  </r>
  <r>
    <n v="1589"/>
    <x v="769"/>
    <x v="1"/>
    <x v="101"/>
    <x v="576"/>
    <s v="First Class"/>
    <s v="NP-18325"/>
    <s v="Naresj Patel"/>
    <x v="0"/>
    <s v="United States"/>
    <s v="New York City"/>
    <x v="15"/>
    <n v="10024"/>
    <x v="3"/>
    <s v="TEC-AC-10002600"/>
    <x v="2"/>
    <x v="11"/>
    <s v="Belkin QODE FastFit Bluetooth Keyboard"/>
    <n v="247.8"/>
    <n v="4"/>
    <n v="0"/>
    <x v="1467"/>
  </r>
  <r>
    <n v="1590"/>
    <x v="770"/>
    <x v="0"/>
    <x v="536"/>
    <x v="577"/>
    <s v="Standard Class"/>
    <s v="VG-21805"/>
    <s v="Vivek Grady"/>
    <x v="1"/>
    <s v="United States"/>
    <s v="Virginia Beach"/>
    <x v="17"/>
    <n v="23464"/>
    <x v="0"/>
    <s v="OFF-AR-10001662"/>
    <x v="1"/>
    <x v="6"/>
    <s v="Rogers Handheld Barrel Pencil Sharpener"/>
    <n v="10.96"/>
    <n v="4"/>
    <n v="0"/>
    <x v="1468"/>
  </r>
  <r>
    <n v="1591"/>
    <x v="771"/>
    <x v="0"/>
    <x v="173"/>
    <x v="578"/>
    <s v="Standard Class"/>
    <s v="MY-18295"/>
    <s v="Muhammed Yedwab"/>
    <x v="1"/>
    <s v="United States"/>
    <s v="Grapevine"/>
    <x v="5"/>
    <n v="76051"/>
    <x v="2"/>
    <s v="OFF-AR-10001221"/>
    <x v="1"/>
    <x v="6"/>
    <s v="Dixon Ticonderoga Erasable Colored Pencil Set, 12-Color"/>
    <n v="33.488000000000007"/>
    <n v="7"/>
    <n v="0.2"/>
    <x v="1469"/>
  </r>
  <r>
    <n v="1592"/>
    <x v="771"/>
    <x v="0"/>
    <x v="173"/>
    <x v="578"/>
    <s v="Standard Class"/>
    <s v="MY-18295"/>
    <s v="Muhammed Yedwab"/>
    <x v="1"/>
    <s v="United States"/>
    <s v="Grapevine"/>
    <x v="5"/>
    <n v="76051"/>
    <x v="2"/>
    <s v="OFF-FA-10002988"/>
    <x v="1"/>
    <x v="13"/>
    <s v="Ideal Clamps"/>
    <n v="8.0399999999999991"/>
    <n v="5"/>
    <n v="0.2"/>
    <x v="1470"/>
  </r>
  <r>
    <n v="1593"/>
    <x v="772"/>
    <x v="1"/>
    <x v="537"/>
    <x v="579"/>
    <s v="Second Class"/>
    <s v="RD-19480"/>
    <s v="Rick Duston"/>
    <x v="0"/>
    <s v="United States"/>
    <s v="Olympia"/>
    <x v="4"/>
    <n v="98502"/>
    <x v="1"/>
    <s v="TEC-PH-10004830"/>
    <x v="2"/>
    <x v="7"/>
    <s v="Pyle PRT45 Retro Home Telephone"/>
    <n v="201.56800000000001"/>
    <n v="4"/>
    <n v="0.2"/>
    <x v="1471"/>
  </r>
  <r>
    <n v="1594"/>
    <x v="773"/>
    <x v="2"/>
    <x v="538"/>
    <x v="580"/>
    <s v="Same Day"/>
    <s v="JF-15490"/>
    <s v="Jeremy Farry"/>
    <x v="0"/>
    <s v="United States"/>
    <s v="Los Angeles"/>
    <x v="1"/>
    <n v="90032"/>
    <x v="1"/>
    <s v="OFF-PA-10004519"/>
    <x v="1"/>
    <x v="10"/>
    <s v="Spiral Phone Message Books with Labels by Adams"/>
    <n v="13.440000000000001"/>
    <n v="3"/>
    <n v="0"/>
    <x v="1472"/>
  </r>
  <r>
    <n v="1595"/>
    <x v="774"/>
    <x v="1"/>
    <x v="539"/>
    <x v="581"/>
    <s v="First Class"/>
    <s v="DP-13390"/>
    <s v="Dennis Pardue"/>
    <x v="2"/>
    <s v="United States"/>
    <s v="Peoria"/>
    <x v="10"/>
    <n v="61604"/>
    <x v="2"/>
    <s v="FUR-BO-10000362"/>
    <x v="0"/>
    <x v="0"/>
    <s v="Sauder Inglewood Library Bookcases"/>
    <n v="359.05799999999994"/>
    <n v="3"/>
    <n v="0.3"/>
    <x v="1473"/>
  </r>
  <r>
    <n v="1596"/>
    <x v="775"/>
    <x v="3"/>
    <x v="540"/>
    <x v="582"/>
    <s v="Standard Class"/>
    <s v="MD-17350"/>
    <s v="Maribeth Dona"/>
    <x v="0"/>
    <s v="United States"/>
    <s v="Columbus"/>
    <x v="24"/>
    <n v="43229"/>
    <x v="3"/>
    <s v="FUR-CH-10004540"/>
    <x v="0"/>
    <x v="1"/>
    <s v="Global Chrome Stack Chair"/>
    <n v="47.991999999999997"/>
    <n v="2"/>
    <n v="0.3"/>
    <x v="1474"/>
  </r>
  <r>
    <n v="1597"/>
    <x v="776"/>
    <x v="3"/>
    <x v="524"/>
    <x v="499"/>
    <s v="First Class"/>
    <s v="MY-17380"/>
    <s v="Maribeth Yedwab"/>
    <x v="1"/>
    <s v="United States"/>
    <s v="New York City"/>
    <x v="15"/>
    <n v="10011"/>
    <x v="3"/>
    <s v="FUR-FU-10001290"/>
    <x v="0"/>
    <x v="5"/>
    <s v="Executive Impressions Supervisor Wall Clock"/>
    <n v="547.30000000000007"/>
    <n v="13"/>
    <n v="0"/>
    <x v="1475"/>
  </r>
  <r>
    <n v="1598"/>
    <x v="777"/>
    <x v="3"/>
    <x v="123"/>
    <x v="410"/>
    <s v="Second Class"/>
    <s v="AB-10150"/>
    <s v="Aimee Bixby"/>
    <x v="0"/>
    <s v="United States"/>
    <s v="Carrollton"/>
    <x v="5"/>
    <n v="75007"/>
    <x v="2"/>
    <s v="OFF-PA-10000308"/>
    <x v="1"/>
    <x v="10"/>
    <s v="Xerox 1901"/>
    <n v="16.896000000000001"/>
    <n v="4"/>
    <n v="0.2"/>
    <x v="1476"/>
  </r>
  <r>
    <n v="1599"/>
    <x v="777"/>
    <x v="3"/>
    <x v="123"/>
    <x v="410"/>
    <s v="Second Class"/>
    <s v="AB-10150"/>
    <s v="Aimee Bixby"/>
    <x v="0"/>
    <s v="United States"/>
    <s v="Carrollton"/>
    <x v="5"/>
    <n v="75007"/>
    <x v="2"/>
    <s v="OFF-SU-10001165"/>
    <x v="1"/>
    <x v="14"/>
    <s v="Acme Elite Stainless Steel Scissors"/>
    <n v="6.6720000000000006"/>
    <n v="1"/>
    <n v="0.2"/>
    <x v="418"/>
  </r>
  <r>
    <n v="1600"/>
    <x v="777"/>
    <x v="3"/>
    <x v="123"/>
    <x v="410"/>
    <s v="Second Class"/>
    <s v="AB-10150"/>
    <s v="Aimee Bixby"/>
    <x v="0"/>
    <s v="United States"/>
    <s v="Carrollton"/>
    <x v="5"/>
    <n v="75007"/>
    <x v="2"/>
    <s v="OFF-AR-10003373"/>
    <x v="1"/>
    <x v="6"/>
    <s v="Boston School Pro Electric Pencil Sharpener, 1670"/>
    <n v="99.13600000000001"/>
    <n v="4"/>
    <n v="0.2"/>
    <x v="311"/>
  </r>
  <r>
    <n v="1601"/>
    <x v="777"/>
    <x v="3"/>
    <x v="123"/>
    <x v="410"/>
    <s v="Second Class"/>
    <s v="AB-10150"/>
    <s v="Aimee Bixby"/>
    <x v="0"/>
    <s v="United States"/>
    <s v="Carrollton"/>
    <x v="5"/>
    <n v="75007"/>
    <x v="2"/>
    <s v="FUR-FU-10001967"/>
    <x v="0"/>
    <x v="5"/>
    <s v="Telescoping Adjustable Floor Lamp"/>
    <n v="15.991999999999999"/>
    <n v="2"/>
    <n v="0.6"/>
    <x v="1477"/>
  </r>
  <r>
    <n v="1602"/>
    <x v="778"/>
    <x v="0"/>
    <x v="541"/>
    <x v="583"/>
    <s v="Second Class"/>
    <s v="GB-14530"/>
    <s v="George Bell"/>
    <x v="1"/>
    <s v="United States"/>
    <s v="Dover"/>
    <x v="13"/>
    <n v="19901"/>
    <x v="3"/>
    <s v="FUR-FU-10001488"/>
    <x v="0"/>
    <x v="5"/>
    <s v="Tenex 46&quot; x 60&quot; Computer Anti-Static Chairmat, Rectangular Shaped"/>
    <n v="211.96"/>
    <n v="2"/>
    <n v="0"/>
    <x v="1478"/>
  </r>
  <r>
    <n v="1603"/>
    <x v="779"/>
    <x v="0"/>
    <x v="25"/>
    <x v="24"/>
    <s v="Standard Class"/>
    <s v="CA-12775"/>
    <s v="Cynthia Arntzen"/>
    <x v="0"/>
    <s v="United States"/>
    <s v="Smyrna"/>
    <x v="18"/>
    <n v="37167"/>
    <x v="0"/>
    <s v="OFF-AR-10003251"/>
    <x v="1"/>
    <x v="6"/>
    <s v="Prang Drawing Pencil Set"/>
    <n v="6.6719999999999988"/>
    <n v="3"/>
    <n v="0.2"/>
    <x v="1479"/>
  </r>
  <r>
    <n v="1604"/>
    <x v="780"/>
    <x v="3"/>
    <x v="329"/>
    <x v="379"/>
    <s v="Standard Class"/>
    <s v="ME-17725"/>
    <s v="Max Engle"/>
    <x v="0"/>
    <s v="United States"/>
    <s v="Newark"/>
    <x v="13"/>
    <n v="19711"/>
    <x v="3"/>
    <s v="OFF-AR-10001044"/>
    <x v="1"/>
    <x v="6"/>
    <s v="BOSTON Ranger #55 Pencil Sharpener, Black"/>
    <n v="155.94"/>
    <n v="6"/>
    <n v="0"/>
    <x v="1480"/>
  </r>
  <r>
    <n v="1605"/>
    <x v="781"/>
    <x v="0"/>
    <x v="475"/>
    <x v="584"/>
    <s v="Second Class"/>
    <s v="JO-15280"/>
    <s v="Jas O'Carroll"/>
    <x v="0"/>
    <s v="United States"/>
    <s v="Los Angeles"/>
    <x v="1"/>
    <n v="90049"/>
    <x v="1"/>
    <s v="TEC-PH-10004700"/>
    <x v="2"/>
    <x v="7"/>
    <s v="PowerGen Dual USB Car Charger"/>
    <n v="39.960000000000008"/>
    <n v="5"/>
    <n v="0.2"/>
    <x v="1481"/>
  </r>
  <r>
    <n v="1606"/>
    <x v="781"/>
    <x v="0"/>
    <x v="475"/>
    <x v="584"/>
    <s v="Second Class"/>
    <s v="JO-15280"/>
    <s v="Jas O'Carroll"/>
    <x v="0"/>
    <s v="United States"/>
    <s v="Los Angeles"/>
    <x v="1"/>
    <n v="90049"/>
    <x v="1"/>
    <s v="OFF-AR-10000823"/>
    <x v="1"/>
    <x v="6"/>
    <s v="Newell 307"/>
    <n v="5.46"/>
    <n v="3"/>
    <n v="0"/>
    <x v="1482"/>
  </r>
  <r>
    <n v="1607"/>
    <x v="781"/>
    <x v="0"/>
    <x v="475"/>
    <x v="584"/>
    <s v="Second Class"/>
    <s v="JO-15280"/>
    <s v="Jas O'Carroll"/>
    <x v="0"/>
    <s v="United States"/>
    <s v="Los Angeles"/>
    <x v="1"/>
    <n v="90049"/>
    <x v="1"/>
    <s v="OFF-AR-10004456"/>
    <x v="1"/>
    <x v="6"/>
    <s v="Panasonic KP-4ABK Battery-Operated Pencil Sharpener"/>
    <n v="73.2"/>
    <n v="5"/>
    <n v="0"/>
    <x v="1483"/>
  </r>
  <r>
    <n v="1608"/>
    <x v="781"/>
    <x v="0"/>
    <x v="475"/>
    <x v="584"/>
    <s v="Second Class"/>
    <s v="JO-15280"/>
    <s v="Jas O'Carroll"/>
    <x v="0"/>
    <s v="United States"/>
    <s v="Los Angeles"/>
    <x v="1"/>
    <n v="90049"/>
    <x v="1"/>
    <s v="OFF-BI-10000050"/>
    <x v="1"/>
    <x v="8"/>
    <s v="Angle-D Binders with Locking Rings, Label Holders"/>
    <n v="5.84"/>
    <n v="1"/>
    <n v="0.2"/>
    <x v="1484"/>
  </r>
  <r>
    <n v="1609"/>
    <x v="781"/>
    <x v="0"/>
    <x v="475"/>
    <x v="584"/>
    <s v="Second Class"/>
    <s v="JO-15280"/>
    <s v="Jas O'Carroll"/>
    <x v="0"/>
    <s v="United States"/>
    <s v="Los Angeles"/>
    <x v="1"/>
    <n v="90049"/>
    <x v="1"/>
    <s v="OFF-PA-10002377"/>
    <x v="1"/>
    <x v="10"/>
    <s v="Adams Telephone Message Book W/Dividers/Space For Phone Numbers, 5 1/4&quot;X8 1/2&quot;, 200/Messages"/>
    <n v="22.72"/>
    <n v="4"/>
    <n v="0"/>
    <x v="730"/>
  </r>
  <r>
    <n v="1610"/>
    <x v="781"/>
    <x v="0"/>
    <x v="475"/>
    <x v="584"/>
    <s v="Second Class"/>
    <s v="JO-15280"/>
    <s v="Jas O'Carroll"/>
    <x v="0"/>
    <s v="United States"/>
    <s v="Los Angeles"/>
    <x v="1"/>
    <n v="90049"/>
    <x v="1"/>
    <s v="OFF-BI-10000591"/>
    <x v="1"/>
    <x v="8"/>
    <s v="Avery Binder Labels"/>
    <n v="9.3360000000000003"/>
    <n v="3"/>
    <n v="0.2"/>
    <x v="1485"/>
  </r>
  <r>
    <n v="1611"/>
    <x v="782"/>
    <x v="2"/>
    <x v="542"/>
    <x v="496"/>
    <s v="Standard Class"/>
    <s v="ML-17395"/>
    <s v="Marina Lichtenstein"/>
    <x v="1"/>
    <s v="United States"/>
    <s v="Los Angeles"/>
    <x v="1"/>
    <n v="90008"/>
    <x v="1"/>
    <s v="FUR-BO-10000362"/>
    <x v="0"/>
    <x v="0"/>
    <s v="Sauder Inglewood Library Bookcases"/>
    <n v="290.666"/>
    <n v="2"/>
    <n v="0.15"/>
    <x v="1486"/>
  </r>
  <r>
    <n v="1612"/>
    <x v="782"/>
    <x v="2"/>
    <x v="542"/>
    <x v="496"/>
    <s v="Standard Class"/>
    <s v="ML-17395"/>
    <s v="Marina Lichtenstein"/>
    <x v="1"/>
    <s v="United States"/>
    <s v="Los Angeles"/>
    <x v="1"/>
    <n v="90008"/>
    <x v="1"/>
    <s v="TEC-PH-10000441"/>
    <x v="2"/>
    <x v="7"/>
    <s v="VTech DS6151"/>
    <n v="201.584"/>
    <n v="2"/>
    <n v="0.2"/>
    <x v="1487"/>
  </r>
  <r>
    <n v="1613"/>
    <x v="782"/>
    <x v="2"/>
    <x v="542"/>
    <x v="496"/>
    <s v="Standard Class"/>
    <s v="ML-17395"/>
    <s v="Marina Lichtenstein"/>
    <x v="1"/>
    <s v="United States"/>
    <s v="Los Angeles"/>
    <x v="1"/>
    <n v="90008"/>
    <x v="1"/>
    <s v="TEC-PH-10002726"/>
    <x v="2"/>
    <x v="7"/>
    <s v="netTALK DUO VoIP Telephone Service"/>
    <n v="83.984000000000009"/>
    <n v="2"/>
    <n v="0.2"/>
    <x v="1488"/>
  </r>
  <r>
    <n v="1614"/>
    <x v="783"/>
    <x v="3"/>
    <x v="202"/>
    <x v="209"/>
    <s v="Standard Class"/>
    <s v="YS-21880"/>
    <s v="Yana Sorensen"/>
    <x v="1"/>
    <s v="United States"/>
    <s v="Oakland"/>
    <x v="1"/>
    <n v="94601"/>
    <x v="1"/>
    <s v="OFF-ST-10003306"/>
    <x v="1"/>
    <x v="4"/>
    <s v="Letter Size Cart"/>
    <n v="1000.0200000000001"/>
    <n v="7"/>
    <n v="0"/>
    <x v="1489"/>
  </r>
  <r>
    <n v="1615"/>
    <x v="784"/>
    <x v="0"/>
    <x v="543"/>
    <x v="585"/>
    <s v="Standard Class"/>
    <s v="PL-18925"/>
    <s v="Paul Lucas"/>
    <x v="2"/>
    <s v="United States"/>
    <s v="Philadelphia"/>
    <x v="9"/>
    <n v="19143"/>
    <x v="3"/>
    <s v="TEC-AC-10004855"/>
    <x v="2"/>
    <x v="11"/>
    <s v="V7 USB Numeric Keypad"/>
    <n v="83.976000000000013"/>
    <n v="3"/>
    <n v="0.2"/>
    <x v="1490"/>
  </r>
  <r>
    <n v="1616"/>
    <x v="785"/>
    <x v="1"/>
    <x v="544"/>
    <x v="99"/>
    <s v="Standard Class"/>
    <s v="JK-16120"/>
    <s v="Julie Kriz"/>
    <x v="2"/>
    <s v="United States"/>
    <s v="Eagan"/>
    <x v="11"/>
    <n v="55122"/>
    <x v="2"/>
    <s v="OFF-LA-10002787"/>
    <x v="1"/>
    <x v="2"/>
    <s v="Avery 480"/>
    <n v="3.75"/>
    <n v="1"/>
    <n v="0"/>
    <x v="1491"/>
  </r>
  <r>
    <n v="1617"/>
    <x v="785"/>
    <x v="1"/>
    <x v="544"/>
    <x v="99"/>
    <s v="Standard Class"/>
    <s v="JK-16120"/>
    <s v="Julie Kriz"/>
    <x v="2"/>
    <s v="United States"/>
    <s v="Eagan"/>
    <x v="11"/>
    <n v="55122"/>
    <x v="2"/>
    <s v="OFF-LA-10002043"/>
    <x v="1"/>
    <x v="2"/>
    <s v="Avery 489"/>
    <n v="41.4"/>
    <n v="4"/>
    <n v="0"/>
    <x v="1492"/>
  </r>
  <r>
    <n v="1618"/>
    <x v="785"/>
    <x v="1"/>
    <x v="544"/>
    <x v="99"/>
    <s v="Standard Class"/>
    <s v="JK-16120"/>
    <s v="Julie Kriz"/>
    <x v="2"/>
    <s v="United States"/>
    <s v="Eagan"/>
    <x v="11"/>
    <n v="55122"/>
    <x v="2"/>
    <s v="OFF-AR-10001915"/>
    <x v="1"/>
    <x v="6"/>
    <s v="Peel-Off China Markers"/>
    <n v="29.79"/>
    <n v="3"/>
    <n v="0"/>
    <x v="1493"/>
  </r>
  <r>
    <n v="1619"/>
    <x v="786"/>
    <x v="0"/>
    <x v="545"/>
    <x v="126"/>
    <s v="Second Class"/>
    <s v="PN-18775"/>
    <s v="Parhena Norris"/>
    <x v="2"/>
    <s v="United States"/>
    <s v="New York City"/>
    <x v="15"/>
    <n v="10011"/>
    <x v="3"/>
    <s v="OFF-ST-10000352"/>
    <x v="1"/>
    <x v="4"/>
    <s v="Acco Perma 2700 Stacking Storage Drawers"/>
    <n v="59.48"/>
    <n v="2"/>
    <n v="0"/>
    <x v="1494"/>
  </r>
  <r>
    <n v="1620"/>
    <x v="786"/>
    <x v="0"/>
    <x v="545"/>
    <x v="126"/>
    <s v="Second Class"/>
    <s v="PN-18775"/>
    <s v="Parhena Norris"/>
    <x v="2"/>
    <s v="United States"/>
    <s v="New York City"/>
    <x v="15"/>
    <n v="10011"/>
    <x v="3"/>
    <s v="OFF-PA-10000575"/>
    <x v="1"/>
    <x v="10"/>
    <s v="Wirebound Message Books, Four 2 3/4 x 5 White Forms per Page"/>
    <n v="6.69"/>
    <n v="1"/>
    <n v="0"/>
    <x v="1495"/>
  </r>
  <r>
    <n v="1621"/>
    <x v="787"/>
    <x v="3"/>
    <x v="141"/>
    <x v="386"/>
    <s v="Standard Class"/>
    <s v="JC-15385"/>
    <s v="Jenna Caffey"/>
    <x v="0"/>
    <s v="United States"/>
    <s v="Kent"/>
    <x v="4"/>
    <n v="98031"/>
    <x v="1"/>
    <s v="FUR-FU-10002937"/>
    <x v="0"/>
    <x v="5"/>
    <s v="GE 48&quot; Fluorescent Tube, Cool White Energy Saver, 34 Watts, 30/Box"/>
    <n v="198.46"/>
    <n v="2"/>
    <n v="0"/>
    <x v="1496"/>
  </r>
  <r>
    <n v="1622"/>
    <x v="787"/>
    <x v="3"/>
    <x v="141"/>
    <x v="386"/>
    <s v="Standard Class"/>
    <s v="JC-15385"/>
    <s v="Jenna Caffey"/>
    <x v="0"/>
    <s v="United States"/>
    <s v="Kent"/>
    <x v="4"/>
    <n v="98031"/>
    <x v="1"/>
    <s v="OFF-LA-10003930"/>
    <x v="1"/>
    <x v="2"/>
    <s v="Dot Matrix Printer Tape Reel Labels, White, 5000/Box"/>
    <n v="786.48"/>
    <n v="8"/>
    <n v="0"/>
    <x v="1497"/>
  </r>
  <r>
    <n v="1623"/>
    <x v="787"/>
    <x v="3"/>
    <x v="141"/>
    <x v="386"/>
    <s v="Standard Class"/>
    <s v="JC-15385"/>
    <s v="Jenna Caffey"/>
    <x v="0"/>
    <s v="United States"/>
    <s v="Kent"/>
    <x v="4"/>
    <n v="98031"/>
    <x v="1"/>
    <s v="OFF-BI-10001107"/>
    <x v="1"/>
    <x v="8"/>
    <s v="GBC White Gloss Covers, Plain Front"/>
    <n v="23.168000000000003"/>
    <n v="2"/>
    <n v="0.2"/>
    <x v="1498"/>
  </r>
  <r>
    <n v="1624"/>
    <x v="787"/>
    <x v="3"/>
    <x v="141"/>
    <x v="386"/>
    <s v="Standard Class"/>
    <s v="JC-15385"/>
    <s v="Jenna Caffey"/>
    <x v="0"/>
    <s v="United States"/>
    <s v="Kent"/>
    <x v="4"/>
    <n v="98031"/>
    <x v="1"/>
    <s v="TEC-AC-10003063"/>
    <x v="2"/>
    <x v="11"/>
    <s v="Micro Innovations USB RF Wireless Keyboard with Mouse"/>
    <n v="50"/>
    <n v="2"/>
    <n v="0"/>
    <x v="1499"/>
  </r>
  <r>
    <n v="1625"/>
    <x v="788"/>
    <x v="1"/>
    <x v="546"/>
    <x v="140"/>
    <s v="Standard Class"/>
    <s v="JG-15160"/>
    <s v="James Galang"/>
    <x v="0"/>
    <s v="United States"/>
    <s v="Los Angeles"/>
    <x v="1"/>
    <n v="90049"/>
    <x v="1"/>
    <s v="TEC-PH-10002922"/>
    <x v="2"/>
    <x v="7"/>
    <s v="ShoreTel ShorePhone IP 230 VoIP phone"/>
    <n v="675.96"/>
    <n v="5"/>
    <n v="0.2"/>
    <x v="1500"/>
  </r>
  <r>
    <n v="1626"/>
    <x v="788"/>
    <x v="1"/>
    <x v="546"/>
    <x v="140"/>
    <s v="Standard Class"/>
    <s v="JG-15160"/>
    <s v="James Galang"/>
    <x v="0"/>
    <s v="United States"/>
    <s v="Los Angeles"/>
    <x v="1"/>
    <n v="90049"/>
    <x v="1"/>
    <s v="TEC-AC-10002049"/>
    <x v="2"/>
    <x v="11"/>
    <s v="Plantronics Savi W720 Multi-Device Wireless Headset System"/>
    <n v="1265.8499999999999"/>
    <n v="3"/>
    <n v="0"/>
    <x v="1501"/>
  </r>
  <r>
    <n v="1627"/>
    <x v="789"/>
    <x v="1"/>
    <x v="547"/>
    <x v="586"/>
    <s v="Standard Class"/>
    <s v="PO-19180"/>
    <s v="Philisse Overcash"/>
    <x v="2"/>
    <s v="United States"/>
    <s v="New York City"/>
    <x v="15"/>
    <n v="10011"/>
    <x v="3"/>
    <s v="OFF-AP-10002457"/>
    <x v="1"/>
    <x v="9"/>
    <s v="Eureka The Boss Plus 12-Amp Hard Box Upright Vacuum, Red"/>
    <n v="523.25"/>
    <n v="5"/>
    <n v="0"/>
    <x v="1502"/>
  </r>
  <r>
    <n v="1628"/>
    <x v="790"/>
    <x v="1"/>
    <x v="496"/>
    <x v="12"/>
    <s v="Standard Class"/>
    <s v="MC-17275"/>
    <s v="Marc Crier"/>
    <x v="0"/>
    <s v="United States"/>
    <s v="Lafayette"/>
    <x v="28"/>
    <n v="70506"/>
    <x v="0"/>
    <s v="FUR-CH-10001270"/>
    <x v="0"/>
    <x v="1"/>
    <s v="Harbour Creations Steel Folding Chair"/>
    <n v="517.5"/>
    <n v="6"/>
    <n v="0"/>
    <x v="1503"/>
  </r>
  <r>
    <n v="1629"/>
    <x v="791"/>
    <x v="3"/>
    <x v="548"/>
    <x v="587"/>
    <s v="Second Class"/>
    <s v="AS-10240"/>
    <s v="Alan Shonely"/>
    <x v="0"/>
    <s v="United States"/>
    <s v="Cleveland"/>
    <x v="24"/>
    <n v="44105"/>
    <x v="3"/>
    <s v="FUR-FU-10004415"/>
    <x v="0"/>
    <x v="5"/>
    <s v="Stacking Tray, Side-Loading, Legal, Smoke"/>
    <n v="17.920000000000002"/>
    <n v="5"/>
    <n v="0.2"/>
    <x v="1504"/>
  </r>
  <r>
    <n v="1630"/>
    <x v="791"/>
    <x v="3"/>
    <x v="548"/>
    <x v="587"/>
    <s v="Second Class"/>
    <s v="AS-10240"/>
    <s v="Alan Shonely"/>
    <x v="0"/>
    <s v="United States"/>
    <s v="Cleveland"/>
    <x v="24"/>
    <n v="44105"/>
    <x v="3"/>
    <s v="OFF-BI-10001510"/>
    <x v="1"/>
    <x v="8"/>
    <s v="Deluxe Heavy-Duty Vinyl Round Ring Binder"/>
    <n v="41.256000000000007"/>
    <n v="6"/>
    <n v="0.7"/>
    <x v="1505"/>
  </r>
  <r>
    <n v="1631"/>
    <x v="792"/>
    <x v="0"/>
    <x v="541"/>
    <x v="588"/>
    <s v="Same Day"/>
    <s v="CL-12565"/>
    <s v="Clay Ludtke"/>
    <x v="0"/>
    <s v="United States"/>
    <s v="Cleveland"/>
    <x v="24"/>
    <n v="44105"/>
    <x v="3"/>
    <s v="OFF-ST-10002011"/>
    <x v="1"/>
    <x v="4"/>
    <s v="Smead Adjustable Mobile File Trolley with Lockable Top"/>
    <n v="1006.056"/>
    <n v="3"/>
    <n v="0.2"/>
    <x v="1506"/>
  </r>
  <r>
    <n v="1632"/>
    <x v="792"/>
    <x v="0"/>
    <x v="541"/>
    <x v="588"/>
    <s v="Same Day"/>
    <s v="CL-12565"/>
    <s v="Clay Ludtke"/>
    <x v="0"/>
    <s v="United States"/>
    <s v="Cleveland"/>
    <x v="24"/>
    <n v="44105"/>
    <x v="3"/>
    <s v="OFF-PA-10002986"/>
    <x v="1"/>
    <x v="10"/>
    <s v="Xerox 1898"/>
    <n v="10.688000000000001"/>
    <n v="2"/>
    <n v="0.2"/>
    <x v="1507"/>
  </r>
  <r>
    <n v="1633"/>
    <x v="792"/>
    <x v="0"/>
    <x v="541"/>
    <x v="588"/>
    <s v="Same Day"/>
    <s v="CL-12565"/>
    <s v="Clay Ludtke"/>
    <x v="0"/>
    <s v="United States"/>
    <s v="Cleveland"/>
    <x v="24"/>
    <n v="44105"/>
    <x v="3"/>
    <s v="OFF-PA-10004451"/>
    <x v="1"/>
    <x v="10"/>
    <s v="Xerox 222"/>
    <n v="10.368000000000002"/>
    <n v="2"/>
    <n v="0.2"/>
    <x v="572"/>
  </r>
  <r>
    <n v="1634"/>
    <x v="792"/>
    <x v="0"/>
    <x v="541"/>
    <x v="588"/>
    <s v="Same Day"/>
    <s v="CL-12565"/>
    <s v="Clay Ludtke"/>
    <x v="0"/>
    <s v="United States"/>
    <s v="Cleveland"/>
    <x v="24"/>
    <n v="44105"/>
    <x v="3"/>
    <s v="OFF-ST-10000649"/>
    <x v="1"/>
    <x v="4"/>
    <s v="Hanging Personal Folder File"/>
    <n v="25.12"/>
    <n v="2"/>
    <n v="0.2"/>
    <x v="1508"/>
  </r>
  <r>
    <n v="1635"/>
    <x v="792"/>
    <x v="0"/>
    <x v="541"/>
    <x v="588"/>
    <s v="Same Day"/>
    <s v="CL-12565"/>
    <s v="Clay Ludtke"/>
    <x v="0"/>
    <s v="United States"/>
    <s v="Cleveland"/>
    <x v="24"/>
    <n v="44105"/>
    <x v="3"/>
    <s v="TEC-AC-10001465"/>
    <x v="2"/>
    <x v="11"/>
    <s v="SanDisk Cruzer 64 GB USB Flash Drive"/>
    <n v="58.112000000000002"/>
    <n v="2"/>
    <n v="0.2"/>
    <x v="530"/>
  </r>
  <r>
    <n v="1636"/>
    <x v="793"/>
    <x v="2"/>
    <x v="35"/>
    <x v="589"/>
    <s v="Standard Class"/>
    <s v="NW-18400"/>
    <s v="Natalie Webber"/>
    <x v="0"/>
    <s v="United States"/>
    <s v="Tigard"/>
    <x v="21"/>
    <n v="97224"/>
    <x v="1"/>
    <s v="OFF-PA-10001166"/>
    <x v="1"/>
    <x v="10"/>
    <s v="Xerox 2"/>
    <n v="15.552000000000003"/>
    <n v="3"/>
    <n v="0.2"/>
    <x v="12"/>
  </r>
  <r>
    <n v="1637"/>
    <x v="793"/>
    <x v="2"/>
    <x v="35"/>
    <x v="589"/>
    <s v="Standard Class"/>
    <s v="NW-18400"/>
    <s v="Natalie Webber"/>
    <x v="0"/>
    <s v="United States"/>
    <s v="Tigard"/>
    <x v="21"/>
    <n v="97224"/>
    <x v="1"/>
    <s v="OFF-ST-10001097"/>
    <x v="1"/>
    <x v="4"/>
    <s v="Office Impressions Heavy Duty Welded Shelving &amp; Multimedia Storage Drawers"/>
    <n v="669.08"/>
    <n v="5"/>
    <n v="0.2"/>
    <x v="1509"/>
  </r>
  <r>
    <n v="1638"/>
    <x v="793"/>
    <x v="2"/>
    <x v="35"/>
    <x v="589"/>
    <s v="Standard Class"/>
    <s v="NW-18400"/>
    <s v="Natalie Webber"/>
    <x v="0"/>
    <s v="United States"/>
    <s v="Tigard"/>
    <x v="21"/>
    <n v="97224"/>
    <x v="1"/>
    <s v="TEC-PH-10000038"/>
    <x v="2"/>
    <x v="7"/>
    <s v="Jawbone MINI JAMBOX Wireless Bluetooth Speaker"/>
    <n v="438.33600000000001"/>
    <n v="4"/>
    <n v="0.2"/>
    <x v="1510"/>
  </r>
  <r>
    <n v="1639"/>
    <x v="794"/>
    <x v="0"/>
    <x v="439"/>
    <x v="219"/>
    <s v="Standard Class"/>
    <s v="TB-21280"/>
    <s v="Toby Braunhardt"/>
    <x v="0"/>
    <s v="United States"/>
    <s v="Washington"/>
    <x v="40"/>
    <n v="20016"/>
    <x v="3"/>
    <s v="OFF-PA-10002689"/>
    <x v="1"/>
    <x v="10"/>
    <s v="Weyerhaeuser First Choice Laser/Copy Paper (20Lb. and 88 Bright)"/>
    <n v="19.440000000000001"/>
    <n v="3"/>
    <n v="0"/>
    <x v="551"/>
  </r>
  <r>
    <n v="1640"/>
    <x v="794"/>
    <x v="0"/>
    <x v="439"/>
    <x v="219"/>
    <s v="Standard Class"/>
    <s v="TB-21280"/>
    <s v="Toby Braunhardt"/>
    <x v="0"/>
    <s v="United States"/>
    <s v="Washington"/>
    <x v="40"/>
    <n v="20016"/>
    <x v="3"/>
    <s v="OFF-BI-10004728"/>
    <x v="1"/>
    <x v="8"/>
    <s v="Wilson Jones Turn Tabs Binder Tool for Ring Binders"/>
    <n v="9.64"/>
    <n v="2"/>
    <n v="0"/>
    <x v="1511"/>
  </r>
  <r>
    <n v="1641"/>
    <x v="794"/>
    <x v="0"/>
    <x v="439"/>
    <x v="219"/>
    <s v="Standard Class"/>
    <s v="TB-21280"/>
    <s v="Toby Braunhardt"/>
    <x v="0"/>
    <s v="United States"/>
    <s v="Washington"/>
    <x v="40"/>
    <n v="20016"/>
    <x v="3"/>
    <s v="OFF-PA-10004675"/>
    <x v="1"/>
    <x v="10"/>
    <s v="Telephone Message Books with Fax/Mobile Section, 5 1/2&quot; x 3 3/16&quot;"/>
    <n v="12.7"/>
    <n v="2"/>
    <n v="0"/>
    <x v="1512"/>
  </r>
  <r>
    <n v="1642"/>
    <x v="794"/>
    <x v="0"/>
    <x v="439"/>
    <x v="219"/>
    <s v="Standard Class"/>
    <s v="TB-21280"/>
    <s v="Toby Braunhardt"/>
    <x v="0"/>
    <s v="United States"/>
    <s v="Washington"/>
    <x v="40"/>
    <n v="20016"/>
    <x v="3"/>
    <s v="FUR-FU-10000629"/>
    <x v="0"/>
    <x v="5"/>
    <s v="9-3/4 Diameter Round Wall Clock"/>
    <n v="41.37"/>
    <n v="3"/>
    <n v="0"/>
    <x v="1513"/>
  </r>
  <r>
    <n v="1643"/>
    <x v="795"/>
    <x v="2"/>
    <x v="503"/>
    <x v="283"/>
    <s v="Standard Class"/>
    <s v="BS-11380"/>
    <s v="Bill Stewart"/>
    <x v="1"/>
    <s v="United States"/>
    <s v="Skokie"/>
    <x v="10"/>
    <n v="60076"/>
    <x v="2"/>
    <s v="OFF-FA-10003112"/>
    <x v="1"/>
    <x v="13"/>
    <s v="Staples"/>
    <n v="12.624000000000001"/>
    <n v="2"/>
    <n v="0.2"/>
    <x v="1514"/>
  </r>
  <r>
    <n v="1644"/>
    <x v="796"/>
    <x v="1"/>
    <x v="531"/>
    <x v="590"/>
    <s v="First Class"/>
    <s v="FH-14365"/>
    <s v="Fred Hopkins"/>
    <x v="1"/>
    <s v="United States"/>
    <s v="Seattle"/>
    <x v="4"/>
    <n v="98115"/>
    <x v="1"/>
    <s v="OFF-ST-10000142"/>
    <x v="1"/>
    <x v="4"/>
    <s v="Deluxe Rollaway Locking File with Drawer"/>
    <n v="1247.6399999999999"/>
    <n v="3"/>
    <n v="0"/>
    <x v="1515"/>
  </r>
  <r>
    <n v="1645"/>
    <x v="796"/>
    <x v="1"/>
    <x v="531"/>
    <x v="590"/>
    <s v="First Class"/>
    <s v="FH-14365"/>
    <s v="Fred Hopkins"/>
    <x v="1"/>
    <s v="United States"/>
    <s v="Seattle"/>
    <x v="4"/>
    <n v="98115"/>
    <x v="1"/>
    <s v="TEC-CO-10001766"/>
    <x v="2"/>
    <x v="16"/>
    <s v="Canon PC940 Copier"/>
    <n v="3149.9300000000003"/>
    <n v="7"/>
    <n v="0"/>
    <x v="1516"/>
  </r>
  <r>
    <n v="1646"/>
    <x v="796"/>
    <x v="1"/>
    <x v="531"/>
    <x v="590"/>
    <s v="First Class"/>
    <s v="FH-14365"/>
    <s v="Fred Hopkins"/>
    <x v="1"/>
    <s v="United States"/>
    <s v="Seattle"/>
    <x v="4"/>
    <n v="98115"/>
    <x v="1"/>
    <s v="OFF-PA-10004359"/>
    <x v="1"/>
    <x v="10"/>
    <s v="Multicolor Computer Printout Paper"/>
    <n v="209.7"/>
    <n v="2"/>
    <n v="0"/>
    <x v="1517"/>
  </r>
  <r>
    <n v="1647"/>
    <x v="797"/>
    <x v="1"/>
    <x v="549"/>
    <x v="397"/>
    <s v="First Class"/>
    <s v="VM-21685"/>
    <s v="Valerie Mitchum"/>
    <x v="2"/>
    <s v="United States"/>
    <s v="Philadelphia"/>
    <x v="9"/>
    <n v="19140"/>
    <x v="3"/>
    <s v="TEC-AC-10002323"/>
    <x v="2"/>
    <x v="11"/>
    <s v="SanDisk Ultra 32 GB MicroSDHC Class 10 Memory Card"/>
    <n v="35.360000000000007"/>
    <n v="2"/>
    <n v="0.2"/>
    <x v="1518"/>
  </r>
  <r>
    <n v="1648"/>
    <x v="797"/>
    <x v="1"/>
    <x v="549"/>
    <x v="397"/>
    <s v="First Class"/>
    <s v="VM-21685"/>
    <s v="Valerie Mitchum"/>
    <x v="2"/>
    <s v="United States"/>
    <s v="Philadelphia"/>
    <x v="9"/>
    <n v="19140"/>
    <x v="3"/>
    <s v="OFF-FA-10001135"/>
    <x v="1"/>
    <x v="13"/>
    <s v="Brites Rubber Bands, 1 1/2 oz. Box"/>
    <n v="3.1680000000000001"/>
    <n v="2"/>
    <n v="0.2"/>
    <x v="1519"/>
  </r>
  <r>
    <n v="1649"/>
    <x v="798"/>
    <x v="1"/>
    <x v="120"/>
    <x v="591"/>
    <s v="Second Class"/>
    <s v="SF-20200"/>
    <s v="Sarah Foster"/>
    <x v="0"/>
    <s v="United States"/>
    <s v="Philadelphia"/>
    <x v="9"/>
    <n v="19143"/>
    <x v="3"/>
    <s v="OFF-BI-10004224"/>
    <x v="1"/>
    <x v="8"/>
    <s v="Catalog Binders with Expanding Posts"/>
    <n v="121.10400000000003"/>
    <n v="6"/>
    <n v="0.7"/>
    <x v="1520"/>
  </r>
  <r>
    <n v="1650"/>
    <x v="798"/>
    <x v="1"/>
    <x v="120"/>
    <x v="591"/>
    <s v="Second Class"/>
    <s v="SF-20200"/>
    <s v="Sarah Foster"/>
    <x v="0"/>
    <s v="United States"/>
    <s v="Philadelphia"/>
    <x v="9"/>
    <n v="19143"/>
    <x v="3"/>
    <s v="TEC-PH-10003357"/>
    <x v="2"/>
    <x v="7"/>
    <s v="Grandstream GXP2100 Mainstream Business Phone"/>
    <n v="45.893999999999998"/>
    <n v="1"/>
    <n v="0.4"/>
    <x v="1521"/>
  </r>
  <r>
    <n v="1651"/>
    <x v="799"/>
    <x v="2"/>
    <x v="550"/>
    <x v="592"/>
    <s v="Same Day"/>
    <s v="HH-15010"/>
    <s v="Hilary Holden"/>
    <x v="1"/>
    <s v="United States"/>
    <s v="San Francisco"/>
    <x v="1"/>
    <n v="94110"/>
    <x v="1"/>
    <s v="OFF-PA-10004475"/>
    <x v="1"/>
    <x v="10"/>
    <s v="Xerox 1940"/>
    <n v="109.92"/>
    <n v="2"/>
    <n v="0"/>
    <x v="1522"/>
  </r>
  <r>
    <n v="1652"/>
    <x v="799"/>
    <x v="2"/>
    <x v="550"/>
    <x v="592"/>
    <s v="Same Day"/>
    <s v="HH-15010"/>
    <s v="Hilary Holden"/>
    <x v="1"/>
    <s v="United States"/>
    <s v="San Francisco"/>
    <x v="1"/>
    <n v="94110"/>
    <x v="1"/>
    <s v="OFF-PA-10003001"/>
    <x v="1"/>
    <x v="10"/>
    <s v="Xerox 1986"/>
    <n v="13.36"/>
    <n v="2"/>
    <n v="0"/>
    <x v="534"/>
  </r>
  <r>
    <n v="1653"/>
    <x v="800"/>
    <x v="3"/>
    <x v="551"/>
    <x v="410"/>
    <s v="First Class"/>
    <s v="CD-12280"/>
    <s v="Christina DeMoss"/>
    <x v="0"/>
    <s v="United States"/>
    <s v="Seattle"/>
    <x v="4"/>
    <n v="98105"/>
    <x v="1"/>
    <s v="OFF-ST-10003442"/>
    <x v="1"/>
    <x v="4"/>
    <s v="Eldon Portable Mobile Manager"/>
    <n v="169.68"/>
    <n v="6"/>
    <n v="0"/>
    <x v="1523"/>
  </r>
  <r>
    <n v="1654"/>
    <x v="800"/>
    <x v="3"/>
    <x v="551"/>
    <x v="410"/>
    <s v="First Class"/>
    <s v="CD-12280"/>
    <s v="Christina DeMoss"/>
    <x v="0"/>
    <s v="United States"/>
    <s v="Seattle"/>
    <x v="4"/>
    <n v="98105"/>
    <x v="1"/>
    <s v="TEC-AC-10003832"/>
    <x v="2"/>
    <x v="11"/>
    <s v="Imation 16GB Mini TravelDrive USB 2.0 Flash Drive"/>
    <n v="132.52000000000001"/>
    <n v="4"/>
    <n v="0"/>
    <x v="622"/>
  </r>
  <r>
    <n v="1655"/>
    <x v="800"/>
    <x v="3"/>
    <x v="551"/>
    <x v="410"/>
    <s v="First Class"/>
    <s v="CD-12280"/>
    <s v="Christina DeMoss"/>
    <x v="0"/>
    <s v="United States"/>
    <s v="Seattle"/>
    <x v="4"/>
    <n v="98105"/>
    <x v="1"/>
    <s v="OFF-FA-10000611"/>
    <x v="1"/>
    <x v="13"/>
    <s v="Binder Clips by OIC"/>
    <n v="2.96"/>
    <n v="2"/>
    <n v="0"/>
    <x v="1524"/>
  </r>
  <r>
    <n v="1656"/>
    <x v="800"/>
    <x v="3"/>
    <x v="551"/>
    <x v="410"/>
    <s v="First Class"/>
    <s v="CD-12280"/>
    <s v="Christina DeMoss"/>
    <x v="0"/>
    <s v="United States"/>
    <s v="Seattle"/>
    <x v="4"/>
    <n v="98105"/>
    <x v="1"/>
    <s v="OFF-BI-10001116"/>
    <x v="1"/>
    <x v="8"/>
    <s v="Wilson Jones 1&quot; Hanging DublLock Ring Binders"/>
    <n v="8.4480000000000004"/>
    <n v="2"/>
    <n v="0.2"/>
    <x v="1525"/>
  </r>
  <r>
    <n v="1657"/>
    <x v="800"/>
    <x v="3"/>
    <x v="551"/>
    <x v="410"/>
    <s v="First Class"/>
    <s v="CD-12280"/>
    <s v="Christina DeMoss"/>
    <x v="0"/>
    <s v="United States"/>
    <s v="Seattle"/>
    <x v="4"/>
    <n v="98105"/>
    <x v="1"/>
    <s v="OFF-ST-10000563"/>
    <x v="1"/>
    <x v="4"/>
    <s v="Fellowes Bankers Box Stor/Drawer Steel Plus"/>
    <n v="95.94"/>
    <n v="3"/>
    <n v="0"/>
    <x v="1526"/>
  </r>
  <r>
    <n v="1658"/>
    <x v="801"/>
    <x v="2"/>
    <x v="552"/>
    <x v="8"/>
    <s v="First Class"/>
    <s v="HL-15040"/>
    <s v="Hunter Lopez"/>
    <x v="0"/>
    <s v="United States"/>
    <s v="Milwaukee"/>
    <x v="6"/>
    <n v="53209"/>
    <x v="2"/>
    <s v="FUR-FU-10000010"/>
    <x v="0"/>
    <x v="5"/>
    <s v="DAX Value U-Channel Document Frames, Easel Back"/>
    <n v="34.79"/>
    <n v="7"/>
    <n v="0"/>
    <x v="1527"/>
  </r>
  <r>
    <n v="1659"/>
    <x v="802"/>
    <x v="3"/>
    <x v="176"/>
    <x v="430"/>
    <s v="Standard Class"/>
    <s v="TH-21100"/>
    <s v="Thea Hendricks"/>
    <x v="0"/>
    <s v="United States"/>
    <s v="Los Angeles"/>
    <x v="1"/>
    <n v="90045"/>
    <x v="1"/>
    <s v="TEC-PH-10004922"/>
    <x v="2"/>
    <x v="7"/>
    <s v="RCA Visys Integrated PBX 8-Line Router"/>
    <n v="160.77600000000001"/>
    <n v="3"/>
    <n v="0.2"/>
    <x v="1528"/>
  </r>
  <r>
    <n v="1660"/>
    <x v="803"/>
    <x v="3"/>
    <x v="505"/>
    <x v="373"/>
    <s v="Standard Class"/>
    <s v="MM-18055"/>
    <s v="Michelle Moray"/>
    <x v="0"/>
    <s v="United States"/>
    <s v="Seattle"/>
    <x v="4"/>
    <n v="98115"/>
    <x v="1"/>
    <s v="OFF-BI-10004330"/>
    <x v="1"/>
    <x v="8"/>
    <s v="GBC Velobind Prepunched Cover Sets, Regency Series"/>
    <n v="88.751999999999995"/>
    <n v="3"/>
    <n v="0.2"/>
    <x v="1529"/>
  </r>
  <r>
    <n v="1661"/>
    <x v="803"/>
    <x v="3"/>
    <x v="505"/>
    <x v="373"/>
    <s v="Standard Class"/>
    <s v="MM-18055"/>
    <s v="Michelle Moray"/>
    <x v="0"/>
    <s v="United States"/>
    <s v="Seattle"/>
    <x v="4"/>
    <n v="98115"/>
    <x v="1"/>
    <s v="OFF-BI-10002072"/>
    <x v="1"/>
    <x v="8"/>
    <s v="Cardinal Slant-D Ring Binders"/>
    <n v="13.904"/>
    <n v="2"/>
    <n v="0.2"/>
    <x v="1530"/>
  </r>
  <r>
    <n v="1662"/>
    <x v="804"/>
    <x v="3"/>
    <x v="504"/>
    <x v="593"/>
    <s v="Standard Class"/>
    <s v="QJ-19255"/>
    <s v="Quincy Jones"/>
    <x v="1"/>
    <s v="United States"/>
    <s v="Philadelphia"/>
    <x v="9"/>
    <n v="19143"/>
    <x v="3"/>
    <s v="TEC-PH-10002549"/>
    <x v="2"/>
    <x v="7"/>
    <s v="Polycom SoundPoint IP 450 VoIP phone"/>
    <n v="677.57999999999993"/>
    <n v="5"/>
    <n v="0.4"/>
    <x v="1531"/>
  </r>
  <r>
    <n v="1663"/>
    <x v="804"/>
    <x v="3"/>
    <x v="504"/>
    <x v="593"/>
    <s v="Standard Class"/>
    <s v="QJ-19255"/>
    <s v="Quincy Jones"/>
    <x v="1"/>
    <s v="United States"/>
    <s v="Philadelphia"/>
    <x v="9"/>
    <n v="19143"/>
    <x v="3"/>
    <s v="OFF-BI-10002353"/>
    <x v="1"/>
    <x v="8"/>
    <s v="GBC VeloBind Cover Sets"/>
    <n v="13.896000000000001"/>
    <n v="3"/>
    <n v="0.7"/>
    <x v="1532"/>
  </r>
  <r>
    <n v="1664"/>
    <x v="805"/>
    <x v="0"/>
    <x v="390"/>
    <x v="482"/>
    <s v="Second Class"/>
    <s v="NS-18505"/>
    <s v="Neola Schneider"/>
    <x v="0"/>
    <s v="United States"/>
    <s v="Dallas"/>
    <x v="5"/>
    <n v="75217"/>
    <x v="2"/>
    <s v="OFF-ST-10001325"/>
    <x v="1"/>
    <x v="4"/>
    <s v="Sterilite Officeware Hinged File Box"/>
    <n v="41.92"/>
    <n v="5"/>
    <n v="0.2"/>
    <x v="1533"/>
  </r>
  <r>
    <n v="1665"/>
    <x v="805"/>
    <x v="0"/>
    <x v="390"/>
    <x v="482"/>
    <s v="Second Class"/>
    <s v="NS-18505"/>
    <s v="Neola Schneider"/>
    <x v="0"/>
    <s v="United States"/>
    <s v="Dallas"/>
    <x v="5"/>
    <n v="75217"/>
    <x v="2"/>
    <s v="TEC-AC-10002049"/>
    <x v="2"/>
    <x v="11"/>
    <s v="Logitech G19 Programmable Gaming Keyboard"/>
    <n v="297.57600000000002"/>
    <n v="3"/>
    <n v="0.2"/>
    <x v="1534"/>
  </r>
  <r>
    <n v="1666"/>
    <x v="805"/>
    <x v="0"/>
    <x v="390"/>
    <x v="482"/>
    <s v="Second Class"/>
    <s v="NS-18505"/>
    <s v="Neola Schneider"/>
    <x v="0"/>
    <s v="United States"/>
    <s v="Dallas"/>
    <x v="5"/>
    <n v="75217"/>
    <x v="2"/>
    <s v="OFF-FA-10002676"/>
    <x v="1"/>
    <x v="13"/>
    <s v="Colored Push Pins"/>
    <n v="4.3440000000000003"/>
    <n v="3"/>
    <n v="0.2"/>
    <x v="1535"/>
  </r>
  <r>
    <n v="1667"/>
    <x v="805"/>
    <x v="0"/>
    <x v="390"/>
    <x v="482"/>
    <s v="Second Class"/>
    <s v="NS-18505"/>
    <s v="Neola Schneider"/>
    <x v="0"/>
    <s v="United States"/>
    <s v="Dallas"/>
    <x v="5"/>
    <n v="75217"/>
    <x v="2"/>
    <s v="TEC-AC-10003023"/>
    <x v="2"/>
    <x v="11"/>
    <s v="Logitech G105 Gaming Keyboard"/>
    <n v="94.992000000000004"/>
    <n v="2"/>
    <n v="0.2"/>
    <x v="1536"/>
  </r>
  <r>
    <n v="1668"/>
    <x v="805"/>
    <x v="0"/>
    <x v="390"/>
    <x v="482"/>
    <s v="Second Class"/>
    <s v="NS-18505"/>
    <s v="Neola Schneider"/>
    <x v="0"/>
    <s v="United States"/>
    <s v="Dallas"/>
    <x v="5"/>
    <n v="75217"/>
    <x v="2"/>
    <s v="OFF-PA-10000167"/>
    <x v="1"/>
    <x v="10"/>
    <s v="Xerox 1925"/>
    <n v="74.352000000000004"/>
    <n v="3"/>
    <n v="0.2"/>
    <x v="1419"/>
  </r>
  <r>
    <n v="1669"/>
    <x v="805"/>
    <x v="0"/>
    <x v="390"/>
    <x v="482"/>
    <s v="Second Class"/>
    <s v="NS-18505"/>
    <s v="Neola Schneider"/>
    <x v="0"/>
    <s v="United States"/>
    <s v="Dallas"/>
    <x v="5"/>
    <n v="75217"/>
    <x v="2"/>
    <s v="OFF-AR-10003405"/>
    <x v="1"/>
    <x v="6"/>
    <s v="Dixon My First Ticonderoga Pencil, #2"/>
    <n v="14.04"/>
    <n v="3"/>
    <n v="0.2"/>
    <x v="1276"/>
  </r>
  <r>
    <n v="1670"/>
    <x v="806"/>
    <x v="1"/>
    <x v="553"/>
    <x v="594"/>
    <s v="Standard Class"/>
    <s v="MM-17920"/>
    <s v="Michael Moore"/>
    <x v="0"/>
    <s v="United States"/>
    <s v="New York City"/>
    <x v="15"/>
    <n v="10011"/>
    <x v="3"/>
    <s v="FUR-TA-10001889"/>
    <x v="0"/>
    <x v="3"/>
    <s v="Bush Advantage Collection Racetrack Conference Table"/>
    <n v="1018.1039999999999"/>
    <n v="4"/>
    <n v="0.4"/>
    <x v="1537"/>
  </r>
  <r>
    <n v="1671"/>
    <x v="807"/>
    <x v="3"/>
    <x v="15"/>
    <x v="215"/>
    <s v="Standard Class"/>
    <s v="RD-19480"/>
    <s v="Rick Duston"/>
    <x v="0"/>
    <s v="United States"/>
    <s v="Houston"/>
    <x v="5"/>
    <n v="77095"/>
    <x v="2"/>
    <s v="TEC-PH-10002185"/>
    <x v="2"/>
    <x v="7"/>
    <s v="QVS USB Car Charger 2-Port 2.1Amp for iPod/iPhone/iPad/iPad 2/iPad 3"/>
    <n v="16.68"/>
    <n v="3"/>
    <n v="0.2"/>
    <x v="1538"/>
  </r>
  <r>
    <n v="1672"/>
    <x v="808"/>
    <x v="0"/>
    <x v="554"/>
    <x v="595"/>
    <s v="First Class"/>
    <s v="RB-19645"/>
    <s v="Robert Barroso"/>
    <x v="1"/>
    <s v="United States"/>
    <s v="North Las Vegas"/>
    <x v="33"/>
    <n v="89031"/>
    <x v="1"/>
    <s v="TEC-AC-10001013"/>
    <x v="2"/>
    <x v="11"/>
    <s v="Logitech ClearChat Comfort/USB Headset H390"/>
    <n v="58.58"/>
    <n v="2"/>
    <n v="0"/>
    <x v="1539"/>
  </r>
  <r>
    <n v="1673"/>
    <x v="809"/>
    <x v="3"/>
    <x v="445"/>
    <x v="489"/>
    <s v="Standard Class"/>
    <s v="RD-19585"/>
    <s v="Rob Dowd"/>
    <x v="0"/>
    <s v="United States"/>
    <s v="Plano"/>
    <x v="5"/>
    <n v="75023"/>
    <x v="2"/>
    <s v="TEC-PH-10002726"/>
    <x v="2"/>
    <x v="7"/>
    <s v="netTALK DUO VoIP Telephone Service"/>
    <n v="167.96800000000002"/>
    <n v="4"/>
    <n v="0.2"/>
    <x v="68"/>
  </r>
  <r>
    <n v="1674"/>
    <x v="810"/>
    <x v="1"/>
    <x v="555"/>
    <x v="301"/>
    <s v="First Class"/>
    <s v="SW-20455"/>
    <s v="Shaun Weien"/>
    <x v="0"/>
    <s v="United States"/>
    <s v="Suffolk"/>
    <x v="17"/>
    <n v="23434"/>
    <x v="0"/>
    <s v="OFF-LA-10003930"/>
    <x v="1"/>
    <x v="2"/>
    <s v="Dot Matrix Printer Tape Reel Labels, White, 5000/Box"/>
    <n v="196.62"/>
    <n v="2"/>
    <n v="0"/>
    <x v="1540"/>
  </r>
  <r>
    <n v="1675"/>
    <x v="811"/>
    <x v="1"/>
    <x v="14"/>
    <x v="14"/>
    <s v="Standard Class"/>
    <s v="SF-20965"/>
    <s v="Sylvia Foulston"/>
    <x v="1"/>
    <s v="United States"/>
    <s v="Houston"/>
    <x v="5"/>
    <n v="77041"/>
    <x v="2"/>
    <s v="FUR-FU-10003535"/>
    <x v="0"/>
    <x v="5"/>
    <s v="Howard Miller Distant Time Traveler Alarm Clock"/>
    <n v="21.936000000000003"/>
    <n v="2"/>
    <n v="0.6"/>
    <x v="1541"/>
  </r>
  <r>
    <n v="1676"/>
    <x v="811"/>
    <x v="1"/>
    <x v="14"/>
    <x v="14"/>
    <s v="Standard Class"/>
    <s v="SF-20965"/>
    <s v="Sylvia Foulston"/>
    <x v="1"/>
    <s v="United States"/>
    <s v="Houston"/>
    <x v="5"/>
    <n v="77041"/>
    <x v="2"/>
    <s v="OFF-BI-10000088"/>
    <x v="1"/>
    <x v="8"/>
    <s v="GBC Imprintable Covers"/>
    <n v="6.5879999999999992"/>
    <n v="3"/>
    <n v="0.8"/>
    <x v="1542"/>
  </r>
  <r>
    <n v="1677"/>
    <x v="812"/>
    <x v="0"/>
    <x v="556"/>
    <x v="308"/>
    <s v="Standard Class"/>
    <s v="EB-13930"/>
    <s v="Eric Barreto"/>
    <x v="0"/>
    <s v="United States"/>
    <s v="San Francisco"/>
    <x v="1"/>
    <n v="94110"/>
    <x v="1"/>
    <s v="OFF-ST-10000604"/>
    <x v="1"/>
    <x v="4"/>
    <s v="Home/Office Personal File Carts"/>
    <n v="104.28"/>
    <n v="3"/>
    <n v="0"/>
    <x v="1543"/>
  </r>
  <r>
    <n v="1678"/>
    <x v="812"/>
    <x v="0"/>
    <x v="556"/>
    <x v="308"/>
    <s v="Standard Class"/>
    <s v="EB-13930"/>
    <s v="Eric Barreto"/>
    <x v="0"/>
    <s v="United States"/>
    <s v="San Francisco"/>
    <x v="1"/>
    <n v="94110"/>
    <x v="1"/>
    <s v="OFF-PA-10004040"/>
    <x v="1"/>
    <x v="10"/>
    <s v="Universal Premium White Copier/Laser Paper (20Lb. and 87 Bright)"/>
    <n v="17.940000000000001"/>
    <n v="3"/>
    <n v="0"/>
    <x v="1544"/>
  </r>
  <r>
    <n v="1679"/>
    <x v="813"/>
    <x v="2"/>
    <x v="557"/>
    <x v="178"/>
    <s v="Standard Class"/>
    <s v="SB-20290"/>
    <s v="Sean Braxton"/>
    <x v="1"/>
    <s v="United States"/>
    <s v="Philadelphia"/>
    <x v="9"/>
    <n v="19134"/>
    <x v="3"/>
    <s v="OFF-ST-10002344"/>
    <x v="1"/>
    <x v="4"/>
    <s v="Carina 42&quot;Hx23 3/4&quot;W Media Storage Unit"/>
    <n v="64.784000000000006"/>
    <n v="1"/>
    <n v="0.2"/>
    <x v="1545"/>
  </r>
  <r>
    <n v="1680"/>
    <x v="813"/>
    <x v="2"/>
    <x v="557"/>
    <x v="178"/>
    <s v="Standard Class"/>
    <s v="SB-20290"/>
    <s v="Sean Braxton"/>
    <x v="1"/>
    <s v="United States"/>
    <s v="Philadelphia"/>
    <x v="9"/>
    <n v="19134"/>
    <x v="3"/>
    <s v="TEC-PH-10003589"/>
    <x v="2"/>
    <x v="7"/>
    <s v="invisibleSHIELD by ZAGG Smudge-Free Screen Protector"/>
    <n v="32.381999999999998"/>
    <n v="3"/>
    <n v="0.4"/>
    <x v="1546"/>
  </r>
  <r>
    <n v="1681"/>
    <x v="813"/>
    <x v="2"/>
    <x v="557"/>
    <x v="178"/>
    <s v="Standard Class"/>
    <s v="SB-20290"/>
    <s v="Sean Braxton"/>
    <x v="1"/>
    <s v="United States"/>
    <s v="Philadelphia"/>
    <x v="9"/>
    <n v="19134"/>
    <x v="3"/>
    <s v="FUR-FU-10000758"/>
    <x v="0"/>
    <x v="5"/>
    <s v="DAX Natural Wood-Tone Poster Frame"/>
    <n v="42.368000000000002"/>
    <n v="2"/>
    <n v="0.2"/>
    <x v="1547"/>
  </r>
  <r>
    <n v="1682"/>
    <x v="813"/>
    <x v="2"/>
    <x v="557"/>
    <x v="178"/>
    <s v="Standard Class"/>
    <s v="SB-20290"/>
    <s v="Sean Braxton"/>
    <x v="1"/>
    <s v="United States"/>
    <s v="Philadelphia"/>
    <x v="9"/>
    <n v="19134"/>
    <x v="3"/>
    <s v="TEC-MA-10004679"/>
    <x v="2"/>
    <x v="15"/>
    <s v="StarTech.com 10/100 VDSL2 Ethernet Extender Kit"/>
    <n v="399.54"/>
    <n v="4"/>
    <n v="0.7"/>
    <x v="1548"/>
  </r>
  <r>
    <n v="1683"/>
    <x v="814"/>
    <x v="0"/>
    <x v="321"/>
    <x v="152"/>
    <s v="Second Class"/>
    <s v="PS-18760"/>
    <s v="Pamela Stobb"/>
    <x v="0"/>
    <s v="United States"/>
    <s v="Los Angeles"/>
    <x v="1"/>
    <n v="90008"/>
    <x v="1"/>
    <s v="OFF-PA-10000176"/>
    <x v="1"/>
    <x v="10"/>
    <s v="Xerox 1887"/>
    <n v="18.97"/>
    <n v="1"/>
    <n v="0"/>
    <x v="1549"/>
  </r>
  <r>
    <n v="1684"/>
    <x v="815"/>
    <x v="0"/>
    <x v="77"/>
    <x v="357"/>
    <s v="Standard Class"/>
    <s v="CB-12535"/>
    <s v="Claudia Bergmann"/>
    <x v="1"/>
    <s v="United States"/>
    <s v="San Francisco"/>
    <x v="1"/>
    <n v="94110"/>
    <x v="1"/>
    <s v="FUR-FU-10002597"/>
    <x v="0"/>
    <x v="5"/>
    <s v="C-Line Magnetic Cubicle Keepers, Clear Polypropylene"/>
    <n v="14.82"/>
    <n v="3"/>
    <n v="0"/>
    <x v="1550"/>
  </r>
  <r>
    <n v="1685"/>
    <x v="816"/>
    <x v="3"/>
    <x v="558"/>
    <x v="433"/>
    <s v="First Class"/>
    <s v="DK-12835"/>
    <s v="Damala Kotsonis"/>
    <x v="1"/>
    <s v="United States"/>
    <s v="Philadelphia"/>
    <x v="9"/>
    <n v="19143"/>
    <x v="3"/>
    <s v="OFF-AP-10002495"/>
    <x v="1"/>
    <x v="9"/>
    <s v="Acco Smartsocket Table Surge Protector, 6 Color-Coded Adapter Outlets"/>
    <n v="99.28"/>
    <n v="2"/>
    <n v="0.2"/>
    <x v="1551"/>
  </r>
  <r>
    <n v="1686"/>
    <x v="816"/>
    <x v="3"/>
    <x v="558"/>
    <x v="433"/>
    <s v="First Class"/>
    <s v="DK-12835"/>
    <s v="Damala Kotsonis"/>
    <x v="1"/>
    <s v="United States"/>
    <s v="Philadelphia"/>
    <x v="9"/>
    <n v="19143"/>
    <x v="3"/>
    <s v="OFF-BI-10002813"/>
    <x v="1"/>
    <x v="8"/>
    <s v="Avery Reinforcements for Hole-Punch Pages"/>
    <n v="1.1880000000000002"/>
    <n v="2"/>
    <n v="0.7"/>
    <x v="1552"/>
  </r>
  <r>
    <n v="1687"/>
    <x v="816"/>
    <x v="3"/>
    <x v="558"/>
    <x v="433"/>
    <s v="First Class"/>
    <s v="DK-12835"/>
    <s v="Damala Kotsonis"/>
    <x v="1"/>
    <s v="United States"/>
    <s v="Philadelphia"/>
    <x v="9"/>
    <n v="19143"/>
    <x v="3"/>
    <s v="OFF-BI-10002414"/>
    <x v="1"/>
    <x v="8"/>
    <s v="GBC ProClick Spines for 32-Hole Punch"/>
    <n v="7.5180000000000007"/>
    <n v="2"/>
    <n v="0.7"/>
    <x v="1553"/>
  </r>
  <r>
    <n v="1688"/>
    <x v="817"/>
    <x v="3"/>
    <x v="389"/>
    <x v="169"/>
    <s v="First Class"/>
    <s v="AW-10840"/>
    <s v="Anthony Witt"/>
    <x v="0"/>
    <s v="United States"/>
    <s v="Philadelphia"/>
    <x v="9"/>
    <n v="19140"/>
    <x v="3"/>
    <s v="OFF-PA-10000788"/>
    <x v="1"/>
    <x v="10"/>
    <s v="Xerox 210"/>
    <n v="10.368000000000002"/>
    <n v="2"/>
    <n v="0.2"/>
    <x v="572"/>
  </r>
  <r>
    <n v="1689"/>
    <x v="817"/>
    <x v="3"/>
    <x v="389"/>
    <x v="169"/>
    <s v="First Class"/>
    <s v="AW-10840"/>
    <s v="Anthony Witt"/>
    <x v="0"/>
    <s v="United States"/>
    <s v="Philadelphia"/>
    <x v="9"/>
    <n v="19140"/>
    <x v="3"/>
    <s v="FUR-FU-10004306"/>
    <x v="0"/>
    <x v="5"/>
    <s v="Electrix Halogen Magnifier Lamp"/>
    <n v="310.88000000000005"/>
    <n v="2"/>
    <n v="0.2"/>
    <x v="739"/>
  </r>
  <r>
    <n v="1690"/>
    <x v="818"/>
    <x v="2"/>
    <x v="559"/>
    <x v="596"/>
    <s v="Standard Class"/>
    <s v="TS-21610"/>
    <s v="Troy Staebel"/>
    <x v="0"/>
    <s v="United States"/>
    <s v="Philadelphia"/>
    <x v="9"/>
    <n v="19143"/>
    <x v="3"/>
    <s v="FUR-TA-10001539"/>
    <x v="0"/>
    <x v="3"/>
    <s v="Chromcraft Rectangular Conference Tables"/>
    <n v="853.09199999999987"/>
    <n v="6"/>
    <n v="0.4"/>
    <x v="1554"/>
  </r>
  <r>
    <n v="1691"/>
    <x v="819"/>
    <x v="3"/>
    <x v="34"/>
    <x v="159"/>
    <s v="Standard Class"/>
    <s v="HF-14995"/>
    <s v="Herbert Flentye"/>
    <x v="0"/>
    <s v="United States"/>
    <s v="Indianapolis"/>
    <x v="14"/>
    <n v="46203"/>
    <x v="2"/>
    <s v="OFF-PA-10000575"/>
    <x v="1"/>
    <x v="10"/>
    <s v="Wirebound Message Books, Four 2 3/4 x 5 White Forms per Page"/>
    <n v="33.450000000000003"/>
    <n v="5"/>
    <n v="0"/>
    <x v="1555"/>
  </r>
  <r>
    <n v="1692"/>
    <x v="819"/>
    <x v="3"/>
    <x v="34"/>
    <x v="159"/>
    <s v="Standard Class"/>
    <s v="HF-14995"/>
    <s v="Herbert Flentye"/>
    <x v="0"/>
    <s v="United States"/>
    <s v="Indianapolis"/>
    <x v="14"/>
    <n v="46203"/>
    <x v="2"/>
    <s v="OFF-BI-10004182"/>
    <x v="1"/>
    <x v="8"/>
    <s v="Economy Binders"/>
    <n v="10.4"/>
    <n v="5"/>
    <n v="0"/>
    <x v="1556"/>
  </r>
  <r>
    <n v="1693"/>
    <x v="820"/>
    <x v="0"/>
    <x v="560"/>
    <x v="585"/>
    <s v="Standard Class"/>
    <s v="HZ-14950"/>
    <s v="Henia Zydlo"/>
    <x v="0"/>
    <s v="United States"/>
    <s v="Columbus"/>
    <x v="24"/>
    <n v="43229"/>
    <x v="3"/>
    <s v="FUR-FU-10004020"/>
    <x v="0"/>
    <x v="5"/>
    <s v="Advantus Panel Wall Acrylic Frame"/>
    <n v="21.880000000000003"/>
    <n v="5"/>
    <n v="0.2"/>
    <x v="1557"/>
  </r>
  <r>
    <n v="1694"/>
    <x v="821"/>
    <x v="0"/>
    <x v="190"/>
    <x v="597"/>
    <s v="Second Class"/>
    <s v="AB-10255"/>
    <s v="Alejandro Ballentine"/>
    <x v="2"/>
    <s v="United States"/>
    <s v="Plano"/>
    <x v="5"/>
    <n v="75023"/>
    <x v="2"/>
    <s v="TEC-AC-10003133"/>
    <x v="2"/>
    <x v="11"/>
    <s v="Memorex Mini Travel Drive 4 GB USB 2.0 Flash Drive"/>
    <n v="13.616"/>
    <n v="2"/>
    <n v="0.2"/>
    <x v="1558"/>
  </r>
  <r>
    <n v="1695"/>
    <x v="822"/>
    <x v="1"/>
    <x v="12"/>
    <x v="118"/>
    <s v="Second Class"/>
    <s v="PO-19195"/>
    <s v="Phillina Ober"/>
    <x v="2"/>
    <s v="United States"/>
    <s v="Bayonne"/>
    <x v="30"/>
    <n v="7002"/>
    <x v="3"/>
    <s v="TEC-AC-10002006"/>
    <x v="2"/>
    <x v="11"/>
    <s v="Memorex Micro Travel Drive 16 GB"/>
    <n v="63.96"/>
    <n v="4"/>
    <n v="0"/>
    <x v="1559"/>
  </r>
  <r>
    <n v="1696"/>
    <x v="822"/>
    <x v="1"/>
    <x v="12"/>
    <x v="118"/>
    <s v="Second Class"/>
    <s v="PO-19195"/>
    <s v="Phillina Ober"/>
    <x v="2"/>
    <s v="United States"/>
    <s v="Bayonne"/>
    <x v="30"/>
    <n v="7002"/>
    <x v="3"/>
    <s v="OFF-BI-10003314"/>
    <x v="1"/>
    <x v="8"/>
    <s v="Tuff Stuff Recycled Round Ring Binders"/>
    <n v="14.46"/>
    <n v="3"/>
    <n v="0"/>
    <x v="1560"/>
  </r>
  <r>
    <n v="1697"/>
    <x v="822"/>
    <x v="1"/>
    <x v="12"/>
    <x v="118"/>
    <s v="Second Class"/>
    <s v="PO-19195"/>
    <s v="Phillina Ober"/>
    <x v="2"/>
    <s v="United States"/>
    <s v="Bayonne"/>
    <x v="30"/>
    <n v="7002"/>
    <x v="3"/>
    <s v="TEC-PH-10002726"/>
    <x v="2"/>
    <x v="7"/>
    <s v="netTALK DUO VoIP Telephone Service"/>
    <n v="104.98"/>
    <n v="2"/>
    <n v="0"/>
    <x v="1561"/>
  </r>
  <r>
    <n v="1698"/>
    <x v="823"/>
    <x v="1"/>
    <x v="17"/>
    <x v="16"/>
    <s v="Standard Class"/>
    <s v="AG-10900"/>
    <s v="Arthur Gainer"/>
    <x v="0"/>
    <s v="United States"/>
    <s v="Los Angeles"/>
    <x v="1"/>
    <n v="90008"/>
    <x v="1"/>
    <s v="OFF-AP-10000240"/>
    <x v="1"/>
    <x v="9"/>
    <s v="Belkin F9G930V10-GRY 9 Outlet Surge"/>
    <n v="106.96"/>
    <n v="2"/>
    <n v="0"/>
    <x v="1562"/>
  </r>
  <r>
    <n v="1699"/>
    <x v="823"/>
    <x v="1"/>
    <x v="17"/>
    <x v="16"/>
    <s v="Standard Class"/>
    <s v="AG-10900"/>
    <s v="Arthur Gainer"/>
    <x v="0"/>
    <s v="United States"/>
    <s v="Los Angeles"/>
    <x v="1"/>
    <n v="90008"/>
    <x v="1"/>
    <s v="OFF-LA-10002381"/>
    <x v="1"/>
    <x v="2"/>
    <s v="Avery 497"/>
    <n v="21.560000000000002"/>
    <n v="7"/>
    <n v="0"/>
    <x v="767"/>
  </r>
  <r>
    <n v="1700"/>
    <x v="824"/>
    <x v="2"/>
    <x v="561"/>
    <x v="290"/>
    <s v="Second Class"/>
    <s v="SC-20725"/>
    <s v="Steven Cartwright"/>
    <x v="0"/>
    <s v="United States"/>
    <s v="Seattle"/>
    <x v="4"/>
    <n v="98115"/>
    <x v="1"/>
    <s v="FUR-TA-10004086"/>
    <x v="0"/>
    <x v="3"/>
    <s v="KI Adjustable-Height Table"/>
    <n v="515.88"/>
    <n v="6"/>
    <n v="0"/>
    <x v="1563"/>
  </r>
  <r>
    <n v="1701"/>
    <x v="825"/>
    <x v="1"/>
    <x v="562"/>
    <x v="598"/>
    <s v="Second Class"/>
    <s v="ND-18370"/>
    <s v="Natalie DeCherney"/>
    <x v="0"/>
    <s v="United States"/>
    <s v="New York City"/>
    <x v="15"/>
    <n v="10035"/>
    <x v="3"/>
    <s v="OFF-BI-10000320"/>
    <x v="1"/>
    <x v="8"/>
    <s v="GBC Plastic Binding Combs"/>
    <n v="11.808"/>
    <n v="2"/>
    <n v="0.2"/>
    <x v="963"/>
  </r>
  <r>
    <n v="1702"/>
    <x v="825"/>
    <x v="1"/>
    <x v="562"/>
    <x v="598"/>
    <s v="Second Class"/>
    <s v="ND-18370"/>
    <s v="Natalie DeCherney"/>
    <x v="0"/>
    <s v="United States"/>
    <s v="New York City"/>
    <x v="15"/>
    <n v="10035"/>
    <x v="3"/>
    <s v="FUR-CH-10000595"/>
    <x v="0"/>
    <x v="1"/>
    <s v="Safco Contoured Stacking Chairs"/>
    <n v="1931.04"/>
    <n v="9"/>
    <n v="0.1"/>
    <x v="1564"/>
  </r>
  <r>
    <n v="1703"/>
    <x v="825"/>
    <x v="1"/>
    <x v="562"/>
    <x v="598"/>
    <s v="Second Class"/>
    <s v="ND-18370"/>
    <s v="Natalie DeCherney"/>
    <x v="0"/>
    <s v="United States"/>
    <s v="New York City"/>
    <x v="15"/>
    <n v="10035"/>
    <x v="3"/>
    <s v="OFF-PA-10000349"/>
    <x v="1"/>
    <x v="10"/>
    <s v="Staples"/>
    <n v="9.9600000000000009"/>
    <n v="2"/>
    <n v="0"/>
    <x v="1565"/>
  </r>
  <r>
    <n v="1704"/>
    <x v="826"/>
    <x v="2"/>
    <x v="563"/>
    <x v="555"/>
    <s v="Standard Class"/>
    <s v="CD-12790"/>
    <s v="Cynthia Delaney"/>
    <x v="2"/>
    <s v="United States"/>
    <s v="San Diego"/>
    <x v="1"/>
    <n v="92037"/>
    <x v="1"/>
    <s v="OFF-FA-10001843"/>
    <x v="1"/>
    <x v="13"/>
    <s v="Staples"/>
    <n v="12.350000000000001"/>
    <n v="5"/>
    <n v="0"/>
    <x v="1566"/>
  </r>
  <r>
    <n v="1705"/>
    <x v="827"/>
    <x v="0"/>
    <x v="387"/>
    <x v="599"/>
    <s v="Same Day"/>
    <s v="PG-18820"/>
    <s v="Patrick Gardner"/>
    <x v="0"/>
    <s v="United States"/>
    <s v="Glendale"/>
    <x v="16"/>
    <n v="85301"/>
    <x v="1"/>
    <s v="OFF-BI-10003676"/>
    <x v="1"/>
    <x v="8"/>
    <s v="GBC Standard Recycled Report Covers, Clear Plastic Sheets"/>
    <n v="9.7020000000000017"/>
    <n v="3"/>
    <n v="0.7"/>
    <x v="1567"/>
  </r>
  <r>
    <n v="1706"/>
    <x v="828"/>
    <x v="1"/>
    <x v="6"/>
    <x v="6"/>
    <s v="Standard Class"/>
    <s v="IM-15070"/>
    <s v="Irene Maddox"/>
    <x v="0"/>
    <s v="United States"/>
    <s v="Philadelphia"/>
    <x v="9"/>
    <n v="19120"/>
    <x v="3"/>
    <s v="OFF-BI-10003638"/>
    <x v="1"/>
    <x v="8"/>
    <s v="GBC Durable Plastic Covers"/>
    <n v="11.610000000000003"/>
    <n v="2"/>
    <n v="0.7"/>
    <x v="1568"/>
  </r>
  <r>
    <n v="1707"/>
    <x v="829"/>
    <x v="3"/>
    <x v="505"/>
    <x v="133"/>
    <s v="Standard Class"/>
    <s v="JK-15205"/>
    <s v="Jamie Kunitz"/>
    <x v="0"/>
    <s v="United States"/>
    <s v="San Francisco"/>
    <x v="1"/>
    <n v="94122"/>
    <x v="1"/>
    <s v="OFF-LA-10003077"/>
    <x v="1"/>
    <x v="2"/>
    <s v="Avery 500"/>
    <n v="43.86"/>
    <n v="6"/>
    <n v="0"/>
    <x v="1569"/>
  </r>
  <r>
    <n v="1708"/>
    <x v="829"/>
    <x v="3"/>
    <x v="505"/>
    <x v="133"/>
    <s v="Standard Class"/>
    <s v="JK-15205"/>
    <s v="Jamie Kunitz"/>
    <x v="0"/>
    <s v="United States"/>
    <s v="San Francisco"/>
    <x v="1"/>
    <n v="94122"/>
    <x v="1"/>
    <s v="TEC-PH-10003505"/>
    <x v="2"/>
    <x v="7"/>
    <s v="Geemarc AmpliPOWER60"/>
    <n v="148.47999999999999"/>
    <n v="2"/>
    <n v="0.2"/>
    <x v="1570"/>
  </r>
  <r>
    <n v="1709"/>
    <x v="829"/>
    <x v="3"/>
    <x v="505"/>
    <x v="133"/>
    <s v="Standard Class"/>
    <s v="JK-15205"/>
    <s v="Jamie Kunitz"/>
    <x v="0"/>
    <s v="United States"/>
    <s v="San Francisco"/>
    <x v="1"/>
    <n v="94122"/>
    <x v="1"/>
    <s v="OFF-PA-10003424"/>
    <x v="1"/>
    <x v="10"/>
    <s v="&quot;While you Were Out&quot; Message Book, One Form per Page"/>
    <n v="7.42"/>
    <n v="2"/>
    <n v="0"/>
    <x v="1571"/>
  </r>
  <r>
    <n v="1710"/>
    <x v="829"/>
    <x v="3"/>
    <x v="505"/>
    <x v="133"/>
    <s v="Standard Class"/>
    <s v="JK-15205"/>
    <s v="Jamie Kunitz"/>
    <x v="0"/>
    <s v="United States"/>
    <s v="San Francisco"/>
    <x v="1"/>
    <n v="94122"/>
    <x v="1"/>
    <s v="FUR-CH-10003061"/>
    <x v="0"/>
    <x v="1"/>
    <s v="Global Leather Task Chair, Black"/>
    <n v="71.992000000000004"/>
    <n v="1"/>
    <n v="0.2"/>
    <x v="1572"/>
  </r>
  <r>
    <n v="1711"/>
    <x v="829"/>
    <x v="3"/>
    <x v="505"/>
    <x v="133"/>
    <s v="Standard Class"/>
    <s v="JK-15205"/>
    <s v="Jamie Kunitz"/>
    <x v="0"/>
    <s v="United States"/>
    <s v="San Francisco"/>
    <x v="1"/>
    <n v="94122"/>
    <x v="1"/>
    <s v="OFF-AR-10003514"/>
    <x v="1"/>
    <x v="6"/>
    <s v="4009 Highlighters by Sanford"/>
    <n v="19.899999999999999"/>
    <n v="5"/>
    <n v="0"/>
    <x v="191"/>
  </r>
  <r>
    <n v="1712"/>
    <x v="829"/>
    <x v="3"/>
    <x v="505"/>
    <x v="133"/>
    <s v="Standard Class"/>
    <s v="JK-15205"/>
    <s v="Jamie Kunitz"/>
    <x v="0"/>
    <s v="United States"/>
    <s v="San Francisco"/>
    <x v="1"/>
    <n v="94122"/>
    <x v="1"/>
    <s v="OFF-AP-10002684"/>
    <x v="1"/>
    <x v="9"/>
    <s v="Acco 7-Outlet Masterpiece Power Center, Wihtout Fax/Phone Line Protection"/>
    <n v="1702.12"/>
    <n v="14"/>
    <n v="0"/>
    <x v="1573"/>
  </r>
  <r>
    <n v="1713"/>
    <x v="830"/>
    <x v="1"/>
    <x v="564"/>
    <x v="600"/>
    <s v="Standard Class"/>
    <s v="JP-15520"/>
    <s v="Jeremy Pistek"/>
    <x v="0"/>
    <s v="United States"/>
    <s v="Houston"/>
    <x v="5"/>
    <n v="77070"/>
    <x v="2"/>
    <s v="OFF-PA-10004405"/>
    <x v="1"/>
    <x v="10"/>
    <s v="Rediform Voice Mail Log Books"/>
    <n v="14.303999999999998"/>
    <n v="6"/>
    <n v="0.2"/>
    <x v="1574"/>
  </r>
  <r>
    <n v="1714"/>
    <x v="831"/>
    <x v="3"/>
    <x v="565"/>
    <x v="462"/>
    <s v="Second Class"/>
    <s v="MM-18055"/>
    <s v="Michelle Moray"/>
    <x v="0"/>
    <s v="United States"/>
    <s v="Chicago"/>
    <x v="10"/>
    <n v="60610"/>
    <x v="2"/>
    <s v="FUR-TA-10004289"/>
    <x v="0"/>
    <x v="3"/>
    <s v="BoxOffice By Design Rectangular and Half-Moon Meeting Room Tables"/>
    <n v="765.625"/>
    <n v="7"/>
    <n v="0.5"/>
    <x v="1575"/>
  </r>
  <r>
    <n v="1715"/>
    <x v="832"/>
    <x v="3"/>
    <x v="566"/>
    <x v="601"/>
    <s v="Standard Class"/>
    <s v="DC-13285"/>
    <s v="Debra Catini"/>
    <x v="0"/>
    <s v="United States"/>
    <s v="San Francisco"/>
    <x v="1"/>
    <n v="94110"/>
    <x v="1"/>
    <s v="FUR-BO-10003965"/>
    <x v="0"/>
    <x v="0"/>
    <s v="O'Sullivan Manor Hill 2-Door Library in Brianna Oak"/>
    <n v="307.666"/>
    <n v="2"/>
    <n v="0.15"/>
    <x v="1576"/>
  </r>
  <r>
    <n v="1716"/>
    <x v="833"/>
    <x v="0"/>
    <x v="567"/>
    <x v="602"/>
    <s v="Standard Class"/>
    <s v="JL-15835"/>
    <s v="John Lee"/>
    <x v="0"/>
    <s v="United States"/>
    <s v="New York City"/>
    <x v="15"/>
    <n v="10011"/>
    <x v="3"/>
    <s v="OFF-BI-10003314"/>
    <x v="1"/>
    <x v="8"/>
    <s v="Tuff Stuff Recycled Round Ring Binders"/>
    <n v="7.7120000000000006"/>
    <n v="2"/>
    <n v="0.2"/>
    <x v="332"/>
  </r>
  <r>
    <n v="1717"/>
    <x v="834"/>
    <x v="0"/>
    <x v="288"/>
    <x v="308"/>
    <s v="Standard Class"/>
    <s v="BN-11515"/>
    <s v="Bradley Nguyen"/>
    <x v="0"/>
    <s v="United States"/>
    <s v="New York City"/>
    <x v="15"/>
    <n v="10011"/>
    <x v="3"/>
    <s v="OFF-AP-10001563"/>
    <x v="1"/>
    <x v="9"/>
    <s v="Belkin Premiere Surge Master II 8-outlet surge protector"/>
    <n v="242.89999999999998"/>
    <n v="5"/>
    <n v="0"/>
    <x v="1577"/>
  </r>
  <r>
    <n v="1718"/>
    <x v="834"/>
    <x v="0"/>
    <x v="288"/>
    <x v="308"/>
    <s v="Standard Class"/>
    <s v="BN-11515"/>
    <s v="Bradley Nguyen"/>
    <x v="0"/>
    <s v="United States"/>
    <s v="New York City"/>
    <x v="15"/>
    <n v="10011"/>
    <x v="3"/>
    <s v="OFF-ST-10004123"/>
    <x v="1"/>
    <x v="4"/>
    <s v="Safco Industrial Wire Shelving System"/>
    <n v="454.90000000000003"/>
    <n v="5"/>
    <n v="0"/>
    <x v="232"/>
  </r>
  <r>
    <n v="1719"/>
    <x v="834"/>
    <x v="0"/>
    <x v="288"/>
    <x v="308"/>
    <s v="Standard Class"/>
    <s v="BN-11515"/>
    <s v="Bradley Nguyen"/>
    <x v="0"/>
    <s v="United States"/>
    <s v="New York City"/>
    <x v="15"/>
    <n v="10011"/>
    <x v="3"/>
    <s v="FUR-FU-10002088"/>
    <x v="0"/>
    <x v="5"/>
    <s v="Nu-Dell Float Frame 11 x 14 1/2"/>
    <n v="35.92"/>
    <n v="4"/>
    <n v="0"/>
    <x v="1578"/>
  </r>
  <r>
    <n v="1720"/>
    <x v="834"/>
    <x v="0"/>
    <x v="288"/>
    <x v="308"/>
    <s v="Standard Class"/>
    <s v="BN-11515"/>
    <s v="Bradley Nguyen"/>
    <x v="0"/>
    <s v="United States"/>
    <s v="New York City"/>
    <x v="15"/>
    <n v="10011"/>
    <x v="3"/>
    <s v="FUR-FU-10000010"/>
    <x v="0"/>
    <x v="5"/>
    <s v="DAX Value U-Channel Document Frames, Easel Back"/>
    <n v="39.76"/>
    <n v="8"/>
    <n v="0"/>
    <x v="1579"/>
  </r>
  <r>
    <n v="1721"/>
    <x v="834"/>
    <x v="0"/>
    <x v="288"/>
    <x v="308"/>
    <s v="Standard Class"/>
    <s v="BN-11515"/>
    <s v="Bradley Nguyen"/>
    <x v="0"/>
    <s v="United States"/>
    <s v="New York City"/>
    <x v="15"/>
    <n v="10011"/>
    <x v="3"/>
    <s v="OFF-BI-10002824"/>
    <x v="1"/>
    <x v="8"/>
    <s v="Recycled Easel Ring Binders"/>
    <n v="47.744"/>
    <n v="4"/>
    <n v="0.2"/>
    <x v="1580"/>
  </r>
  <r>
    <n v="1722"/>
    <x v="835"/>
    <x v="1"/>
    <x v="139"/>
    <x v="603"/>
    <s v="Standard Class"/>
    <s v="KD-16345"/>
    <s v="Katherine Ducich"/>
    <x v="0"/>
    <s v="United States"/>
    <s v="Chicago"/>
    <x v="10"/>
    <n v="60623"/>
    <x v="2"/>
    <s v="TEC-PH-10001061"/>
    <x v="2"/>
    <x v="7"/>
    <s v="Apple iPhone 5C"/>
    <n v="159.98400000000001"/>
    <n v="2"/>
    <n v="0.2"/>
    <x v="1581"/>
  </r>
  <r>
    <n v="1723"/>
    <x v="835"/>
    <x v="1"/>
    <x v="139"/>
    <x v="603"/>
    <s v="Standard Class"/>
    <s v="KD-16345"/>
    <s v="Katherine Ducich"/>
    <x v="0"/>
    <s v="United States"/>
    <s v="Chicago"/>
    <x v="10"/>
    <n v="60623"/>
    <x v="2"/>
    <s v="TEC-AC-10000736"/>
    <x v="2"/>
    <x v="11"/>
    <s v="Logitech G600 MMO Gaming Mouse"/>
    <n v="255.96799999999999"/>
    <n v="4"/>
    <n v="0.2"/>
    <x v="1582"/>
  </r>
  <r>
    <n v="1724"/>
    <x v="835"/>
    <x v="1"/>
    <x v="139"/>
    <x v="603"/>
    <s v="Standard Class"/>
    <s v="KD-16345"/>
    <s v="Katherine Ducich"/>
    <x v="0"/>
    <s v="United States"/>
    <s v="Chicago"/>
    <x v="10"/>
    <n v="60623"/>
    <x v="2"/>
    <s v="FUR-BO-10003966"/>
    <x v="0"/>
    <x v="0"/>
    <s v="Sauder Facets Collection Library, Sky Alder Finish"/>
    <n v="359.05799999999994"/>
    <n v="3"/>
    <n v="0.3"/>
    <x v="1583"/>
  </r>
  <r>
    <n v="1725"/>
    <x v="836"/>
    <x v="1"/>
    <x v="546"/>
    <x v="604"/>
    <s v="First Class"/>
    <s v="JK-15370"/>
    <s v="Jay Kimmel"/>
    <x v="0"/>
    <s v="United States"/>
    <s v="Philadelphia"/>
    <x v="9"/>
    <n v="19143"/>
    <x v="3"/>
    <s v="OFF-AP-10000828"/>
    <x v="1"/>
    <x v="9"/>
    <s v="Avanti 4.4 Cu. Ft. Refrigerator"/>
    <n v="434.35199999999998"/>
    <n v="3"/>
    <n v="0.2"/>
    <x v="1584"/>
  </r>
  <r>
    <n v="1726"/>
    <x v="836"/>
    <x v="1"/>
    <x v="546"/>
    <x v="604"/>
    <s v="First Class"/>
    <s v="JK-15370"/>
    <s v="Jay Kimmel"/>
    <x v="0"/>
    <s v="United States"/>
    <s v="Philadelphia"/>
    <x v="9"/>
    <n v="19143"/>
    <x v="3"/>
    <s v="OFF-AP-10002906"/>
    <x v="1"/>
    <x v="9"/>
    <s v="Hoover Replacement Belt for Commercial Guardsman Heavy-Duty Upright Vacuum"/>
    <n v="3.5520000000000005"/>
    <n v="2"/>
    <n v="0.2"/>
    <x v="1585"/>
  </r>
  <r>
    <n v="1727"/>
    <x v="836"/>
    <x v="1"/>
    <x v="546"/>
    <x v="604"/>
    <s v="First Class"/>
    <s v="JK-15370"/>
    <s v="Jay Kimmel"/>
    <x v="0"/>
    <s v="United States"/>
    <s v="Philadelphia"/>
    <x v="9"/>
    <n v="19143"/>
    <x v="3"/>
    <s v="OFF-AP-10003860"/>
    <x v="1"/>
    <x v="9"/>
    <s v="Fellowes Advanced 8 Outlet Surge Suppressor with Phone/Fax Protection"/>
    <n v="88.832000000000008"/>
    <n v="4"/>
    <n v="0.2"/>
    <x v="1586"/>
  </r>
  <r>
    <n v="1728"/>
    <x v="837"/>
    <x v="3"/>
    <x v="568"/>
    <x v="605"/>
    <s v="Second Class"/>
    <s v="FM-14215"/>
    <s v="Filia McAdams"/>
    <x v="1"/>
    <s v="United States"/>
    <s v="Dublin"/>
    <x v="24"/>
    <n v="43017"/>
    <x v="3"/>
    <s v="FUR-TA-10001307"/>
    <x v="0"/>
    <x v="3"/>
    <s v="SAFCO PlanMaster Heigh-Adjustable Drafting Table Base, 43w x 30d x 30-37h, Black"/>
    <n v="1048.3499999999999"/>
    <n v="5"/>
    <n v="0.4"/>
    <x v="1587"/>
  </r>
  <r>
    <n v="1729"/>
    <x v="838"/>
    <x v="0"/>
    <x v="569"/>
    <x v="606"/>
    <s v="Same Day"/>
    <s v="CA-12265"/>
    <s v="Christina Anderson"/>
    <x v="0"/>
    <s v="United States"/>
    <s v="Springfield"/>
    <x v="17"/>
    <n v="22153"/>
    <x v="0"/>
    <s v="TEC-AC-10003063"/>
    <x v="2"/>
    <x v="11"/>
    <s v="Micro Innovations USB RF Wireless Keyboard with Mouse"/>
    <n v="100"/>
    <n v="4"/>
    <n v="0"/>
    <x v="1588"/>
  </r>
  <r>
    <n v="1730"/>
    <x v="838"/>
    <x v="0"/>
    <x v="569"/>
    <x v="606"/>
    <s v="Same Day"/>
    <s v="CA-12265"/>
    <s v="Christina Anderson"/>
    <x v="0"/>
    <s v="United States"/>
    <s v="Springfield"/>
    <x v="17"/>
    <n v="22153"/>
    <x v="0"/>
    <s v="OFF-LA-10001045"/>
    <x v="1"/>
    <x v="2"/>
    <s v="Permanent Self-Adhesive File Folder Labels for Typewriters by Universal"/>
    <n v="7.83"/>
    <n v="3"/>
    <n v="0"/>
    <x v="1589"/>
  </r>
  <r>
    <n v="1731"/>
    <x v="839"/>
    <x v="2"/>
    <x v="450"/>
    <x v="127"/>
    <s v="Standard Class"/>
    <s v="KD-16495"/>
    <s v="Keith Dawkins"/>
    <x v="1"/>
    <s v="United States"/>
    <s v="Fayetteville"/>
    <x v="3"/>
    <n v="28314"/>
    <x v="0"/>
    <s v="OFF-PA-10001457"/>
    <x v="1"/>
    <x v="10"/>
    <s v="White GlueTop Scratch Pads"/>
    <n v="96.256"/>
    <n v="8"/>
    <n v="0.2"/>
    <x v="1590"/>
  </r>
  <r>
    <n v="1732"/>
    <x v="839"/>
    <x v="2"/>
    <x v="450"/>
    <x v="127"/>
    <s v="Standard Class"/>
    <s v="KD-16495"/>
    <s v="Keith Dawkins"/>
    <x v="1"/>
    <s v="United States"/>
    <s v="Fayetteville"/>
    <x v="3"/>
    <n v="28314"/>
    <x v="0"/>
    <s v="OFF-PA-10001804"/>
    <x v="1"/>
    <x v="10"/>
    <s v="Xerox 195"/>
    <n v="10.688000000000001"/>
    <n v="2"/>
    <n v="0.2"/>
    <x v="1507"/>
  </r>
  <r>
    <n v="1733"/>
    <x v="840"/>
    <x v="0"/>
    <x v="212"/>
    <x v="607"/>
    <s v="Standard Class"/>
    <s v="LH-17155"/>
    <s v="Logan Haushalter"/>
    <x v="0"/>
    <s v="United States"/>
    <s v="Dallas"/>
    <x v="5"/>
    <n v="75081"/>
    <x v="2"/>
    <s v="OFF-ST-10000689"/>
    <x v="1"/>
    <x v="4"/>
    <s v="Fellowes Strictly Business Drawer File, Letter/Legal Size"/>
    <n v="338.04"/>
    <n v="3"/>
    <n v="0.2"/>
    <x v="1121"/>
  </r>
  <r>
    <n v="1734"/>
    <x v="840"/>
    <x v="0"/>
    <x v="212"/>
    <x v="607"/>
    <s v="Standard Class"/>
    <s v="LH-17155"/>
    <s v="Logan Haushalter"/>
    <x v="0"/>
    <s v="United States"/>
    <s v="Dallas"/>
    <x v="5"/>
    <n v="75081"/>
    <x v="2"/>
    <s v="OFF-AR-10002135"/>
    <x v="1"/>
    <x v="6"/>
    <s v="Boston Heavy-Duty Trimline Electric Pencil Sharpeners"/>
    <n v="154.24"/>
    <n v="4"/>
    <n v="0.2"/>
    <x v="1591"/>
  </r>
  <r>
    <n v="1735"/>
    <x v="841"/>
    <x v="3"/>
    <x v="570"/>
    <x v="608"/>
    <s v="Second Class"/>
    <s v="AG-10675"/>
    <s v="Anna Gayman"/>
    <x v="0"/>
    <s v="United States"/>
    <s v="Jacksonville"/>
    <x v="3"/>
    <n v="28540"/>
    <x v="0"/>
    <s v="OFF-AP-10002082"/>
    <x v="1"/>
    <x v="9"/>
    <s v="Holmes HEPA Air Purifier"/>
    <n v="34.848000000000006"/>
    <n v="2"/>
    <n v="0.2"/>
    <x v="1592"/>
  </r>
  <r>
    <n v="1736"/>
    <x v="841"/>
    <x v="3"/>
    <x v="570"/>
    <x v="608"/>
    <s v="Second Class"/>
    <s v="AG-10675"/>
    <s v="Anna Gayman"/>
    <x v="0"/>
    <s v="United States"/>
    <s v="Jacksonville"/>
    <x v="3"/>
    <n v="28540"/>
    <x v="0"/>
    <s v="TEC-PH-10003442"/>
    <x v="2"/>
    <x v="7"/>
    <s v="Samsung Replacement EH64AVFWE Premium Headset"/>
    <n v="22"/>
    <n v="5"/>
    <n v="0.2"/>
    <x v="1593"/>
  </r>
  <r>
    <n v="1737"/>
    <x v="841"/>
    <x v="3"/>
    <x v="570"/>
    <x v="608"/>
    <s v="Second Class"/>
    <s v="AG-10675"/>
    <s v="Anna Gayman"/>
    <x v="0"/>
    <s v="United States"/>
    <s v="Jacksonville"/>
    <x v="3"/>
    <n v="28540"/>
    <x v="0"/>
    <s v="OFF-AR-10002833"/>
    <x v="1"/>
    <x v="6"/>
    <s v="Newell 322"/>
    <n v="4.3680000000000003"/>
    <n v="3"/>
    <n v="0.2"/>
    <x v="1594"/>
  </r>
  <r>
    <n v="1738"/>
    <x v="842"/>
    <x v="1"/>
    <x v="37"/>
    <x v="609"/>
    <s v="Standard Class"/>
    <s v="DB-13120"/>
    <s v="David Bremer"/>
    <x v="1"/>
    <s v="United States"/>
    <s v="San Francisco"/>
    <x v="1"/>
    <n v="94122"/>
    <x v="1"/>
    <s v="OFF-ST-10001325"/>
    <x v="1"/>
    <x v="4"/>
    <s v="Sterilite Officeware Hinged File Box"/>
    <n v="31.44"/>
    <n v="3"/>
    <n v="0"/>
    <x v="1011"/>
  </r>
  <r>
    <n v="1739"/>
    <x v="842"/>
    <x v="1"/>
    <x v="37"/>
    <x v="609"/>
    <s v="Standard Class"/>
    <s v="DB-13120"/>
    <s v="David Bremer"/>
    <x v="1"/>
    <s v="United States"/>
    <s v="San Francisco"/>
    <x v="1"/>
    <n v="94122"/>
    <x v="1"/>
    <s v="TEC-AC-10003038"/>
    <x v="2"/>
    <x v="11"/>
    <s v="Kingston Digital DataTraveler 16GB USB 2.0"/>
    <n v="17.899999999999999"/>
    <n v="2"/>
    <n v="0"/>
    <x v="1595"/>
  </r>
  <r>
    <n v="1740"/>
    <x v="842"/>
    <x v="1"/>
    <x v="37"/>
    <x v="609"/>
    <s v="Standard Class"/>
    <s v="DB-13120"/>
    <s v="David Bremer"/>
    <x v="1"/>
    <s v="United States"/>
    <s v="San Francisco"/>
    <x v="1"/>
    <n v="94122"/>
    <x v="1"/>
    <s v="TEC-AC-10003590"/>
    <x v="2"/>
    <x v="11"/>
    <s v="TRENDnet 56K USB 2.0 Phone, Internet and Fax Modem"/>
    <n v="129.44999999999999"/>
    <n v="5"/>
    <n v="0"/>
    <x v="1596"/>
  </r>
  <r>
    <n v="1741"/>
    <x v="843"/>
    <x v="2"/>
    <x v="128"/>
    <x v="128"/>
    <s v="Standard Class"/>
    <s v="ED-13885"/>
    <s v="Emily Ducich"/>
    <x v="2"/>
    <s v="United States"/>
    <s v="San Diego"/>
    <x v="1"/>
    <n v="92037"/>
    <x v="1"/>
    <s v="OFF-LA-10000262"/>
    <x v="1"/>
    <x v="2"/>
    <s v="Avery 494"/>
    <n v="20.88"/>
    <n v="8"/>
    <n v="0"/>
    <x v="1597"/>
  </r>
  <r>
    <n v="1742"/>
    <x v="844"/>
    <x v="3"/>
    <x v="505"/>
    <x v="548"/>
    <s v="Standard Class"/>
    <s v="MC-18100"/>
    <s v="Mick Crebagga"/>
    <x v="0"/>
    <s v="United States"/>
    <s v="Philadelphia"/>
    <x v="9"/>
    <n v="19140"/>
    <x v="3"/>
    <s v="OFF-PA-10004355"/>
    <x v="1"/>
    <x v="10"/>
    <s v="Xerox 231"/>
    <n v="20.736000000000004"/>
    <n v="4"/>
    <n v="0.2"/>
    <x v="570"/>
  </r>
  <r>
    <n v="1743"/>
    <x v="844"/>
    <x v="3"/>
    <x v="505"/>
    <x v="548"/>
    <s v="Standard Class"/>
    <s v="MC-18100"/>
    <s v="Mick Crebagga"/>
    <x v="0"/>
    <s v="United States"/>
    <s v="Philadelphia"/>
    <x v="9"/>
    <n v="19140"/>
    <x v="3"/>
    <s v="FUR-FU-10004415"/>
    <x v="0"/>
    <x v="5"/>
    <s v="Stacking Tray, Side-Loading, Legal, Smoke"/>
    <n v="7.168000000000001"/>
    <n v="2"/>
    <n v="0.2"/>
    <x v="1598"/>
  </r>
  <r>
    <n v="1744"/>
    <x v="844"/>
    <x v="3"/>
    <x v="505"/>
    <x v="548"/>
    <s v="Standard Class"/>
    <s v="MC-18100"/>
    <s v="Mick Crebagga"/>
    <x v="0"/>
    <s v="United States"/>
    <s v="Philadelphia"/>
    <x v="9"/>
    <n v="19140"/>
    <x v="3"/>
    <s v="OFF-ST-10002486"/>
    <x v="1"/>
    <x v="4"/>
    <s v="Eldon Shelf Savers Cubes and Bins"/>
    <n v="11.168000000000001"/>
    <n v="2"/>
    <n v="0.2"/>
    <x v="1599"/>
  </r>
  <r>
    <n v="1745"/>
    <x v="844"/>
    <x v="3"/>
    <x v="505"/>
    <x v="548"/>
    <s v="Standard Class"/>
    <s v="MC-18100"/>
    <s v="Mick Crebagga"/>
    <x v="0"/>
    <s v="United States"/>
    <s v="Philadelphia"/>
    <x v="9"/>
    <n v="19140"/>
    <x v="3"/>
    <s v="TEC-AC-10001142"/>
    <x v="2"/>
    <x v="11"/>
    <s v="First Data FD10 PIN Pad"/>
    <n v="442.40000000000003"/>
    <n v="7"/>
    <n v="0.2"/>
    <x v="1600"/>
  </r>
  <r>
    <n v="1746"/>
    <x v="845"/>
    <x v="2"/>
    <x v="571"/>
    <x v="610"/>
    <s v="First Class"/>
    <s v="BM-11785"/>
    <s v="Bryan Mills"/>
    <x v="0"/>
    <s v="United States"/>
    <s v="Rochester"/>
    <x v="15"/>
    <n v="14609"/>
    <x v="3"/>
    <s v="OFF-AR-10002656"/>
    <x v="1"/>
    <x v="6"/>
    <s v="Sanford Liquid Accent Highlighters"/>
    <n v="13.36"/>
    <n v="2"/>
    <n v="0"/>
    <x v="1601"/>
  </r>
  <r>
    <n v="1747"/>
    <x v="846"/>
    <x v="0"/>
    <x v="572"/>
    <x v="611"/>
    <s v="Second Class"/>
    <s v="EM-14065"/>
    <s v="Erin Mull"/>
    <x v="0"/>
    <s v="United States"/>
    <s v="Jacksonville"/>
    <x v="3"/>
    <n v="28540"/>
    <x v="0"/>
    <s v="OFF-BI-10000138"/>
    <x v="1"/>
    <x v="8"/>
    <s v="Acco Translucent Poly Ring Binders"/>
    <n v="11.232000000000001"/>
    <n v="8"/>
    <n v="0.7"/>
    <x v="1602"/>
  </r>
  <r>
    <n v="1748"/>
    <x v="846"/>
    <x v="0"/>
    <x v="572"/>
    <x v="611"/>
    <s v="Second Class"/>
    <s v="EM-14065"/>
    <s v="Erin Mull"/>
    <x v="0"/>
    <s v="United States"/>
    <s v="Jacksonville"/>
    <x v="3"/>
    <n v="28540"/>
    <x v="0"/>
    <s v="OFF-PA-10004947"/>
    <x v="1"/>
    <x v="10"/>
    <s v="Staples"/>
    <n v="10.272000000000002"/>
    <n v="3"/>
    <n v="0.2"/>
    <x v="1603"/>
  </r>
  <r>
    <n v="1749"/>
    <x v="847"/>
    <x v="2"/>
    <x v="573"/>
    <x v="612"/>
    <s v="Standard Class"/>
    <s v="DA-13450"/>
    <s v="Dianna Arnett"/>
    <x v="2"/>
    <s v="United States"/>
    <s v="Houston"/>
    <x v="5"/>
    <n v="77095"/>
    <x v="2"/>
    <s v="OFF-PA-10003543"/>
    <x v="1"/>
    <x v="10"/>
    <s v="Xerox 1985"/>
    <n v="10.368000000000002"/>
    <n v="2"/>
    <n v="0.2"/>
    <x v="572"/>
  </r>
  <r>
    <n v="1750"/>
    <x v="847"/>
    <x v="2"/>
    <x v="573"/>
    <x v="612"/>
    <s v="Standard Class"/>
    <s v="DA-13450"/>
    <s v="Dianna Arnett"/>
    <x v="2"/>
    <s v="United States"/>
    <s v="Houston"/>
    <x v="5"/>
    <n v="77095"/>
    <x v="2"/>
    <s v="OFF-AR-10002221"/>
    <x v="1"/>
    <x v="6"/>
    <s v="12 Colored Short Pencils"/>
    <n v="6.24"/>
    <n v="3"/>
    <n v="0.2"/>
    <x v="1604"/>
  </r>
  <r>
    <n v="1751"/>
    <x v="848"/>
    <x v="1"/>
    <x v="6"/>
    <x v="562"/>
    <s v="Standard Class"/>
    <s v="MO-17800"/>
    <s v="Meg O'Connel"/>
    <x v="2"/>
    <s v="United States"/>
    <s v="San Antonio"/>
    <x v="5"/>
    <n v="78207"/>
    <x v="2"/>
    <s v="FUR-TA-10004607"/>
    <x v="0"/>
    <x v="3"/>
    <s v="Hon 2111 Invitation Series Straight Table"/>
    <n v="206.96200000000002"/>
    <n v="2"/>
    <n v="0.3"/>
    <x v="1605"/>
  </r>
  <r>
    <n v="1752"/>
    <x v="849"/>
    <x v="3"/>
    <x v="336"/>
    <x v="117"/>
    <s v="First Class"/>
    <s v="JW-15955"/>
    <s v="Joni Wasserman"/>
    <x v="0"/>
    <s v="United States"/>
    <s v="Oakland"/>
    <x v="1"/>
    <n v="94601"/>
    <x v="1"/>
    <s v="FUR-FU-10001918"/>
    <x v="0"/>
    <x v="5"/>
    <s v="C-Line Cubicle Keepers Polyproplyene Holder With Velcro Backings"/>
    <n v="9.4600000000000009"/>
    <n v="2"/>
    <n v="0"/>
    <x v="1606"/>
  </r>
  <r>
    <n v="1753"/>
    <x v="850"/>
    <x v="3"/>
    <x v="574"/>
    <x v="241"/>
    <s v="First Class"/>
    <s v="VW-21775"/>
    <s v="Victoria Wilson"/>
    <x v="1"/>
    <s v="United States"/>
    <s v="San Francisco"/>
    <x v="1"/>
    <n v="94122"/>
    <x v="1"/>
    <s v="OFF-ST-10004340"/>
    <x v="1"/>
    <x v="4"/>
    <s v="Fellowes Mobile File Cart, Black"/>
    <n v="559.62"/>
    <n v="9"/>
    <n v="0"/>
    <x v="1607"/>
  </r>
  <r>
    <n v="1754"/>
    <x v="850"/>
    <x v="3"/>
    <x v="574"/>
    <x v="241"/>
    <s v="First Class"/>
    <s v="VW-21775"/>
    <s v="Victoria Wilson"/>
    <x v="1"/>
    <s v="United States"/>
    <s v="San Francisco"/>
    <x v="1"/>
    <n v="94122"/>
    <x v="1"/>
    <s v="OFF-PA-10004475"/>
    <x v="1"/>
    <x v="10"/>
    <s v="Xerox 1940"/>
    <n v="109.92"/>
    <n v="2"/>
    <n v="0"/>
    <x v="1522"/>
  </r>
  <r>
    <n v="1755"/>
    <x v="850"/>
    <x v="3"/>
    <x v="574"/>
    <x v="241"/>
    <s v="First Class"/>
    <s v="VW-21775"/>
    <s v="Victoria Wilson"/>
    <x v="1"/>
    <s v="United States"/>
    <s v="San Francisco"/>
    <x v="1"/>
    <n v="94122"/>
    <x v="1"/>
    <s v="OFF-PA-10003893"/>
    <x v="1"/>
    <x v="10"/>
    <s v="Xerox 1962"/>
    <n v="8.56"/>
    <n v="2"/>
    <n v="0"/>
    <x v="1608"/>
  </r>
  <r>
    <n v="1756"/>
    <x v="851"/>
    <x v="1"/>
    <x v="575"/>
    <x v="223"/>
    <s v="Second Class"/>
    <s v="TT-21460"/>
    <s v="Tonja Turnell"/>
    <x v="2"/>
    <s v="United States"/>
    <s v="Fort Worth"/>
    <x v="5"/>
    <n v="76106"/>
    <x v="2"/>
    <s v="OFF-PA-10000100"/>
    <x v="1"/>
    <x v="10"/>
    <s v="Xerox 1945"/>
    <n v="360.71199999999999"/>
    <n v="11"/>
    <n v="0.2"/>
    <x v="1609"/>
  </r>
  <r>
    <n v="1757"/>
    <x v="851"/>
    <x v="1"/>
    <x v="575"/>
    <x v="223"/>
    <s v="Second Class"/>
    <s v="TT-21460"/>
    <s v="Tonja Turnell"/>
    <x v="2"/>
    <s v="United States"/>
    <s v="Fort Worth"/>
    <x v="5"/>
    <n v="76106"/>
    <x v="2"/>
    <s v="TEC-PH-10001817"/>
    <x v="2"/>
    <x v="7"/>
    <s v="Wilson Electronics DB Pro Signal Booster"/>
    <n v="1718.4"/>
    <n v="6"/>
    <n v="0.2"/>
    <x v="1610"/>
  </r>
  <r>
    <n v="1758"/>
    <x v="852"/>
    <x v="1"/>
    <x v="562"/>
    <x v="598"/>
    <s v="First Class"/>
    <s v="SL-20155"/>
    <s v="Sara Luxemburg"/>
    <x v="2"/>
    <s v="United States"/>
    <s v="Houston"/>
    <x v="5"/>
    <n v="77095"/>
    <x v="2"/>
    <s v="OFF-BI-10001765"/>
    <x v="1"/>
    <x v="8"/>
    <s v="Wilson Jones Heavy-Duty Casebound Ring Binders with Metal Hinges"/>
    <n v="41.567999999999991"/>
    <n v="6"/>
    <n v="0.8"/>
    <x v="1611"/>
  </r>
  <r>
    <n v="1759"/>
    <x v="853"/>
    <x v="2"/>
    <x v="218"/>
    <x v="613"/>
    <s v="Standard Class"/>
    <s v="RM-19375"/>
    <s v="Raymond Messe"/>
    <x v="0"/>
    <s v="United States"/>
    <s v="Houston"/>
    <x v="5"/>
    <n v="77095"/>
    <x v="2"/>
    <s v="TEC-AC-10001013"/>
    <x v="2"/>
    <x v="11"/>
    <s v="Logitech ClearChat Comfort/USB Headset H390"/>
    <n v="46.864000000000004"/>
    <n v="2"/>
    <n v="0.2"/>
    <x v="1612"/>
  </r>
  <r>
    <n v="1760"/>
    <x v="854"/>
    <x v="2"/>
    <x v="576"/>
    <x v="614"/>
    <s v="Standard Class"/>
    <s v="MB-18085"/>
    <s v="Mick Brown"/>
    <x v="0"/>
    <s v="United States"/>
    <s v="Philadelphia"/>
    <x v="9"/>
    <n v="19143"/>
    <x v="3"/>
    <s v="OFF-AR-10003478"/>
    <x v="1"/>
    <x v="6"/>
    <s v="Avery Hi-Liter EverBold Pen Style Fluorescent Highlighters, 4/Pack"/>
    <n v="19.536000000000001"/>
    <n v="3"/>
    <n v="0.2"/>
    <x v="1613"/>
  </r>
  <r>
    <n v="1761"/>
    <x v="855"/>
    <x v="1"/>
    <x v="577"/>
    <x v="609"/>
    <s v="Standard Class"/>
    <s v="AG-10900"/>
    <s v="Arthur Gainer"/>
    <x v="0"/>
    <s v="United States"/>
    <s v="San Diego"/>
    <x v="1"/>
    <n v="92105"/>
    <x v="1"/>
    <s v="FUR-BO-10000330"/>
    <x v="0"/>
    <x v="0"/>
    <s v="Sauder Camden County Barrister Bookcase, Planked Cherry Finish"/>
    <n v="411.33199999999999"/>
    <n v="4"/>
    <n v="0.15"/>
    <x v="1614"/>
  </r>
  <r>
    <n v="1762"/>
    <x v="855"/>
    <x v="1"/>
    <x v="577"/>
    <x v="609"/>
    <s v="Standard Class"/>
    <s v="AG-10900"/>
    <s v="Arthur Gainer"/>
    <x v="0"/>
    <s v="United States"/>
    <s v="San Diego"/>
    <x v="1"/>
    <n v="92105"/>
    <x v="1"/>
    <s v="OFF-BI-10001900"/>
    <x v="1"/>
    <x v="8"/>
    <s v="DXL Angle-View Binders with Locking Rings, Black"/>
    <n v="28.752000000000002"/>
    <n v="6"/>
    <n v="0.2"/>
    <x v="1615"/>
  </r>
  <r>
    <n v="1763"/>
    <x v="855"/>
    <x v="1"/>
    <x v="577"/>
    <x v="609"/>
    <s v="Standard Class"/>
    <s v="AG-10900"/>
    <s v="Arthur Gainer"/>
    <x v="0"/>
    <s v="United States"/>
    <s v="San Diego"/>
    <x v="1"/>
    <n v="92105"/>
    <x v="1"/>
    <s v="FUR-BO-10003159"/>
    <x v="0"/>
    <x v="0"/>
    <s v="Sauder Camden County Collection Libraries, Planked Cherry Finish"/>
    <n v="293.19900000000001"/>
    <n v="3"/>
    <n v="0.15"/>
    <x v="1616"/>
  </r>
  <r>
    <n v="1764"/>
    <x v="856"/>
    <x v="0"/>
    <x v="578"/>
    <x v="615"/>
    <s v="Standard Class"/>
    <s v="ML-17755"/>
    <s v="Max Ludwig"/>
    <x v="2"/>
    <s v="United States"/>
    <s v="Suffolk"/>
    <x v="17"/>
    <n v="23434"/>
    <x v="0"/>
    <s v="OFF-SU-10002573"/>
    <x v="1"/>
    <x v="14"/>
    <s v="Acme 10&quot; Easy Grip Assistive Scissors"/>
    <n v="35.06"/>
    <n v="2"/>
    <n v="0"/>
    <x v="1617"/>
  </r>
  <r>
    <n v="1765"/>
    <x v="856"/>
    <x v="0"/>
    <x v="578"/>
    <x v="615"/>
    <s v="Standard Class"/>
    <s v="ML-17755"/>
    <s v="Max Ludwig"/>
    <x v="2"/>
    <s v="United States"/>
    <s v="Suffolk"/>
    <x v="17"/>
    <n v="23434"/>
    <x v="0"/>
    <s v="OFF-LA-10004484"/>
    <x v="1"/>
    <x v="2"/>
    <s v="Avery 476"/>
    <n v="4.13"/>
    <n v="1"/>
    <n v="0"/>
    <x v="1618"/>
  </r>
  <r>
    <n v="1766"/>
    <x v="856"/>
    <x v="0"/>
    <x v="578"/>
    <x v="615"/>
    <s v="Standard Class"/>
    <s v="ML-17755"/>
    <s v="Max Ludwig"/>
    <x v="2"/>
    <s v="United States"/>
    <s v="Suffolk"/>
    <x v="17"/>
    <n v="23434"/>
    <x v="0"/>
    <s v="FUR-FU-10001591"/>
    <x v="0"/>
    <x v="5"/>
    <s v="Advantus Panel Wall Certificate Holder - 8.5x11"/>
    <n v="109.8"/>
    <n v="9"/>
    <n v="0"/>
    <x v="1619"/>
  </r>
  <r>
    <n v="1767"/>
    <x v="856"/>
    <x v="0"/>
    <x v="578"/>
    <x v="615"/>
    <s v="Standard Class"/>
    <s v="ML-17755"/>
    <s v="Max Ludwig"/>
    <x v="2"/>
    <s v="United States"/>
    <s v="Suffolk"/>
    <x v="17"/>
    <n v="23434"/>
    <x v="0"/>
    <s v="OFF-LA-10002034"/>
    <x v="1"/>
    <x v="2"/>
    <s v="Avery 478"/>
    <n v="9.82"/>
    <n v="2"/>
    <n v="0"/>
    <x v="787"/>
  </r>
  <r>
    <n v="1768"/>
    <x v="857"/>
    <x v="2"/>
    <x v="579"/>
    <x v="616"/>
    <s v="Standard Class"/>
    <s v="CC-12685"/>
    <s v="Craig Carroll"/>
    <x v="0"/>
    <s v="United States"/>
    <s v="Greensboro"/>
    <x v="3"/>
    <n v="27405"/>
    <x v="0"/>
    <s v="OFF-BI-10004410"/>
    <x v="1"/>
    <x v="8"/>
    <s v="C-Line Peel &amp; Stick Add-On Filing Pockets, 8-3/4 x 5-1/8, 10/Pack"/>
    <n v="7.644000000000001"/>
    <n v="4"/>
    <n v="0.7"/>
    <x v="1620"/>
  </r>
  <r>
    <n v="1769"/>
    <x v="857"/>
    <x v="2"/>
    <x v="579"/>
    <x v="616"/>
    <s v="Standard Class"/>
    <s v="CC-12685"/>
    <s v="Craig Carroll"/>
    <x v="0"/>
    <s v="United States"/>
    <s v="Greensboro"/>
    <x v="3"/>
    <n v="27405"/>
    <x v="0"/>
    <s v="OFF-BI-10002735"/>
    <x v="1"/>
    <x v="8"/>
    <s v="GBC Prestige Therm-A-Bind Covers"/>
    <n v="51.465000000000018"/>
    <n v="5"/>
    <n v="0.7"/>
    <x v="1621"/>
  </r>
  <r>
    <n v="1770"/>
    <x v="858"/>
    <x v="3"/>
    <x v="580"/>
    <x v="494"/>
    <s v="Standard Class"/>
    <s v="SC-20770"/>
    <s v="Stewart Carmichael"/>
    <x v="1"/>
    <s v="United States"/>
    <s v="Dallas"/>
    <x v="5"/>
    <n v="75081"/>
    <x v="2"/>
    <s v="OFF-SU-10001935"/>
    <x v="1"/>
    <x v="14"/>
    <s v="Staples"/>
    <n v="6.9760000000000009"/>
    <n v="4"/>
    <n v="0.2"/>
    <x v="1622"/>
  </r>
  <r>
    <n v="1771"/>
    <x v="858"/>
    <x v="3"/>
    <x v="580"/>
    <x v="494"/>
    <s v="Standard Class"/>
    <s v="SC-20770"/>
    <s v="Stewart Carmichael"/>
    <x v="1"/>
    <s v="United States"/>
    <s v="Dallas"/>
    <x v="5"/>
    <n v="75081"/>
    <x v="2"/>
    <s v="OFF-BI-10003291"/>
    <x v="1"/>
    <x v="8"/>
    <s v="Wilson Jones Leather-Like Binders with DublLock Round Rings"/>
    <n v="12.221999999999998"/>
    <n v="7"/>
    <n v="0.8"/>
    <x v="1623"/>
  </r>
  <r>
    <n v="1772"/>
    <x v="859"/>
    <x v="0"/>
    <x v="581"/>
    <x v="533"/>
    <s v="Second Class"/>
    <s v="GG-14650"/>
    <s v="Greg Guthrie"/>
    <x v="1"/>
    <s v="United States"/>
    <s v="Chicago"/>
    <x v="10"/>
    <n v="60623"/>
    <x v="2"/>
    <s v="OFF-ST-10004337"/>
    <x v="1"/>
    <x v="4"/>
    <s v="SAFCO Commercial Wire Shelving, 72h"/>
    <n v="97.984000000000009"/>
    <n v="2"/>
    <n v="0.2"/>
    <x v="1624"/>
  </r>
  <r>
    <n v="1773"/>
    <x v="859"/>
    <x v="0"/>
    <x v="581"/>
    <x v="533"/>
    <s v="Second Class"/>
    <s v="GG-14650"/>
    <s v="Greg Guthrie"/>
    <x v="1"/>
    <s v="United States"/>
    <s v="Chicago"/>
    <x v="10"/>
    <n v="60623"/>
    <x v="2"/>
    <s v="TEC-AC-10001266"/>
    <x v="2"/>
    <x v="11"/>
    <s v="Memorex Micro Travel Drive 8 GB"/>
    <n v="62.400000000000006"/>
    <n v="6"/>
    <n v="0.2"/>
    <x v="1625"/>
  </r>
  <r>
    <n v="1774"/>
    <x v="860"/>
    <x v="2"/>
    <x v="582"/>
    <x v="617"/>
    <s v="Standard Class"/>
    <s v="MY-18295"/>
    <s v="Muhammed Yedwab"/>
    <x v="1"/>
    <s v="United States"/>
    <s v="Baltimore"/>
    <x v="39"/>
    <n v="21215"/>
    <x v="3"/>
    <s v="OFF-BI-10001628"/>
    <x v="1"/>
    <x v="8"/>
    <s v="Acco Data Flex Cable Posts For Top &amp; Bottom Load Binders, 6&quot; Capacity"/>
    <n v="20.86"/>
    <n v="2"/>
    <n v="0"/>
    <x v="1626"/>
  </r>
  <r>
    <n v="1775"/>
    <x v="860"/>
    <x v="2"/>
    <x v="582"/>
    <x v="617"/>
    <s v="Standard Class"/>
    <s v="MY-18295"/>
    <s v="Muhammed Yedwab"/>
    <x v="1"/>
    <s v="United States"/>
    <s v="Baltimore"/>
    <x v="39"/>
    <n v="21215"/>
    <x v="3"/>
    <s v="OFF-ST-10000877"/>
    <x v="1"/>
    <x v="4"/>
    <s v="Recycled Steel Personal File for Standard File Folders"/>
    <n v="497.61"/>
    <n v="9"/>
    <n v="0"/>
    <x v="1627"/>
  </r>
  <r>
    <n v="1776"/>
    <x v="860"/>
    <x v="2"/>
    <x v="582"/>
    <x v="617"/>
    <s v="Standard Class"/>
    <s v="MY-18295"/>
    <s v="Muhammed Yedwab"/>
    <x v="1"/>
    <s v="United States"/>
    <s v="Baltimore"/>
    <x v="39"/>
    <n v="21215"/>
    <x v="3"/>
    <s v="OFF-AR-10004752"/>
    <x v="1"/>
    <x v="6"/>
    <s v="Blackstonian Pencils"/>
    <n v="5.34"/>
    <n v="2"/>
    <n v="0"/>
    <x v="1628"/>
  </r>
  <r>
    <n v="1777"/>
    <x v="860"/>
    <x v="2"/>
    <x v="582"/>
    <x v="617"/>
    <s v="Standard Class"/>
    <s v="MY-18295"/>
    <s v="Muhammed Yedwab"/>
    <x v="1"/>
    <s v="United States"/>
    <s v="Baltimore"/>
    <x v="39"/>
    <n v="21215"/>
    <x v="3"/>
    <s v="OFF-LA-10000452"/>
    <x v="1"/>
    <x v="2"/>
    <s v="Avery 488"/>
    <n v="3.15"/>
    <n v="1"/>
    <n v="0"/>
    <x v="1020"/>
  </r>
  <r>
    <n v="1778"/>
    <x v="861"/>
    <x v="1"/>
    <x v="27"/>
    <x v="618"/>
    <s v="Standard Class"/>
    <s v="DP-13000"/>
    <s v="Darren Powers"/>
    <x v="0"/>
    <s v="United States"/>
    <s v="Los Angeles"/>
    <x v="1"/>
    <n v="90004"/>
    <x v="1"/>
    <s v="OFF-PA-10000675"/>
    <x v="1"/>
    <x v="10"/>
    <s v="Xerox 1919"/>
    <n v="368.91"/>
    <n v="9"/>
    <n v="0"/>
    <x v="1629"/>
  </r>
  <r>
    <n v="1779"/>
    <x v="861"/>
    <x v="1"/>
    <x v="27"/>
    <x v="618"/>
    <s v="Standard Class"/>
    <s v="DP-13000"/>
    <s v="Darren Powers"/>
    <x v="0"/>
    <s v="United States"/>
    <s v="Los Angeles"/>
    <x v="1"/>
    <n v="90004"/>
    <x v="1"/>
    <s v="OFF-AR-10003045"/>
    <x v="1"/>
    <x v="6"/>
    <s v="Prang Colored Pencils"/>
    <n v="14.7"/>
    <n v="5"/>
    <n v="0"/>
    <x v="467"/>
  </r>
  <r>
    <n v="1780"/>
    <x v="862"/>
    <x v="0"/>
    <x v="583"/>
    <x v="619"/>
    <s v="Standard Class"/>
    <s v="BD-11770"/>
    <s v="Bryan Davis"/>
    <x v="0"/>
    <s v="United States"/>
    <s v="New York City"/>
    <x v="15"/>
    <n v="10011"/>
    <x v="3"/>
    <s v="TEC-AC-10003447"/>
    <x v="2"/>
    <x v="11"/>
    <s v="Micropad Numeric Keypads"/>
    <n v="59.97"/>
    <n v="3"/>
    <n v="0"/>
    <x v="1630"/>
  </r>
  <r>
    <n v="1781"/>
    <x v="862"/>
    <x v="0"/>
    <x v="583"/>
    <x v="619"/>
    <s v="Standard Class"/>
    <s v="BD-11770"/>
    <s v="Bryan Davis"/>
    <x v="0"/>
    <s v="United States"/>
    <s v="New York City"/>
    <x v="15"/>
    <n v="10011"/>
    <x v="3"/>
    <s v="OFF-ST-10002276"/>
    <x v="1"/>
    <x v="4"/>
    <s v="Safco Steel Mobile File Cart"/>
    <n v="83.36"/>
    <n v="1"/>
    <n v="0"/>
    <x v="1631"/>
  </r>
  <r>
    <n v="1782"/>
    <x v="863"/>
    <x v="1"/>
    <x v="584"/>
    <x v="620"/>
    <s v="Standard Class"/>
    <s v="CB-12535"/>
    <s v="Claudia Bergmann"/>
    <x v="1"/>
    <s v="United States"/>
    <s v="Franklin"/>
    <x v="31"/>
    <n v="2038"/>
    <x v="3"/>
    <s v="OFF-PA-10001609"/>
    <x v="1"/>
    <x v="10"/>
    <s v="Tops Wirebound Message Log Books"/>
    <n v="6.58"/>
    <n v="2"/>
    <n v="0"/>
    <x v="1632"/>
  </r>
  <r>
    <n v="1783"/>
    <x v="863"/>
    <x v="1"/>
    <x v="584"/>
    <x v="620"/>
    <s v="Standard Class"/>
    <s v="CB-12535"/>
    <s v="Claudia Bergmann"/>
    <x v="1"/>
    <s v="United States"/>
    <s v="Franklin"/>
    <x v="31"/>
    <n v="2038"/>
    <x v="3"/>
    <s v="OFF-BI-10001597"/>
    <x v="1"/>
    <x v="8"/>
    <s v="Wilson Jones Ledger-Size, Piano-Hinge Binder, 2&quot;, Blue"/>
    <n v="122.94"/>
    <n v="3"/>
    <n v="0"/>
    <x v="1633"/>
  </r>
  <r>
    <n v="1784"/>
    <x v="864"/>
    <x v="3"/>
    <x v="585"/>
    <x v="255"/>
    <s v="Standard Class"/>
    <s v="JE-15610"/>
    <s v="Jim Epp"/>
    <x v="1"/>
    <s v="United States"/>
    <s v="Milwaukee"/>
    <x v="6"/>
    <n v="53209"/>
    <x v="2"/>
    <s v="OFF-PA-10004475"/>
    <x v="1"/>
    <x v="10"/>
    <s v="Xerox 1940"/>
    <n v="219.84"/>
    <n v="4"/>
    <n v="0"/>
    <x v="1634"/>
  </r>
  <r>
    <n v="1785"/>
    <x v="864"/>
    <x v="3"/>
    <x v="585"/>
    <x v="255"/>
    <s v="Standard Class"/>
    <s v="JE-15610"/>
    <s v="Jim Epp"/>
    <x v="1"/>
    <s v="United States"/>
    <s v="Milwaukee"/>
    <x v="6"/>
    <n v="53209"/>
    <x v="2"/>
    <s v="TEC-AC-10004510"/>
    <x v="2"/>
    <x v="11"/>
    <s v="Logitech Desktop MK120 Mouse and keyboard Combo"/>
    <n v="98.16"/>
    <n v="6"/>
    <n v="0"/>
    <x v="1635"/>
  </r>
  <r>
    <n v="1786"/>
    <x v="864"/>
    <x v="3"/>
    <x v="585"/>
    <x v="255"/>
    <s v="Standard Class"/>
    <s v="JE-15610"/>
    <s v="Jim Epp"/>
    <x v="1"/>
    <s v="United States"/>
    <s v="Milwaukee"/>
    <x v="6"/>
    <n v="53209"/>
    <x v="2"/>
    <s v="OFF-BI-10002976"/>
    <x v="1"/>
    <x v="8"/>
    <s v="ACCOHIDE Binder by Acco"/>
    <n v="33.04"/>
    <n v="8"/>
    <n v="0"/>
    <x v="1636"/>
  </r>
  <r>
    <n v="1787"/>
    <x v="864"/>
    <x v="3"/>
    <x v="585"/>
    <x v="255"/>
    <s v="Standard Class"/>
    <s v="JE-15610"/>
    <s v="Jim Epp"/>
    <x v="1"/>
    <s v="United States"/>
    <s v="Milwaukee"/>
    <x v="6"/>
    <n v="53209"/>
    <x v="2"/>
    <s v="TEC-PH-10001615"/>
    <x v="2"/>
    <x v="7"/>
    <s v="AT&amp;T CL82213"/>
    <n v="86.97"/>
    <n v="3"/>
    <n v="0"/>
    <x v="1637"/>
  </r>
  <r>
    <n v="1788"/>
    <x v="865"/>
    <x v="1"/>
    <x v="586"/>
    <x v="621"/>
    <s v="Standard Class"/>
    <s v="RP-19855"/>
    <s v="Roy Phan"/>
    <x v="1"/>
    <s v="United States"/>
    <s v="Kenosha"/>
    <x v="6"/>
    <n v="53142"/>
    <x v="2"/>
    <s v="TEC-PH-10001819"/>
    <x v="2"/>
    <x v="7"/>
    <s v="Innergie mMini Combo Duo USB Travel Charging Kit"/>
    <n v="134.97"/>
    <n v="3"/>
    <n v="0"/>
    <x v="1638"/>
  </r>
  <r>
    <n v="1789"/>
    <x v="865"/>
    <x v="1"/>
    <x v="586"/>
    <x v="621"/>
    <s v="Standard Class"/>
    <s v="RP-19855"/>
    <s v="Roy Phan"/>
    <x v="1"/>
    <s v="United States"/>
    <s v="Kenosha"/>
    <x v="6"/>
    <n v="53142"/>
    <x v="2"/>
    <s v="TEC-PH-10000560"/>
    <x v="2"/>
    <x v="7"/>
    <s v="Samsung Galaxy S III - 16GB - pebble blue (T-Mobile)"/>
    <n v="699.98"/>
    <n v="2"/>
    <n v="0"/>
    <x v="1639"/>
  </r>
  <r>
    <n v="1790"/>
    <x v="865"/>
    <x v="1"/>
    <x v="586"/>
    <x v="621"/>
    <s v="Standard Class"/>
    <s v="RP-19855"/>
    <s v="Roy Phan"/>
    <x v="1"/>
    <s v="United States"/>
    <s v="Kenosha"/>
    <x v="6"/>
    <n v="53142"/>
    <x v="2"/>
    <s v="TEC-AC-10004568"/>
    <x v="2"/>
    <x v="11"/>
    <s v="Maxell LTO Ultrium - 800 GB"/>
    <n v="139.94999999999999"/>
    <n v="5"/>
    <n v="0"/>
    <x v="1640"/>
  </r>
  <r>
    <n v="1791"/>
    <x v="866"/>
    <x v="2"/>
    <x v="587"/>
    <x v="622"/>
    <s v="Standard Class"/>
    <s v="RA-19915"/>
    <s v="Russell Applegate"/>
    <x v="0"/>
    <s v="United States"/>
    <s v="New York City"/>
    <x v="15"/>
    <n v="10011"/>
    <x v="3"/>
    <s v="OFF-PA-10004092"/>
    <x v="1"/>
    <x v="10"/>
    <s v="Tops Green Bar Computer Printout Paper"/>
    <n v="48.94"/>
    <n v="1"/>
    <n v="0"/>
    <x v="1641"/>
  </r>
  <r>
    <n v="1792"/>
    <x v="867"/>
    <x v="2"/>
    <x v="588"/>
    <x v="544"/>
    <s v="First Class"/>
    <s v="RP-19390"/>
    <s v="Resi Pölking"/>
    <x v="0"/>
    <s v="United States"/>
    <s v="Madison"/>
    <x v="6"/>
    <n v="53711"/>
    <x v="2"/>
    <s v="FUR-CH-10001854"/>
    <x v="0"/>
    <x v="1"/>
    <s v="Office Star - Professional Matrix Back Chair with 2-to-1 Synchro Tilt and Mesh Fabric Seat"/>
    <n v="2807.84"/>
    <n v="8"/>
    <n v="0"/>
    <x v="1642"/>
  </r>
  <r>
    <n v="1793"/>
    <x v="867"/>
    <x v="2"/>
    <x v="588"/>
    <x v="544"/>
    <s v="First Class"/>
    <s v="RP-19390"/>
    <s v="Resi Pölking"/>
    <x v="0"/>
    <s v="United States"/>
    <s v="Madison"/>
    <x v="6"/>
    <n v="53711"/>
    <x v="2"/>
    <s v="OFF-AR-10000475"/>
    <x v="1"/>
    <x v="6"/>
    <s v="Hunt BOSTON Vista Battery-Operated Pencil Sharpener, Black"/>
    <n v="46.64"/>
    <n v="4"/>
    <n v="0"/>
    <x v="1643"/>
  </r>
  <r>
    <n v="1794"/>
    <x v="868"/>
    <x v="2"/>
    <x v="589"/>
    <x v="623"/>
    <s v="Standard Class"/>
    <s v="TB-21175"/>
    <s v="Thomas Boland"/>
    <x v="1"/>
    <s v="United States"/>
    <s v="Houston"/>
    <x v="5"/>
    <n v="77041"/>
    <x v="2"/>
    <s v="OFF-ST-10000777"/>
    <x v="1"/>
    <x v="4"/>
    <s v="Companion Letter/Legal File, Black"/>
    <n v="60.415999999999997"/>
    <n v="2"/>
    <n v="0.2"/>
    <x v="1644"/>
  </r>
  <r>
    <n v="1795"/>
    <x v="869"/>
    <x v="0"/>
    <x v="64"/>
    <x v="165"/>
    <s v="Standard Class"/>
    <s v="BE-11455"/>
    <s v="Brad Eason"/>
    <x v="2"/>
    <s v="United States"/>
    <s v="Olathe"/>
    <x v="41"/>
    <n v="66062"/>
    <x v="2"/>
    <s v="OFF-AR-10004022"/>
    <x v="1"/>
    <x v="6"/>
    <s v="Panasonic KP-380BK Classic Electric Pencil Sharpener"/>
    <n v="107.94"/>
    <n v="3"/>
    <n v="0"/>
    <x v="1645"/>
  </r>
  <r>
    <n v="1796"/>
    <x v="870"/>
    <x v="3"/>
    <x v="151"/>
    <x v="624"/>
    <s v="First Class"/>
    <s v="MR-17545"/>
    <s v="Mathew Reese"/>
    <x v="2"/>
    <s v="United States"/>
    <s v="New York City"/>
    <x v="15"/>
    <n v="10024"/>
    <x v="3"/>
    <s v="OFF-ST-10002352"/>
    <x v="1"/>
    <x v="4"/>
    <s v="Iris Project Case"/>
    <n v="63.84"/>
    <n v="8"/>
    <n v="0"/>
    <x v="1646"/>
  </r>
  <r>
    <n v="1797"/>
    <x v="870"/>
    <x v="3"/>
    <x v="151"/>
    <x v="624"/>
    <s v="First Class"/>
    <s v="MR-17545"/>
    <s v="Mathew Reese"/>
    <x v="2"/>
    <s v="United States"/>
    <s v="New York City"/>
    <x v="15"/>
    <n v="10024"/>
    <x v="3"/>
    <s v="TEC-PH-10000455"/>
    <x v="2"/>
    <x v="7"/>
    <s v="GE 30522EE2"/>
    <n v="347.96999999999997"/>
    <n v="3"/>
    <n v="0"/>
    <x v="1647"/>
  </r>
  <r>
    <n v="1798"/>
    <x v="870"/>
    <x v="3"/>
    <x v="151"/>
    <x v="624"/>
    <s v="First Class"/>
    <s v="MR-17545"/>
    <s v="Mathew Reese"/>
    <x v="2"/>
    <s v="United States"/>
    <s v="New York City"/>
    <x v="15"/>
    <n v="10024"/>
    <x v="3"/>
    <s v="OFF-BI-10003910"/>
    <x v="1"/>
    <x v="8"/>
    <s v="DXL Angle-View Binders with Locking Rings by Samsill"/>
    <n v="37.008000000000003"/>
    <n v="6"/>
    <n v="0.2"/>
    <x v="1648"/>
  </r>
  <r>
    <n v="1799"/>
    <x v="871"/>
    <x v="0"/>
    <x v="274"/>
    <x v="625"/>
    <s v="Standard Class"/>
    <s v="RM-19375"/>
    <s v="Raymond Messe"/>
    <x v="0"/>
    <s v="United States"/>
    <s v="San Jose"/>
    <x v="1"/>
    <n v="95123"/>
    <x v="1"/>
    <s v="FUR-FU-10003039"/>
    <x v="0"/>
    <x v="5"/>
    <s v="Howard Miller 11-1/2&quot; Diameter Grantwood Wall Clock"/>
    <n v="215.65"/>
    <n v="5"/>
    <n v="0"/>
    <x v="1649"/>
  </r>
  <r>
    <n v="1800"/>
    <x v="872"/>
    <x v="0"/>
    <x v="590"/>
    <x v="626"/>
    <s v="Second Class"/>
    <s v="JF-15565"/>
    <s v="Jill Fjeld"/>
    <x v="0"/>
    <s v="United States"/>
    <s v="Dallas"/>
    <x v="5"/>
    <n v="75081"/>
    <x v="2"/>
    <s v="OFF-FA-10000585"/>
    <x v="1"/>
    <x v="13"/>
    <s v="OIC Bulk Pack Metal Binder Clips"/>
    <n v="11.168000000000001"/>
    <n v="4"/>
    <n v="0.2"/>
    <x v="1650"/>
  </r>
  <r>
    <n v="1801"/>
    <x v="872"/>
    <x v="0"/>
    <x v="590"/>
    <x v="626"/>
    <s v="Second Class"/>
    <s v="JF-15565"/>
    <s v="Jill Fjeld"/>
    <x v="0"/>
    <s v="United States"/>
    <s v="Dallas"/>
    <x v="5"/>
    <n v="75081"/>
    <x v="2"/>
    <s v="OFF-PA-10001994"/>
    <x v="1"/>
    <x v="10"/>
    <s v="Ink Jet Note and Greeting Cards, 8-1/2&quot; x 5-1/2&quot; Card Size"/>
    <n v="53.952000000000005"/>
    <n v="3"/>
    <n v="0.2"/>
    <x v="1651"/>
  </r>
  <r>
    <n v="1802"/>
    <x v="873"/>
    <x v="0"/>
    <x v="373"/>
    <x v="423"/>
    <s v="Standard Class"/>
    <s v="AS-10135"/>
    <s v="Adrian Shami"/>
    <x v="2"/>
    <s v="United States"/>
    <s v="Auburn"/>
    <x v="4"/>
    <n v="98002"/>
    <x v="1"/>
    <s v="FUR-FU-10004270"/>
    <x v="0"/>
    <x v="5"/>
    <s v="Eldon Image Series Desk Accessories, Burgundy"/>
    <n v="4.18"/>
    <n v="1"/>
    <n v="0"/>
    <x v="1652"/>
  </r>
  <r>
    <n v="1803"/>
    <x v="874"/>
    <x v="3"/>
    <x v="585"/>
    <x v="255"/>
    <s v="Second Class"/>
    <s v="JA-15970"/>
    <s v="Joseph Airdo"/>
    <x v="0"/>
    <s v="United States"/>
    <s v="Philadelphia"/>
    <x v="9"/>
    <n v="19134"/>
    <x v="3"/>
    <s v="OFF-BI-10002498"/>
    <x v="1"/>
    <x v="8"/>
    <s v="Clear Mylar Reinforcing Strips"/>
    <n v="5.6070000000000011"/>
    <n v="1"/>
    <n v="0.7"/>
    <x v="1653"/>
  </r>
  <r>
    <n v="1804"/>
    <x v="874"/>
    <x v="3"/>
    <x v="585"/>
    <x v="255"/>
    <s v="Second Class"/>
    <s v="JA-15970"/>
    <s v="Joseph Airdo"/>
    <x v="0"/>
    <s v="United States"/>
    <s v="Philadelphia"/>
    <x v="9"/>
    <n v="19134"/>
    <x v="3"/>
    <s v="OFF-SU-10002881"/>
    <x v="1"/>
    <x v="14"/>
    <s v="Martin Yale Chadless Opener Electric Letter Opener"/>
    <n v="4663.7360000000008"/>
    <n v="7"/>
    <n v="0.2"/>
    <x v="1654"/>
  </r>
  <r>
    <n v="1805"/>
    <x v="874"/>
    <x v="3"/>
    <x v="585"/>
    <x v="255"/>
    <s v="Second Class"/>
    <s v="JA-15970"/>
    <s v="Joseph Airdo"/>
    <x v="0"/>
    <s v="United States"/>
    <s v="Philadelphia"/>
    <x v="9"/>
    <n v="19134"/>
    <x v="3"/>
    <s v="TEC-AC-10002926"/>
    <x v="2"/>
    <x v="11"/>
    <s v="Logitech Wireless Marathon Mouse M705"/>
    <n v="79.984000000000009"/>
    <n v="2"/>
    <n v="0.2"/>
    <x v="1655"/>
  </r>
  <r>
    <n v="1806"/>
    <x v="875"/>
    <x v="0"/>
    <x v="591"/>
    <x v="470"/>
    <s v="First Class"/>
    <s v="GK-14620"/>
    <s v="Grace Kelly"/>
    <x v="1"/>
    <s v="United States"/>
    <s v="Los Angeles"/>
    <x v="1"/>
    <n v="90049"/>
    <x v="1"/>
    <s v="TEC-PH-10002200"/>
    <x v="2"/>
    <x v="7"/>
    <s v="Samsung Galaxy Note 2"/>
    <n v="2575.944"/>
    <n v="7"/>
    <n v="0.2"/>
    <x v="1656"/>
  </r>
  <r>
    <n v="1807"/>
    <x v="875"/>
    <x v="0"/>
    <x v="591"/>
    <x v="470"/>
    <s v="First Class"/>
    <s v="GK-14620"/>
    <s v="Grace Kelly"/>
    <x v="1"/>
    <s v="United States"/>
    <s v="Los Angeles"/>
    <x v="1"/>
    <n v="90049"/>
    <x v="1"/>
    <s v="OFF-PA-10002005"/>
    <x v="1"/>
    <x v="10"/>
    <s v="Xerox 225"/>
    <n v="45.36"/>
    <n v="7"/>
    <n v="0"/>
    <x v="1657"/>
  </r>
  <r>
    <n v="1808"/>
    <x v="875"/>
    <x v="0"/>
    <x v="591"/>
    <x v="470"/>
    <s v="First Class"/>
    <s v="GK-14620"/>
    <s v="Grace Kelly"/>
    <x v="1"/>
    <s v="United States"/>
    <s v="Los Angeles"/>
    <x v="1"/>
    <n v="90049"/>
    <x v="1"/>
    <s v="TEC-AC-10001465"/>
    <x v="2"/>
    <x v="11"/>
    <s v="SanDisk Cruzer 64 GB USB Flash Drive"/>
    <n v="254.24"/>
    <n v="7"/>
    <n v="0"/>
    <x v="1658"/>
  </r>
  <r>
    <n v="1809"/>
    <x v="876"/>
    <x v="0"/>
    <x v="592"/>
    <x v="627"/>
    <s v="First Class"/>
    <s v="PB-19210"/>
    <s v="Phillip Breyer"/>
    <x v="1"/>
    <s v="United States"/>
    <s v="Tulsa"/>
    <x v="26"/>
    <n v="74133"/>
    <x v="2"/>
    <s v="TEC-PH-10004897"/>
    <x v="2"/>
    <x v="7"/>
    <s v="Mediabridge Sport Armband iPhone 5s"/>
    <n v="69.930000000000007"/>
    <n v="7"/>
    <n v="0"/>
    <x v="1659"/>
  </r>
  <r>
    <n v="1810"/>
    <x v="877"/>
    <x v="0"/>
    <x v="248"/>
    <x v="154"/>
    <s v="Standard Class"/>
    <s v="HK-14890"/>
    <s v="Heather Kirkland"/>
    <x v="1"/>
    <s v="United States"/>
    <s v="Chicago"/>
    <x v="10"/>
    <n v="60610"/>
    <x v="2"/>
    <s v="FUR-FU-10001196"/>
    <x v="0"/>
    <x v="5"/>
    <s v="DAX Cubicle Frames - 8x10"/>
    <n v="16.155999999999999"/>
    <n v="7"/>
    <n v="0.6"/>
    <x v="1660"/>
  </r>
  <r>
    <n v="1811"/>
    <x v="877"/>
    <x v="0"/>
    <x v="248"/>
    <x v="154"/>
    <s v="Standard Class"/>
    <s v="HK-14890"/>
    <s v="Heather Kirkland"/>
    <x v="1"/>
    <s v="United States"/>
    <s v="Chicago"/>
    <x v="10"/>
    <n v="60610"/>
    <x v="2"/>
    <s v="OFF-PA-10000595"/>
    <x v="1"/>
    <x v="10"/>
    <s v="Xerox 1929"/>
    <n v="54.816000000000003"/>
    <n v="3"/>
    <n v="0.2"/>
    <x v="1661"/>
  </r>
  <r>
    <n v="1812"/>
    <x v="878"/>
    <x v="2"/>
    <x v="3"/>
    <x v="628"/>
    <s v="Second Class"/>
    <s v="FO-14305"/>
    <s v="Frank Olsen"/>
    <x v="0"/>
    <s v="United States"/>
    <s v="Harrisonburg"/>
    <x v="17"/>
    <n v="22801"/>
    <x v="0"/>
    <s v="FUR-TA-10004534"/>
    <x v="0"/>
    <x v="3"/>
    <s v="Bevis 44 x 96 Conference Tables"/>
    <n v="1441.3"/>
    <n v="7"/>
    <n v="0"/>
    <x v="1662"/>
  </r>
  <r>
    <n v="1813"/>
    <x v="879"/>
    <x v="3"/>
    <x v="225"/>
    <x v="177"/>
    <s v="Standard Class"/>
    <s v="BT-11680"/>
    <s v="Brian Thompson"/>
    <x v="0"/>
    <s v="United States"/>
    <s v="Newark"/>
    <x v="24"/>
    <n v="43055"/>
    <x v="3"/>
    <s v="FUR-FU-10001861"/>
    <x v="0"/>
    <x v="5"/>
    <s v="Floodlight Indoor Halogen Bulbs, 1 Bulb per Pack, 60 Watts"/>
    <n v="77.599999999999994"/>
    <n v="5"/>
    <n v="0.2"/>
    <x v="1663"/>
  </r>
  <r>
    <n v="1814"/>
    <x v="879"/>
    <x v="3"/>
    <x v="225"/>
    <x v="177"/>
    <s v="Standard Class"/>
    <s v="BT-11680"/>
    <s v="Brian Thompson"/>
    <x v="0"/>
    <s v="United States"/>
    <s v="Newark"/>
    <x v="24"/>
    <n v="43055"/>
    <x v="3"/>
    <s v="FUR-FU-10000206"/>
    <x v="0"/>
    <x v="5"/>
    <s v="GE General Purpose, Extra Long Life, Showcase &amp; Floodlight Incandescent Bulbs"/>
    <n v="4.6560000000000006"/>
    <n v="2"/>
    <n v="0.2"/>
    <x v="1664"/>
  </r>
  <r>
    <n v="1815"/>
    <x v="880"/>
    <x v="1"/>
    <x v="471"/>
    <x v="629"/>
    <s v="Standard Class"/>
    <s v="SP-20620"/>
    <s v="Stefania Perrino"/>
    <x v="1"/>
    <s v="United States"/>
    <s v="Los Angeles"/>
    <x v="1"/>
    <n v="90045"/>
    <x v="1"/>
    <s v="FUR-TA-10002607"/>
    <x v="0"/>
    <x v="3"/>
    <s v="KI Conference Tables"/>
    <n v="170.13600000000002"/>
    <n v="3"/>
    <n v="0.2"/>
    <x v="1665"/>
  </r>
  <r>
    <n v="1816"/>
    <x v="881"/>
    <x v="1"/>
    <x v="593"/>
    <x v="630"/>
    <s v="Same Day"/>
    <s v="LL-16840"/>
    <s v="Lauren Leatherbury"/>
    <x v="0"/>
    <s v="United States"/>
    <s v="Seattle"/>
    <x v="4"/>
    <n v="98105"/>
    <x v="1"/>
    <s v="OFF-LA-10000443"/>
    <x v="1"/>
    <x v="2"/>
    <s v="Avery 501"/>
    <n v="7.38"/>
    <n v="2"/>
    <n v="0"/>
    <x v="1666"/>
  </r>
  <r>
    <n v="1817"/>
    <x v="881"/>
    <x v="1"/>
    <x v="593"/>
    <x v="630"/>
    <s v="Same Day"/>
    <s v="LL-16840"/>
    <s v="Lauren Leatherbury"/>
    <x v="0"/>
    <s v="United States"/>
    <s v="Seattle"/>
    <x v="4"/>
    <n v="98105"/>
    <x v="1"/>
    <s v="OFF-AR-10004685"/>
    <x v="1"/>
    <x v="6"/>
    <s v="Binney &amp; Smith Crayola Metallic Colored Pencils, 8-Color Set"/>
    <n v="9.26"/>
    <n v="2"/>
    <n v="0"/>
    <x v="1667"/>
  </r>
  <r>
    <n v="1818"/>
    <x v="882"/>
    <x v="1"/>
    <x v="350"/>
    <x v="631"/>
    <s v="Second Class"/>
    <s v="MC-17575"/>
    <s v="Matt Collins"/>
    <x v="0"/>
    <s v="United States"/>
    <s v="Los Angeles"/>
    <x v="1"/>
    <n v="90036"/>
    <x v="1"/>
    <s v="OFF-LA-10001771"/>
    <x v="1"/>
    <x v="2"/>
    <s v="Avery 513"/>
    <n v="9.9600000000000009"/>
    <n v="2"/>
    <n v="0"/>
    <x v="763"/>
  </r>
  <r>
    <n v="1819"/>
    <x v="883"/>
    <x v="2"/>
    <x v="594"/>
    <x v="632"/>
    <s v="Standard Class"/>
    <s v="JL-15235"/>
    <s v="Janet Lee"/>
    <x v="0"/>
    <s v="United States"/>
    <s v="Chicago"/>
    <x v="10"/>
    <n v="60623"/>
    <x v="2"/>
    <s v="OFF-AP-10001394"/>
    <x v="1"/>
    <x v="9"/>
    <s v="Harmony Air Purifier"/>
    <n v="75.59999999999998"/>
    <n v="2"/>
    <n v="0.8"/>
    <x v="1668"/>
  </r>
  <r>
    <n v="1820"/>
    <x v="883"/>
    <x v="2"/>
    <x v="594"/>
    <x v="632"/>
    <s v="Standard Class"/>
    <s v="JL-15235"/>
    <s v="Janet Lee"/>
    <x v="0"/>
    <s v="United States"/>
    <s v="Chicago"/>
    <x v="10"/>
    <n v="60623"/>
    <x v="2"/>
    <s v="FUR-FU-10002553"/>
    <x v="0"/>
    <x v="5"/>
    <s v="Electrix Incandescent Magnifying Lamp, Black"/>
    <n v="29.32"/>
    <n v="2"/>
    <n v="0.6"/>
    <x v="1669"/>
  </r>
  <r>
    <n v="1821"/>
    <x v="884"/>
    <x v="0"/>
    <x v="595"/>
    <x v="633"/>
    <s v="Standard Class"/>
    <s v="EA-14035"/>
    <s v="Erin Ashbrook"/>
    <x v="1"/>
    <s v="United States"/>
    <s v="Chicago"/>
    <x v="10"/>
    <n v="60623"/>
    <x v="2"/>
    <s v="OFF-AP-10004233"/>
    <x v="1"/>
    <x v="9"/>
    <s v="Honeywell Enviracaire Portable Air Cleaner for up to 8 x 10 Room"/>
    <n v="92.063999999999979"/>
    <n v="6"/>
    <n v="0.8"/>
    <x v="1670"/>
  </r>
  <r>
    <n v="1822"/>
    <x v="884"/>
    <x v="0"/>
    <x v="595"/>
    <x v="633"/>
    <s v="Standard Class"/>
    <s v="EA-14035"/>
    <s v="Erin Ashbrook"/>
    <x v="1"/>
    <s v="United States"/>
    <s v="Chicago"/>
    <x v="10"/>
    <n v="60623"/>
    <x v="2"/>
    <s v="OFF-FA-10000304"/>
    <x v="1"/>
    <x v="13"/>
    <s v="Advantus Push Pins"/>
    <n v="6.9760000000000009"/>
    <n v="4"/>
    <n v="0.2"/>
    <x v="1671"/>
  </r>
  <r>
    <n v="1823"/>
    <x v="884"/>
    <x v="0"/>
    <x v="595"/>
    <x v="633"/>
    <s v="Standard Class"/>
    <s v="EA-14035"/>
    <s v="Erin Ashbrook"/>
    <x v="1"/>
    <s v="United States"/>
    <s v="Chicago"/>
    <x v="10"/>
    <n v="60623"/>
    <x v="2"/>
    <s v="FUR-CH-10004754"/>
    <x v="0"/>
    <x v="1"/>
    <s v="Global Stack Chair with Arms, Black"/>
    <n v="62.957999999999998"/>
    <n v="3"/>
    <n v="0.3"/>
    <x v="1672"/>
  </r>
  <r>
    <n v="1824"/>
    <x v="884"/>
    <x v="0"/>
    <x v="595"/>
    <x v="633"/>
    <s v="Standard Class"/>
    <s v="EA-14035"/>
    <s v="Erin Ashbrook"/>
    <x v="1"/>
    <s v="United States"/>
    <s v="Chicago"/>
    <x v="10"/>
    <n v="60623"/>
    <x v="2"/>
    <s v="OFF-PA-10000809"/>
    <x v="1"/>
    <x v="10"/>
    <s v="Xerox 206"/>
    <n v="5.1840000000000011"/>
    <n v="1"/>
    <n v="0.2"/>
    <x v="1673"/>
  </r>
  <r>
    <n v="1825"/>
    <x v="885"/>
    <x v="0"/>
    <x v="596"/>
    <x v="470"/>
    <s v="Standard Class"/>
    <s v="SA-20830"/>
    <s v="Sue Ann Reed"/>
    <x v="0"/>
    <s v="United States"/>
    <s v="Redmond"/>
    <x v="21"/>
    <n v="97756"/>
    <x v="1"/>
    <s v="OFF-BI-10003694"/>
    <x v="1"/>
    <x v="8"/>
    <s v="Avery 3 1/2&quot; Diskette Storage Pages, 10/Pack"/>
    <n v="31.32"/>
    <n v="10"/>
    <n v="0.7"/>
    <x v="1674"/>
  </r>
  <r>
    <n v="1826"/>
    <x v="885"/>
    <x v="0"/>
    <x v="596"/>
    <x v="470"/>
    <s v="Standard Class"/>
    <s v="SA-20830"/>
    <s v="Sue Ann Reed"/>
    <x v="0"/>
    <s v="United States"/>
    <s v="Redmond"/>
    <x v="21"/>
    <n v="97756"/>
    <x v="1"/>
    <s v="FUR-FU-10001935"/>
    <x v="0"/>
    <x v="5"/>
    <s v="3M Hangers With Command Adhesive"/>
    <n v="11.840000000000002"/>
    <n v="4"/>
    <n v="0.2"/>
    <x v="1675"/>
  </r>
  <r>
    <n v="1827"/>
    <x v="885"/>
    <x v="0"/>
    <x v="596"/>
    <x v="470"/>
    <s v="Standard Class"/>
    <s v="SA-20830"/>
    <s v="Sue Ann Reed"/>
    <x v="0"/>
    <s v="United States"/>
    <s v="Redmond"/>
    <x v="21"/>
    <n v="97756"/>
    <x v="1"/>
    <s v="FUR-FU-10002878"/>
    <x v="0"/>
    <x v="5"/>
    <s v="Seth Thomas 14&quot; Day/Date Wall Clock"/>
    <n v="22.784000000000002"/>
    <n v="1"/>
    <n v="0.2"/>
    <x v="1676"/>
  </r>
  <r>
    <n v="1828"/>
    <x v="886"/>
    <x v="0"/>
    <x v="597"/>
    <x v="634"/>
    <s v="Second Class"/>
    <s v="CH-12070"/>
    <s v="Cathy Hwang"/>
    <x v="2"/>
    <s v="United States"/>
    <s v="Raleigh"/>
    <x v="3"/>
    <n v="27604"/>
    <x v="0"/>
    <s v="TEC-PH-10002624"/>
    <x v="2"/>
    <x v="7"/>
    <s v="Samsung Galaxy S4 Mini"/>
    <n v="1127.9760000000001"/>
    <n v="3"/>
    <n v="0.2"/>
    <x v="1677"/>
  </r>
  <r>
    <n v="1829"/>
    <x v="887"/>
    <x v="1"/>
    <x v="562"/>
    <x v="598"/>
    <s v="Second Class"/>
    <s v="ND-18460"/>
    <s v="Neil Ducich"/>
    <x v="1"/>
    <s v="United States"/>
    <s v="Macon"/>
    <x v="32"/>
    <n v="31204"/>
    <x v="0"/>
    <s v="OFF-PA-10000019"/>
    <x v="1"/>
    <x v="10"/>
    <s v="Xerox 1931"/>
    <n v="38.880000000000003"/>
    <n v="6"/>
    <n v="0"/>
    <x v="814"/>
  </r>
  <r>
    <n v="1830"/>
    <x v="888"/>
    <x v="2"/>
    <x v="598"/>
    <x v="635"/>
    <s v="Standard Class"/>
    <s v="BS-11755"/>
    <s v="Bruce Stewart"/>
    <x v="0"/>
    <s v="United States"/>
    <s v="Cleveland"/>
    <x v="24"/>
    <n v="44105"/>
    <x v="3"/>
    <s v="TEC-PH-10002885"/>
    <x v="2"/>
    <x v="7"/>
    <s v="Apple iPhone 5"/>
    <n v="779.79600000000005"/>
    <n v="2"/>
    <n v="0.4"/>
    <x v="1678"/>
  </r>
  <r>
    <n v="1831"/>
    <x v="889"/>
    <x v="3"/>
    <x v="208"/>
    <x v="565"/>
    <s v="Same Day"/>
    <s v="SL-20155"/>
    <s v="Sara Luxemburg"/>
    <x v="2"/>
    <s v="United States"/>
    <s v="Muskogee"/>
    <x v="26"/>
    <n v="74403"/>
    <x v="2"/>
    <s v="TEC-PH-10000895"/>
    <x v="2"/>
    <x v="7"/>
    <s v="Polycom VVX 310 VoIP phone"/>
    <n v="1439.92"/>
    <n v="8"/>
    <n v="0"/>
    <x v="1679"/>
  </r>
  <r>
    <n v="1832"/>
    <x v="889"/>
    <x v="3"/>
    <x v="208"/>
    <x v="565"/>
    <s v="Same Day"/>
    <s v="SL-20155"/>
    <s v="Sara Luxemburg"/>
    <x v="2"/>
    <s v="United States"/>
    <s v="Muskogee"/>
    <x v="26"/>
    <n v="74403"/>
    <x v="2"/>
    <s v="FUR-TA-10002356"/>
    <x v="0"/>
    <x v="3"/>
    <s v="Bevis Boat-Shaped Conference Table"/>
    <n v="262.11"/>
    <n v="1"/>
    <n v="0"/>
    <x v="1680"/>
  </r>
  <r>
    <n v="1833"/>
    <x v="890"/>
    <x v="1"/>
    <x v="599"/>
    <x v="217"/>
    <s v="Standard Class"/>
    <s v="GB-14530"/>
    <s v="George Bell"/>
    <x v="1"/>
    <s v="United States"/>
    <s v="Monroe"/>
    <x v="3"/>
    <n v="28110"/>
    <x v="0"/>
    <s v="FUR-CH-10001270"/>
    <x v="0"/>
    <x v="1"/>
    <s v="Harbour Creations Steel Folding Chair"/>
    <n v="207"/>
    <n v="3"/>
    <n v="0.2"/>
    <x v="1681"/>
  </r>
  <r>
    <n v="1834"/>
    <x v="891"/>
    <x v="3"/>
    <x v="378"/>
    <x v="636"/>
    <s v="Standard Class"/>
    <s v="AS-10045"/>
    <s v="Aaron Smayling"/>
    <x v="1"/>
    <s v="United States"/>
    <s v="Austin"/>
    <x v="5"/>
    <n v="78745"/>
    <x v="2"/>
    <s v="TEC-MA-10000488"/>
    <x v="2"/>
    <x v="15"/>
    <s v="Bady BDG101FRU Card Printer"/>
    <n v="1439.982"/>
    <n v="3"/>
    <n v="0.4"/>
    <x v="1682"/>
  </r>
  <r>
    <n v="1835"/>
    <x v="891"/>
    <x v="3"/>
    <x v="378"/>
    <x v="636"/>
    <s v="Standard Class"/>
    <s v="AS-10045"/>
    <s v="Aaron Smayling"/>
    <x v="1"/>
    <s v="United States"/>
    <s v="Austin"/>
    <x v="5"/>
    <n v="78745"/>
    <x v="2"/>
    <s v="OFF-PA-10003729"/>
    <x v="1"/>
    <x v="10"/>
    <s v="Xerox 1998"/>
    <n v="36.288000000000011"/>
    <n v="7"/>
    <n v="0.2"/>
    <x v="1683"/>
  </r>
  <r>
    <n v="1836"/>
    <x v="892"/>
    <x v="2"/>
    <x v="261"/>
    <x v="637"/>
    <s v="First Class"/>
    <s v="RM-19375"/>
    <s v="Raymond Messe"/>
    <x v="0"/>
    <s v="United States"/>
    <s v="Meriden"/>
    <x v="29"/>
    <n v="6450"/>
    <x v="3"/>
    <s v="OFF-AR-10003056"/>
    <x v="1"/>
    <x v="6"/>
    <s v="Newell 341"/>
    <n v="21.400000000000002"/>
    <n v="5"/>
    <n v="0"/>
    <x v="1684"/>
  </r>
  <r>
    <n v="1837"/>
    <x v="893"/>
    <x v="3"/>
    <x v="600"/>
    <x v="638"/>
    <s v="Second Class"/>
    <s v="NH-18610"/>
    <s v="Nicole Hansen"/>
    <x v="1"/>
    <s v="United States"/>
    <s v="Roswell"/>
    <x v="32"/>
    <n v="30076"/>
    <x v="0"/>
    <s v="OFF-AP-10002518"/>
    <x v="1"/>
    <x v="9"/>
    <s v="Kensington 7 Outlet MasterPiece Power Center"/>
    <n v="1245.8599999999999"/>
    <n v="7"/>
    <n v="0"/>
    <x v="1685"/>
  </r>
  <r>
    <n v="1838"/>
    <x v="894"/>
    <x v="2"/>
    <x v="601"/>
    <x v="90"/>
    <s v="Standard Class"/>
    <s v="BF-10975"/>
    <s v="Barbara Fisher"/>
    <x v="1"/>
    <s v="United States"/>
    <s v="Charlotte"/>
    <x v="3"/>
    <n v="28205"/>
    <x v="0"/>
    <s v="OFF-LA-10000240"/>
    <x v="1"/>
    <x v="2"/>
    <s v="Self-Adhesive Address Labels for Typewriters by Universal"/>
    <n v="17.544"/>
    <n v="3"/>
    <n v="0.2"/>
    <x v="1686"/>
  </r>
  <r>
    <n v="1839"/>
    <x v="894"/>
    <x v="2"/>
    <x v="601"/>
    <x v="90"/>
    <s v="Standard Class"/>
    <s v="BF-10975"/>
    <s v="Barbara Fisher"/>
    <x v="1"/>
    <s v="United States"/>
    <s v="Charlotte"/>
    <x v="3"/>
    <n v="28205"/>
    <x v="0"/>
    <s v="FUR-FU-10000629"/>
    <x v="0"/>
    <x v="5"/>
    <s v="9-3/4 Diameter Round Wall Clock"/>
    <n v="44.128"/>
    <n v="4"/>
    <n v="0.2"/>
    <x v="1687"/>
  </r>
  <r>
    <n v="1840"/>
    <x v="894"/>
    <x v="2"/>
    <x v="601"/>
    <x v="90"/>
    <s v="Standard Class"/>
    <s v="BF-10975"/>
    <s v="Barbara Fisher"/>
    <x v="1"/>
    <s v="United States"/>
    <s v="Charlotte"/>
    <x v="3"/>
    <n v="28205"/>
    <x v="0"/>
    <s v="OFF-AP-10001005"/>
    <x v="1"/>
    <x v="9"/>
    <s v="Honeywell Quietcare HEPA Air Cleaner"/>
    <n v="62.920000000000009"/>
    <n v="1"/>
    <n v="0.2"/>
    <x v="1688"/>
  </r>
  <r>
    <n v="1841"/>
    <x v="894"/>
    <x v="2"/>
    <x v="601"/>
    <x v="90"/>
    <s v="Standard Class"/>
    <s v="BF-10975"/>
    <s v="Barbara Fisher"/>
    <x v="1"/>
    <s v="United States"/>
    <s v="Charlotte"/>
    <x v="3"/>
    <n v="28205"/>
    <x v="0"/>
    <s v="OFF-PA-10002377"/>
    <x v="1"/>
    <x v="10"/>
    <s v="Xerox 1916"/>
    <n v="78.304000000000002"/>
    <n v="2"/>
    <n v="0.2"/>
    <x v="130"/>
  </r>
  <r>
    <n v="1842"/>
    <x v="895"/>
    <x v="0"/>
    <x v="427"/>
    <x v="639"/>
    <s v="Standard Class"/>
    <s v="KH-16330"/>
    <s v="Katharine Harms"/>
    <x v="1"/>
    <s v="United States"/>
    <s v="Bowling Green"/>
    <x v="0"/>
    <n v="42104"/>
    <x v="0"/>
    <s v="FUR-CH-10000988"/>
    <x v="0"/>
    <x v="1"/>
    <s v="Hon Olson Stacker Stools"/>
    <n v="140.81"/>
    <n v="1"/>
    <n v="0"/>
    <x v="1689"/>
  </r>
  <r>
    <n v="1843"/>
    <x v="896"/>
    <x v="1"/>
    <x v="97"/>
    <x v="640"/>
    <s v="Second Class"/>
    <s v="FA-14230"/>
    <s v="Frank Atkinson"/>
    <x v="1"/>
    <s v="United States"/>
    <s v="San Antonio"/>
    <x v="5"/>
    <n v="78207"/>
    <x v="2"/>
    <s v="OFF-LA-10001074"/>
    <x v="1"/>
    <x v="2"/>
    <s v="Round Specialty Laser Printer Labels"/>
    <n v="40.096000000000004"/>
    <n v="4"/>
    <n v="0.2"/>
    <x v="1690"/>
  </r>
  <r>
    <n v="1844"/>
    <x v="896"/>
    <x v="1"/>
    <x v="97"/>
    <x v="640"/>
    <s v="Second Class"/>
    <s v="FA-14230"/>
    <s v="Frank Atkinson"/>
    <x v="1"/>
    <s v="United States"/>
    <s v="San Antonio"/>
    <x v="5"/>
    <n v="78207"/>
    <x v="2"/>
    <s v="FUR-FU-10001986"/>
    <x v="0"/>
    <x v="5"/>
    <s v="Dana Fluorescent Magnifying Lamp, White, 36&quot;"/>
    <n v="40.783999999999999"/>
    <n v="2"/>
    <n v="0.6"/>
    <x v="1691"/>
  </r>
  <r>
    <n v="1845"/>
    <x v="897"/>
    <x v="3"/>
    <x v="570"/>
    <x v="641"/>
    <s v="Standard Class"/>
    <s v="GW-14605"/>
    <s v="Giulietta Weimer"/>
    <x v="0"/>
    <s v="United States"/>
    <s v="Seattle"/>
    <x v="4"/>
    <n v="98115"/>
    <x v="1"/>
    <s v="TEC-AC-10003027"/>
    <x v="2"/>
    <x v="11"/>
    <s v="Imation 8GB Mini TravelDrive USB 2.0 Flash Drive"/>
    <n v="90.570000000000007"/>
    <n v="3"/>
    <n v="0"/>
    <x v="26"/>
  </r>
  <r>
    <n v="1846"/>
    <x v="898"/>
    <x v="3"/>
    <x v="602"/>
    <x v="642"/>
    <s v="Second Class"/>
    <s v="DA-13450"/>
    <s v="Dianna Arnett"/>
    <x v="2"/>
    <s v="United States"/>
    <s v="Washington"/>
    <x v="40"/>
    <n v="20016"/>
    <x v="3"/>
    <s v="OFF-PA-10001804"/>
    <x v="1"/>
    <x v="10"/>
    <s v="Xerox 195"/>
    <n v="40.08"/>
    <n v="6"/>
    <n v="0"/>
    <x v="1692"/>
  </r>
  <r>
    <n v="1847"/>
    <x v="898"/>
    <x v="3"/>
    <x v="602"/>
    <x v="642"/>
    <s v="Second Class"/>
    <s v="DA-13450"/>
    <s v="Dianna Arnett"/>
    <x v="2"/>
    <s v="United States"/>
    <s v="Washington"/>
    <x v="40"/>
    <n v="20016"/>
    <x v="3"/>
    <s v="FUR-FU-10004973"/>
    <x v="0"/>
    <x v="5"/>
    <s v="Flat Face Poster Frame"/>
    <n v="37.68"/>
    <n v="2"/>
    <n v="0"/>
    <x v="1693"/>
  </r>
  <r>
    <n v="1848"/>
    <x v="899"/>
    <x v="3"/>
    <x v="18"/>
    <x v="643"/>
    <s v="Same Day"/>
    <s v="FH-14275"/>
    <s v="Frank Hawley"/>
    <x v="1"/>
    <s v="United States"/>
    <s v="Los Angeles"/>
    <x v="1"/>
    <n v="90004"/>
    <x v="1"/>
    <s v="FUR-CH-10002602"/>
    <x v="0"/>
    <x v="1"/>
    <s v="DMI Arturo Collection Mission-style Design Wood Chair"/>
    <n v="362.35199999999998"/>
    <n v="3"/>
    <n v="0.2"/>
    <x v="1694"/>
  </r>
  <r>
    <n v="1849"/>
    <x v="899"/>
    <x v="3"/>
    <x v="18"/>
    <x v="643"/>
    <s v="Same Day"/>
    <s v="FH-14275"/>
    <s v="Frank Hawley"/>
    <x v="1"/>
    <s v="United States"/>
    <s v="Los Angeles"/>
    <x v="1"/>
    <n v="90004"/>
    <x v="1"/>
    <s v="OFF-BI-10004140"/>
    <x v="1"/>
    <x v="8"/>
    <s v="Avery Non-Stick Binders"/>
    <n v="7.1840000000000011"/>
    <n v="2"/>
    <n v="0.2"/>
    <x v="1695"/>
  </r>
  <r>
    <n v="1850"/>
    <x v="900"/>
    <x v="1"/>
    <x v="603"/>
    <x v="644"/>
    <s v="Second Class"/>
    <s v="RK-19300"/>
    <s v="Ralph Kennedy"/>
    <x v="0"/>
    <s v="United States"/>
    <s v="South Bend"/>
    <x v="14"/>
    <n v="46614"/>
    <x v="2"/>
    <s v="OFF-ST-10000464"/>
    <x v="1"/>
    <x v="4"/>
    <s v="Multi-Use Personal File Cart and Caster Set, Three Stacking Bins"/>
    <n v="34.76"/>
    <n v="1"/>
    <n v="0"/>
    <x v="1696"/>
  </r>
  <r>
    <n v="1851"/>
    <x v="900"/>
    <x v="1"/>
    <x v="603"/>
    <x v="644"/>
    <s v="Second Class"/>
    <s v="RK-19300"/>
    <s v="Ralph Kennedy"/>
    <x v="0"/>
    <s v="United States"/>
    <s v="South Bend"/>
    <x v="14"/>
    <n v="46614"/>
    <x v="2"/>
    <s v="TEC-AC-10002253"/>
    <x v="2"/>
    <x v="11"/>
    <s v="Imation Bio 8GB USB Flash Drive Imation Corp"/>
    <n v="831.2"/>
    <n v="5"/>
    <n v="0"/>
    <x v="1697"/>
  </r>
  <r>
    <n v="1852"/>
    <x v="900"/>
    <x v="1"/>
    <x v="603"/>
    <x v="644"/>
    <s v="Second Class"/>
    <s v="RK-19300"/>
    <s v="Ralph Kennedy"/>
    <x v="0"/>
    <s v="United States"/>
    <s v="South Bend"/>
    <x v="14"/>
    <n v="46614"/>
    <x v="2"/>
    <s v="OFF-PA-10000528"/>
    <x v="1"/>
    <x v="10"/>
    <s v="Xerox 1981"/>
    <n v="26.400000000000002"/>
    <n v="5"/>
    <n v="0"/>
    <x v="1698"/>
  </r>
  <r>
    <n v="1853"/>
    <x v="900"/>
    <x v="1"/>
    <x v="603"/>
    <x v="644"/>
    <s v="Second Class"/>
    <s v="RK-19300"/>
    <s v="Ralph Kennedy"/>
    <x v="0"/>
    <s v="United States"/>
    <s v="South Bend"/>
    <x v="14"/>
    <n v="46614"/>
    <x v="2"/>
    <s v="OFF-EN-10000483"/>
    <x v="1"/>
    <x v="12"/>
    <s v="White Envelopes, White Envelopes with Clear Poly Window"/>
    <n v="106.75"/>
    <n v="7"/>
    <n v="0"/>
    <x v="1699"/>
  </r>
  <r>
    <n v="1854"/>
    <x v="900"/>
    <x v="1"/>
    <x v="603"/>
    <x v="644"/>
    <s v="Second Class"/>
    <s v="RK-19300"/>
    <s v="Ralph Kennedy"/>
    <x v="0"/>
    <s v="United States"/>
    <s v="South Bend"/>
    <x v="14"/>
    <n v="46614"/>
    <x v="2"/>
    <s v="OFF-PA-10003129"/>
    <x v="1"/>
    <x v="10"/>
    <s v="Tops White Computer Printout Paper"/>
    <n v="97.82"/>
    <n v="2"/>
    <n v="0"/>
    <x v="630"/>
  </r>
  <r>
    <n v="1855"/>
    <x v="900"/>
    <x v="1"/>
    <x v="603"/>
    <x v="644"/>
    <s v="Second Class"/>
    <s v="RK-19300"/>
    <s v="Ralph Kennedy"/>
    <x v="0"/>
    <s v="United States"/>
    <s v="South Bend"/>
    <x v="14"/>
    <n v="46614"/>
    <x v="2"/>
    <s v="OFF-ST-10003442"/>
    <x v="1"/>
    <x v="4"/>
    <s v="Eldon Portable Mobile Manager"/>
    <n v="141.4"/>
    <n v="5"/>
    <n v="0"/>
    <x v="1700"/>
  </r>
  <r>
    <n v="1856"/>
    <x v="901"/>
    <x v="2"/>
    <x v="604"/>
    <x v="645"/>
    <s v="Standard Class"/>
    <s v="FM-14215"/>
    <s v="Filia McAdams"/>
    <x v="1"/>
    <s v="United States"/>
    <s v="Los Angeles"/>
    <x v="1"/>
    <n v="90032"/>
    <x v="1"/>
    <s v="OFF-AR-10003631"/>
    <x v="1"/>
    <x v="6"/>
    <s v="Staples"/>
    <n v="14.52"/>
    <n v="3"/>
    <n v="0"/>
    <x v="1701"/>
  </r>
  <r>
    <n v="1857"/>
    <x v="902"/>
    <x v="3"/>
    <x v="605"/>
    <x v="646"/>
    <s v="Second Class"/>
    <s v="AC-10420"/>
    <s v="Alyssa Crouse"/>
    <x v="1"/>
    <s v="United States"/>
    <s v="Houston"/>
    <x v="5"/>
    <n v="77041"/>
    <x v="2"/>
    <s v="OFF-ST-10000563"/>
    <x v="1"/>
    <x v="4"/>
    <s v="Fellowes Bankers Box Stor/Drawer Steel Plus"/>
    <n v="127.92000000000002"/>
    <n v="5"/>
    <n v="0.2"/>
    <x v="1702"/>
  </r>
  <r>
    <n v="1858"/>
    <x v="902"/>
    <x v="3"/>
    <x v="605"/>
    <x v="646"/>
    <s v="Second Class"/>
    <s v="AC-10420"/>
    <s v="Alyssa Crouse"/>
    <x v="1"/>
    <s v="United States"/>
    <s v="Houston"/>
    <x v="5"/>
    <n v="77041"/>
    <x v="2"/>
    <s v="OFF-BI-10002133"/>
    <x v="1"/>
    <x v="8"/>
    <s v="Wilson Jones Elliptical Ring 3 1/2&quot; Capacity Binders, 800 sheets"/>
    <n v="34.239999999999988"/>
    <n v="4"/>
    <n v="0.8"/>
    <x v="1703"/>
  </r>
  <r>
    <n v="1859"/>
    <x v="903"/>
    <x v="1"/>
    <x v="37"/>
    <x v="305"/>
    <s v="First Class"/>
    <s v="JB-15400"/>
    <s v="Jennifer Braxton"/>
    <x v="1"/>
    <s v="United States"/>
    <s v="Bristol"/>
    <x v="29"/>
    <n v="6010"/>
    <x v="3"/>
    <s v="OFF-AP-10002311"/>
    <x v="1"/>
    <x v="9"/>
    <s v="Holmes Replacement Filter for HEPA Air Cleaner, Very Large Room, HEPA Filter"/>
    <n v="137.62"/>
    <n v="2"/>
    <n v="0"/>
    <x v="1704"/>
  </r>
  <r>
    <n v="1860"/>
    <x v="903"/>
    <x v="1"/>
    <x v="37"/>
    <x v="305"/>
    <s v="First Class"/>
    <s v="JB-15400"/>
    <s v="Jennifer Braxton"/>
    <x v="1"/>
    <s v="United States"/>
    <s v="Bristol"/>
    <x v="29"/>
    <n v="6010"/>
    <x v="3"/>
    <s v="TEC-PH-10004959"/>
    <x v="2"/>
    <x v="7"/>
    <s v="Classic Ivory Antique Telephone ZL1810"/>
    <n v="100.49"/>
    <n v="1"/>
    <n v="0"/>
    <x v="1705"/>
  </r>
  <r>
    <n v="1861"/>
    <x v="904"/>
    <x v="3"/>
    <x v="606"/>
    <x v="647"/>
    <s v="First Class"/>
    <s v="GM-14440"/>
    <s v="Gary McGarr"/>
    <x v="0"/>
    <s v="United States"/>
    <s v="New York City"/>
    <x v="15"/>
    <n v="10009"/>
    <x v="3"/>
    <s v="FUR-BO-10001918"/>
    <x v="0"/>
    <x v="0"/>
    <s v="Sauder Forest Hills Library with Doors, Woodland Oak Finish"/>
    <n v="257.56799999999998"/>
    <n v="2"/>
    <n v="0.2"/>
    <x v="1706"/>
  </r>
  <r>
    <n v="1862"/>
    <x v="904"/>
    <x v="3"/>
    <x v="606"/>
    <x v="647"/>
    <s v="First Class"/>
    <s v="GM-14440"/>
    <s v="Gary McGarr"/>
    <x v="0"/>
    <s v="United States"/>
    <s v="New York City"/>
    <x v="15"/>
    <n v="10009"/>
    <x v="3"/>
    <s v="TEC-PH-10004896"/>
    <x v="2"/>
    <x v="7"/>
    <s v="Nokia Lumia 521 (T-Mobile)"/>
    <n v="119.96"/>
    <n v="4"/>
    <n v="0"/>
    <x v="1010"/>
  </r>
  <r>
    <n v="1863"/>
    <x v="905"/>
    <x v="2"/>
    <x v="607"/>
    <x v="648"/>
    <s v="Same Day"/>
    <s v="RF-19840"/>
    <s v="Roy Französisch"/>
    <x v="0"/>
    <s v="United States"/>
    <s v="San Antonio"/>
    <x v="5"/>
    <n v="78207"/>
    <x v="2"/>
    <s v="OFF-ST-10001328"/>
    <x v="1"/>
    <x v="4"/>
    <s v="Personal Filing Tote with Lid, Black/Gray"/>
    <n v="49.632000000000005"/>
    <n v="4"/>
    <n v="0.2"/>
    <x v="1707"/>
  </r>
  <r>
    <n v="1864"/>
    <x v="906"/>
    <x v="0"/>
    <x v="63"/>
    <x v="649"/>
    <s v="Standard Class"/>
    <s v="NC-18625"/>
    <s v="Noah Childs"/>
    <x v="1"/>
    <s v="United States"/>
    <s v="Aurora"/>
    <x v="22"/>
    <n v="80013"/>
    <x v="1"/>
    <s v="FUR-TA-10004575"/>
    <x v="0"/>
    <x v="3"/>
    <s v="Hon 5100 Series Wood Tables"/>
    <n v="727.45"/>
    <n v="5"/>
    <n v="0.5"/>
    <x v="1708"/>
  </r>
  <r>
    <n v="1865"/>
    <x v="906"/>
    <x v="0"/>
    <x v="63"/>
    <x v="649"/>
    <s v="Standard Class"/>
    <s v="NC-18625"/>
    <s v="Noah Childs"/>
    <x v="1"/>
    <s v="United States"/>
    <s v="Aurora"/>
    <x v="22"/>
    <n v="80013"/>
    <x v="1"/>
    <s v="FUR-FU-10001617"/>
    <x v="0"/>
    <x v="5"/>
    <s v="Executive Impressions 8-1/2&quot; Career Panel/Partition Cubicle Clock"/>
    <n v="24.96"/>
    <n v="3"/>
    <n v="0.2"/>
    <x v="1709"/>
  </r>
  <r>
    <n v="1866"/>
    <x v="907"/>
    <x v="3"/>
    <x v="105"/>
    <x v="44"/>
    <s v="Same Day"/>
    <s v="NG-18355"/>
    <s v="Nat Gilpin"/>
    <x v="1"/>
    <s v="United States"/>
    <s v="Newark"/>
    <x v="24"/>
    <n v="43055"/>
    <x v="3"/>
    <s v="TEC-PH-10002824"/>
    <x v="2"/>
    <x v="7"/>
    <s v="Jabra SPEAK 410 Multidevice Speakerphone"/>
    <n v="370.78199999999998"/>
    <n v="3"/>
    <n v="0.4"/>
    <x v="1710"/>
  </r>
  <r>
    <n v="1867"/>
    <x v="908"/>
    <x v="3"/>
    <x v="4"/>
    <x v="650"/>
    <s v="First Class"/>
    <s v="AH-10075"/>
    <s v="Adam Hart"/>
    <x v="1"/>
    <s v="United States"/>
    <s v="Henderson"/>
    <x v="33"/>
    <n v="89015"/>
    <x v="1"/>
    <s v="FUR-FU-10004460"/>
    <x v="0"/>
    <x v="5"/>
    <s v="Howard Miller 12&quot; Round Wall Clock"/>
    <n v="196.45"/>
    <n v="5"/>
    <n v="0"/>
    <x v="1711"/>
  </r>
  <r>
    <n v="1868"/>
    <x v="909"/>
    <x v="1"/>
    <x v="608"/>
    <x v="651"/>
    <s v="Standard Class"/>
    <s v="CH-12070"/>
    <s v="Cathy Hwang"/>
    <x v="2"/>
    <s v="United States"/>
    <s v="Philadelphia"/>
    <x v="9"/>
    <n v="19143"/>
    <x v="3"/>
    <s v="OFF-PA-10003309"/>
    <x v="1"/>
    <x v="10"/>
    <s v="Xerox 211"/>
    <n v="31.104000000000006"/>
    <n v="6"/>
    <n v="0.2"/>
    <x v="282"/>
  </r>
  <r>
    <n v="1869"/>
    <x v="909"/>
    <x v="1"/>
    <x v="608"/>
    <x v="651"/>
    <s v="Standard Class"/>
    <s v="CH-12070"/>
    <s v="Cathy Hwang"/>
    <x v="2"/>
    <s v="United States"/>
    <s v="Philadelphia"/>
    <x v="9"/>
    <n v="19143"/>
    <x v="3"/>
    <s v="OFF-ST-10002554"/>
    <x v="1"/>
    <x v="4"/>
    <s v="Tennsco Industrial Shelving"/>
    <n v="78.256"/>
    <n v="2"/>
    <n v="0.2"/>
    <x v="1712"/>
  </r>
  <r>
    <n v="1870"/>
    <x v="910"/>
    <x v="0"/>
    <x v="370"/>
    <x v="652"/>
    <s v="Second Class"/>
    <s v="CC-12145"/>
    <s v="Charles Crestani"/>
    <x v="0"/>
    <s v="United States"/>
    <s v="Seattle"/>
    <x v="4"/>
    <n v="98103"/>
    <x v="1"/>
    <s v="OFF-PA-10000019"/>
    <x v="1"/>
    <x v="10"/>
    <s v="Xerox 1931"/>
    <n v="6.48"/>
    <n v="1"/>
    <n v="0"/>
    <x v="90"/>
  </r>
  <r>
    <n v="1871"/>
    <x v="911"/>
    <x v="2"/>
    <x v="609"/>
    <x v="653"/>
    <s v="Standard Class"/>
    <s v="ME-18010"/>
    <s v="Michelle Ellison"/>
    <x v="1"/>
    <s v="United States"/>
    <s v="San Francisco"/>
    <x v="1"/>
    <n v="94122"/>
    <x v="1"/>
    <s v="OFF-AR-10002067"/>
    <x v="1"/>
    <x v="6"/>
    <s v="Newell 334"/>
    <n v="99.2"/>
    <n v="5"/>
    <n v="0"/>
    <x v="1713"/>
  </r>
  <r>
    <n v="1872"/>
    <x v="911"/>
    <x v="2"/>
    <x v="609"/>
    <x v="653"/>
    <s v="Standard Class"/>
    <s v="ME-18010"/>
    <s v="Michelle Ellison"/>
    <x v="1"/>
    <s v="United States"/>
    <s v="San Francisco"/>
    <x v="1"/>
    <n v="94122"/>
    <x v="1"/>
    <s v="FUR-CH-10001215"/>
    <x v="0"/>
    <x v="1"/>
    <s v="Global Troy Executive Leather Low-Back Tilter"/>
    <n v="801.5680000000001"/>
    <n v="2"/>
    <n v="0.2"/>
    <x v="490"/>
  </r>
  <r>
    <n v="1873"/>
    <x v="911"/>
    <x v="2"/>
    <x v="609"/>
    <x v="653"/>
    <s v="Standard Class"/>
    <s v="ME-18010"/>
    <s v="Michelle Ellison"/>
    <x v="1"/>
    <s v="United States"/>
    <s v="San Francisco"/>
    <x v="1"/>
    <n v="94122"/>
    <x v="1"/>
    <s v="FUR-TA-10004175"/>
    <x v="0"/>
    <x v="3"/>
    <s v="Hon 30&quot; x 60&quot; Table with Locking Drawer"/>
    <n v="272.84800000000001"/>
    <n v="1"/>
    <n v="0.2"/>
    <x v="1714"/>
  </r>
  <r>
    <n v="1874"/>
    <x v="912"/>
    <x v="3"/>
    <x v="610"/>
    <x v="654"/>
    <s v="Standard Class"/>
    <s v="BP-11230"/>
    <s v="Benjamin Patterson"/>
    <x v="0"/>
    <s v="United States"/>
    <s v="Spokane"/>
    <x v="4"/>
    <n v="99207"/>
    <x v="1"/>
    <s v="FUR-TA-10004767"/>
    <x v="0"/>
    <x v="3"/>
    <s v="Safco Drafting Table"/>
    <n v="70.98"/>
    <n v="1"/>
    <n v="0"/>
    <x v="1715"/>
  </r>
  <r>
    <n v="1875"/>
    <x v="913"/>
    <x v="2"/>
    <x v="611"/>
    <x v="610"/>
    <s v="Standard Class"/>
    <s v="MP-17470"/>
    <s v="Mark Packer"/>
    <x v="2"/>
    <s v="United States"/>
    <s v="Columbus"/>
    <x v="24"/>
    <n v="43229"/>
    <x v="3"/>
    <s v="OFF-PA-10001685"/>
    <x v="1"/>
    <x v="10"/>
    <s v="Staples"/>
    <n v="16.224"/>
    <n v="2"/>
    <n v="0.2"/>
    <x v="1716"/>
  </r>
  <r>
    <n v="1876"/>
    <x v="914"/>
    <x v="0"/>
    <x v="612"/>
    <x v="67"/>
    <s v="Standard Class"/>
    <s v="CJ-12010"/>
    <s v="Caroline Jumper"/>
    <x v="0"/>
    <s v="United States"/>
    <s v="Long Beach"/>
    <x v="15"/>
    <n v="11561"/>
    <x v="3"/>
    <s v="FUR-BO-10003272"/>
    <x v="0"/>
    <x v="0"/>
    <s v="O'Sullivan Living Dimensions 5-Shelf Bookcases"/>
    <n v="176.78399999999999"/>
    <n v="1"/>
    <n v="0.2"/>
    <x v="1717"/>
  </r>
  <r>
    <n v="1877"/>
    <x v="915"/>
    <x v="3"/>
    <x v="613"/>
    <x v="655"/>
    <s v="Standard Class"/>
    <s v="JC-15775"/>
    <s v="John Castell"/>
    <x v="0"/>
    <s v="United States"/>
    <s v="San Antonio"/>
    <x v="5"/>
    <n v="78207"/>
    <x v="2"/>
    <s v="TEC-PH-10000984"/>
    <x v="2"/>
    <x v="7"/>
    <s v="Panasonic KX-TG9471B"/>
    <n v="470.37600000000009"/>
    <n v="3"/>
    <n v="0.2"/>
    <x v="1718"/>
  </r>
  <r>
    <n v="1878"/>
    <x v="916"/>
    <x v="3"/>
    <x v="614"/>
    <x v="115"/>
    <s v="Standard Class"/>
    <s v="JG-15160"/>
    <s v="James Galang"/>
    <x v="0"/>
    <s v="United States"/>
    <s v="Los Angeles"/>
    <x v="1"/>
    <n v="90049"/>
    <x v="1"/>
    <s v="FUR-CH-10002880"/>
    <x v="0"/>
    <x v="1"/>
    <s v="Global High-Back Leather Tilter, Burgundy"/>
    <n v="393.56799999999998"/>
    <n v="4"/>
    <n v="0.2"/>
    <x v="1719"/>
  </r>
  <r>
    <n v="1879"/>
    <x v="916"/>
    <x v="3"/>
    <x v="614"/>
    <x v="115"/>
    <s v="Standard Class"/>
    <s v="JG-15160"/>
    <s v="James Galang"/>
    <x v="0"/>
    <s v="United States"/>
    <s v="Los Angeles"/>
    <x v="1"/>
    <n v="90049"/>
    <x v="1"/>
    <s v="TEC-PH-10002563"/>
    <x v="2"/>
    <x v="7"/>
    <s v="Adtran 1202752G1"/>
    <n v="302.37599999999998"/>
    <n v="3"/>
    <n v="0.2"/>
    <x v="216"/>
  </r>
  <r>
    <n v="1880"/>
    <x v="917"/>
    <x v="3"/>
    <x v="615"/>
    <x v="504"/>
    <s v="Standard Class"/>
    <s v="CK-12760"/>
    <s v="Cyma Kinney"/>
    <x v="1"/>
    <s v="United States"/>
    <s v="Jacksonville"/>
    <x v="2"/>
    <n v="32216"/>
    <x v="0"/>
    <s v="OFF-BI-10001191"/>
    <x v="1"/>
    <x v="8"/>
    <s v="Canvas Sectional Post Binders"/>
    <n v="68.742000000000019"/>
    <n v="9"/>
    <n v="0.7"/>
    <x v="1720"/>
  </r>
  <r>
    <n v="1881"/>
    <x v="918"/>
    <x v="1"/>
    <x v="616"/>
    <x v="656"/>
    <s v="Same Day"/>
    <s v="LF-17185"/>
    <s v="Luke Foster"/>
    <x v="0"/>
    <s v="United States"/>
    <s v="New York City"/>
    <x v="15"/>
    <n v="10011"/>
    <x v="3"/>
    <s v="OFF-EN-10002621"/>
    <x v="1"/>
    <x v="12"/>
    <s v="Staples"/>
    <n v="29.339999999999996"/>
    <n v="3"/>
    <n v="0"/>
    <x v="1721"/>
  </r>
  <r>
    <n v="1882"/>
    <x v="918"/>
    <x v="1"/>
    <x v="616"/>
    <x v="656"/>
    <s v="Same Day"/>
    <s v="LF-17185"/>
    <s v="Luke Foster"/>
    <x v="0"/>
    <s v="United States"/>
    <s v="New York City"/>
    <x v="15"/>
    <n v="10011"/>
    <x v="3"/>
    <s v="FUR-CH-10001146"/>
    <x v="0"/>
    <x v="1"/>
    <s v="Global Value Mid-Back Manager's Chair, Gray"/>
    <n v="383.60700000000003"/>
    <n v="7"/>
    <n v="0.1"/>
    <x v="1722"/>
  </r>
  <r>
    <n v="1883"/>
    <x v="918"/>
    <x v="1"/>
    <x v="616"/>
    <x v="656"/>
    <s v="Same Day"/>
    <s v="LF-17185"/>
    <s v="Luke Foster"/>
    <x v="0"/>
    <s v="United States"/>
    <s v="New York City"/>
    <x v="15"/>
    <n v="10011"/>
    <x v="3"/>
    <s v="OFF-ST-10000689"/>
    <x v="1"/>
    <x v="4"/>
    <s v="Fellowes Strictly Business Drawer File, Letter/Legal Size"/>
    <n v="563.4"/>
    <n v="4"/>
    <n v="0"/>
    <x v="1723"/>
  </r>
  <r>
    <n v="1884"/>
    <x v="919"/>
    <x v="0"/>
    <x v="373"/>
    <x v="398"/>
    <s v="Standard Class"/>
    <s v="CC-12430"/>
    <s v="Chuck Clark"/>
    <x v="2"/>
    <s v="United States"/>
    <s v="Philadelphia"/>
    <x v="9"/>
    <n v="19143"/>
    <x v="3"/>
    <s v="OFF-PA-10001289"/>
    <x v="1"/>
    <x v="10"/>
    <s v="White Computer Printout Paper by Universal"/>
    <n v="217.05599999999998"/>
    <n v="7"/>
    <n v="0.2"/>
    <x v="1724"/>
  </r>
  <r>
    <n v="1885"/>
    <x v="920"/>
    <x v="3"/>
    <x v="617"/>
    <x v="185"/>
    <s v="Second Class"/>
    <s v="DL-12865"/>
    <s v="Dan Lawera"/>
    <x v="0"/>
    <s v="United States"/>
    <s v="Keller"/>
    <x v="5"/>
    <n v="76248"/>
    <x v="2"/>
    <s v="OFF-LA-10003714"/>
    <x v="1"/>
    <x v="2"/>
    <s v="Avery 510"/>
    <n v="6"/>
    <n v="2"/>
    <n v="0.2"/>
    <x v="1725"/>
  </r>
  <r>
    <n v="1886"/>
    <x v="921"/>
    <x v="0"/>
    <x v="183"/>
    <x v="408"/>
    <s v="Second Class"/>
    <s v="PG-18895"/>
    <s v="Paul Gonzalez"/>
    <x v="0"/>
    <s v="United States"/>
    <s v="San Francisco"/>
    <x v="1"/>
    <n v="94122"/>
    <x v="1"/>
    <s v="FUR-FU-10001889"/>
    <x v="0"/>
    <x v="5"/>
    <s v="Ultra Door Pull Handle"/>
    <n v="31.56"/>
    <n v="3"/>
    <n v="0"/>
    <x v="1726"/>
  </r>
  <r>
    <n v="1887"/>
    <x v="922"/>
    <x v="2"/>
    <x v="8"/>
    <x v="8"/>
    <s v="First Class"/>
    <s v="EH-14005"/>
    <s v="Erica Hernandez"/>
    <x v="2"/>
    <s v="United States"/>
    <s v="Hialeah"/>
    <x v="2"/>
    <n v="33012"/>
    <x v="0"/>
    <s v="OFF-FA-10002815"/>
    <x v="1"/>
    <x v="13"/>
    <s v="Staples"/>
    <n v="7.104000000000001"/>
    <n v="2"/>
    <n v="0.2"/>
    <x v="1727"/>
  </r>
  <r>
    <n v="1888"/>
    <x v="922"/>
    <x v="2"/>
    <x v="8"/>
    <x v="8"/>
    <s v="First Class"/>
    <s v="EH-14005"/>
    <s v="Erica Hernandez"/>
    <x v="2"/>
    <s v="United States"/>
    <s v="Hialeah"/>
    <x v="2"/>
    <n v="33012"/>
    <x v="0"/>
    <s v="OFF-BI-10004519"/>
    <x v="1"/>
    <x v="8"/>
    <s v="GBC DocuBind P100 Manual Binding Machine"/>
    <n v="398.35200000000003"/>
    <n v="8"/>
    <n v="0.7"/>
    <x v="1728"/>
  </r>
  <r>
    <n v="1889"/>
    <x v="923"/>
    <x v="2"/>
    <x v="618"/>
    <x v="657"/>
    <s v="First Class"/>
    <s v="TB-21520"/>
    <s v="Tracy Blumstein"/>
    <x v="0"/>
    <s v="United States"/>
    <s v="Fairfield"/>
    <x v="24"/>
    <n v="45014"/>
    <x v="3"/>
    <s v="OFF-AP-10004708"/>
    <x v="1"/>
    <x v="9"/>
    <s v="Fellowes Superior 10 Outlet Split Surge Protector"/>
    <n v="121.79200000000002"/>
    <n v="4"/>
    <n v="0.2"/>
    <x v="1729"/>
  </r>
  <r>
    <n v="1890"/>
    <x v="923"/>
    <x v="2"/>
    <x v="618"/>
    <x v="657"/>
    <s v="First Class"/>
    <s v="TB-21520"/>
    <s v="Tracy Blumstein"/>
    <x v="0"/>
    <s v="United States"/>
    <s v="Fairfield"/>
    <x v="24"/>
    <n v="45014"/>
    <x v="3"/>
    <s v="FUR-TA-10000617"/>
    <x v="0"/>
    <x v="3"/>
    <s v="Hon Practical Foundations 30 x 60 Training Table, Light Gray/Charcoal"/>
    <n v="409.59000000000003"/>
    <n v="3"/>
    <n v="0.4"/>
    <x v="1730"/>
  </r>
  <r>
    <n v="1891"/>
    <x v="924"/>
    <x v="2"/>
    <x v="619"/>
    <x v="658"/>
    <s v="Standard Class"/>
    <s v="DK-13225"/>
    <s v="Dean Katz"/>
    <x v="1"/>
    <s v="United States"/>
    <s v="Huntington Beach"/>
    <x v="1"/>
    <n v="92646"/>
    <x v="1"/>
    <s v="OFF-PA-10001204"/>
    <x v="1"/>
    <x v="10"/>
    <s v="Xerox 1972"/>
    <n v="10.56"/>
    <n v="2"/>
    <n v="0"/>
    <x v="234"/>
  </r>
  <r>
    <n v="1892"/>
    <x v="924"/>
    <x v="2"/>
    <x v="619"/>
    <x v="658"/>
    <s v="Standard Class"/>
    <s v="DK-13225"/>
    <s v="Dean Katz"/>
    <x v="1"/>
    <s v="United States"/>
    <s v="Huntington Beach"/>
    <x v="1"/>
    <n v="92646"/>
    <x v="1"/>
    <s v="OFF-AR-10003723"/>
    <x v="1"/>
    <x v="6"/>
    <s v="Avery Hi-Liter Fluorescent Desk Style Markers"/>
    <n v="3.38"/>
    <n v="1"/>
    <n v="0"/>
    <x v="1731"/>
  </r>
  <r>
    <n v="1893"/>
    <x v="925"/>
    <x v="3"/>
    <x v="66"/>
    <x v="468"/>
    <s v="Second Class"/>
    <s v="JP-15520"/>
    <s v="Jeremy Pistek"/>
    <x v="0"/>
    <s v="United States"/>
    <s v="Port Orange"/>
    <x v="2"/>
    <n v="32127"/>
    <x v="0"/>
    <s v="OFF-EN-10002621"/>
    <x v="1"/>
    <x v="12"/>
    <s v="Staples"/>
    <n v="7.8239999999999998"/>
    <n v="1"/>
    <n v="0.2"/>
    <x v="1732"/>
  </r>
  <r>
    <n v="1894"/>
    <x v="926"/>
    <x v="0"/>
    <x v="390"/>
    <x v="533"/>
    <s v="Standard Class"/>
    <s v="CD-11980"/>
    <s v="Carol Darley"/>
    <x v="0"/>
    <s v="United States"/>
    <s v="Medford"/>
    <x v="21"/>
    <n v="97504"/>
    <x v="1"/>
    <s v="OFF-PA-10000241"/>
    <x v="1"/>
    <x v="10"/>
    <s v="IBM Multi-Purpose Copy Paper, 8 1/2 x 11&quot;, Case"/>
    <n v="24.784000000000002"/>
    <n v="1"/>
    <n v="0.2"/>
    <x v="1733"/>
  </r>
  <r>
    <n v="1895"/>
    <x v="927"/>
    <x v="3"/>
    <x v="574"/>
    <x v="241"/>
    <s v="First Class"/>
    <s v="AS-10090"/>
    <s v="Adam Shillingsburg"/>
    <x v="0"/>
    <s v="United States"/>
    <s v="Charlottesville"/>
    <x v="17"/>
    <n v="22901"/>
    <x v="0"/>
    <s v="OFF-AR-10001446"/>
    <x v="1"/>
    <x v="6"/>
    <s v="Newell 309"/>
    <n v="34.650000000000006"/>
    <n v="3"/>
    <n v="0"/>
    <x v="1734"/>
  </r>
  <r>
    <n v="1896"/>
    <x v="928"/>
    <x v="1"/>
    <x v="620"/>
    <x v="659"/>
    <s v="Standard Class"/>
    <s v="JO-15280"/>
    <s v="Jas O'Carroll"/>
    <x v="0"/>
    <s v="United States"/>
    <s v="Missoula"/>
    <x v="37"/>
    <n v="59801"/>
    <x v="1"/>
    <s v="OFF-BI-10004632"/>
    <x v="1"/>
    <x v="8"/>
    <s v="Ibico Hi-Tech Manual Binding System"/>
    <n v="487.98400000000004"/>
    <n v="2"/>
    <n v="0.2"/>
    <x v="1735"/>
  </r>
  <r>
    <n v="1897"/>
    <x v="929"/>
    <x v="3"/>
    <x v="621"/>
    <x v="299"/>
    <s v="First Class"/>
    <s v="AC-10450"/>
    <s v="Amy Cox"/>
    <x v="0"/>
    <s v="United States"/>
    <s v="Minneapolis"/>
    <x v="11"/>
    <n v="55407"/>
    <x v="2"/>
    <s v="OFF-BI-10001359"/>
    <x v="1"/>
    <x v="8"/>
    <s v="GBC DocuBind TL300 Electric Binding System"/>
    <n v="1793.98"/>
    <n v="2"/>
    <n v="0"/>
    <x v="1736"/>
  </r>
  <r>
    <n v="1898"/>
    <x v="930"/>
    <x v="2"/>
    <x v="550"/>
    <x v="660"/>
    <s v="Second Class"/>
    <s v="RA-19945"/>
    <s v="Ryan Akin"/>
    <x v="0"/>
    <s v="United States"/>
    <s v="Miami"/>
    <x v="2"/>
    <n v="33178"/>
    <x v="0"/>
    <s v="OFF-EN-10001749"/>
    <x v="1"/>
    <x v="12"/>
    <s v="Jiffy Padded Mailers with Self-Seal Closure"/>
    <n v="29.808"/>
    <n v="2"/>
    <n v="0.2"/>
    <x v="1737"/>
  </r>
  <r>
    <n v="1899"/>
    <x v="930"/>
    <x v="2"/>
    <x v="550"/>
    <x v="660"/>
    <s v="Second Class"/>
    <s v="RA-19945"/>
    <s v="Ryan Akin"/>
    <x v="0"/>
    <s v="United States"/>
    <s v="Miami"/>
    <x v="2"/>
    <n v="33178"/>
    <x v="0"/>
    <s v="OFF-BI-10004390"/>
    <x v="1"/>
    <x v="8"/>
    <s v="GBC DocuBind 200 Manual Binding Machine"/>
    <n v="505.1760000000001"/>
    <n v="4"/>
    <n v="0.7"/>
    <x v="1738"/>
  </r>
  <r>
    <n v="1900"/>
    <x v="930"/>
    <x v="2"/>
    <x v="550"/>
    <x v="660"/>
    <s v="Second Class"/>
    <s v="RA-19945"/>
    <s v="Ryan Akin"/>
    <x v="0"/>
    <s v="United States"/>
    <s v="Miami"/>
    <x v="2"/>
    <n v="33178"/>
    <x v="0"/>
    <s v="FUR-TA-10001857"/>
    <x v="0"/>
    <x v="3"/>
    <s v="Balt Solid Wood Rectangular Table"/>
    <n v="174.05850000000001"/>
    <n v="3"/>
    <n v="0.45"/>
    <x v="1739"/>
  </r>
  <r>
    <n v="1901"/>
    <x v="931"/>
    <x v="0"/>
    <x v="622"/>
    <x v="480"/>
    <s v="Second Class"/>
    <s v="Co-12640"/>
    <s v="Corey-Lock"/>
    <x v="0"/>
    <s v="United States"/>
    <s v="Florence"/>
    <x v="20"/>
    <n v="29501"/>
    <x v="0"/>
    <s v="OFF-ST-10000563"/>
    <x v="1"/>
    <x v="4"/>
    <s v="Fellowes Bankers Box Stor/Drawer Steel Plus"/>
    <n v="191.88"/>
    <n v="6"/>
    <n v="0"/>
    <x v="1740"/>
  </r>
  <r>
    <n v="1902"/>
    <x v="932"/>
    <x v="0"/>
    <x v="623"/>
    <x v="319"/>
    <s v="First Class"/>
    <s v="DW-13480"/>
    <s v="Dianna Wilson"/>
    <x v="2"/>
    <s v="United States"/>
    <s v="Detroit"/>
    <x v="12"/>
    <n v="48205"/>
    <x v="2"/>
    <s v="TEC-PH-10004924"/>
    <x v="2"/>
    <x v="7"/>
    <s v="SKILCRAFT Telephone Shoulder Rest, 2&quot; x 6.5&quot; x 2.5&quot;, Black"/>
    <n v="14.78"/>
    <n v="2"/>
    <n v="0"/>
    <x v="1741"/>
  </r>
  <r>
    <n v="1903"/>
    <x v="933"/>
    <x v="3"/>
    <x v="208"/>
    <x v="661"/>
    <s v="First Class"/>
    <s v="DK-12835"/>
    <s v="Damala Kotsonis"/>
    <x v="1"/>
    <s v="United States"/>
    <s v="Springfield"/>
    <x v="21"/>
    <n v="97477"/>
    <x v="1"/>
    <s v="OFF-PA-10003953"/>
    <x v="1"/>
    <x v="10"/>
    <s v="Xerox 218"/>
    <n v="5.1840000000000011"/>
    <n v="1"/>
    <n v="0.2"/>
    <x v="1673"/>
  </r>
  <r>
    <n v="1904"/>
    <x v="933"/>
    <x v="3"/>
    <x v="208"/>
    <x v="661"/>
    <s v="First Class"/>
    <s v="DK-12835"/>
    <s v="Damala Kotsonis"/>
    <x v="1"/>
    <s v="United States"/>
    <s v="Springfield"/>
    <x v="21"/>
    <n v="97477"/>
    <x v="1"/>
    <s v="FUR-CH-10000155"/>
    <x v="0"/>
    <x v="1"/>
    <s v="Global Comet Stacking Armless Chair"/>
    <n v="478.48"/>
    <n v="2"/>
    <n v="0.2"/>
    <x v="1742"/>
  </r>
  <r>
    <n v="1905"/>
    <x v="933"/>
    <x v="3"/>
    <x v="208"/>
    <x v="661"/>
    <s v="First Class"/>
    <s v="DK-12835"/>
    <s v="Damala Kotsonis"/>
    <x v="1"/>
    <s v="United States"/>
    <s v="Springfield"/>
    <x v="21"/>
    <n v="97477"/>
    <x v="1"/>
    <s v="TEC-AC-10003116"/>
    <x v="2"/>
    <x v="11"/>
    <s v="Memorex Froggy Flash Drive 8 GB"/>
    <n v="28.400000000000002"/>
    <n v="2"/>
    <n v="0.2"/>
    <x v="1743"/>
  </r>
  <r>
    <n v="1906"/>
    <x v="934"/>
    <x v="3"/>
    <x v="208"/>
    <x v="188"/>
    <s v="First Class"/>
    <s v="MD-17860"/>
    <s v="Michael Dominguez"/>
    <x v="1"/>
    <s v="United States"/>
    <s v="Indianapolis"/>
    <x v="14"/>
    <n v="46203"/>
    <x v="2"/>
    <s v="OFF-ST-10002743"/>
    <x v="1"/>
    <x v="4"/>
    <s v="SAFCO Boltless Steel Shelving"/>
    <n v="909.12"/>
    <n v="8"/>
    <n v="0"/>
    <x v="1744"/>
  </r>
  <r>
    <n v="1907"/>
    <x v="935"/>
    <x v="0"/>
    <x v="624"/>
    <x v="662"/>
    <s v="Standard Class"/>
    <s v="RP-19855"/>
    <s v="Roy Phan"/>
    <x v="1"/>
    <s v="United States"/>
    <s v="Apopka"/>
    <x v="2"/>
    <n v="32712"/>
    <x v="0"/>
    <s v="OFF-BI-10001757"/>
    <x v="1"/>
    <x v="8"/>
    <s v="Pressboard Hanging Data Binders for Unburst Sheets"/>
    <n v="2.9520000000000004"/>
    <n v="2"/>
    <n v="0.7"/>
    <x v="1745"/>
  </r>
  <r>
    <n v="1908"/>
    <x v="935"/>
    <x v="0"/>
    <x v="624"/>
    <x v="662"/>
    <s v="Standard Class"/>
    <s v="RP-19855"/>
    <s v="Roy Phan"/>
    <x v="1"/>
    <s v="United States"/>
    <s v="Apopka"/>
    <x v="2"/>
    <n v="32712"/>
    <x v="0"/>
    <s v="OFF-BI-10000069"/>
    <x v="1"/>
    <x v="8"/>
    <s v="GBC Prepunched Paper, 19-Hole, for Binding Systems, 24-lb"/>
    <n v="27.018000000000008"/>
    <n v="6"/>
    <n v="0.7"/>
    <x v="1746"/>
  </r>
  <r>
    <n v="1909"/>
    <x v="936"/>
    <x v="1"/>
    <x v="302"/>
    <x v="600"/>
    <s v="First Class"/>
    <s v="RW-19540"/>
    <s v="Rick Wilson"/>
    <x v="1"/>
    <s v="United States"/>
    <s v="Los Angeles"/>
    <x v="1"/>
    <n v="90008"/>
    <x v="1"/>
    <s v="FUR-FU-10004093"/>
    <x v="0"/>
    <x v="5"/>
    <s v="Hand-Finished Solid Wood Document Frame"/>
    <n v="136.91999999999999"/>
    <n v="4"/>
    <n v="0"/>
    <x v="1747"/>
  </r>
  <r>
    <n v="1910"/>
    <x v="937"/>
    <x v="3"/>
    <x v="404"/>
    <x v="350"/>
    <s v="Standard Class"/>
    <s v="DB-13660"/>
    <s v="Duane Benoit"/>
    <x v="0"/>
    <s v="United States"/>
    <s v="Oceanside"/>
    <x v="15"/>
    <n v="11572"/>
    <x v="3"/>
    <s v="FUR-FU-10001037"/>
    <x v="0"/>
    <x v="5"/>
    <s v="DAX Charcoal/Nickel-Tone Document Frame, 5 x 7"/>
    <n v="18.96"/>
    <n v="2"/>
    <n v="0"/>
    <x v="1748"/>
  </r>
  <r>
    <n v="1911"/>
    <x v="938"/>
    <x v="0"/>
    <x v="625"/>
    <x v="407"/>
    <s v="Standard Class"/>
    <s v="SC-20770"/>
    <s v="Stewart Carmichael"/>
    <x v="1"/>
    <s v="United States"/>
    <s v="Los Angeles"/>
    <x v="1"/>
    <n v="90008"/>
    <x v="1"/>
    <s v="TEC-AC-10003832"/>
    <x v="2"/>
    <x v="11"/>
    <s v="Imation 16GB Mini TravelDrive USB 2.0 Flash Drive"/>
    <n v="99.390000000000015"/>
    <n v="3"/>
    <n v="0"/>
    <x v="653"/>
  </r>
  <r>
    <n v="1912"/>
    <x v="939"/>
    <x v="3"/>
    <x v="445"/>
    <x v="663"/>
    <s v="Second Class"/>
    <s v="FH-14275"/>
    <s v="Frank Hawley"/>
    <x v="1"/>
    <s v="United States"/>
    <s v="Houston"/>
    <x v="5"/>
    <n v="77041"/>
    <x v="2"/>
    <s v="OFF-PA-10001878"/>
    <x v="1"/>
    <x v="10"/>
    <s v="Xerox 1891"/>
    <n v="273.89600000000002"/>
    <n v="7"/>
    <n v="0.2"/>
    <x v="1749"/>
  </r>
  <r>
    <n v="1913"/>
    <x v="939"/>
    <x v="3"/>
    <x v="445"/>
    <x v="663"/>
    <s v="Second Class"/>
    <s v="FH-14275"/>
    <s v="Frank Hawley"/>
    <x v="1"/>
    <s v="United States"/>
    <s v="Houston"/>
    <x v="5"/>
    <n v="77041"/>
    <x v="2"/>
    <s v="TEC-MA-10003674"/>
    <x v="2"/>
    <x v="15"/>
    <s v="Hewlett-Packard Deskjet 5550 Printer"/>
    <n v="597.13200000000006"/>
    <n v="3"/>
    <n v="0.4"/>
    <x v="1750"/>
  </r>
  <r>
    <n v="1914"/>
    <x v="940"/>
    <x v="2"/>
    <x v="626"/>
    <x v="664"/>
    <s v="First Class"/>
    <s v="EH-13990"/>
    <s v="Erica Hackney"/>
    <x v="0"/>
    <s v="United States"/>
    <s v="Roswell"/>
    <x v="32"/>
    <n v="30076"/>
    <x v="0"/>
    <s v="TEC-AC-10003628"/>
    <x v="2"/>
    <x v="11"/>
    <s v="Logitech 910-002974 M325 Wireless Mouse for Web Scrolling"/>
    <n v="149.94999999999999"/>
    <n v="5"/>
    <n v="0"/>
    <x v="1751"/>
  </r>
  <r>
    <n v="1915"/>
    <x v="941"/>
    <x v="3"/>
    <x v="504"/>
    <x v="547"/>
    <s v="Standard Class"/>
    <s v="AS-10630"/>
    <s v="Ann Steele"/>
    <x v="2"/>
    <s v="United States"/>
    <s v="Boynton Beach"/>
    <x v="2"/>
    <n v="33437"/>
    <x v="0"/>
    <s v="OFF-LA-10003190"/>
    <x v="1"/>
    <x v="2"/>
    <s v="Avery 474"/>
    <n v="4.6079999999999997"/>
    <n v="2"/>
    <n v="0.2"/>
    <x v="910"/>
  </r>
  <r>
    <n v="1916"/>
    <x v="941"/>
    <x v="3"/>
    <x v="504"/>
    <x v="547"/>
    <s v="Standard Class"/>
    <s v="AS-10630"/>
    <s v="Ann Steele"/>
    <x v="2"/>
    <s v="United States"/>
    <s v="Boynton Beach"/>
    <x v="2"/>
    <n v="33437"/>
    <x v="0"/>
    <s v="OFF-AR-10002280"/>
    <x v="1"/>
    <x v="6"/>
    <s v="Staples"/>
    <n v="15.528"/>
    <n v="3"/>
    <n v="0.2"/>
    <x v="1752"/>
  </r>
  <r>
    <n v="1917"/>
    <x v="941"/>
    <x v="3"/>
    <x v="504"/>
    <x v="547"/>
    <s v="Standard Class"/>
    <s v="AS-10630"/>
    <s v="Ann Steele"/>
    <x v="2"/>
    <s v="United States"/>
    <s v="Boynton Beach"/>
    <x v="2"/>
    <n v="33437"/>
    <x v="0"/>
    <s v="OFF-LA-10001569"/>
    <x v="1"/>
    <x v="2"/>
    <s v="Avery 499"/>
    <n v="11.952000000000002"/>
    <n v="3"/>
    <n v="0.2"/>
    <x v="1753"/>
  </r>
  <r>
    <n v="1918"/>
    <x v="942"/>
    <x v="1"/>
    <x v="627"/>
    <x v="665"/>
    <s v="Standard Class"/>
    <s v="HA-14905"/>
    <s v="Helen Abelman"/>
    <x v="0"/>
    <s v="United States"/>
    <s v="Franklin"/>
    <x v="31"/>
    <n v="2038"/>
    <x v="3"/>
    <s v="OFF-AR-10001573"/>
    <x v="1"/>
    <x v="6"/>
    <s v="American Pencil"/>
    <n v="11.65"/>
    <n v="5"/>
    <n v="0"/>
    <x v="1754"/>
  </r>
  <r>
    <n v="1919"/>
    <x v="943"/>
    <x v="1"/>
    <x v="628"/>
    <x v="666"/>
    <s v="Second Class"/>
    <s v="CH-12070"/>
    <s v="Cathy Hwang"/>
    <x v="2"/>
    <s v="United States"/>
    <s v="Detroit"/>
    <x v="12"/>
    <n v="48227"/>
    <x v="2"/>
    <s v="TEC-PH-10001809"/>
    <x v="2"/>
    <x v="7"/>
    <s v="Panasonic KX T7736-B Digital phone"/>
    <n v="299.89999999999998"/>
    <n v="2"/>
    <n v="0"/>
    <x v="1755"/>
  </r>
  <r>
    <n v="1920"/>
    <x v="944"/>
    <x v="3"/>
    <x v="629"/>
    <x v="667"/>
    <s v="First Class"/>
    <s v="EH-13765"/>
    <s v="Edward Hooks"/>
    <x v="1"/>
    <s v="United States"/>
    <s v="Watertown"/>
    <x v="15"/>
    <n v="13601"/>
    <x v="3"/>
    <s v="OFF-BI-10003091"/>
    <x v="1"/>
    <x v="8"/>
    <s v="GBC DocuBind TL200 Manual Binding Machine"/>
    <n v="895.92"/>
    <n v="5"/>
    <n v="0.2"/>
    <x v="1756"/>
  </r>
  <r>
    <n v="1921"/>
    <x v="944"/>
    <x v="3"/>
    <x v="629"/>
    <x v="667"/>
    <s v="First Class"/>
    <s v="EH-13765"/>
    <s v="Edward Hooks"/>
    <x v="1"/>
    <s v="United States"/>
    <s v="Watertown"/>
    <x v="15"/>
    <n v="13601"/>
    <x v="3"/>
    <s v="FUR-CH-10003981"/>
    <x v="0"/>
    <x v="1"/>
    <s v="Global Commerce Series Low-Back Swivel/Tilt Chairs"/>
    <n v="462.56400000000002"/>
    <n v="2"/>
    <n v="0.1"/>
    <x v="1757"/>
  </r>
  <r>
    <n v="1922"/>
    <x v="945"/>
    <x v="1"/>
    <x v="292"/>
    <x v="256"/>
    <s v="Standard Class"/>
    <s v="MZ-17515"/>
    <s v="Mary Zewe"/>
    <x v="1"/>
    <s v="United States"/>
    <s v="Reading"/>
    <x v="9"/>
    <n v="19601"/>
    <x v="3"/>
    <s v="OFF-ST-10002562"/>
    <x v="1"/>
    <x v="4"/>
    <s v="Staples"/>
    <n v="15.008000000000003"/>
    <n v="2"/>
    <n v="0.2"/>
    <x v="1758"/>
  </r>
  <r>
    <n v="1923"/>
    <x v="946"/>
    <x v="0"/>
    <x v="630"/>
    <x v="668"/>
    <s v="Second Class"/>
    <s v="SC-20230"/>
    <s v="Scot Coram"/>
    <x v="1"/>
    <s v="United States"/>
    <s v="Arlington"/>
    <x v="5"/>
    <n v="76017"/>
    <x v="2"/>
    <s v="TEC-PH-10004345"/>
    <x v="2"/>
    <x v="7"/>
    <s v="Cisco SPA 502G IP Phone"/>
    <n v="863.6400000000001"/>
    <n v="9"/>
    <n v="0.2"/>
    <x v="1759"/>
  </r>
  <r>
    <n v="1924"/>
    <x v="946"/>
    <x v="0"/>
    <x v="630"/>
    <x v="668"/>
    <s v="Second Class"/>
    <s v="SC-20230"/>
    <s v="Scot Coram"/>
    <x v="1"/>
    <s v="United States"/>
    <s v="Arlington"/>
    <x v="5"/>
    <n v="76017"/>
    <x v="2"/>
    <s v="OFF-AR-10000588"/>
    <x v="1"/>
    <x v="6"/>
    <s v="Newell 345"/>
    <n v="47.616"/>
    <n v="3"/>
    <n v="0.2"/>
    <x v="1760"/>
  </r>
  <r>
    <n v="1925"/>
    <x v="947"/>
    <x v="3"/>
    <x v="256"/>
    <x v="94"/>
    <s v="Second Class"/>
    <s v="NP-18325"/>
    <s v="Naresj Patel"/>
    <x v="0"/>
    <s v="United States"/>
    <s v="San Diego"/>
    <x v="1"/>
    <n v="92024"/>
    <x v="1"/>
    <s v="OFF-PA-10003039"/>
    <x v="1"/>
    <x v="10"/>
    <s v="Xerox 1960"/>
    <n v="92.94"/>
    <n v="3"/>
    <n v="0"/>
    <x v="1761"/>
  </r>
  <r>
    <n v="1926"/>
    <x v="948"/>
    <x v="3"/>
    <x v="631"/>
    <x v="669"/>
    <s v="Standard Class"/>
    <s v="LW-16990"/>
    <s v="Lindsay Williams"/>
    <x v="1"/>
    <s v="United States"/>
    <s v="San Francisco"/>
    <x v="1"/>
    <n v="94110"/>
    <x v="1"/>
    <s v="TEC-AC-10001908"/>
    <x v="2"/>
    <x v="11"/>
    <s v="Logitech Wireless Headset h800"/>
    <n v="199.98"/>
    <n v="2"/>
    <n v="0"/>
    <x v="1762"/>
  </r>
  <r>
    <n v="1927"/>
    <x v="949"/>
    <x v="0"/>
    <x v="632"/>
    <x v="35"/>
    <s v="Standard Class"/>
    <s v="GM-14680"/>
    <s v="Greg Matthias"/>
    <x v="0"/>
    <s v="United States"/>
    <s v="Los Angeles"/>
    <x v="1"/>
    <n v="90045"/>
    <x v="1"/>
    <s v="TEC-PH-10001198"/>
    <x v="2"/>
    <x v="7"/>
    <s v="Avaya 4621SW VoIP phone"/>
    <n v="177.48000000000002"/>
    <n v="3"/>
    <n v="0.2"/>
    <x v="1763"/>
  </r>
  <r>
    <n v="1928"/>
    <x v="950"/>
    <x v="3"/>
    <x v="354"/>
    <x v="670"/>
    <s v="First Class"/>
    <s v="RH-19495"/>
    <s v="Rick Hansen"/>
    <x v="0"/>
    <s v="United States"/>
    <s v="Denver"/>
    <x v="22"/>
    <n v="80219"/>
    <x v="1"/>
    <s v="OFF-PA-10004071"/>
    <x v="1"/>
    <x v="10"/>
    <s v="Eaton Premium Continuous-Feed Paper, 25% Cotton, Letter Size, White, 1000 Shts/Box"/>
    <n v="88.768000000000001"/>
    <n v="2"/>
    <n v="0.2"/>
    <x v="1764"/>
  </r>
  <r>
    <n v="1929"/>
    <x v="951"/>
    <x v="3"/>
    <x v="633"/>
    <x v="671"/>
    <s v="Second Class"/>
    <s v="VM-21685"/>
    <s v="Valerie Mitchum"/>
    <x v="2"/>
    <s v="United States"/>
    <s v="Seattle"/>
    <x v="4"/>
    <n v="98105"/>
    <x v="1"/>
    <s v="OFF-PA-10001972"/>
    <x v="1"/>
    <x v="10"/>
    <s v="Xerox 214"/>
    <n v="6.48"/>
    <n v="1"/>
    <n v="0"/>
    <x v="90"/>
  </r>
  <r>
    <n v="1930"/>
    <x v="951"/>
    <x v="3"/>
    <x v="633"/>
    <x v="671"/>
    <s v="Second Class"/>
    <s v="VM-21685"/>
    <s v="Valerie Mitchum"/>
    <x v="2"/>
    <s v="United States"/>
    <s v="Seattle"/>
    <x v="4"/>
    <n v="98105"/>
    <x v="1"/>
    <s v="OFF-ST-10004180"/>
    <x v="1"/>
    <x v="4"/>
    <s v="Safco Commercial Shelving"/>
    <n v="46.51"/>
    <n v="1"/>
    <n v="0"/>
    <x v="1765"/>
  </r>
  <r>
    <n v="1931"/>
    <x v="951"/>
    <x v="3"/>
    <x v="633"/>
    <x v="671"/>
    <s v="Second Class"/>
    <s v="VM-21685"/>
    <s v="Valerie Mitchum"/>
    <x v="2"/>
    <s v="United States"/>
    <s v="Seattle"/>
    <x v="4"/>
    <n v="98105"/>
    <x v="1"/>
    <s v="TEC-PH-10004165"/>
    <x v="2"/>
    <x v="7"/>
    <s v="Mitel MiVoice 5330e IP Phone"/>
    <n v="659.97600000000011"/>
    <n v="3"/>
    <n v="0.2"/>
    <x v="1766"/>
  </r>
  <r>
    <n v="1932"/>
    <x v="952"/>
    <x v="0"/>
    <x v="581"/>
    <x v="533"/>
    <s v="Second Class"/>
    <s v="CC-12670"/>
    <s v="Craig Carreira"/>
    <x v="0"/>
    <s v="United States"/>
    <s v="Scottsdale"/>
    <x v="16"/>
    <n v="85254"/>
    <x v="1"/>
    <s v="TEC-PH-10002483"/>
    <x v="2"/>
    <x v="7"/>
    <s v="Motorola Moto X"/>
    <n v="271.99200000000002"/>
    <n v="1"/>
    <n v="0.2"/>
    <x v="1767"/>
  </r>
  <r>
    <n v="1933"/>
    <x v="953"/>
    <x v="3"/>
    <x v="634"/>
    <x v="672"/>
    <s v="Second Class"/>
    <s v="SV-20365"/>
    <s v="Seth Vernon"/>
    <x v="0"/>
    <s v="United States"/>
    <s v="Lafayette"/>
    <x v="28"/>
    <n v="70506"/>
    <x v="0"/>
    <s v="FUR-BO-10000468"/>
    <x v="0"/>
    <x v="0"/>
    <s v="O'Sullivan 2-Shelf Heavy-Duty Bookcases"/>
    <n v="145.74"/>
    <n v="3"/>
    <n v="0"/>
    <x v="1768"/>
  </r>
  <r>
    <n v="1934"/>
    <x v="953"/>
    <x v="3"/>
    <x v="634"/>
    <x v="672"/>
    <s v="Second Class"/>
    <s v="SV-20365"/>
    <s v="Seth Vernon"/>
    <x v="0"/>
    <s v="United States"/>
    <s v="Lafayette"/>
    <x v="28"/>
    <n v="70506"/>
    <x v="0"/>
    <s v="FUR-FU-10001706"/>
    <x v="0"/>
    <x v="5"/>
    <s v="Longer-Life Soft White Bulbs"/>
    <n v="15.4"/>
    <n v="5"/>
    <n v="0"/>
    <x v="1769"/>
  </r>
  <r>
    <n v="1935"/>
    <x v="954"/>
    <x v="3"/>
    <x v="344"/>
    <x v="108"/>
    <s v="Standard Class"/>
    <s v="LW-16990"/>
    <s v="Lindsay Williams"/>
    <x v="1"/>
    <s v="United States"/>
    <s v="San Francisco"/>
    <x v="1"/>
    <n v="94109"/>
    <x v="1"/>
    <s v="OFF-PA-10003129"/>
    <x v="1"/>
    <x v="10"/>
    <s v="Tops White Computer Printout Paper"/>
    <n v="244.54999999999998"/>
    <n v="5"/>
    <n v="0"/>
    <x v="1770"/>
  </r>
  <r>
    <n v="1936"/>
    <x v="954"/>
    <x v="3"/>
    <x v="344"/>
    <x v="108"/>
    <s v="Standard Class"/>
    <s v="LW-16990"/>
    <s v="Lindsay Williams"/>
    <x v="1"/>
    <s v="United States"/>
    <s v="San Francisco"/>
    <x v="1"/>
    <n v="94109"/>
    <x v="1"/>
    <s v="TEC-AC-10001284"/>
    <x v="2"/>
    <x v="11"/>
    <s v="Enermax Briskie RF Wireless Keyboard and Mouse Combo"/>
    <n v="166.16"/>
    <n v="8"/>
    <n v="0"/>
    <x v="1771"/>
  </r>
  <r>
    <n v="1937"/>
    <x v="955"/>
    <x v="1"/>
    <x v="442"/>
    <x v="673"/>
    <s v="Second Class"/>
    <s v="NP-18685"/>
    <s v="Nora Pelletier"/>
    <x v="2"/>
    <s v="United States"/>
    <s v="San Francisco"/>
    <x v="1"/>
    <n v="94109"/>
    <x v="1"/>
    <s v="FUR-FU-10002268"/>
    <x v="0"/>
    <x v="5"/>
    <s v="Ultra Door Push Plate"/>
    <n v="14.73"/>
    <n v="3"/>
    <n v="0"/>
    <x v="1772"/>
  </r>
  <r>
    <n v="1938"/>
    <x v="956"/>
    <x v="0"/>
    <x v="630"/>
    <x v="294"/>
    <s v="Standard Class"/>
    <s v="JE-15715"/>
    <s v="Joe Elijah"/>
    <x v="0"/>
    <s v="United States"/>
    <s v="Broomfield"/>
    <x v="22"/>
    <n v="80020"/>
    <x v="1"/>
    <s v="OFF-BI-10002082"/>
    <x v="1"/>
    <x v="8"/>
    <s v="GBC Twin Loop Wire Binding Elements"/>
    <n v="19.968000000000004"/>
    <n v="2"/>
    <n v="0.7"/>
    <x v="1773"/>
  </r>
  <r>
    <n v="1939"/>
    <x v="956"/>
    <x v="0"/>
    <x v="630"/>
    <x v="294"/>
    <s v="Standard Class"/>
    <s v="JE-15715"/>
    <s v="Joe Elijah"/>
    <x v="0"/>
    <s v="United States"/>
    <s v="Broomfield"/>
    <x v="22"/>
    <n v="80020"/>
    <x v="1"/>
    <s v="OFF-ST-10001505"/>
    <x v="1"/>
    <x v="4"/>
    <s v="Perma STOR-ALL Hanging File Box, 13 1/8&quot;W x 12 1/4&quot;D x 10 1/2&quot;H"/>
    <n v="33.488000000000007"/>
    <n v="7"/>
    <n v="0.2"/>
    <x v="1774"/>
  </r>
  <r>
    <n v="1940"/>
    <x v="956"/>
    <x v="0"/>
    <x v="630"/>
    <x v="294"/>
    <s v="Standard Class"/>
    <s v="JE-15715"/>
    <s v="Joe Elijah"/>
    <x v="0"/>
    <s v="United States"/>
    <s v="Broomfield"/>
    <x v="22"/>
    <n v="80020"/>
    <x v="1"/>
    <s v="OFF-BI-10001634"/>
    <x v="1"/>
    <x v="8"/>
    <s v="Wilson Jones Active Use Binders"/>
    <n v="8.7360000000000024"/>
    <n v="4"/>
    <n v="0.7"/>
    <x v="1775"/>
  </r>
  <r>
    <n v="1941"/>
    <x v="956"/>
    <x v="0"/>
    <x v="630"/>
    <x v="294"/>
    <s v="Standard Class"/>
    <s v="JE-15715"/>
    <s v="Joe Elijah"/>
    <x v="0"/>
    <s v="United States"/>
    <s v="Broomfield"/>
    <x v="22"/>
    <n v="80020"/>
    <x v="1"/>
    <s v="FUR-CH-10004287"/>
    <x v="0"/>
    <x v="1"/>
    <s v="SAFCO Arco Folding Chair"/>
    <n v="662.88"/>
    <n v="3"/>
    <n v="0.2"/>
    <x v="1776"/>
  </r>
  <r>
    <n v="1942"/>
    <x v="957"/>
    <x v="3"/>
    <x v="635"/>
    <x v="153"/>
    <s v="First Class"/>
    <s v="CP-12085"/>
    <s v="Cathy Prescott"/>
    <x v="1"/>
    <s v="United States"/>
    <s v="Quincy"/>
    <x v="10"/>
    <n v="62301"/>
    <x v="2"/>
    <s v="OFF-LA-10004544"/>
    <x v="1"/>
    <x v="2"/>
    <s v="Avery 505"/>
    <n v="47.360000000000007"/>
    <n v="4"/>
    <n v="0.2"/>
    <x v="671"/>
  </r>
  <r>
    <n v="1943"/>
    <x v="957"/>
    <x v="3"/>
    <x v="635"/>
    <x v="153"/>
    <s v="First Class"/>
    <s v="CP-12085"/>
    <s v="Cathy Prescott"/>
    <x v="1"/>
    <s v="United States"/>
    <s v="Quincy"/>
    <x v="10"/>
    <n v="62301"/>
    <x v="2"/>
    <s v="OFF-ST-10004507"/>
    <x v="1"/>
    <x v="4"/>
    <s v="Advantus Rolling Storage Box"/>
    <n v="27.439999999999998"/>
    <n v="2"/>
    <n v="0.2"/>
    <x v="1239"/>
  </r>
  <r>
    <n v="1944"/>
    <x v="957"/>
    <x v="3"/>
    <x v="635"/>
    <x v="153"/>
    <s v="First Class"/>
    <s v="CP-12085"/>
    <s v="Cathy Prescott"/>
    <x v="1"/>
    <s v="United States"/>
    <s v="Quincy"/>
    <x v="10"/>
    <n v="62301"/>
    <x v="2"/>
    <s v="OFF-BI-10002012"/>
    <x v="1"/>
    <x v="8"/>
    <s v="Wilson Jones Easy Flow II Sheet Lifters"/>
    <n v="3.2399999999999993"/>
    <n v="9"/>
    <n v="0.8"/>
    <x v="1777"/>
  </r>
  <r>
    <n v="1945"/>
    <x v="958"/>
    <x v="0"/>
    <x v="23"/>
    <x v="674"/>
    <s v="Standard Class"/>
    <s v="EA-14035"/>
    <s v="Erin Ashbrook"/>
    <x v="1"/>
    <s v="United States"/>
    <s v="Carrollton"/>
    <x v="5"/>
    <n v="75007"/>
    <x v="2"/>
    <s v="TEC-AC-10001109"/>
    <x v="2"/>
    <x v="11"/>
    <s v="Logitech Trackman Marble Mouse"/>
    <n v="95.968000000000004"/>
    <n v="4"/>
    <n v="0.2"/>
    <x v="1778"/>
  </r>
  <r>
    <n v="1946"/>
    <x v="958"/>
    <x v="0"/>
    <x v="23"/>
    <x v="674"/>
    <s v="Standard Class"/>
    <s v="EA-14035"/>
    <s v="Erin Ashbrook"/>
    <x v="1"/>
    <s v="United States"/>
    <s v="Carrollton"/>
    <x v="5"/>
    <n v="75007"/>
    <x v="2"/>
    <s v="OFF-PA-10000809"/>
    <x v="1"/>
    <x v="10"/>
    <s v="Xerox 206"/>
    <n v="10.368000000000002"/>
    <n v="2"/>
    <n v="0.2"/>
    <x v="572"/>
  </r>
  <r>
    <n v="1947"/>
    <x v="959"/>
    <x v="3"/>
    <x v="264"/>
    <x v="371"/>
    <s v="Standard Class"/>
    <s v="AC-10615"/>
    <s v="Ann Chong"/>
    <x v="1"/>
    <s v="United States"/>
    <s v="New York City"/>
    <x v="15"/>
    <n v="10009"/>
    <x v="3"/>
    <s v="OFF-AR-10000658"/>
    <x v="1"/>
    <x v="6"/>
    <s v="Newell 324"/>
    <n v="23.1"/>
    <n v="2"/>
    <n v="0"/>
    <x v="1779"/>
  </r>
  <r>
    <n v="1948"/>
    <x v="959"/>
    <x v="3"/>
    <x v="264"/>
    <x v="371"/>
    <s v="Standard Class"/>
    <s v="AC-10615"/>
    <s v="Ann Chong"/>
    <x v="1"/>
    <s v="United States"/>
    <s v="New York City"/>
    <x v="15"/>
    <n v="10009"/>
    <x v="3"/>
    <s v="FUR-FU-10001196"/>
    <x v="0"/>
    <x v="5"/>
    <s v="DAX Cubicle Frames - 8x10"/>
    <n v="11.54"/>
    <n v="2"/>
    <n v="0"/>
    <x v="1780"/>
  </r>
  <r>
    <n v="1949"/>
    <x v="959"/>
    <x v="3"/>
    <x v="264"/>
    <x v="371"/>
    <s v="Standard Class"/>
    <s v="AC-10615"/>
    <s v="Ann Chong"/>
    <x v="1"/>
    <s v="United States"/>
    <s v="New York City"/>
    <x v="15"/>
    <n v="10009"/>
    <x v="3"/>
    <s v="FUR-TA-10001889"/>
    <x v="0"/>
    <x v="3"/>
    <s v="Bush Advantage Collection Racetrack Conference Table"/>
    <n v="254.52599999999998"/>
    <n v="1"/>
    <n v="0.4"/>
    <x v="1781"/>
  </r>
  <r>
    <n v="1950"/>
    <x v="959"/>
    <x v="3"/>
    <x v="264"/>
    <x v="371"/>
    <s v="Standard Class"/>
    <s v="AC-10615"/>
    <s v="Ann Chong"/>
    <x v="1"/>
    <s v="United States"/>
    <s v="New York City"/>
    <x v="15"/>
    <n v="10009"/>
    <x v="3"/>
    <s v="OFF-AP-10000358"/>
    <x v="1"/>
    <x v="9"/>
    <s v="Fellowes Basic Home/Office Series Surge Protectors"/>
    <n v="12.98"/>
    <n v="1"/>
    <n v="0"/>
    <x v="1782"/>
  </r>
  <r>
    <n v="1951"/>
    <x v="959"/>
    <x v="3"/>
    <x v="264"/>
    <x v="371"/>
    <s v="Standard Class"/>
    <s v="AC-10615"/>
    <s v="Ann Chong"/>
    <x v="1"/>
    <s v="United States"/>
    <s v="New York City"/>
    <x v="15"/>
    <n v="10009"/>
    <x v="3"/>
    <s v="OFF-BI-10004970"/>
    <x v="1"/>
    <x v="8"/>
    <s v="ACCOHIDE 3-Ring Binder, Blue, 1&quot;"/>
    <n v="26.432000000000002"/>
    <n v="8"/>
    <n v="0.2"/>
    <x v="1783"/>
  </r>
  <r>
    <n v="1952"/>
    <x v="959"/>
    <x v="3"/>
    <x v="264"/>
    <x v="371"/>
    <s v="Standard Class"/>
    <s v="AC-10615"/>
    <s v="Ann Chong"/>
    <x v="1"/>
    <s v="United States"/>
    <s v="New York City"/>
    <x v="15"/>
    <n v="10009"/>
    <x v="3"/>
    <s v="TEC-PH-10003885"/>
    <x v="2"/>
    <x v="7"/>
    <s v="Cisco SPA508G"/>
    <n v="197.96999999999997"/>
    <n v="3"/>
    <n v="0"/>
    <x v="967"/>
  </r>
  <r>
    <n v="1953"/>
    <x v="959"/>
    <x v="3"/>
    <x v="264"/>
    <x v="371"/>
    <s v="Standard Class"/>
    <s v="AC-10615"/>
    <s v="Ann Chong"/>
    <x v="1"/>
    <s v="United States"/>
    <s v="New York City"/>
    <x v="15"/>
    <n v="10009"/>
    <x v="3"/>
    <s v="OFF-LA-10001641"/>
    <x v="1"/>
    <x v="2"/>
    <s v="Avery 518"/>
    <n v="18.899999999999999"/>
    <n v="6"/>
    <n v="0"/>
    <x v="1446"/>
  </r>
  <r>
    <n v="1954"/>
    <x v="959"/>
    <x v="3"/>
    <x v="264"/>
    <x v="371"/>
    <s v="Standard Class"/>
    <s v="AC-10615"/>
    <s v="Ann Chong"/>
    <x v="1"/>
    <s v="United States"/>
    <s v="New York City"/>
    <x v="15"/>
    <n v="10009"/>
    <x v="3"/>
    <s v="FUR-CH-10003379"/>
    <x v="0"/>
    <x v="1"/>
    <s v="Global Commerce Series High-Back Swivel/Tilt Chairs"/>
    <n v="1282.4100000000001"/>
    <n v="5"/>
    <n v="0.1"/>
    <x v="968"/>
  </r>
  <r>
    <n v="1955"/>
    <x v="959"/>
    <x v="3"/>
    <x v="264"/>
    <x v="371"/>
    <s v="Standard Class"/>
    <s v="AC-10615"/>
    <s v="Ann Chong"/>
    <x v="1"/>
    <s v="United States"/>
    <s v="New York City"/>
    <x v="15"/>
    <n v="10009"/>
    <x v="3"/>
    <s v="OFF-AR-10004582"/>
    <x v="1"/>
    <x v="6"/>
    <s v="BIC Brite Liner Grip Highlighters"/>
    <n v="4.92"/>
    <n v="3"/>
    <n v="0"/>
    <x v="1784"/>
  </r>
  <r>
    <n v="1956"/>
    <x v="959"/>
    <x v="3"/>
    <x v="264"/>
    <x v="371"/>
    <s v="Standard Class"/>
    <s v="AC-10615"/>
    <s v="Ann Chong"/>
    <x v="1"/>
    <s v="United States"/>
    <s v="New York City"/>
    <x v="15"/>
    <n v="10009"/>
    <x v="3"/>
    <s v="TEC-AC-10002842"/>
    <x v="2"/>
    <x v="11"/>
    <s v="WD My Passport Ultra 2TB Portable External Hard Drive"/>
    <n v="238"/>
    <n v="2"/>
    <n v="0"/>
    <x v="1785"/>
  </r>
  <r>
    <n v="1957"/>
    <x v="959"/>
    <x v="3"/>
    <x v="264"/>
    <x v="371"/>
    <s v="Standard Class"/>
    <s v="AC-10615"/>
    <s v="Ann Chong"/>
    <x v="1"/>
    <s v="United States"/>
    <s v="New York City"/>
    <x v="15"/>
    <n v="10009"/>
    <x v="3"/>
    <s v="TEC-AC-10000109"/>
    <x v="2"/>
    <x v="11"/>
    <s v="Sony Micro Vault Click 16 GB USB 2.0 Flash Drive"/>
    <n v="167.97"/>
    <n v="3"/>
    <n v="0"/>
    <x v="789"/>
  </r>
  <r>
    <n v="1958"/>
    <x v="959"/>
    <x v="3"/>
    <x v="264"/>
    <x v="371"/>
    <s v="Standard Class"/>
    <s v="AC-10615"/>
    <s v="Ann Chong"/>
    <x v="1"/>
    <s v="United States"/>
    <s v="New York City"/>
    <x v="15"/>
    <n v="10009"/>
    <x v="3"/>
    <s v="OFF-PA-10003893"/>
    <x v="1"/>
    <x v="10"/>
    <s v="Xerox 1962"/>
    <n v="17.12"/>
    <n v="4"/>
    <n v="0"/>
    <x v="1786"/>
  </r>
  <r>
    <n v="1959"/>
    <x v="960"/>
    <x v="3"/>
    <x v="18"/>
    <x v="17"/>
    <s v="Second Class"/>
    <s v="RW-19690"/>
    <s v="Robert Waldorf"/>
    <x v="0"/>
    <s v="United States"/>
    <s v="Springfield"/>
    <x v="25"/>
    <n v="65807"/>
    <x v="2"/>
    <s v="OFF-BI-10003669"/>
    <x v="1"/>
    <x v="8"/>
    <s v="3M Organizer Strips"/>
    <n v="16.200000000000003"/>
    <n v="3"/>
    <n v="0"/>
    <x v="1787"/>
  </r>
  <r>
    <n v="1960"/>
    <x v="960"/>
    <x v="3"/>
    <x v="18"/>
    <x v="17"/>
    <s v="Second Class"/>
    <s v="RW-19690"/>
    <s v="Robert Waldorf"/>
    <x v="0"/>
    <s v="United States"/>
    <s v="Springfield"/>
    <x v="25"/>
    <n v="65807"/>
    <x v="2"/>
    <s v="OFF-AP-10004785"/>
    <x v="1"/>
    <x v="9"/>
    <s v="Holmes Replacement Filter for HEPA Air Cleaner, Medium Room"/>
    <n v="33.99"/>
    <n v="3"/>
    <n v="0"/>
    <x v="1788"/>
  </r>
  <r>
    <n v="1961"/>
    <x v="960"/>
    <x v="3"/>
    <x v="18"/>
    <x v="17"/>
    <s v="Second Class"/>
    <s v="RW-19690"/>
    <s v="Robert Waldorf"/>
    <x v="0"/>
    <s v="United States"/>
    <s v="Springfield"/>
    <x v="25"/>
    <n v="65807"/>
    <x v="2"/>
    <s v="TEC-AC-10003023"/>
    <x v="2"/>
    <x v="11"/>
    <s v="Logitech G105 Gaming Keyboard"/>
    <n v="296.84999999999997"/>
    <n v="5"/>
    <n v="0"/>
    <x v="1789"/>
  </r>
  <r>
    <n v="1962"/>
    <x v="960"/>
    <x v="3"/>
    <x v="18"/>
    <x v="17"/>
    <s v="Second Class"/>
    <s v="RW-19690"/>
    <s v="Robert Waldorf"/>
    <x v="0"/>
    <s v="United States"/>
    <s v="Springfield"/>
    <x v="25"/>
    <n v="65807"/>
    <x v="2"/>
    <s v="TEC-AC-10002217"/>
    <x v="2"/>
    <x v="11"/>
    <s v="Imation Clip USB flash drive - 8 GB"/>
    <n v="112.80000000000001"/>
    <n v="6"/>
    <n v="0"/>
    <x v="1790"/>
  </r>
  <r>
    <n v="1963"/>
    <x v="960"/>
    <x v="3"/>
    <x v="18"/>
    <x v="17"/>
    <s v="Second Class"/>
    <s v="RW-19690"/>
    <s v="Robert Waldorf"/>
    <x v="0"/>
    <s v="United States"/>
    <s v="Springfield"/>
    <x v="25"/>
    <n v="65807"/>
    <x v="2"/>
    <s v="OFF-BI-10002954"/>
    <x v="1"/>
    <x v="8"/>
    <s v="Newell 3-Hole Punched Plastic Slotted Magazine Holders for Binders"/>
    <n v="13.71"/>
    <n v="3"/>
    <n v="0"/>
    <x v="1791"/>
  </r>
  <r>
    <n v="1964"/>
    <x v="960"/>
    <x v="3"/>
    <x v="18"/>
    <x v="17"/>
    <s v="Second Class"/>
    <s v="RW-19690"/>
    <s v="Robert Waldorf"/>
    <x v="0"/>
    <s v="United States"/>
    <s v="Springfield"/>
    <x v="25"/>
    <n v="65807"/>
    <x v="2"/>
    <s v="OFF-PA-10002586"/>
    <x v="1"/>
    <x v="10"/>
    <s v="Xerox 1970"/>
    <n v="24.900000000000002"/>
    <n v="5"/>
    <n v="0"/>
    <x v="1792"/>
  </r>
  <r>
    <n v="1965"/>
    <x v="960"/>
    <x v="3"/>
    <x v="18"/>
    <x v="17"/>
    <s v="Second Class"/>
    <s v="RW-19690"/>
    <s v="Robert Waldorf"/>
    <x v="0"/>
    <s v="United States"/>
    <s v="Springfield"/>
    <x v="25"/>
    <n v="65807"/>
    <x v="2"/>
    <s v="OFF-ST-10000025"/>
    <x v="1"/>
    <x v="4"/>
    <s v="Fellowes Stor/Drawer Steel Plus Storage Drawers"/>
    <n v="286.29000000000002"/>
    <n v="3"/>
    <n v="0"/>
    <x v="1793"/>
  </r>
  <r>
    <n v="1966"/>
    <x v="960"/>
    <x v="3"/>
    <x v="18"/>
    <x v="17"/>
    <s v="Second Class"/>
    <s v="RW-19690"/>
    <s v="Robert Waldorf"/>
    <x v="0"/>
    <s v="United States"/>
    <s v="Springfield"/>
    <x v="25"/>
    <n v="65807"/>
    <x v="2"/>
    <s v="OFF-AP-10003281"/>
    <x v="1"/>
    <x v="9"/>
    <s v="Acco 6 Outlet Guardian Standard Surge Suppressor"/>
    <n v="24.18"/>
    <n v="2"/>
    <n v="0"/>
    <x v="1794"/>
  </r>
  <r>
    <n v="1967"/>
    <x v="961"/>
    <x v="3"/>
    <x v="202"/>
    <x v="675"/>
    <s v="Standard Class"/>
    <s v="DB-13210"/>
    <s v="Dean Braden"/>
    <x v="0"/>
    <s v="United States"/>
    <s v="Paterson"/>
    <x v="30"/>
    <n v="7501"/>
    <x v="3"/>
    <s v="TEC-PH-10002103"/>
    <x v="2"/>
    <x v="7"/>
    <s v="Jabra SPEAK 410"/>
    <n v="281.96999999999997"/>
    <n v="3"/>
    <n v="0"/>
    <x v="1795"/>
  </r>
  <r>
    <n v="1968"/>
    <x v="961"/>
    <x v="3"/>
    <x v="202"/>
    <x v="675"/>
    <s v="Standard Class"/>
    <s v="DB-13210"/>
    <s v="Dean Braden"/>
    <x v="0"/>
    <s v="United States"/>
    <s v="Paterson"/>
    <x v="30"/>
    <n v="7501"/>
    <x v="3"/>
    <s v="OFF-SU-10000898"/>
    <x v="1"/>
    <x v="14"/>
    <s v="Acme Hot Forged Carbon Steel Scissors with Nickel-Plated Handles, 3 7/8&quot; Cut, 8&quot;L"/>
    <n v="69.5"/>
    <n v="5"/>
    <n v="0"/>
    <x v="1796"/>
  </r>
  <r>
    <n v="1969"/>
    <x v="961"/>
    <x v="3"/>
    <x v="202"/>
    <x v="675"/>
    <s v="Standard Class"/>
    <s v="DB-13210"/>
    <s v="Dean Braden"/>
    <x v="0"/>
    <s v="United States"/>
    <s v="Paterson"/>
    <x v="30"/>
    <n v="7501"/>
    <x v="3"/>
    <s v="OFF-PA-10001144"/>
    <x v="1"/>
    <x v="10"/>
    <s v="Xerox 1913"/>
    <n v="166.44"/>
    <n v="3"/>
    <n v="0"/>
    <x v="1797"/>
  </r>
  <r>
    <n v="1970"/>
    <x v="962"/>
    <x v="3"/>
    <x v="397"/>
    <x v="289"/>
    <s v="Standard Class"/>
    <s v="BD-11320"/>
    <s v="Bill Donatelli"/>
    <x v="0"/>
    <s v="United States"/>
    <s v="Tulsa"/>
    <x v="26"/>
    <n v="74133"/>
    <x v="2"/>
    <s v="TEC-AC-10004659"/>
    <x v="2"/>
    <x v="11"/>
    <s v="Imation Secure+ Hardware Encrypted USB 2.0 Flash Drive; 16GB"/>
    <n v="291.95999999999998"/>
    <n v="4"/>
    <n v="0"/>
    <x v="1798"/>
  </r>
  <r>
    <n v="1971"/>
    <x v="963"/>
    <x v="3"/>
    <x v="636"/>
    <x v="676"/>
    <s v="Standard Class"/>
    <s v="ML-17755"/>
    <s v="Max Ludwig"/>
    <x v="2"/>
    <s v="United States"/>
    <s v="Chicago"/>
    <x v="10"/>
    <n v="60623"/>
    <x v="2"/>
    <s v="OFF-AR-10004752"/>
    <x v="1"/>
    <x v="6"/>
    <s v="Blackstonian Pencils"/>
    <n v="6.4080000000000004"/>
    <n v="3"/>
    <n v="0.2"/>
    <x v="1799"/>
  </r>
  <r>
    <n v="1972"/>
    <x v="963"/>
    <x v="3"/>
    <x v="636"/>
    <x v="676"/>
    <s v="Standard Class"/>
    <s v="ML-17755"/>
    <s v="Max Ludwig"/>
    <x v="2"/>
    <s v="United States"/>
    <s v="Chicago"/>
    <x v="10"/>
    <n v="60623"/>
    <x v="2"/>
    <s v="TEC-AC-10004659"/>
    <x v="2"/>
    <x v="11"/>
    <s v="Imation Secure+ Hardware Encrypted USB 2.0 Flash Drive; 16GB"/>
    <n v="408.74399999999997"/>
    <n v="7"/>
    <n v="0.2"/>
    <x v="179"/>
  </r>
  <r>
    <n v="1973"/>
    <x v="964"/>
    <x v="2"/>
    <x v="637"/>
    <x v="549"/>
    <s v="Standard Class"/>
    <s v="JD-16015"/>
    <s v="Joy Daniels"/>
    <x v="0"/>
    <s v="United States"/>
    <s v="Chicago"/>
    <x v="10"/>
    <n v="60610"/>
    <x v="2"/>
    <s v="OFF-BI-10001249"/>
    <x v="1"/>
    <x v="8"/>
    <s v="Avery Heavy-Duty EZD View Binder with Locking Rings"/>
    <n v="5.1039999999999992"/>
    <n v="4"/>
    <n v="0.8"/>
    <x v="1800"/>
  </r>
  <r>
    <n v="1974"/>
    <x v="964"/>
    <x v="2"/>
    <x v="637"/>
    <x v="549"/>
    <s v="Standard Class"/>
    <s v="JD-16015"/>
    <s v="Joy Daniels"/>
    <x v="0"/>
    <s v="United States"/>
    <s v="Chicago"/>
    <x v="10"/>
    <n v="60610"/>
    <x v="2"/>
    <s v="OFF-FA-10003059"/>
    <x v="1"/>
    <x v="13"/>
    <s v="Assorted Color Push Pins"/>
    <n v="2.8960000000000004"/>
    <n v="2"/>
    <n v="0.2"/>
    <x v="1801"/>
  </r>
  <r>
    <n v="1975"/>
    <x v="964"/>
    <x v="2"/>
    <x v="637"/>
    <x v="549"/>
    <s v="Standard Class"/>
    <s v="JD-16015"/>
    <s v="Joy Daniels"/>
    <x v="0"/>
    <s v="United States"/>
    <s v="Chicago"/>
    <x v="10"/>
    <n v="60610"/>
    <x v="2"/>
    <s v="TEC-AC-10002718"/>
    <x v="2"/>
    <x v="11"/>
    <s v="Belkin Standard 104 key USB Keyboard"/>
    <n v="35.016000000000005"/>
    <n v="3"/>
    <n v="0.2"/>
    <x v="1802"/>
  </r>
  <r>
    <n v="1976"/>
    <x v="965"/>
    <x v="2"/>
    <x v="638"/>
    <x v="677"/>
    <s v="Second Class"/>
    <s v="AS-10225"/>
    <s v="Alan Schoenberger"/>
    <x v="1"/>
    <s v="United States"/>
    <s v="Montgomery"/>
    <x v="19"/>
    <n v="36116"/>
    <x v="0"/>
    <s v="OFF-ST-10001522"/>
    <x v="1"/>
    <x v="4"/>
    <s v="Gould Plastics 18-Pocket Panel Bin, 34w x 5-1/4d x 20-1/2h"/>
    <n v="275.96999999999997"/>
    <n v="3"/>
    <n v="0"/>
    <x v="1803"/>
  </r>
  <r>
    <n v="1977"/>
    <x v="965"/>
    <x v="2"/>
    <x v="638"/>
    <x v="677"/>
    <s v="Second Class"/>
    <s v="AS-10225"/>
    <s v="Alan Schoenberger"/>
    <x v="1"/>
    <s v="United States"/>
    <s v="Montgomery"/>
    <x v="19"/>
    <n v="36116"/>
    <x v="0"/>
    <s v="TEC-PH-10002352"/>
    <x v="2"/>
    <x v="7"/>
    <s v="Avaya IP Phone 1140E VoIP phone"/>
    <n v="1394.95"/>
    <n v="5"/>
    <n v="0"/>
    <x v="1804"/>
  </r>
  <r>
    <n v="1978"/>
    <x v="965"/>
    <x v="2"/>
    <x v="638"/>
    <x v="677"/>
    <s v="Second Class"/>
    <s v="AS-10225"/>
    <s v="Alan Schoenberger"/>
    <x v="1"/>
    <s v="United States"/>
    <s v="Montgomery"/>
    <x v="19"/>
    <n v="36116"/>
    <x v="0"/>
    <s v="FUR-CH-10003774"/>
    <x v="0"/>
    <x v="1"/>
    <s v="Global Wood Trimmed Manager's Task Chair, Khaki"/>
    <n v="545.88"/>
    <n v="6"/>
    <n v="0"/>
    <x v="1805"/>
  </r>
  <r>
    <n v="1979"/>
    <x v="966"/>
    <x v="1"/>
    <x v="412"/>
    <x v="678"/>
    <s v="Standard Class"/>
    <s v="AA-10375"/>
    <s v="Allen Armold"/>
    <x v="0"/>
    <s v="United States"/>
    <s v="Salem"/>
    <x v="21"/>
    <n v="97301"/>
    <x v="1"/>
    <s v="OFF-AR-10000127"/>
    <x v="1"/>
    <x v="6"/>
    <s v="Newell 321"/>
    <n v="5.2480000000000002"/>
    <n v="2"/>
    <n v="0.2"/>
    <x v="822"/>
  </r>
  <r>
    <n v="1980"/>
    <x v="967"/>
    <x v="0"/>
    <x v="167"/>
    <x v="679"/>
    <s v="Same Day"/>
    <s v="KT-16465"/>
    <s v="Kean Takahito"/>
    <x v="0"/>
    <s v="United States"/>
    <s v="Glendale"/>
    <x v="16"/>
    <n v="85301"/>
    <x v="1"/>
    <s v="FUR-CH-10004086"/>
    <x v="0"/>
    <x v="1"/>
    <s v="Hon 4070 Series Pagoda Armless Upholstered Stacking Chairs"/>
    <n v="933.53600000000006"/>
    <n v="4"/>
    <n v="0.2"/>
    <x v="1806"/>
  </r>
  <r>
    <n v="1981"/>
    <x v="967"/>
    <x v="0"/>
    <x v="167"/>
    <x v="679"/>
    <s v="Same Day"/>
    <s v="KT-16465"/>
    <s v="Kean Takahito"/>
    <x v="0"/>
    <s v="United States"/>
    <s v="Glendale"/>
    <x v="16"/>
    <n v="85301"/>
    <x v="1"/>
    <s v="OFF-ST-10001228"/>
    <x v="1"/>
    <x v="4"/>
    <s v="Fellowes Personal Hanging Folder Files, Navy"/>
    <n v="42.975999999999999"/>
    <n v="4"/>
    <n v="0.2"/>
    <x v="1807"/>
  </r>
  <r>
    <n v="1982"/>
    <x v="968"/>
    <x v="1"/>
    <x v="639"/>
    <x v="313"/>
    <s v="Second Class"/>
    <s v="MM-18280"/>
    <s v="Muhammed MacIntyre"/>
    <x v="1"/>
    <s v="United States"/>
    <s v="Columbus"/>
    <x v="32"/>
    <n v="31907"/>
    <x v="0"/>
    <s v="OFF-BI-10004187"/>
    <x v="1"/>
    <x v="8"/>
    <s v="Staples"/>
    <n v="3.76"/>
    <n v="2"/>
    <n v="0"/>
    <x v="1808"/>
  </r>
  <r>
    <n v="1983"/>
    <x v="969"/>
    <x v="2"/>
    <x v="640"/>
    <x v="80"/>
    <s v="Standard Class"/>
    <s v="NG-18430"/>
    <s v="Nathan Gelder"/>
    <x v="0"/>
    <s v="United States"/>
    <s v="Oklahoma City"/>
    <x v="26"/>
    <n v="73120"/>
    <x v="2"/>
    <s v="TEC-PH-10003811"/>
    <x v="2"/>
    <x v="7"/>
    <s v="Jabra Supreme Plus Driver Edition Headset"/>
    <n v="479.96"/>
    <n v="4"/>
    <n v="0"/>
    <x v="1809"/>
  </r>
  <r>
    <n v="1984"/>
    <x v="970"/>
    <x v="2"/>
    <x v="641"/>
    <x v="680"/>
    <s v="Second Class"/>
    <s v="LW-16825"/>
    <s v="Laurel Workman"/>
    <x v="1"/>
    <s v="United States"/>
    <s v="Brentwood"/>
    <x v="1"/>
    <n v="94513"/>
    <x v="1"/>
    <s v="OFF-AP-10000240"/>
    <x v="1"/>
    <x v="9"/>
    <s v="Belkin F9G930V10-GRY 9 Outlet Surge"/>
    <n v="320.88"/>
    <n v="6"/>
    <n v="0"/>
    <x v="1810"/>
  </r>
  <r>
    <n v="1985"/>
    <x v="970"/>
    <x v="2"/>
    <x v="641"/>
    <x v="680"/>
    <s v="Second Class"/>
    <s v="LW-16825"/>
    <s v="Laurel Workman"/>
    <x v="1"/>
    <s v="United States"/>
    <s v="Brentwood"/>
    <x v="1"/>
    <n v="94513"/>
    <x v="1"/>
    <s v="FUR-FU-10001940"/>
    <x v="0"/>
    <x v="5"/>
    <s v="Staples"/>
    <n v="23.88"/>
    <n v="3"/>
    <n v="0"/>
    <x v="1811"/>
  </r>
  <r>
    <n v="1986"/>
    <x v="970"/>
    <x v="2"/>
    <x v="641"/>
    <x v="680"/>
    <s v="Second Class"/>
    <s v="LW-16825"/>
    <s v="Laurel Workman"/>
    <x v="1"/>
    <s v="United States"/>
    <s v="Brentwood"/>
    <x v="1"/>
    <n v="94513"/>
    <x v="1"/>
    <s v="OFF-PA-10000575"/>
    <x v="1"/>
    <x v="10"/>
    <s v="Wirebound Message Books, Four 2 3/4 x 5 White Forms per Page"/>
    <n v="26.76"/>
    <n v="4"/>
    <n v="0"/>
    <x v="1812"/>
  </r>
  <r>
    <n v="1987"/>
    <x v="971"/>
    <x v="0"/>
    <x v="197"/>
    <x v="330"/>
    <s v="First Class"/>
    <s v="CB-12415"/>
    <s v="Christy Brittain"/>
    <x v="0"/>
    <s v="United States"/>
    <s v="Columbus"/>
    <x v="24"/>
    <n v="43229"/>
    <x v="3"/>
    <s v="TEC-CO-10001449"/>
    <x v="2"/>
    <x v="16"/>
    <s v="Hewlett Packard LaserJet 3310 Copier"/>
    <n v="1439.9759999999999"/>
    <n v="4"/>
    <n v="0.4"/>
    <x v="1813"/>
  </r>
  <r>
    <n v="1988"/>
    <x v="972"/>
    <x v="1"/>
    <x v="529"/>
    <x v="681"/>
    <s v="Standard Class"/>
    <s v="AS-10090"/>
    <s v="Adam Shillingsburg"/>
    <x v="0"/>
    <s v="United States"/>
    <s v="Springfield"/>
    <x v="25"/>
    <n v="65807"/>
    <x v="2"/>
    <s v="OFF-BI-10002393"/>
    <x v="1"/>
    <x v="8"/>
    <s v="Binder Posts"/>
    <n v="17.22"/>
    <n v="3"/>
    <n v="0"/>
    <x v="1814"/>
  </r>
  <r>
    <n v="1989"/>
    <x v="972"/>
    <x v="1"/>
    <x v="529"/>
    <x v="681"/>
    <s v="Standard Class"/>
    <s v="AS-10090"/>
    <s v="Adam Shillingsburg"/>
    <x v="0"/>
    <s v="United States"/>
    <s v="Springfield"/>
    <x v="25"/>
    <n v="65807"/>
    <x v="2"/>
    <s v="FUR-TA-10002855"/>
    <x v="0"/>
    <x v="3"/>
    <s v="Bevis Round Conference Table Top &amp; Single Column Base"/>
    <n v="1024.3800000000001"/>
    <n v="7"/>
    <n v="0"/>
    <x v="1815"/>
  </r>
  <r>
    <n v="1990"/>
    <x v="972"/>
    <x v="1"/>
    <x v="529"/>
    <x v="681"/>
    <s v="Standard Class"/>
    <s v="AS-10090"/>
    <s v="Adam Shillingsburg"/>
    <x v="0"/>
    <s v="United States"/>
    <s v="Springfield"/>
    <x v="25"/>
    <n v="65807"/>
    <x v="2"/>
    <s v="OFF-EN-10000781"/>
    <x v="1"/>
    <x v="12"/>
    <s v="#10- 4 1/8&quot; x 9 1/2&quot; Recycled Envelopes"/>
    <n v="26.22"/>
    <n v="3"/>
    <n v="0"/>
    <x v="1816"/>
  </r>
  <r>
    <n v="1991"/>
    <x v="972"/>
    <x v="1"/>
    <x v="529"/>
    <x v="681"/>
    <s v="Standard Class"/>
    <s v="AS-10090"/>
    <s v="Adam Shillingsburg"/>
    <x v="0"/>
    <s v="United States"/>
    <s v="Springfield"/>
    <x v="25"/>
    <n v="65807"/>
    <x v="2"/>
    <s v="OFF-PA-10002160"/>
    <x v="1"/>
    <x v="10"/>
    <s v="Xerox 1978"/>
    <n v="17.34"/>
    <n v="3"/>
    <n v="0"/>
    <x v="1817"/>
  </r>
  <r>
    <n v="1992"/>
    <x v="973"/>
    <x v="3"/>
    <x v="642"/>
    <x v="458"/>
    <s v="Standard Class"/>
    <s v="CB-12415"/>
    <s v="Christy Brittain"/>
    <x v="0"/>
    <s v="United States"/>
    <s v="Philadelphia"/>
    <x v="9"/>
    <n v="19134"/>
    <x v="3"/>
    <s v="OFF-BI-10004970"/>
    <x v="1"/>
    <x v="8"/>
    <s v="ACCOHIDE 3-Ring Binder, Blue, 1&quot;"/>
    <n v="4.9560000000000004"/>
    <n v="4"/>
    <n v="0.7"/>
    <x v="1818"/>
  </r>
  <r>
    <n v="1993"/>
    <x v="974"/>
    <x v="3"/>
    <x v="643"/>
    <x v="354"/>
    <s v="Standard Class"/>
    <s v="ML-17755"/>
    <s v="Max Ludwig"/>
    <x v="2"/>
    <s v="United States"/>
    <s v="Springfield"/>
    <x v="21"/>
    <n v="97477"/>
    <x v="1"/>
    <s v="OFF-LA-10003923"/>
    <x v="1"/>
    <x v="2"/>
    <s v="Alphabetical Labels for Top Tab Filing"/>
    <n v="71.040000000000006"/>
    <n v="6"/>
    <n v="0.2"/>
    <x v="1819"/>
  </r>
  <r>
    <n v="1994"/>
    <x v="974"/>
    <x v="3"/>
    <x v="643"/>
    <x v="354"/>
    <s v="Standard Class"/>
    <s v="ML-17755"/>
    <s v="Max Ludwig"/>
    <x v="2"/>
    <s v="United States"/>
    <s v="Springfield"/>
    <x v="21"/>
    <n v="97477"/>
    <x v="1"/>
    <s v="OFF-AR-10002257"/>
    <x v="1"/>
    <x v="6"/>
    <s v="Eldon Spacemaker Box, Quick-Snap Lid, Clear"/>
    <n v="5.3440000000000003"/>
    <n v="2"/>
    <n v="0.2"/>
    <x v="1820"/>
  </r>
  <r>
    <n v="1995"/>
    <x v="974"/>
    <x v="3"/>
    <x v="643"/>
    <x v="354"/>
    <s v="Standard Class"/>
    <s v="ML-17755"/>
    <s v="Max Ludwig"/>
    <x v="2"/>
    <s v="United States"/>
    <s v="Springfield"/>
    <x v="21"/>
    <n v="97477"/>
    <x v="1"/>
    <s v="OFF-FA-10004395"/>
    <x v="1"/>
    <x v="13"/>
    <s v="Plymouth Boxed Rubber Bands by Plymouth"/>
    <n v="11.304"/>
    <n v="3"/>
    <n v="0.2"/>
    <x v="1821"/>
  </r>
  <r>
    <n v="1996"/>
    <x v="975"/>
    <x v="3"/>
    <x v="574"/>
    <x v="379"/>
    <s v="Second Class"/>
    <s v="JS-16030"/>
    <s v="Joy Smith"/>
    <x v="0"/>
    <s v="United States"/>
    <s v="Houston"/>
    <x v="5"/>
    <n v="77036"/>
    <x v="2"/>
    <s v="OFF-AP-10002534"/>
    <x v="1"/>
    <x v="9"/>
    <s v="3.6 Cubic Foot Counter Height Office Refrigerator"/>
    <n v="294.61999999999995"/>
    <n v="5"/>
    <n v="0.8"/>
    <x v="1822"/>
  </r>
  <r>
    <n v="1997"/>
    <x v="975"/>
    <x v="3"/>
    <x v="574"/>
    <x v="379"/>
    <s v="Second Class"/>
    <s v="JS-16030"/>
    <s v="Joy Smith"/>
    <x v="0"/>
    <s v="United States"/>
    <s v="Houston"/>
    <x v="5"/>
    <n v="77036"/>
    <x v="2"/>
    <s v="FUR-FU-10004020"/>
    <x v="0"/>
    <x v="5"/>
    <s v="Advantus Panel Wall Acrylic Frame"/>
    <n v="8.7520000000000007"/>
    <n v="4"/>
    <n v="0.6"/>
    <x v="1823"/>
  </r>
  <r>
    <n v="1998"/>
    <x v="976"/>
    <x v="2"/>
    <x v="644"/>
    <x v="682"/>
    <s v="First Class"/>
    <s v="ND-18460"/>
    <s v="Neil Ducich"/>
    <x v="1"/>
    <s v="United States"/>
    <s v="Chesapeake"/>
    <x v="17"/>
    <n v="23320"/>
    <x v="0"/>
    <s v="OFF-LA-10002787"/>
    <x v="1"/>
    <x v="2"/>
    <s v="Avery 480"/>
    <n v="15"/>
    <n v="4"/>
    <n v="0"/>
    <x v="1824"/>
  </r>
  <r>
    <n v="1999"/>
    <x v="976"/>
    <x v="2"/>
    <x v="644"/>
    <x v="682"/>
    <s v="First Class"/>
    <s v="ND-18460"/>
    <s v="Neil Ducich"/>
    <x v="1"/>
    <s v="United States"/>
    <s v="Chesapeake"/>
    <x v="17"/>
    <n v="23320"/>
    <x v="0"/>
    <s v="TEC-PH-10003645"/>
    <x v="2"/>
    <x v="7"/>
    <s v="Aastra 57i VoIP phone"/>
    <n v="161.61000000000001"/>
    <n v="1"/>
    <n v="0"/>
    <x v="1825"/>
  </r>
  <r>
    <n v="2000"/>
    <x v="976"/>
    <x v="2"/>
    <x v="644"/>
    <x v="682"/>
    <s v="First Class"/>
    <s v="ND-18460"/>
    <s v="Neil Ducich"/>
    <x v="1"/>
    <s v="United States"/>
    <s v="Chesapeake"/>
    <x v="17"/>
    <n v="23320"/>
    <x v="0"/>
    <s v="TEC-PH-10001615"/>
    <x v="2"/>
    <x v="7"/>
    <s v="AT&amp;T CL82213"/>
    <n v="144.94999999999999"/>
    <n v="5"/>
    <n v="0"/>
    <x v="1826"/>
  </r>
  <r>
    <n v="2001"/>
    <x v="977"/>
    <x v="3"/>
    <x v="645"/>
    <x v="650"/>
    <s v="Standard Class"/>
    <s v="LW-17215"/>
    <s v="Luke Weiss"/>
    <x v="0"/>
    <s v="United States"/>
    <s v="Pasadena"/>
    <x v="1"/>
    <n v="91104"/>
    <x v="1"/>
    <s v="TEC-AC-10001767"/>
    <x v="2"/>
    <x v="11"/>
    <s v="SanDisk Ultra 64 GB MicroSDHC Class 10 Memory Card"/>
    <n v="199.95000000000002"/>
    <n v="5"/>
    <n v="0"/>
    <x v="1827"/>
  </r>
  <r>
    <n v="2002"/>
    <x v="977"/>
    <x v="3"/>
    <x v="645"/>
    <x v="650"/>
    <s v="Standard Class"/>
    <s v="LW-17215"/>
    <s v="Luke Weiss"/>
    <x v="0"/>
    <s v="United States"/>
    <s v="Pasadena"/>
    <x v="1"/>
    <n v="91104"/>
    <x v="1"/>
    <s v="OFF-AR-10001221"/>
    <x v="1"/>
    <x v="6"/>
    <s v="Dixon Ticonderoga Erasable Colored Pencil Set, 12-Color"/>
    <n v="41.86"/>
    <n v="7"/>
    <n v="0"/>
    <x v="1828"/>
  </r>
  <r>
    <n v="2003"/>
    <x v="978"/>
    <x v="3"/>
    <x v="53"/>
    <x v="675"/>
    <s v="Second Class"/>
    <s v="JW-15955"/>
    <s v="Joni Wasserman"/>
    <x v="0"/>
    <s v="United States"/>
    <s v="Louisville"/>
    <x v="0"/>
    <n v="40214"/>
    <x v="0"/>
    <s v="OFF-ST-10000563"/>
    <x v="1"/>
    <x v="4"/>
    <s v="Fellowes Bankers Box Stor/Drawer Steel Plus"/>
    <n v="95.94"/>
    <n v="3"/>
    <n v="0"/>
    <x v="1526"/>
  </r>
  <r>
    <n v="2004"/>
    <x v="978"/>
    <x v="3"/>
    <x v="53"/>
    <x v="675"/>
    <s v="Second Class"/>
    <s v="JW-15955"/>
    <s v="Joni Wasserman"/>
    <x v="0"/>
    <s v="United States"/>
    <s v="Louisville"/>
    <x v="0"/>
    <n v="40214"/>
    <x v="0"/>
    <s v="FUR-CH-10001146"/>
    <x v="0"/>
    <x v="1"/>
    <s v="Global Value Mid-Back Manager's Chair, Gray"/>
    <n v="304.45"/>
    <n v="5"/>
    <n v="0"/>
    <x v="1829"/>
  </r>
  <r>
    <n v="2005"/>
    <x v="979"/>
    <x v="3"/>
    <x v="645"/>
    <x v="650"/>
    <s v="Standard Class"/>
    <s v="SC-20050"/>
    <s v="Sample Company A"/>
    <x v="2"/>
    <s v="United States"/>
    <s v="Lubbock"/>
    <x v="5"/>
    <n v="79424"/>
    <x v="2"/>
    <s v="OFF-BI-10004738"/>
    <x v="1"/>
    <x v="8"/>
    <s v="Flexible Leather- Look Classic Collection Ring Binder"/>
    <n v="11.363999999999997"/>
    <n v="3"/>
    <n v="0.8"/>
    <x v="536"/>
  </r>
  <r>
    <n v="2006"/>
    <x v="980"/>
    <x v="2"/>
    <x v="520"/>
    <x v="124"/>
    <s v="Standard Class"/>
    <s v="RW-19630"/>
    <s v="Rob Williams"/>
    <x v="1"/>
    <s v="United States"/>
    <s v="Columbia"/>
    <x v="25"/>
    <n v="65203"/>
    <x v="2"/>
    <s v="OFF-AR-10000034"/>
    <x v="1"/>
    <x v="6"/>
    <s v="BIC Brite Liner Grip Highlighters, Assorted, 5/Pack"/>
    <n v="29.68"/>
    <n v="7"/>
    <n v="0"/>
    <x v="1830"/>
  </r>
  <r>
    <n v="2007"/>
    <x v="980"/>
    <x v="2"/>
    <x v="520"/>
    <x v="124"/>
    <s v="Standard Class"/>
    <s v="RW-19630"/>
    <s v="Rob Williams"/>
    <x v="1"/>
    <s v="United States"/>
    <s v="Columbia"/>
    <x v="25"/>
    <n v="65203"/>
    <x v="2"/>
    <s v="TEC-AC-10000290"/>
    <x v="2"/>
    <x v="11"/>
    <s v="Sabrent 4-Port USB 2.0 Hub"/>
    <n v="47.53"/>
    <n v="7"/>
    <n v="0"/>
    <x v="1831"/>
  </r>
  <r>
    <n v="2008"/>
    <x v="981"/>
    <x v="3"/>
    <x v="646"/>
    <x v="460"/>
    <s v="First Class"/>
    <s v="CM-12190"/>
    <s v="Charlotte Melton"/>
    <x v="0"/>
    <s v="United States"/>
    <s v="Chicago"/>
    <x v="10"/>
    <n v="60623"/>
    <x v="2"/>
    <s v="FUR-BO-10003034"/>
    <x v="0"/>
    <x v="0"/>
    <s v="O'Sullivan Elevations Bookcase, Cherry Finish"/>
    <n v="183.37199999999999"/>
    <n v="2"/>
    <n v="0.3"/>
    <x v="1832"/>
  </r>
  <r>
    <n v="2009"/>
    <x v="982"/>
    <x v="2"/>
    <x v="647"/>
    <x v="683"/>
    <s v="Standard Class"/>
    <s v="JF-15190"/>
    <s v="Jamie Frazer"/>
    <x v="0"/>
    <s v="United States"/>
    <s v="Johnson City"/>
    <x v="18"/>
    <n v="37604"/>
    <x v="0"/>
    <s v="OFF-AR-10001315"/>
    <x v="1"/>
    <x v="6"/>
    <s v="Newell 310"/>
    <n v="4.2240000000000002"/>
    <n v="3"/>
    <n v="0.2"/>
    <x v="1833"/>
  </r>
  <r>
    <n v="2010"/>
    <x v="982"/>
    <x v="2"/>
    <x v="647"/>
    <x v="683"/>
    <s v="Standard Class"/>
    <s v="JF-15190"/>
    <s v="Jamie Frazer"/>
    <x v="0"/>
    <s v="United States"/>
    <s v="Johnson City"/>
    <x v="18"/>
    <n v="37604"/>
    <x v="0"/>
    <s v="OFF-AP-10002118"/>
    <x v="1"/>
    <x v="9"/>
    <s v="1.7 Cubic Foot Compact &quot;Cube&quot; Office Refrigerators"/>
    <n v="333.05600000000004"/>
    <n v="2"/>
    <n v="0.2"/>
    <x v="1834"/>
  </r>
  <r>
    <n v="2011"/>
    <x v="982"/>
    <x v="2"/>
    <x v="647"/>
    <x v="683"/>
    <s v="Standard Class"/>
    <s v="JF-15190"/>
    <s v="Jamie Frazer"/>
    <x v="0"/>
    <s v="United States"/>
    <s v="Johnson City"/>
    <x v="18"/>
    <n v="37604"/>
    <x v="0"/>
    <s v="OFF-PA-10002137"/>
    <x v="1"/>
    <x v="10"/>
    <s v="Southworth 100% Résumé Paper, 24lb."/>
    <n v="24.896000000000001"/>
    <n v="4"/>
    <n v="0.2"/>
    <x v="1835"/>
  </r>
  <r>
    <n v="2012"/>
    <x v="983"/>
    <x v="1"/>
    <x v="555"/>
    <x v="223"/>
    <s v="Same Day"/>
    <s v="SC-20800"/>
    <s v="Stuart Calhoun"/>
    <x v="0"/>
    <s v="United States"/>
    <s v="Houston"/>
    <x v="5"/>
    <n v="77041"/>
    <x v="2"/>
    <s v="TEC-AC-10001606"/>
    <x v="2"/>
    <x v="11"/>
    <s v="Logitech Wireless Performance Mouse MX for PC and Mac"/>
    <n v="159.98400000000001"/>
    <n v="2"/>
    <n v="0.2"/>
    <x v="1836"/>
  </r>
  <r>
    <n v="2013"/>
    <x v="983"/>
    <x v="1"/>
    <x v="555"/>
    <x v="223"/>
    <s v="Same Day"/>
    <s v="SC-20800"/>
    <s v="Stuart Calhoun"/>
    <x v="0"/>
    <s v="United States"/>
    <s v="Houston"/>
    <x v="5"/>
    <n v="77041"/>
    <x v="2"/>
    <s v="OFF-ST-10000943"/>
    <x v="1"/>
    <x v="4"/>
    <s v="Eldon ProFile File 'N Store Portable File Tub Letter/Legal Size Black"/>
    <n v="46.344000000000001"/>
    <n v="3"/>
    <n v="0.2"/>
    <x v="1837"/>
  </r>
  <r>
    <n v="2014"/>
    <x v="984"/>
    <x v="0"/>
    <x v="31"/>
    <x v="30"/>
    <s v="Standard Class"/>
    <s v="AM-10705"/>
    <s v="Anne McFarland"/>
    <x v="0"/>
    <s v="United States"/>
    <s v="Auburn"/>
    <x v="19"/>
    <n v="36830"/>
    <x v="0"/>
    <s v="FUR-CH-10001854"/>
    <x v="0"/>
    <x v="1"/>
    <s v="Office Star - Professional Matrix Back Chair with 2-to-1 Synchro Tilt and Mesh Fabric Seat"/>
    <n v="350.98"/>
    <n v="1"/>
    <n v="0"/>
    <x v="1838"/>
  </r>
  <r>
    <n v="2015"/>
    <x v="984"/>
    <x v="0"/>
    <x v="31"/>
    <x v="30"/>
    <s v="Standard Class"/>
    <s v="AM-10705"/>
    <s v="Anne McFarland"/>
    <x v="0"/>
    <s v="United States"/>
    <s v="Auburn"/>
    <x v="19"/>
    <n v="36830"/>
    <x v="0"/>
    <s v="OFF-PA-10000533"/>
    <x v="1"/>
    <x v="10"/>
    <s v="Southworth Parchment Paper &amp; Envelopes"/>
    <n v="13.08"/>
    <n v="2"/>
    <n v="0"/>
    <x v="1839"/>
  </r>
  <r>
    <n v="2016"/>
    <x v="984"/>
    <x v="0"/>
    <x v="31"/>
    <x v="30"/>
    <s v="Standard Class"/>
    <s v="AM-10705"/>
    <s v="Anne McFarland"/>
    <x v="0"/>
    <s v="United States"/>
    <s v="Auburn"/>
    <x v="19"/>
    <n v="36830"/>
    <x v="0"/>
    <s v="OFF-ST-10003716"/>
    <x v="1"/>
    <x v="4"/>
    <s v="Tennsco Double-Tier Lockers"/>
    <n v="900.08"/>
    <n v="4"/>
    <n v="0"/>
    <x v="1840"/>
  </r>
  <r>
    <n v="2017"/>
    <x v="985"/>
    <x v="1"/>
    <x v="531"/>
    <x v="325"/>
    <s v="Standard Class"/>
    <s v="BK-11260"/>
    <s v="Berenike Kampe"/>
    <x v="0"/>
    <s v="United States"/>
    <s v="San Bernardino"/>
    <x v="1"/>
    <n v="92404"/>
    <x v="1"/>
    <s v="OFF-BI-10000088"/>
    <x v="1"/>
    <x v="8"/>
    <s v="GBC Imprintable Covers"/>
    <n v="17.568000000000001"/>
    <n v="2"/>
    <n v="0.2"/>
    <x v="696"/>
  </r>
  <r>
    <n v="2018"/>
    <x v="985"/>
    <x v="1"/>
    <x v="531"/>
    <x v="325"/>
    <s v="Standard Class"/>
    <s v="BK-11260"/>
    <s v="Berenike Kampe"/>
    <x v="0"/>
    <s v="United States"/>
    <s v="San Bernardino"/>
    <x v="1"/>
    <n v="92404"/>
    <x v="1"/>
    <s v="OFF-LA-10000240"/>
    <x v="1"/>
    <x v="2"/>
    <s v="Self-Adhesive Address Labels for Typewriters by Universal"/>
    <n v="14.62"/>
    <n v="2"/>
    <n v="0"/>
    <x v="2"/>
  </r>
  <r>
    <n v="2019"/>
    <x v="985"/>
    <x v="1"/>
    <x v="531"/>
    <x v="325"/>
    <s v="Standard Class"/>
    <s v="BK-11260"/>
    <s v="Berenike Kampe"/>
    <x v="0"/>
    <s v="United States"/>
    <s v="San Bernardino"/>
    <x v="1"/>
    <n v="92404"/>
    <x v="1"/>
    <s v="OFF-SU-10001165"/>
    <x v="1"/>
    <x v="14"/>
    <s v="Acme Elite Stainless Steel Scissors"/>
    <n v="33.36"/>
    <n v="4"/>
    <n v="0"/>
    <x v="1841"/>
  </r>
  <r>
    <n v="2020"/>
    <x v="985"/>
    <x v="1"/>
    <x v="531"/>
    <x v="325"/>
    <s v="Standard Class"/>
    <s v="BK-11260"/>
    <s v="Berenike Kampe"/>
    <x v="0"/>
    <s v="United States"/>
    <s v="San Bernardino"/>
    <x v="1"/>
    <n v="92404"/>
    <x v="1"/>
    <s v="OFF-PA-10002749"/>
    <x v="1"/>
    <x v="10"/>
    <s v="Wirebound Message Books, 5-1/2 x 4 Forms, 2 or 4 Forms per Page"/>
    <n v="40.14"/>
    <n v="6"/>
    <n v="0"/>
    <x v="1842"/>
  </r>
  <r>
    <n v="2021"/>
    <x v="986"/>
    <x v="0"/>
    <x v="251"/>
    <x v="684"/>
    <s v="First Class"/>
    <s v="RH-19510"/>
    <s v="Rick Huthwaite"/>
    <x v="2"/>
    <s v="United States"/>
    <s v="Providence"/>
    <x v="34"/>
    <n v="2908"/>
    <x v="3"/>
    <s v="OFF-ST-10001490"/>
    <x v="1"/>
    <x v="4"/>
    <s v="Hot File 7-Pocket, Floor Stand"/>
    <n v="1606.23"/>
    <n v="9"/>
    <n v="0"/>
    <x v="1843"/>
  </r>
  <r>
    <n v="2022"/>
    <x v="986"/>
    <x v="0"/>
    <x v="251"/>
    <x v="684"/>
    <s v="First Class"/>
    <s v="RH-19510"/>
    <s v="Rick Huthwaite"/>
    <x v="2"/>
    <s v="United States"/>
    <s v="Providence"/>
    <x v="34"/>
    <n v="2908"/>
    <x v="3"/>
    <s v="OFF-PA-10002377"/>
    <x v="1"/>
    <x v="10"/>
    <s v="Adams Telephone Message Book W/Dividers/Space For Phone Numbers, 5 1/4&quot;X8 1/2&quot;, 200/Messages"/>
    <n v="17.04"/>
    <n v="3"/>
    <n v="0"/>
    <x v="1844"/>
  </r>
  <r>
    <n v="2023"/>
    <x v="986"/>
    <x v="0"/>
    <x v="251"/>
    <x v="684"/>
    <s v="First Class"/>
    <s v="RH-19510"/>
    <s v="Rick Huthwaite"/>
    <x v="2"/>
    <s v="United States"/>
    <s v="Providence"/>
    <x v="34"/>
    <n v="2908"/>
    <x v="3"/>
    <s v="OFF-BI-10004826"/>
    <x v="1"/>
    <x v="8"/>
    <s v="JM Magazine Binder"/>
    <n v="49.53"/>
    <n v="3"/>
    <n v="0"/>
    <x v="1845"/>
  </r>
  <r>
    <n v="2024"/>
    <x v="986"/>
    <x v="0"/>
    <x v="251"/>
    <x v="684"/>
    <s v="First Class"/>
    <s v="RH-19510"/>
    <s v="Rick Huthwaite"/>
    <x v="2"/>
    <s v="United States"/>
    <s v="Providence"/>
    <x v="34"/>
    <n v="2908"/>
    <x v="3"/>
    <s v="FUR-CH-10004675"/>
    <x v="0"/>
    <x v="1"/>
    <s v="Lifetime Advantage Folding Chairs, 4/Carton"/>
    <n v="872.32"/>
    <n v="4"/>
    <n v="0"/>
    <x v="1846"/>
  </r>
  <r>
    <n v="2025"/>
    <x v="987"/>
    <x v="3"/>
    <x v="648"/>
    <x v="554"/>
    <s v="Second Class"/>
    <s v="GM-14500"/>
    <s v="Gene McClure"/>
    <x v="0"/>
    <s v="United States"/>
    <s v="Fresno"/>
    <x v="1"/>
    <n v="93727"/>
    <x v="1"/>
    <s v="OFF-BI-10002867"/>
    <x v="1"/>
    <x v="8"/>
    <s v="GBC Recycled Regency Composition Covers"/>
    <n v="239.12000000000003"/>
    <n v="5"/>
    <n v="0.2"/>
    <x v="1847"/>
  </r>
  <r>
    <n v="2026"/>
    <x v="988"/>
    <x v="1"/>
    <x v="649"/>
    <x v="685"/>
    <s v="First Class"/>
    <s v="MC-17275"/>
    <s v="Marc Crier"/>
    <x v="0"/>
    <s v="United States"/>
    <s v="Seattle"/>
    <x v="4"/>
    <n v="98103"/>
    <x v="1"/>
    <s v="FUR-BO-10004409"/>
    <x v="0"/>
    <x v="0"/>
    <s v="Safco Value Mate Series Steel Bookcases, Baked Enamel Finish on Steel, Gray"/>
    <n v="141.96"/>
    <n v="2"/>
    <n v="0"/>
    <x v="1848"/>
  </r>
  <r>
    <n v="2027"/>
    <x v="989"/>
    <x v="0"/>
    <x v="162"/>
    <x v="165"/>
    <s v="Second Class"/>
    <s v="VM-21685"/>
    <s v="Valerie Mitchum"/>
    <x v="2"/>
    <s v="United States"/>
    <s v="Lancaster"/>
    <x v="1"/>
    <n v="93534"/>
    <x v="1"/>
    <s v="OFF-BI-10002225"/>
    <x v="1"/>
    <x v="8"/>
    <s v="Square Ring Data Binders, Rigid 75 Pt. Covers, 11&quot; x 14-7/8&quot;"/>
    <n v="33.024000000000001"/>
    <n v="2"/>
    <n v="0.2"/>
    <x v="1849"/>
  </r>
  <r>
    <n v="2028"/>
    <x v="989"/>
    <x v="0"/>
    <x v="162"/>
    <x v="165"/>
    <s v="Second Class"/>
    <s v="VM-21685"/>
    <s v="Valerie Mitchum"/>
    <x v="2"/>
    <s v="United States"/>
    <s v="Lancaster"/>
    <x v="1"/>
    <n v="93534"/>
    <x v="1"/>
    <s v="OFF-BI-10001989"/>
    <x v="1"/>
    <x v="8"/>
    <s v="Premium Transparent Presentation Covers by GBC"/>
    <n v="67.13600000000001"/>
    <n v="4"/>
    <n v="0.2"/>
    <x v="1850"/>
  </r>
  <r>
    <n v="2029"/>
    <x v="990"/>
    <x v="1"/>
    <x v="650"/>
    <x v="26"/>
    <s v="Standard Class"/>
    <s v="GP-14740"/>
    <s v="Guy Phonely"/>
    <x v="1"/>
    <s v="United States"/>
    <s v="Leominster"/>
    <x v="31"/>
    <n v="1453"/>
    <x v="3"/>
    <s v="OFF-BI-10000343"/>
    <x v="1"/>
    <x v="8"/>
    <s v="Pressboard Covers with Storage Hooks, 9 1/2&quot; x 11&quot;, Light Blue"/>
    <n v="14.73"/>
    <n v="3"/>
    <n v="0"/>
    <x v="1851"/>
  </r>
  <r>
    <n v="2030"/>
    <x v="990"/>
    <x v="1"/>
    <x v="650"/>
    <x v="26"/>
    <s v="Standard Class"/>
    <s v="GP-14740"/>
    <s v="Guy Phonely"/>
    <x v="1"/>
    <s v="United States"/>
    <s v="Leominster"/>
    <x v="31"/>
    <n v="1453"/>
    <x v="3"/>
    <s v="OFF-ST-10001172"/>
    <x v="1"/>
    <x v="4"/>
    <s v="Tennsco Lockers, Sand"/>
    <n v="104.9"/>
    <n v="5"/>
    <n v="0"/>
    <x v="1852"/>
  </r>
  <r>
    <n v="2031"/>
    <x v="990"/>
    <x v="1"/>
    <x v="650"/>
    <x v="26"/>
    <s v="Standard Class"/>
    <s v="GP-14740"/>
    <s v="Guy Phonely"/>
    <x v="1"/>
    <s v="United States"/>
    <s v="Leominster"/>
    <x v="31"/>
    <n v="1453"/>
    <x v="3"/>
    <s v="OFF-BI-10003707"/>
    <x v="1"/>
    <x v="8"/>
    <s v="Aluminum Screw Posts"/>
    <n v="61.04"/>
    <n v="4"/>
    <n v="0"/>
    <x v="1853"/>
  </r>
  <r>
    <n v="2032"/>
    <x v="990"/>
    <x v="1"/>
    <x v="650"/>
    <x v="26"/>
    <s v="Standard Class"/>
    <s v="GP-14740"/>
    <s v="Guy Phonely"/>
    <x v="1"/>
    <s v="United States"/>
    <s v="Leominster"/>
    <x v="31"/>
    <n v="1453"/>
    <x v="3"/>
    <s v="OFF-PA-10001274"/>
    <x v="1"/>
    <x v="10"/>
    <s v="Loose Memo Sheets"/>
    <n v="10.95"/>
    <n v="3"/>
    <n v="0"/>
    <x v="1854"/>
  </r>
  <r>
    <n v="2033"/>
    <x v="991"/>
    <x v="0"/>
    <x v="10"/>
    <x v="10"/>
    <s v="Standard Class"/>
    <s v="GB-14530"/>
    <s v="George Bell"/>
    <x v="1"/>
    <s v="United States"/>
    <s v="Fort Worth"/>
    <x v="5"/>
    <n v="76106"/>
    <x v="2"/>
    <s v="OFF-PA-10002250"/>
    <x v="1"/>
    <x v="10"/>
    <s v="Things To Do Today Pad"/>
    <n v="9.3920000000000012"/>
    <n v="2"/>
    <n v="0.2"/>
    <x v="1855"/>
  </r>
  <r>
    <n v="2034"/>
    <x v="991"/>
    <x v="0"/>
    <x v="10"/>
    <x v="10"/>
    <s v="Standard Class"/>
    <s v="GB-14530"/>
    <s v="George Bell"/>
    <x v="1"/>
    <s v="United States"/>
    <s v="Fort Worth"/>
    <x v="5"/>
    <n v="76106"/>
    <x v="2"/>
    <s v="OFF-AR-10000475"/>
    <x v="1"/>
    <x v="6"/>
    <s v="Hunt BOSTON Vista Battery-Operated Pencil Sharpener, Black"/>
    <n v="9.3280000000000012"/>
    <n v="1"/>
    <n v="0.2"/>
    <x v="1856"/>
  </r>
  <r>
    <n v="2035"/>
    <x v="992"/>
    <x v="3"/>
    <x v="145"/>
    <x v="289"/>
    <s v="Standard Class"/>
    <s v="CT-11995"/>
    <s v="Carol Triggs"/>
    <x v="0"/>
    <s v="United States"/>
    <s v="Rochester"/>
    <x v="11"/>
    <n v="55901"/>
    <x v="2"/>
    <s v="OFF-BI-10002976"/>
    <x v="1"/>
    <x v="8"/>
    <s v="ACCOHIDE Binder by Acco"/>
    <n v="8.26"/>
    <n v="2"/>
    <n v="0"/>
    <x v="1857"/>
  </r>
  <r>
    <n v="2036"/>
    <x v="992"/>
    <x v="3"/>
    <x v="145"/>
    <x v="289"/>
    <s v="Standard Class"/>
    <s v="CT-11995"/>
    <s v="Carol Triggs"/>
    <x v="0"/>
    <s v="United States"/>
    <s v="Rochester"/>
    <x v="11"/>
    <n v="55901"/>
    <x v="2"/>
    <s v="FUR-CH-10003061"/>
    <x v="0"/>
    <x v="1"/>
    <s v="Global Leather Task Chair, Black"/>
    <n v="269.96999999999997"/>
    <n v="3"/>
    <n v="0"/>
    <x v="1858"/>
  </r>
  <r>
    <n v="2037"/>
    <x v="993"/>
    <x v="1"/>
    <x v="651"/>
    <x v="686"/>
    <s v="Standard Class"/>
    <s v="CW-11905"/>
    <s v="Carl Weiss"/>
    <x v="2"/>
    <s v="United States"/>
    <s v="Bozeman"/>
    <x v="37"/>
    <n v="59715"/>
    <x v="1"/>
    <s v="OFF-PA-10002893"/>
    <x v="1"/>
    <x v="10"/>
    <s v="Wirebound Service Call Books, 5 1/2&quot; x 4&quot;"/>
    <n v="29.04"/>
    <n v="3"/>
    <n v="0"/>
    <x v="1859"/>
  </r>
  <r>
    <n v="2038"/>
    <x v="993"/>
    <x v="1"/>
    <x v="651"/>
    <x v="686"/>
    <s v="Standard Class"/>
    <s v="CW-11905"/>
    <s v="Carl Weiss"/>
    <x v="2"/>
    <s v="United States"/>
    <s v="Bozeman"/>
    <x v="37"/>
    <n v="59715"/>
    <x v="1"/>
    <s v="OFF-LA-10003077"/>
    <x v="1"/>
    <x v="2"/>
    <s v="Avery 500"/>
    <n v="14.62"/>
    <n v="2"/>
    <n v="0"/>
    <x v="2"/>
  </r>
  <r>
    <n v="2039"/>
    <x v="994"/>
    <x v="1"/>
    <x v="652"/>
    <x v="687"/>
    <s v="Standard Class"/>
    <s v="SN-20560"/>
    <s v="Skye Norling"/>
    <x v="2"/>
    <s v="United States"/>
    <s v="Peoria"/>
    <x v="16"/>
    <n v="85345"/>
    <x v="1"/>
    <s v="OFF-PA-10001661"/>
    <x v="1"/>
    <x v="10"/>
    <s v="Xerox 1922"/>
    <n v="11.952000000000002"/>
    <n v="3"/>
    <n v="0.2"/>
    <x v="1860"/>
  </r>
  <r>
    <n v="2040"/>
    <x v="994"/>
    <x v="1"/>
    <x v="652"/>
    <x v="687"/>
    <s v="Standard Class"/>
    <s v="SN-20560"/>
    <s v="Skye Norling"/>
    <x v="2"/>
    <s v="United States"/>
    <s v="Peoria"/>
    <x v="16"/>
    <n v="85345"/>
    <x v="1"/>
    <s v="OFF-BI-10004656"/>
    <x v="1"/>
    <x v="8"/>
    <s v="Peel &amp; Stick Add-On Corner Pockets"/>
    <n v="4.5360000000000014"/>
    <n v="7"/>
    <n v="0.7"/>
    <x v="1861"/>
  </r>
  <r>
    <n v="2041"/>
    <x v="994"/>
    <x v="1"/>
    <x v="652"/>
    <x v="687"/>
    <s v="Standard Class"/>
    <s v="SN-20560"/>
    <s v="Skye Norling"/>
    <x v="2"/>
    <s v="United States"/>
    <s v="Peoria"/>
    <x v="16"/>
    <n v="85345"/>
    <x v="1"/>
    <s v="OFF-BI-10003707"/>
    <x v="1"/>
    <x v="8"/>
    <s v="Aluminum Screw Posts"/>
    <n v="9.1560000000000006"/>
    <n v="2"/>
    <n v="0.7"/>
    <x v="1862"/>
  </r>
  <r>
    <n v="2042"/>
    <x v="994"/>
    <x v="1"/>
    <x v="652"/>
    <x v="687"/>
    <s v="Standard Class"/>
    <s v="SN-20560"/>
    <s v="Skye Norling"/>
    <x v="2"/>
    <s v="United States"/>
    <s v="Peoria"/>
    <x v="16"/>
    <n v="85345"/>
    <x v="1"/>
    <s v="FUR-FU-10004973"/>
    <x v="0"/>
    <x v="5"/>
    <s v="Flat Face Poster Frame"/>
    <n v="75.36"/>
    <n v="5"/>
    <n v="0.2"/>
    <x v="1863"/>
  </r>
  <r>
    <n v="2043"/>
    <x v="995"/>
    <x v="1"/>
    <x v="653"/>
    <x v="688"/>
    <s v="Standard Class"/>
    <s v="EB-13705"/>
    <s v="Ed Braxton"/>
    <x v="1"/>
    <s v="United States"/>
    <s v="San Diego"/>
    <x v="1"/>
    <n v="92105"/>
    <x v="1"/>
    <s v="OFF-BI-10004817"/>
    <x v="1"/>
    <x v="8"/>
    <s v="GBC Personal VeloBind Strips"/>
    <n v="57.504000000000005"/>
    <n v="6"/>
    <n v="0.2"/>
    <x v="1864"/>
  </r>
  <r>
    <n v="2044"/>
    <x v="996"/>
    <x v="3"/>
    <x v="551"/>
    <x v="122"/>
    <s v="Standard Class"/>
    <s v="JW-15220"/>
    <s v="Jane Waco"/>
    <x v="1"/>
    <s v="United States"/>
    <s v="Lakewood"/>
    <x v="24"/>
    <n v="44107"/>
    <x v="3"/>
    <s v="OFF-AR-10001860"/>
    <x v="1"/>
    <x v="6"/>
    <s v="BIC Liqua Brite Liner"/>
    <n v="38.864000000000004"/>
    <n v="7"/>
    <n v="0.2"/>
    <x v="1586"/>
  </r>
  <r>
    <n v="2045"/>
    <x v="997"/>
    <x v="2"/>
    <x v="654"/>
    <x v="689"/>
    <s v="Standard Class"/>
    <s v="KB-16585"/>
    <s v="Ken Black"/>
    <x v="1"/>
    <s v="United States"/>
    <s v="Houston"/>
    <x v="5"/>
    <n v="77095"/>
    <x v="2"/>
    <s v="OFF-PA-10001639"/>
    <x v="1"/>
    <x v="10"/>
    <s v="Xerox 203"/>
    <n v="15.552000000000003"/>
    <n v="3"/>
    <n v="0.2"/>
    <x v="12"/>
  </r>
  <r>
    <n v="2046"/>
    <x v="998"/>
    <x v="0"/>
    <x v="19"/>
    <x v="246"/>
    <s v="Standard Class"/>
    <s v="MC-17590"/>
    <s v="Matt Collister"/>
    <x v="1"/>
    <s v="United States"/>
    <s v="Perth Amboy"/>
    <x v="30"/>
    <n v="8861"/>
    <x v="3"/>
    <s v="OFF-AP-10004487"/>
    <x v="1"/>
    <x v="9"/>
    <s v="Kensington 4 Outlet MasterPiece Compact Power Control Center"/>
    <n v="162.63999999999999"/>
    <n v="2"/>
    <n v="0"/>
    <x v="1865"/>
  </r>
  <r>
    <n v="2047"/>
    <x v="998"/>
    <x v="0"/>
    <x v="19"/>
    <x v="246"/>
    <s v="Standard Class"/>
    <s v="MC-17590"/>
    <s v="Matt Collister"/>
    <x v="1"/>
    <s v="United States"/>
    <s v="Perth Amboy"/>
    <x v="30"/>
    <n v="8861"/>
    <x v="3"/>
    <s v="TEC-PH-10001760"/>
    <x v="2"/>
    <x v="7"/>
    <s v="Bose SoundLink Bluetooth Speaker"/>
    <n v="597"/>
    <n v="3"/>
    <n v="0"/>
    <x v="1866"/>
  </r>
  <r>
    <n v="2048"/>
    <x v="998"/>
    <x v="0"/>
    <x v="19"/>
    <x v="246"/>
    <s v="Standard Class"/>
    <s v="MC-17590"/>
    <s v="Matt Collister"/>
    <x v="1"/>
    <s v="United States"/>
    <s v="Perth Amboy"/>
    <x v="30"/>
    <n v="8861"/>
    <x v="3"/>
    <s v="OFF-PA-10004071"/>
    <x v="1"/>
    <x v="10"/>
    <s v="Eaton Premium Continuous-Feed Paper, 25% Cotton, Letter Size, White, 1000 Shts/Box"/>
    <n v="55.48"/>
    <n v="1"/>
    <n v="0"/>
    <x v="458"/>
  </r>
  <r>
    <n v="2049"/>
    <x v="999"/>
    <x v="1"/>
    <x v="655"/>
    <x v="620"/>
    <s v="First Class"/>
    <s v="CK-12595"/>
    <s v="Clytie Kelty"/>
    <x v="0"/>
    <s v="United States"/>
    <s v="Philadelphia"/>
    <x v="9"/>
    <n v="19134"/>
    <x v="3"/>
    <s v="FUR-FU-10004848"/>
    <x v="0"/>
    <x v="5"/>
    <s v="Howard Miller 13-3/4&quot; Diameter Brushed Chrome Round Wall Clock"/>
    <n v="289.80000000000007"/>
    <n v="7"/>
    <n v="0.2"/>
    <x v="1867"/>
  </r>
  <r>
    <n v="2050"/>
    <x v="999"/>
    <x v="1"/>
    <x v="655"/>
    <x v="620"/>
    <s v="First Class"/>
    <s v="CK-12595"/>
    <s v="Clytie Kelty"/>
    <x v="0"/>
    <s v="United States"/>
    <s v="Philadelphia"/>
    <x v="9"/>
    <n v="19134"/>
    <x v="3"/>
    <s v="OFF-BI-10004022"/>
    <x v="1"/>
    <x v="8"/>
    <s v="Acco Suede Grain Vinyl Round Ring Binder"/>
    <n v="2.5020000000000002"/>
    <n v="3"/>
    <n v="0.7"/>
    <x v="1868"/>
  </r>
  <r>
    <n v="2051"/>
    <x v="999"/>
    <x v="1"/>
    <x v="655"/>
    <x v="620"/>
    <s v="First Class"/>
    <s v="CK-12595"/>
    <s v="Clytie Kelty"/>
    <x v="0"/>
    <s v="United States"/>
    <s v="Philadelphia"/>
    <x v="9"/>
    <n v="19134"/>
    <x v="3"/>
    <s v="OFF-BI-10003669"/>
    <x v="1"/>
    <x v="8"/>
    <s v="3M Organizer Strips"/>
    <n v="6.4800000000000013"/>
    <n v="4"/>
    <n v="0.7"/>
    <x v="1869"/>
  </r>
  <r>
    <n v="2052"/>
    <x v="999"/>
    <x v="1"/>
    <x v="655"/>
    <x v="620"/>
    <s v="First Class"/>
    <s v="CK-12595"/>
    <s v="Clytie Kelty"/>
    <x v="0"/>
    <s v="United States"/>
    <s v="Philadelphia"/>
    <x v="9"/>
    <n v="19134"/>
    <x v="3"/>
    <s v="FUR-CH-10003833"/>
    <x v="0"/>
    <x v="1"/>
    <s v="Novimex Fabric Task Chair"/>
    <n v="341.48799999999994"/>
    <n v="8"/>
    <n v="0.3"/>
    <x v="1870"/>
  </r>
  <r>
    <n v="2053"/>
    <x v="999"/>
    <x v="1"/>
    <x v="655"/>
    <x v="620"/>
    <s v="First Class"/>
    <s v="CK-12595"/>
    <s v="Clytie Kelty"/>
    <x v="0"/>
    <s v="United States"/>
    <s v="Philadelphia"/>
    <x v="9"/>
    <n v="19134"/>
    <x v="3"/>
    <s v="OFF-AR-10003732"/>
    <x v="1"/>
    <x v="6"/>
    <s v="Newell 333"/>
    <n v="11.12"/>
    <n v="5"/>
    <n v="0.2"/>
    <x v="1871"/>
  </r>
  <r>
    <n v="2054"/>
    <x v="999"/>
    <x v="1"/>
    <x v="655"/>
    <x v="620"/>
    <s v="First Class"/>
    <s v="CK-12595"/>
    <s v="Clytie Kelty"/>
    <x v="0"/>
    <s v="United States"/>
    <s v="Philadelphia"/>
    <x v="9"/>
    <n v="19134"/>
    <x v="3"/>
    <s v="FUR-FU-10003142"/>
    <x v="0"/>
    <x v="5"/>
    <s v="Master Big Foot Doorstop, Beige"/>
    <n v="25.344000000000001"/>
    <n v="6"/>
    <n v="0.2"/>
    <x v="1872"/>
  </r>
  <r>
    <n v="2055"/>
    <x v="1000"/>
    <x v="0"/>
    <x v="49"/>
    <x v="439"/>
    <s v="Standard Class"/>
    <s v="RD-19480"/>
    <s v="Rick Duston"/>
    <x v="0"/>
    <s v="United States"/>
    <s v="Richmond"/>
    <x v="14"/>
    <n v="47374"/>
    <x v="2"/>
    <s v="FUR-FU-10001196"/>
    <x v="0"/>
    <x v="5"/>
    <s v="DAX Cubicle Frames - 8x10"/>
    <n v="17.309999999999999"/>
    <n v="3"/>
    <n v="0"/>
    <x v="1873"/>
  </r>
  <r>
    <n v="2056"/>
    <x v="1001"/>
    <x v="3"/>
    <x v="66"/>
    <x v="209"/>
    <s v="First Class"/>
    <s v="TP-21130"/>
    <s v="Theone Pippenger"/>
    <x v="0"/>
    <s v="United States"/>
    <s v="Detroit"/>
    <x v="12"/>
    <n v="48227"/>
    <x v="2"/>
    <s v="TEC-AC-10001114"/>
    <x v="2"/>
    <x v="11"/>
    <s v="Microsoft Wireless Mobile Mouse 4000"/>
    <n v="199.95000000000002"/>
    <n v="5"/>
    <n v="0"/>
    <x v="1874"/>
  </r>
  <r>
    <n v="2057"/>
    <x v="1001"/>
    <x v="3"/>
    <x v="66"/>
    <x v="209"/>
    <s v="First Class"/>
    <s v="TP-21130"/>
    <s v="Theone Pippenger"/>
    <x v="0"/>
    <s v="United States"/>
    <s v="Detroit"/>
    <x v="12"/>
    <n v="48227"/>
    <x v="2"/>
    <s v="FUR-CH-10002335"/>
    <x v="0"/>
    <x v="1"/>
    <s v="Hon GuestStacker Chair"/>
    <n v="1586.6899999999998"/>
    <n v="7"/>
    <n v="0"/>
    <x v="1875"/>
  </r>
  <r>
    <n v="2058"/>
    <x v="1001"/>
    <x v="3"/>
    <x v="66"/>
    <x v="209"/>
    <s v="First Class"/>
    <s v="TP-21130"/>
    <s v="Theone Pippenger"/>
    <x v="0"/>
    <s v="United States"/>
    <s v="Detroit"/>
    <x v="12"/>
    <n v="48227"/>
    <x v="2"/>
    <s v="TEC-AC-10000844"/>
    <x v="2"/>
    <x v="11"/>
    <s v="Logitech Gaming G510s - Keyboard"/>
    <n v="84.99"/>
    <n v="1"/>
    <n v="0"/>
    <x v="1876"/>
  </r>
  <r>
    <n v="2059"/>
    <x v="1001"/>
    <x v="3"/>
    <x v="66"/>
    <x v="209"/>
    <s v="First Class"/>
    <s v="TP-21130"/>
    <s v="Theone Pippenger"/>
    <x v="0"/>
    <s v="United States"/>
    <s v="Detroit"/>
    <x v="12"/>
    <n v="48227"/>
    <x v="2"/>
    <s v="FUR-TA-10004534"/>
    <x v="0"/>
    <x v="3"/>
    <s v="Bevis 44 x 96 Conference Tables"/>
    <n v="411.8"/>
    <n v="2"/>
    <n v="0"/>
    <x v="1877"/>
  </r>
  <r>
    <n v="2060"/>
    <x v="1002"/>
    <x v="2"/>
    <x v="656"/>
    <x v="690"/>
    <s v="Standard Class"/>
    <s v="GG-14650"/>
    <s v="Greg Guthrie"/>
    <x v="1"/>
    <s v="United States"/>
    <s v="Los Angeles"/>
    <x v="1"/>
    <n v="90049"/>
    <x v="1"/>
    <s v="OFF-FA-10002975"/>
    <x v="1"/>
    <x v="13"/>
    <s v="Staples"/>
    <n v="11.34"/>
    <n v="3"/>
    <n v="0"/>
    <x v="1878"/>
  </r>
  <r>
    <n v="2061"/>
    <x v="1002"/>
    <x v="2"/>
    <x v="656"/>
    <x v="690"/>
    <s v="Standard Class"/>
    <s v="GG-14650"/>
    <s v="Greg Guthrie"/>
    <x v="1"/>
    <s v="United States"/>
    <s v="Los Angeles"/>
    <x v="1"/>
    <n v="90049"/>
    <x v="1"/>
    <s v="OFF-ST-10003996"/>
    <x v="1"/>
    <x v="4"/>
    <s v="Letter/Legal File Tote with Clear Snap-On Lid, Black Granite"/>
    <n v="80.3"/>
    <n v="5"/>
    <n v="0"/>
    <x v="1879"/>
  </r>
  <r>
    <n v="2062"/>
    <x v="1002"/>
    <x v="2"/>
    <x v="656"/>
    <x v="690"/>
    <s v="Standard Class"/>
    <s v="GG-14650"/>
    <s v="Greg Guthrie"/>
    <x v="1"/>
    <s v="United States"/>
    <s v="Los Angeles"/>
    <x v="1"/>
    <n v="90049"/>
    <x v="1"/>
    <s v="OFF-BI-10002571"/>
    <x v="1"/>
    <x v="8"/>
    <s v="Avery Framed View Binder, EZD Ring (Locking), Navy, 1 1/2&quot;"/>
    <n v="15.968000000000002"/>
    <n v="2"/>
    <n v="0.2"/>
    <x v="1880"/>
  </r>
  <r>
    <n v="2063"/>
    <x v="1002"/>
    <x v="2"/>
    <x v="656"/>
    <x v="690"/>
    <s v="Standard Class"/>
    <s v="GG-14650"/>
    <s v="Greg Guthrie"/>
    <x v="1"/>
    <s v="United States"/>
    <s v="Los Angeles"/>
    <x v="1"/>
    <n v="90049"/>
    <x v="1"/>
    <s v="OFF-PA-10000477"/>
    <x v="1"/>
    <x v="10"/>
    <s v="Xerox 1952"/>
    <n v="64.740000000000009"/>
    <n v="13"/>
    <n v="0"/>
    <x v="1881"/>
  </r>
  <r>
    <n v="2064"/>
    <x v="1002"/>
    <x v="2"/>
    <x v="656"/>
    <x v="690"/>
    <s v="Standard Class"/>
    <s v="GG-14650"/>
    <s v="Greg Guthrie"/>
    <x v="1"/>
    <s v="United States"/>
    <s v="Los Angeles"/>
    <x v="1"/>
    <n v="90049"/>
    <x v="1"/>
    <s v="OFF-BI-10004209"/>
    <x v="1"/>
    <x v="8"/>
    <s v="Fellowes Twister Kit, Gray/Clear, 3/pkg"/>
    <n v="19.295999999999999"/>
    <n v="3"/>
    <n v="0.2"/>
    <x v="1882"/>
  </r>
  <r>
    <n v="2065"/>
    <x v="1002"/>
    <x v="2"/>
    <x v="656"/>
    <x v="690"/>
    <s v="Standard Class"/>
    <s v="GG-14650"/>
    <s v="Greg Guthrie"/>
    <x v="1"/>
    <s v="United States"/>
    <s v="Los Angeles"/>
    <x v="1"/>
    <n v="90049"/>
    <x v="1"/>
    <s v="OFF-ST-10001963"/>
    <x v="1"/>
    <x v="4"/>
    <s v="Tennsco Regal Shelving Units"/>
    <n v="405.64"/>
    <n v="4"/>
    <n v="0"/>
    <x v="1883"/>
  </r>
  <r>
    <n v="2066"/>
    <x v="1002"/>
    <x v="2"/>
    <x v="656"/>
    <x v="690"/>
    <s v="Standard Class"/>
    <s v="GG-14650"/>
    <s v="Greg Guthrie"/>
    <x v="1"/>
    <s v="United States"/>
    <s v="Los Angeles"/>
    <x v="1"/>
    <n v="90049"/>
    <x v="1"/>
    <s v="FUR-CH-10003833"/>
    <x v="0"/>
    <x v="1"/>
    <s v="Novimex Fabric Task Chair"/>
    <n v="146.352"/>
    <n v="3"/>
    <n v="0.2"/>
    <x v="1884"/>
  </r>
  <r>
    <n v="2067"/>
    <x v="1002"/>
    <x v="2"/>
    <x v="656"/>
    <x v="690"/>
    <s v="Standard Class"/>
    <s v="GG-14650"/>
    <s v="Greg Guthrie"/>
    <x v="1"/>
    <s v="United States"/>
    <s v="Los Angeles"/>
    <x v="1"/>
    <n v="90049"/>
    <x v="1"/>
    <s v="TEC-AC-10004568"/>
    <x v="2"/>
    <x v="11"/>
    <s v="Maxell LTO Ultrium - 800 GB"/>
    <n v="251.91"/>
    <n v="9"/>
    <n v="0"/>
    <x v="1885"/>
  </r>
  <r>
    <n v="2068"/>
    <x v="1002"/>
    <x v="2"/>
    <x v="656"/>
    <x v="690"/>
    <s v="Standard Class"/>
    <s v="GG-14650"/>
    <s v="Greg Guthrie"/>
    <x v="1"/>
    <s v="United States"/>
    <s v="Los Angeles"/>
    <x v="1"/>
    <n v="90049"/>
    <x v="1"/>
    <s v="OFF-AR-10001419"/>
    <x v="1"/>
    <x v="6"/>
    <s v="Newell 325"/>
    <n v="12.39"/>
    <n v="3"/>
    <n v="0"/>
    <x v="1886"/>
  </r>
  <r>
    <n v="2069"/>
    <x v="1003"/>
    <x v="1"/>
    <x v="657"/>
    <x v="691"/>
    <s v="Standard Class"/>
    <s v="ZC-21910"/>
    <s v="Zuschuss Carroll"/>
    <x v="0"/>
    <s v="United States"/>
    <s v="Pomona"/>
    <x v="1"/>
    <n v="91767"/>
    <x v="1"/>
    <s v="TEC-AC-10002800"/>
    <x v="2"/>
    <x v="11"/>
    <s v="Plantronics Audio 478 Stereo USB Headset"/>
    <n v="199.96"/>
    <n v="4"/>
    <n v="0"/>
    <x v="1887"/>
  </r>
  <r>
    <n v="2070"/>
    <x v="1003"/>
    <x v="1"/>
    <x v="657"/>
    <x v="691"/>
    <s v="Standard Class"/>
    <s v="ZC-21910"/>
    <s v="Zuschuss Carroll"/>
    <x v="0"/>
    <s v="United States"/>
    <s v="Pomona"/>
    <x v="1"/>
    <n v="91767"/>
    <x v="1"/>
    <s v="FUR-TA-10003954"/>
    <x v="0"/>
    <x v="3"/>
    <s v="Hon 94000 Series Round Tables"/>
    <n v="710.83200000000011"/>
    <n v="3"/>
    <n v="0.2"/>
    <x v="1888"/>
  </r>
  <r>
    <n v="2071"/>
    <x v="1004"/>
    <x v="0"/>
    <x v="658"/>
    <x v="639"/>
    <s v="Second Class"/>
    <s v="CC-12610"/>
    <s v="Corey Catlett"/>
    <x v="1"/>
    <s v="United States"/>
    <s v="Philadelphia"/>
    <x v="9"/>
    <n v="19134"/>
    <x v="3"/>
    <s v="OFF-BI-10000301"/>
    <x v="1"/>
    <x v="8"/>
    <s v="GBC Instant Report Kit"/>
    <n v="1.9410000000000003"/>
    <n v="1"/>
    <n v="0.7"/>
    <x v="1889"/>
  </r>
  <r>
    <n v="2072"/>
    <x v="1005"/>
    <x v="3"/>
    <x v="225"/>
    <x v="654"/>
    <s v="Standard Class"/>
    <s v="KA-16525"/>
    <s v="Kelly Andreada"/>
    <x v="0"/>
    <s v="United States"/>
    <s v="Ontario"/>
    <x v="1"/>
    <n v="91761"/>
    <x v="1"/>
    <s v="FUR-CH-10003956"/>
    <x v="0"/>
    <x v="1"/>
    <s v="Novimex High-Tech Fabric Mesh Task Chair"/>
    <n v="283.92"/>
    <n v="5"/>
    <n v="0.2"/>
    <x v="1890"/>
  </r>
  <r>
    <n v="2073"/>
    <x v="1006"/>
    <x v="0"/>
    <x v="491"/>
    <x v="82"/>
    <s v="Standard Class"/>
    <s v="TC-20980"/>
    <s v="Tamara Chand"/>
    <x v="1"/>
    <s v="United States"/>
    <s v="Seattle"/>
    <x v="4"/>
    <n v="98105"/>
    <x v="1"/>
    <s v="OFF-BI-10002954"/>
    <x v="1"/>
    <x v="8"/>
    <s v="Newell 3-Hole Punched Plastic Slotted Magazine Holders for Binders"/>
    <n v="7.3120000000000012"/>
    <n v="2"/>
    <n v="0.2"/>
    <x v="1891"/>
  </r>
  <r>
    <n v="2074"/>
    <x v="1007"/>
    <x v="3"/>
    <x v="659"/>
    <x v="44"/>
    <s v="Second Class"/>
    <s v="DB-13270"/>
    <s v="Deborah Brumfield"/>
    <x v="2"/>
    <s v="United States"/>
    <s v="Brentwood"/>
    <x v="1"/>
    <n v="94513"/>
    <x v="1"/>
    <s v="TEC-AC-10003289"/>
    <x v="2"/>
    <x v="11"/>
    <s v="Anker Ultra-Slim Mini Bluetooth 3.0 Wireless Keyboard"/>
    <n v="59.97"/>
    <n v="3"/>
    <n v="0"/>
    <x v="1892"/>
  </r>
  <r>
    <n v="2075"/>
    <x v="1007"/>
    <x v="3"/>
    <x v="659"/>
    <x v="44"/>
    <s v="Second Class"/>
    <s v="DB-13270"/>
    <s v="Deborah Brumfield"/>
    <x v="2"/>
    <s v="United States"/>
    <s v="Brentwood"/>
    <x v="1"/>
    <n v="94513"/>
    <x v="1"/>
    <s v="TEC-PH-10002468"/>
    <x v="2"/>
    <x v="7"/>
    <s v="Plantronics CS 50-USB - headset - Convertible, Monaural"/>
    <n v="761.5440000000001"/>
    <n v="7"/>
    <n v="0.2"/>
    <x v="1893"/>
  </r>
  <r>
    <n v="2076"/>
    <x v="1008"/>
    <x v="2"/>
    <x v="588"/>
    <x v="692"/>
    <s v="Standard Class"/>
    <s v="TR-21325"/>
    <s v="Toby Ritter"/>
    <x v="0"/>
    <s v="United States"/>
    <s v="San Francisco"/>
    <x v="1"/>
    <n v="94122"/>
    <x v="1"/>
    <s v="FUR-FU-10001861"/>
    <x v="0"/>
    <x v="5"/>
    <s v="Floodlight Indoor Halogen Bulbs, 1 Bulb per Pack, 60 Watts"/>
    <n v="58.199999999999996"/>
    <n v="3"/>
    <n v="0"/>
    <x v="1894"/>
  </r>
  <r>
    <n v="2077"/>
    <x v="1009"/>
    <x v="3"/>
    <x v="510"/>
    <x v="17"/>
    <s v="First Class"/>
    <s v="BF-11080"/>
    <s v="Bart Folk"/>
    <x v="0"/>
    <s v="United States"/>
    <s v="Baltimore"/>
    <x v="39"/>
    <n v="21215"/>
    <x v="3"/>
    <s v="OFF-PA-10004082"/>
    <x v="1"/>
    <x v="10"/>
    <s v="Adams Telephone Message Book w/Frequently-Called Numbers Space, 400 Messages per Book"/>
    <n v="39.900000000000006"/>
    <n v="5"/>
    <n v="0"/>
    <x v="1895"/>
  </r>
  <r>
    <n v="2078"/>
    <x v="1009"/>
    <x v="3"/>
    <x v="510"/>
    <x v="17"/>
    <s v="First Class"/>
    <s v="BF-11080"/>
    <s v="Bart Folk"/>
    <x v="0"/>
    <s v="United States"/>
    <s v="Baltimore"/>
    <x v="39"/>
    <n v="21215"/>
    <x v="3"/>
    <s v="OFF-AP-10000358"/>
    <x v="1"/>
    <x v="9"/>
    <s v="Fellowes Basic Home/Office Series Surge Protectors"/>
    <n v="90.86"/>
    <n v="7"/>
    <n v="0"/>
    <x v="1896"/>
  </r>
  <r>
    <n v="2079"/>
    <x v="1009"/>
    <x v="3"/>
    <x v="510"/>
    <x v="17"/>
    <s v="First Class"/>
    <s v="BF-11080"/>
    <s v="Bart Folk"/>
    <x v="0"/>
    <s v="United States"/>
    <s v="Baltimore"/>
    <x v="39"/>
    <n v="21215"/>
    <x v="3"/>
    <s v="OFF-PA-10004243"/>
    <x v="1"/>
    <x v="10"/>
    <s v="Xerox 1939"/>
    <n v="94.85"/>
    <n v="5"/>
    <n v="0"/>
    <x v="464"/>
  </r>
  <r>
    <n v="2080"/>
    <x v="1010"/>
    <x v="1"/>
    <x v="100"/>
    <x v="693"/>
    <s v="Standard Class"/>
    <s v="MS-17365"/>
    <s v="Maribeth Schnelling"/>
    <x v="0"/>
    <s v="United States"/>
    <s v="Phoenix"/>
    <x v="16"/>
    <n v="85023"/>
    <x v="1"/>
    <s v="OFF-PA-10001295"/>
    <x v="1"/>
    <x v="10"/>
    <s v="Computer Printout Paper with Letter-Trim Perforations"/>
    <n v="106.232"/>
    <n v="7"/>
    <n v="0.2"/>
    <x v="1897"/>
  </r>
  <r>
    <n v="2081"/>
    <x v="1010"/>
    <x v="1"/>
    <x v="100"/>
    <x v="693"/>
    <s v="Standard Class"/>
    <s v="MS-17365"/>
    <s v="Maribeth Schnelling"/>
    <x v="0"/>
    <s v="United States"/>
    <s v="Phoenix"/>
    <x v="16"/>
    <n v="85023"/>
    <x v="1"/>
    <s v="TEC-PH-10002170"/>
    <x v="2"/>
    <x v="7"/>
    <s v="ClearSounds CSC500 Amplified Spirit Phone Corded phone"/>
    <n v="111.98399999999999"/>
    <n v="2"/>
    <n v="0.2"/>
    <x v="1898"/>
  </r>
  <r>
    <n v="2082"/>
    <x v="1010"/>
    <x v="1"/>
    <x v="100"/>
    <x v="693"/>
    <s v="Standard Class"/>
    <s v="MS-17365"/>
    <s v="Maribeth Schnelling"/>
    <x v="0"/>
    <s v="United States"/>
    <s v="Phoenix"/>
    <x v="16"/>
    <n v="85023"/>
    <x v="1"/>
    <s v="FUR-FU-10002885"/>
    <x v="0"/>
    <x v="5"/>
    <s v="Magna Visual Magnetic Picture Hangers"/>
    <n v="7.7120000000000006"/>
    <n v="2"/>
    <n v="0.2"/>
    <x v="1899"/>
  </r>
  <r>
    <n v="2083"/>
    <x v="1011"/>
    <x v="3"/>
    <x v="660"/>
    <x v="694"/>
    <s v="Standard Class"/>
    <s v="CK-12595"/>
    <s v="Clytie Kelty"/>
    <x v="0"/>
    <s v="United States"/>
    <s v="Los Angeles"/>
    <x v="1"/>
    <n v="90008"/>
    <x v="1"/>
    <s v="OFF-PA-10002870"/>
    <x v="1"/>
    <x v="10"/>
    <s v="Ampad Phone Message Book, Recycled, 400 Message Capacity, 5 ¾” x 11”"/>
    <n v="37.44"/>
    <n v="6"/>
    <n v="0"/>
    <x v="1900"/>
  </r>
  <r>
    <n v="2084"/>
    <x v="1012"/>
    <x v="2"/>
    <x v="533"/>
    <x v="695"/>
    <s v="Standard Class"/>
    <s v="ED-13885"/>
    <s v="Emily Ducich"/>
    <x v="2"/>
    <s v="United States"/>
    <s v="Houston"/>
    <x v="5"/>
    <n v="77036"/>
    <x v="2"/>
    <s v="OFF-LA-10003923"/>
    <x v="1"/>
    <x v="2"/>
    <s v="Alphabetical Labels for Top Tab Filing"/>
    <n v="23.680000000000003"/>
    <n v="2"/>
    <n v="0.2"/>
    <x v="210"/>
  </r>
  <r>
    <n v="2085"/>
    <x v="1013"/>
    <x v="0"/>
    <x v="661"/>
    <x v="696"/>
    <s v="Standard Class"/>
    <s v="IM-15070"/>
    <s v="Irene Maddox"/>
    <x v="0"/>
    <s v="United States"/>
    <s v="New York City"/>
    <x v="15"/>
    <n v="10009"/>
    <x v="3"/>
    <s v="OFF-LA-10003510"/>
    <x v="1"/>
    <x v="2"/>
    <s v="Avery 4027 File Folder Labels for Dot Matrix Printers, 5000 Labels per Box, White"/>
    <n v="122.12"/>
    <n v="4"/>
    <n v="0"/>
    <x v="1221"/>
  </r>
  <r>
    <n v="2086"/>
    <x v="1013"/>
    <x v="0"/>
    <x v="661"/>
    <x v="696"/>
    <s v="Standard Class"/>
    <s v="IM-15070"/>
    <s v="Irene Maddox"/>
    <x v="0"/>
    <s v="United States"/>
    <s v="New York City"/>
    <x v="15"/>
    <n v="10009"/>
    <x v="3"/>
    <s v="OFF-LA-10000248"/>
    <x v="1"/>
    <x v="2"/>
    <s v="Avery 52"/>
    <n v="18.45"/>
    <n v="5"/>
    <n v="0"/>
    <x v="1901"/>
  </r>
  <r>
    <n v="2087"/>
    <x v="1013"/>
    <x v="0"/>
    <x v="661"/>
    <x v="696"/>
    <s v="Standard Class"/>
    <s v="IM-15070"/>
    <s v="Irene Maddox"/>
    <x v="0"/>
    <s v="United States"/>
    <s v="New York City"/>
    <x v="15"/>
    <n v="10009"/>
    <x v="3"/>
    <s v="OFF-ST-10000060"/>
    <x v="1"/>
    <x v="4"/>
    <s v="Fellowes Bankers Box Staxonsteel Drawer File/Stacking System"/>
    <n v="324.90000000000003"/>
    <n v="5"/>
    <n v="0"/>
    <x v="1902"/>
  </r>
  <r>
    <n v="2088"/>
    <x v="1013"/>
    <x v="0"/>
    <x v="661"/>
    <x v="696"/>
    <s v="Standard Class"/>
    <s v="IM-15070"/>
    <s v="Irene Maddox"/>
    <x v="0"/>
    <s v="United States"/>
    <s v="New York City"/>
    <x v="15"/>
    <n v="10009"/>
    <x v="3"/>
    <s v="OFF-PA-10003129"/>
    <x v="1"/>
    <x v="10"/>
    <s v="Tops White Computer Printout Paper"/>
    <n v="146.72999999999999"/>
    <n v="3"/>
    <n v="0"/>
    <x v="64"/>
  </r>
  <r>
    <n v="2089"/>
    <x v="1013"/>
    <x v="0"/>
    <x v="661"/>
    <x v="696"/>
    <s v="Standard Class"/>
    <s v="IM-15070"/>
    <s v="Irene Maddox"/>
    <x v="0"/>
    <s v="United States"/>
    <s v="New York City"/>
    <x v="15"/>
    <n v="10009"/>
    <x v="3"/>
    <s v="OFF-FA-10004076"/>
    <x v="1"/>
    <x v="13"/>
    <s v="Translucent Push Pins by OIC"/>
    <n v="3.96"/>
    <n v="2"/>
    <n v="0"/>
    <x v="1903"/>
  </r>
  <r>
    <n v="2090"/>
    <x v="1014"/>
    <x v="1"/>
    <x v="662"/>
    <x v="697"/>
    <s v="Standard Class"/>
    <s v="MY-17380"/>
    <s v="Maribeth Yedwab"/>
    <x v="1"/>
    <s v="United States"/>
    <s v="Rancho Cucamonga"/>
    <x v="1"/>
    <n v="91730"/>
    <x v="1"/>
    <s v="OFF-LA-10004008"/>
    <x v="1"/>
    <x v="2"/>
    <s v="Avery 507"/>
    <n v="5.76"/>
    <n v="2"/>
    <n v="0"/>
    <x v="1904"/>
  </r>
  <r>
    <n v="2091"/>
    <x v="1015"/>
    <x v="3"/>
    <x v="663"/>
    <x v="698"/>
    <s v="Standard Class"/>
    <s v="MM-17260"/>
    <s v="Magdelene Morse"/>
    <x v="0"/>
    <s v="United States"/>
    <s v="Wilmington"/>
    <x v="13"/>
    <n v="19805"/>
    <x v="3"/>
    <s v="OFF-BI-10004094"/>
    <x v="1"/>
    <x v="8"/>
    <s v="GBC Standard Plastic Binding Systems Combs"/>
    <n v="26.549999999999997"/>
    <n v="3"/>
    <n v="0"/>
    <x v="1905"/>
  </r>
  <r>
    <n v="2092"/>
    <x v="1015"/>
    <x v="3"/>
    <x v="663"/>
    <x v="698"/>
    <s v="Standard Class"/>
    <s v="MM-17260"/>
    <s v="Magdelene Morse"/>
    <x v="0"/>
    <s v="United States"/>
    <s v="Wilmington"/>
    <x v="13"/>
    <n v="19805"/>
    <x v="3"/>
    <s v="FUR-TA-10004607"/>
    <x v="0"/>
    <x v="3"/>
    <s v="Hon 2111 Invitation Series Straight Table"/>
    <n v="310.44300000000004"/>
    <n v="3"/>
    <n v="0.3"/>
    <x v="1906"/>
  </r>
  <r>
    <n v="2093"/>
    <x v="1016"/>
    <x v="2"/>
    <x v="664"/>
    <x v="683"/>
    <s v="Standard Class"/>
    <s v="MP-17470"/>
    <s v="Mark Packer"/>
    <x v="2"/>
    <s v="United States"/>
    <s v="Moorhead"/>
    <x v="11"/>
    <n v="56560"/>
    <x v="2"/>
    <s v="FUR-CH-10004289"/>
    <x v="0"/>
    <x v="1"/>
    <s v="Global Super Steno Chair"/>
    <n v="479.90000000000003"/>
    <n v="5"/>
    <n v="0"/>
    <x v="1907"/>
  </r>
  <r>
    <n v="2094"/>
    <x v="1017"/>
    <x v="1"/>
    <x v="657"/>
    <x v="368"/>
    <s v="Second Class"/>
    <s v="AW-10840"/>
    <s v="Anthony Witt"/>
    <x v="0"/>
    <s v="United States"/>
    <s v="Farmington"/>
    <x v="27"/>
    <n v="87401"/>
    <x v="1"/>
    <s v="OFF-SU-10004498"/>
    <x v="1"/>
    <x v="14"/>
    <s v="Martin-Yale Premier Letter Opener"/>
    <n v="12.88"/>
    <n v="1"/>
    <n v="0"/>
    <x v="1908"/>
  </r>
  <r>
    <n v="2095"/>
    <x v="1018"/>
    <x v="1"/>
    <x v="665"/>
    <x v="699"/>
    <s v="Standard Class"/>
    <s v="SF-20065"/>
    <s v="Sandra Flanagan"/>
    <x v="0"/>
    <s v="United States"/>
    <s v="Wilmington"/>
    <x v="3"/>
    <n v="28403"/>
    <x v="0"/>
    <s v="OFF-AR-10001177"/>
    <x v="1"/>
    <x v="6"/>
    <s v="Newell 349"/>
    <n v="13.120000000000001"/>
    <n v="5"/>
    <n v="0.2"/>
    <x v="1909"/>
  </r>
  <r>
    <n v="2096"/>
    <x v="1019"/>
    <x v="0"/>
    <x v="666"/>
    <x v="315"/>
    <s v="Standard Class"/>
    <s v="SN-20710"/>
    <s v="Steve Nguyen"/>
    <x v="2"/>
    <s v="United States"/>
    <s v="Jackson"/>
    <x v="35"/>
    <n v="39212"/>
    <x v="0"/>
    <s v="OFF-BI-10001718"/>
    <x v="1"/>
    <x v="8"/>
    <s v="GBC DocuBind P50 Personal Binding Machine"/>
    <n v="511.84"/>
    <n v="8"/>
    <n v="0"/>
    <x v="1910"/>
  </r>
  <r>
    <n v="2097"/>
    <x v="1019"/>
    <x v="0"/>
    <x v="666"/>
    <x v="315"/>
    <s v="Standard Class"/>
    <s v="SN-20710"/>
    <s v="Steve Nguyen"/>
    <x v="2"/>
    <s v="United States"/>
    <s v="Jackson"/>
    <x v="35"/>
    <n v="39212"/>
    <x v="0"/>
    <s v="OFF-AR-10004602"/>
    <x v="1"/>
    <x v="6"/>
    <s v="Boston KS Multi-Size Manual Pencil Sharpener"/>
    <n v="91.96"/>
    <n v="4"/>
    <n v="0"/>
    <x v="1911"/>
  </r>
  <r>
    <n v="2098"/>
    <x v="1019"/>
    <x v="0"/>
    <x v="666"/>
    <x v="315"/>
    <s v="Standard Class"/>
    <s v="SN-20710"/>
    <s v="Steve Nguyen"/>
    <x v="2"/>
    <s v="United States"/>
    <s v="Jackson"/>
    <x v="35"/>
    <n v="39212"/>
    <x v="0"/>
    <s v="OFF-AR-10003856"/>
    <x v="1"/>
    <x v="6"/>
    <s v="Newell 344"/>
    <n v="8.34"/>
    <n v="3"/>
    <n v="0"/>
    <x v="495"/>
  </r>
  <r>
    <n v="2099"/>
    <x v="1020"/>
    <x v="3"/>
    <x v="210"/>
    <x v="230"/>
    <s v="Standard Class"/>
    <s v="RD-19900"/>
    <s v="Ruben Dartt"/>
    <x v="0"/>
    <s v="United States"/>
    <s v="Portland"/>
    <x v="21"/>
    <n v="97206"/>
    <x v="1"/>
    <s v="OFF-ST-10000649"/>
    <x v="1"/>
    <x v="4"/>
    <s v="Hanging Personal Folder File"/>
    <n v="37.68"/>
    <n v="3"/>
    <n v="0.2"/>
    <x v="1912"/>
  </r>
  <r>
    <n v="2100"/>
    <x v="1020"/>
    <x v="3"/>
    <x v="210"/>
    <x v="230"/>
    <s v="Standard Class"/>
    <s v="RD-19900"/>
    <s v="Ruben Dartt"/>
    <x v="0"/>
    <s v="United States"/>
    <s v="Portland"/>
    <x v="21"/>
    <n v="97206"/>
    <x v="1"/>
    <s v="TEC-AC-10002926"/>
    <x v="2"/>
    <x v="11"/>
    <s v="Logitech Wireless Marathon Mouse M705"/>
    <n v="279.94400000000002"/>
    <n v="7"/>
    <n v="0.2"/>
    <x v="1913"/>
  </r>
  <r>
    <n v="2101"/>
    <x v="1021"/>
    <x v="2"/>
    <x v="418"/>
    <x v="700"/>
    <s v="Standard Class"/>
    <s v="KT-16480"/>
    <s v="Kean Thornton"/>
    <x v="0"/>
    <s v="United States"/>
    <s v="Denver"/>
    <x v="22"/>
    <n v="80219"/>
    <x v="1"/>
    <s v="OFF-ST-10000078"/>
    <x v="1"/>
    <x v="4"/>
    <s v="Tennsco 6- and 18-Compartment Lockers"/>
    <n v="636.40800000000013"/>
    <n v="3"/>
    <n v="0.2"/>
    <x v="1914"/>
  </r>
  <r>
    <n v="2102"/>
    <x v="1021"/>
    <x v="2"/>
    <x v="418"/>
    <x v="700"/>
    <s v="Standard Class"/>
    <s v="KT-16480"/>
    <s v="Kean Thornton"/>
    <x v="0"/>
    <s v="United States"/>
    <s v="Denver"/>
    <x v="22"/>
    <n v="80219"/>
    <x v="1"/>
    <s v="OFF-AR-10001044"/>
    <x v="1"/>
    <x v="6"/>
    <s v="BOSTON Ranger #55 Pencil Sharpener, Black"/>
    <n v="83.168000000000006"/>
    <n v="4"/>
    <n v="0.2"/>
    <x v="1915"/>
  </r>
  <r>
    <n v="2103"/>
    <x v="1022"/>
    <x v="2"/>
    <x v="667"/>
    <x v="701"/>
    <s v="Same Day"/>
    <s v="AH-10120"/>
    <s v="Adrian Hane"/>
    <x v="2"/>
    <s v="United States"/>
    <s v="Tucson"/>
    <x v="16"/>
    <n v="85705"/>
    <x v="1"/>
    <s v="FUR-CH-10002372"/>
    <x v="0"/>
    <x v="1"/>
    <s v="Office Star - Ergonomically Designed Knee Chair"/>
    <n v="259.13600000000002"/>
    <n v="4"/>
    <n v="0.2"/>
    <x v="1916"/>
  </r>
  <r>
    <n v="2104"/>
    <x v="1023"/>
    <x v="3"/>
    <x v="668"/>
    <x v="702"/>
    <s v="Second Class"/>
    <s v="BM-11650"/>
    <s v="Brian Moss"/>
    <x v="1"/>
    <s v="United States"/>
    <s v="New York City"/>
    <x v="15"/>
    <n v="10009"/>
    <x v="3"/>
    <s v="OFF-PA-10000357"/>
    <x v="1"/>
    <x v="10"/>
    <s v="Xerox 1888"/>
    <n v="221.92"/>
    <n v="4"/>
    <n v="0"/>
    <x v="1917"/>
  </r>
  <r>
    <n v="2105"/>
    <x v="1023"/>
    <x v="3"/>
    <x v="668"/>
    <x v="702"/>
    <s v="Second Class"/>
    <s v="BM-11650"/>
    <s v="Brian Moss"/>
    <x v="1"/>
    <s v="United States"/>
    <s v="New York City"/>
    <x v="15"/>
    <n v="10009"/>
    <x v="3"/>
    <s v="TEC-AC-10001266"/>
    <x v="2"/>
    <x v="11"/>
    <s v="Memorex Micro Travel Drive 8 GB"/>
    <n v="26"/>
    <n v="2"/>
    <n v="0"/>
    <x v="1918"/>
  </r>
  <r>
    <n v="2106"/>
    <x v="1024"/>
    <x v="2"/>
    <x v="587"/>
    <x v="703"/>
    <s v="Standard Class"/>
    <s v="BW-11200"/>
    <s v="Ben Wallace"/>
    <x v="0"/>
    <s v="United States"/>
    <s v="Boynton Beach"/>
    <x v="2"/>
    <n v="33437"/>
    <x v="0"/>
    <s v="OFF-PA-10004888"/>
    <x v="1"/>
    <x v="10"/>
    <s v="Xerox 217"/>
    <n v="15.552000000000003"/>
    <n v="3"/>
    <n v="0.2"/>
    <x v="12"/>
  </r>
  <r>
    <n v="2107"/>
    <x v="1025"/>
    <x v="2"/>
    <x v="467"/>
    <x v="316"/>
    <s v="Same Day"/>
    <s v="HG-14965"/>
    <s v="Henry Goldwyn"/>
    <x v="1"/>
    <s v="United States"/>
    <s v="Mesquite"/>
    <x v="5"/>
    <n v="75150"/>
    <x v="2"/>
    <s v="OFF-BI-10003460"/>
    <x v="1"/>
    <x v="8"/>
    <s v="Acco 3-Hole Punch"/>
    <n v="0.87599999999999978"/>
    <n v="1"/>
    <n v="0.8"/>
    <x v="1919"/>
  </r>
  <r>
    <n v="2108"/>
    <x v="1026"/>
    <x v="1"/>
    <x v="89"/>
    <x v="704"/>
    <s v="Same Day"/>
    <s v="SG-20080"/>
    <s v="Sandra Glassco"/>
    <x v="0"/>
    <s v="United States"/>
    <s v="Redlands"/>
    <x v="1"/>
    <n v="92374"/>
    <x v="1"/>
    <s v="OFF-PA-10000157"/>
    <x v="1"/>
    <x v="10"/>
    <s v="Xerox 191"/>
    <n v="19.98"/>
    <n v="1"/>
    <n v="0"/>
    <x v="1920"/>
  </r>
  <r>
    <n v="2109"/>
    <x v="1026"/>
    <x v="1"/>
    <x v="89"/>
    <x v="704"/>
    <s v="Same Day"/>
    <s v="SG-20080"/>
    <s v="Sandra Glassco"/>
    <x v="0"/>
    <s v="United States"/>
    <s v="Redlands"/>
    <x v="1"/>
    <n v="92374"/>
    <x v="1"/>
    <s v="OFF-BI-10004519"/>
    <x v="1"/>
    <x v="8"/>
    <s v="GBC DocuBind P100 Manual Binding Machine"/>
    <n v="398.35199999999998"/>
    <n v="3"/>
    <n v="0.2"/>
    <x v="1155"/>
  </r>
  <r>
    <n v="2110"/>
    <x v="1026"/>
    <x v="1"/>
    <x v="89"/>
    <x v="704"/>
    <s v="Same Day"/>
    <s v="SG-20080"/>
    <s v="Sandra Glassco"/>
    <x v="0"/>
    <s v="United States"/>
    <s v="Redlands"/>
    <x v="1"/>
    <n v="92374"/>
    <x v="1"/>
    <s v="OFF-AR-10004272"/>
    <x v="1"/>
    <x v="6"/>
    <s v="Newell 308"/>
    <n v="5.04"/>
    <n v="3"/>
    <n v="0"/>
    <x v="1921"/>
  </r>
  <r>
    <n v="2111"/>
    <x v="1026"/>
    <x v="1"/>
    <x v="89"/>
    <x v="704"/>
    <s v="Same Day"/>
    <s v="SG-20080"/>
    <s v="Sandra Glassco"/>
    <x v="0"/>
    <s v="United States"/>
    <s v="Redlands"/>
    <x v="1"/>
    <n v="92374"/>
    <x v="1"/>
    <s v="OFF-FA-10000585"/>
    <x v="1"/>
    <x v="13"/>
    <s v="OIC Bulk Pack Metal Binder Clips"/>
    <n v="17.450000000000003"/>
    <n v="5"/>
    <n v="0"/>
    <x v="1922"/>
  </r>
  <r>
    <n v="2112"/>
    <x v="1026"/>
    <x v="1"/>
    <x v="89"/>
    <x v="704"/>
    <s v="Same Day"/>
    <s v="SG-20080"/>
    <s v="Sandra Glassco"/>
    <x v="0"/>
    <s v="United States"/>
    <s v="Redlands"/>
    <x v="1"/>
    <n v="92374"/>
    <x v="1"/>
    <s v="FUR-CH-10004218"/>
    <x v="0"/>
    <x v="1"/>
    <s v="Global Fabric Manager's Chair, Dark Gray"/>
    <n v="323.13600000000002"/>
    <n v="4"/>
    <n v="0.2"/>
    <x v="1923"/>
  </r>
  <r>
    <n v="2113"/>
    <x v="1026"/>
    <x v="1"/>
    <x v="89"/>
    <x v="704"/>
    <s v="Same Day"/>
    <s v="SG-20080"/>
    <s v="Sandra Glassco"/>
    <x v="0"/>
    <s v="United States"/>
    <s v="Redlands"/>
    <x v="1"/>
    <n v="92374"/>
    <x v="1"/>
    <s v="OFF-SU-10004231"/>
    <x v="1"/>
    <x v="14"/>
    <s v="Acme Tagit Stainless Steel Antibacterial Scissors"/>
    <n v="29.700000000000003"/>
    <n v="3"/>
    <n v="0"/>
    <x v="1924"/>
  </r>
  <r>
    <n v="2114"/>
    <x v="1026"/>
    <x v="1"/>
    <x v="89"/>
    <x v="704"/>
    <s v="Same Day"/>
    <s v="SG-20080"/>
    <s v="Sandra Glassco"/>
    <x v="0"/>
    <s v="United States"/>
    <s v="Redlands"/>
    <x v="1"/>
    <n v="92374"/>
    <x v="1"/>
    <s v="TEC-PH-10001578"/>
    <x v="2"/>
    <x v="7"/>
    <s v="Polycom SoundStation2 EX Conference phone"/>
    <n v="1295.8400000000001"/>
    <n v="4"/>
    <n v="0.2"/>
    <x v="1925"/>
  </r>
  <r>
    <n v="2115"/>
    <x v="1026"/>
    <x v="1"/>
    <x v="89"/>
    <x v="704"/>
    <s v="Same Day"/>
    <s v="SG-20080"/>
    <s v="Sandra Glassco"/>
    <x v="0"/>
    <s v="United States"/>
    <s v="Redlands"/>
    <x v="1"/>
    <n v="92374"/>
    <x v="1"/>
    <s v="OFF-ST-10003638"/>
    <x v="1"/>
    <x v="4"/>
    <s v="Mobile Personal File Cube"/>
    <n v="46.84"/>
    <n v="2"/>
    <n v="0"/>
    <x v="1926"/>
  </r>
  <r>
    <n v="2116"/>
    <x v="1026"/>
    <x v="1"/>
    <x v="89"/>
    <x v="704"/>
    <s v="Same Day"/>
    <s v="SG-20080"/>
    <s v="Sandra Glassco"/>
    <x v="0"/>
    <s v="United States"/>
    <s v="Redlands"/>
    <x v="1"/>
    <n v="92374"/>
    <x v="1"/>
    <s v="FUR-BO-10002213"/>
    <x v="0"/>
    <x v="0"/>
    <s v="DMI Eclipse Executive Suite Bookcases"/>
    <n v="425.83300000000003"/>
    <n v="1"/>
    <n v="0.15"/>
    <x v="1927"/>
  </r>
  <r>
    <n v="2117"/>
    <x v="1027"/>
    <x v="1"/>
    <x v="88"/>
    <x v="334"/>
    <s v="Second Class"/>
    <s v="RK-19300"/>
    <s v="Ralph Kennedy"/>
    <x v="0"/>
    <s v="United States"/>
    <s v="Rochester"/>
    <x v="15"/>
    <n v="14609"/>
    <x v="3"/>
    <s v="FUR-TA-10001307"/>
    <x v="0"/>
    <x v="3"/>
    <s v="SAFCO PlanMaster Heigh-Adjustable Drafting Table Base, 43w x 30d x 30-37h, Black"/>
    <n v="209.67"/>
    <n v="1"/>
    <n v="0.4"/>
    <x v="1928"/>
  </r>
  <r>
    <n v="2118"/>
    <x v="1028"/>
    <x v="0"/>
    <x v="251"/>
    <x v="30"/>
    <s v="Standard Class"/>
    <s v="SW-20245"/>
    <s v="Scot Wooten"/>
    <x v="0"/>
    <s v="United States"/>
    <s v="Stockton"/>
    <x v="1"/>
    <n v="95207"/>
    <x v="1"/>
    <s v="OFF-PA-10002222"/>
    <x v="1"/>
    <x v="10"/>
    <s v="Xerox Color Copier Paper, 11&quot; x 17&quot;, Ream"/>
    <n v="159.88"/>
    <n v="7"/>
    <n v="0"/>
    <x v="1929"/>
  </r>
  <r>
    <n v="2119"/>
    <x v="1029"/>
    <x v="3"/>
    <x v="669"/>
    <x v="339"/>
    <s v="First Class"/>
    <s v="RW-19630"/>
    <s v="Rob Williams"/>
    <x v="1"/>
    <s v="United States"/>
    <s v="Seattle"/>
    <x v="4"/>
    <n v="98105"/>
    <x v="1"/>
    <s v="OFF-PA-10002479"/>
    <x v="1"/>
    <x v="10"/>
    <s v="Xerox 4200 Series MultiUse Premium Copy Paper (20Lb. and 84 Bright)"/>
    <n v="5.28"/>
    <n v="1"/>
    <n v="0"/>
    <x v="1930"/>
  </r>
  <r>
    <n v="2120"/>
    <x v="1029"/>
    <x v="3"/>
    <x v="669"/>
    <x v="339"/>
    <s v="First Class"/>
    <s v="RW-19630"/>
    <s v="Rob Williams"/>
    <x v="1"/>
    <s v="United States"/>
    <s v="Seattle"/>
    <x v="4"/>
    <n v="98105"/>
    <x v="1"/>
    <s v="OFF-BI-10003091"/>
    <x v="1"/>
    <x v="8"/>
    <s v="GBC DocuBind TL200 Manual Binding Machine"/>
    <n v="895.92"/>
    <n v="5"/>
    <n v="0.2"/>
    <x v="1756"/>
  </r>
  <r>
    <n v="2121"/>
    <x v="1030"/>
    <x v="3"/>
    <x v="363"/>
    <x v="705"/>
    <s v="Standard Class"/>
    <s v="TS-21085"/>
    <s v="Thais Sissman"/>
    <x v="0"/>
    <s v="United States"/>
    <s v="Ormond Beach"/>
    <x v="2"/>
    <n v="32174"/>
    <x v="0"/>
    <s v="OFF-BI-10000145"/>
    <x v="1"/>
    <x v="8"/>
    <s v="Zipper Ring Binder Pockets"/>
    <n v="2.8080000000000007"/>
    <n v="3"/>
    <n v="0.7"/>
    <x v="1931"/>
  </r>
  <r>
    <n v="2122"/>
    <x v="1031"/>
    <x v="3"/>
    <x v="45"/>
    <x v="45"/>
    <s v="First Class"/>
    <s v="JB-15400"/>
    <s v="Jennifer Braxton"/>
    <x v="1"/>
    <s v="United States"/>
    <s v="Sunnyvale"/>
    <x v="1"/>
    <n v="94086"/>
    <x v="1"/>
    <s v="FUR-CH-10003061"/>
    <x v="0"/>
    <x v="1"/>
    <s v="Global Leather Task Chair, Black"/>
    <n v="215.976"/>
    <n v="3"/>
    <n v="0.2"/>
    <x v="1932"/>
  </r>
  <r>
    <n v="2123"/>
    <x v="1032"/>
    <x v="3"/>
    <x v="585"/>
    <x v="706"/>
    <s v="Second Class"/>
    <s v="EH-14005"/>
    <s v="Erica Hernandez"/>
    <x v="2"/>
    <s v="United States"/>
    <s v="Lansing"/>
    <x v="12"/>
    <n v="48911"/>
    <x v="2"/>
    <s v="FUR-BO-10001972"/>
    <x v="0"/>
    <x v="0"/>
    <s v="O'Sullivan 4-Shelf Bookcase in Odessa Pine"/>
    <n v="241.96"/>
    <n v="2"/>
    <n v="0"/>
    <x v="1933"/>
  </r>
  <r>
    <n v="2124"/>
    <x v="1032"/>
    <x v="3"/>
    <x v="585"/>
    <x v="706"/>
    <s v="Second Class"/>
    <s v="EH-14005"/>
    <s v="Erica Hernandez"/>
    <x v="2"/>
    <s v="United States"/>
    <s v="Lansing"/>
    <x v="12"/>
    <n v="48911"/>
    <x v="2"/>
    <s v="OFF-LA-10000134"/>
    <x v="1"/>
    <x v="2"/>
    <s v="Avery 511"/>
    <n v="27.72"/>
    <n v="9"/>
    <n v="0"/>
    <x v="1934"/>
  </r>
  <r>
    <n v="2125"/>
    <x v="1033"/>
    <x v="3"/>
    <x v="96"/>
    <x v="241"/>
    <s v="Standard Class"/>
    <s v="EH-14005"/>
    <s v="Erica Hernandez"/>
    <x v="2"/>
    <s v="United States"/>
    <s v="Philadelphia"/>
    <x v="9"/>
    <n v="19143"/>
    <x v="3"/>
    <s v="OFF-EN-10003040"/>
    <x v="1"/>
    <x v="12"/>
    <s v="Quality Park Security Envelopes"/>
    <n v="104.68000000000002"/>
    <n v="5"/>
    <n v="0.2"/>
    <x v="1935"/>
  </r>
  <r>
    <n v="2126"/>
    <x v="1033"/>
    <x v="3"/>
    <x v="96"/>
    <x v="241"/>
    <s v="Standard Class"/>
    <s v="EH-14005"/>
    <s v="Erica Hernandez"/>
    <x v="2"/>
    <s v="United States"/>
    <s v="Philadelphia"/>
    <x v="9"/>
    <n v="19143"/>
    <x v="3"/>
    <s v="TEC-PH-10000923"/>
    <x v="2"/>
    <x v="7"/>
    <s v="Belkin SportFit Armband For iPhone 5s/5c, Fuchsia"/>
    <n v="62.957999999999998"/>
    <n v="7"/>
    <n v="0.4"/>
    <x v="1936"/>
  </r>
  <r>
    <n v="2127"/>
    <x v="1034"/>
    <x v="2"/>
    <x v="670"/>
    <x v="431"/>
    <s v="Standard Class"/>
    <s v="BS-11665"/>
    <s v="Brian Stugart"/>
    <x v="0"/>
    <s v="United States"/>
    <s v="Philadelphia"/>
    <x v="9"/>
    <n v="19143"/>
    <x v="3"/>
    <s v="TEC-AC-10000158"/>
    <x v="2"/>
    <x v="11"/>
    <s v="Sony 64GB Class 10 Micro SDHC R40 Memory Card"/>
    <n v="86.376000000000005"/>
    <n v="3"/>
    <n v="0.2"/>
    <x v="1937"/>
  </r>
  <r>
    <n v="2128"/>
    <x v="1035"/>
    <x v="1"/>
    <x v="242"/>
    <x v="256"/>
    <s v="Standard Class"/>
    <s v="JK-16120"/>
    <s v="Julie Kriz"/>
    <x v="2"/>
    <s v="United States"/>
    <s v="Philadelphia"/>
    <x v="9"/>
    <n v="19134"/>
    <x v="3"/>
    <s v="FUR-FU-10003623"/>
    <x v="0"/>
    <x v="5"/>
    <s v="DataProducts Ampli Magnifier Task Lamp, Black,"/>
    <n v="64.944000000000003"/>
    <n v="3"/>
    <n v="0.2"/>
    <x v="1938"/>
  </r>
  <r>
    <n v="2129"/>
    <x v="1035"/>
    <x v="1"/>
    <x v="242"/>
    <x v="256"/>
    <s v="Standard Class"/>
    <s v="JK-16120"/>
    <s v="Julie Kriz"/>
    <x v="2"/>
    <s v="United States"/>
    <s v="Philadelphia"/>
    <x v="9"/>
    <n v="19134"/>
    <x v="3"/>
    <s v="OFF-PA-10001293"/>
    <x v="1"/>
    <x v="10"/>
    <s v="Xerox 1946"/>
    <n v="20.736000000000004"/>
    <n v="4"/>
    <n v="0.2"/>
    <x v="570"/>
  </r>
  <r>
    <n v="2130"/>
    <x v="1036"/>
    <x v="2"/>
    <x v="671"/>
    <x v="707"/>
    <s v="Second Class"/>
    <s v="RF-19345"/>
    <s v="Randy Ferguson"/>
    <x v="1"/>
    <s v="United States"/>
    <s v="Dover"/>
    <x v="38"/>
    <n v="3820"/>
    <x v="3"/>
    <s v="OFF-AP-10000124"/>
    <x v="1"/>
    <x v="9"/>
    <s v="Acco 6 Outlet Guardian Basic Surge Suppressor"/>
    <n v="33.28"/>
    <n v="4"/>
    <n v="0"/>
    <x v="1939"/>
  </r>
  <r>
    <n v="2131"/>
    <x v="1036"/>
    <x v="2"/>
    <x v="671"/>
    <x v="707"/>
    <s v="Second Class"/>
    <s v="RF-19345"/>
    <s v="Randy Ferguson"/>
    <x v="1"/>
    <s v="United States"/>
    <s v="Dover"/>
    <x v="38"/>
    <n v="3820"/>
    <x v="3"/>
    <s v="OFF-AR-10004511"/>
    <x v="1"/>
    <x v="6"/>
    <s v="Sanford Colorific Scented Colored Pencils, 12/Pack"/>
    <n v="38.520000000000003"/>
    <n v="9"/>
    <n v="0"/>
    <x v="1940"/>
  </r>
  <r>
    <n v="2132"/>
    <x v="1036"/>
    <x v="2"/>
    <x v="671"/>
    <x v="707"/>
    <s v="Second Class"/>
    <s v="RF-19345"/>
    <s v="Randy Ferguson"/>
    <x v="1"/>
    <s v="United States"/>
    <s v="Dover"/>
    <x v="38"/>
    <n v="3820"/>
    <x v="3"/>
    <s v="FUR-FU-10000076"/>
    <x v="0"/>
    <x v="5"/>
    <s v="24-Hour Round Wall Clock"/>
    <n v="139.86000000000001"/>
    <n v="7"/>
    <n v="0"/>
    <x v="1941"/>
  </r>
  <r>
    <n v="2133"/>
    <x v="1037"/>
    <x v="1"/>
    <x v="312"/>
    <x v="6"/>
    <s v="Standard Class"/>
    <s v="DL-12865"/>
    <s v="Dan Lawera"/>
    <x v="0"/>
    <s v="United States"/>
    <s v="New York City"/>
    <x v="15"/>
    <n v="10011"/>
    <x v="3"/>
    <s v="OFF-PA-10003883"/>
    <x v="1"/>
    <x v="10"/>
    <s v="Message Book, Phone, Wirebound Standard Line Memo, 2 3/4&quot; X 5&quot;"/>
    <n v="19.649999999999999"/>
    <n v="3"/>
    <n v="0"/>
    <x v="1942"/>
  </r>
  <r>
    <n v="2134"/>
    <x v="1038"/>
    <x v="1"/>
    <x v="672"/>
    <x v="107"/>
    <s v="Standard Class"/>
    <s v="WB-21850"/>
    <s v="William Brown"/>
    <x v="0"/>
    <s v="United States"/>
    <s v="Philadelphia"/>
    <x v="9"/>
    <n v="19134"/>
    <x v="3"/>
    <s v="OFF-BI-10003656"/>
    <x v="1"/>
    <x v="8"/>
    <s v="Fellowes PB200 Plastic Comb Binding Machine"/>
    <n v="152.99100000000001"/>
    <n v="3"/>
    <n v="0.7"/>
    <x v="1943"/>
  </r>
  <r>
    <n v="2135"/>
    <x v="1038"/>
    <x v="1"/>
    <x v="672"/>
    <x v="107"/>
    <s v="Standard Class"/>
    <s v="WB-21850"/>
    <s v="William Brown"/>
    <x v="0"/>
    <s v="United States"/>
    <s v="Philadelphia"/>
    <x v="9"/>
    <n v="19134"/>
    <x v="3"/>
    <s v="OFF-FA-10000053"/>
    <x v="1"/>
    <x v="13"/>
    <s v="Revere Boxed Rubber Bands by Revere"/>
    <n v="10.584"/>
    <n v="7"/>
    <n v="0.2"/>
    <x v="1944"/>
  </r>
  <r>
    <n v="2136"/>
    <x v="1038"/>
    <x v="1"/>
    <x v="672"/>
    <x v="107"/>
    <s v="Standard Class"/>
    <s v="WB-21850"/>
    <s v="William Brown"/>
    <x v="0"/>
    <s v="United States"/>
    <s v="Philadelphia"/>
    <x v="9"/>
    <n v="19134"/>
    <x v="3"/>
    <s v="TEC-PH-10002807"/>
    <x v="2"/>
    <x v="7"/>
    <s v="Motorla HX550 Universal Bluetooth Headset"/>
    <n v="94.919999999999987"/>
    <n v="4"/>
    <n v="0.4"/>
    <x v="1945"/>
  </r>
  <r>
    <n v="2137"/>
    <x v="1039"/>
    <x v="1"/>
    <x v="620"/>
    <x v="708"/>
    <s v="Standard Class"/>
    <s v="TB-21625"/>
    <s v="Trudy Brown"/>
    <x v="0"/>
    <s v="United States"/>
    <s v="Grand Prairie"/>
    <x v="5"/>
    <n v="75051"/>
    <x v="2"/>
    <s v="FUR-FU-10002364"/>
    <x v="0"/>
    <x v="5"/>
    <s v="Eldon Expressions Wood Desk Accessories, Oak"/>
    <n v="14.76"/>
    <n v="5"/>
    <n v="0.6"/>
    <x v="1946"/>
  </r>
  <r>
    <n v="2138"/>
    <x v="1039"/>
    <x v="1"/>
    <x v="620"/>
    <x v="708"/>
    <s v="Standard Class"/>
    <s v="TB-21625"/>
    <s v="Trudy Brown"/>
    <x v="0"/>
    <s v="United States"/>
    <s v="Grand Prairie"/>
    <x v="5"/>
    <n v="75051"/>
    <x v="2"/>
    <s v="OFF-BI-10002954"/>
    <x v="1"/>
    <x v="8"/>
    <s v="Newell 3-Hole Punched Plastic Slotted Magazine Holders for Binders"/>
    <n v="3.6559999999999993"/>
    <n v="4"/>
    <n v="0.8"/>
    <x v="1947"/>
  </r>
  <r>
    <n v="2139"/>
    <x v="1040"/>
    <x v="3"/>
    <x v="673"/>
    <x v="38"/>
    <s v="Same Day"/>
    <s v="CB-12415"/>
    <s v="Christy Brittain"/>
    <x v="0"/>
    <s v="United States"/>
    <s v="New York City"/>
    <x v="15"/>
    <n v="10009"/>
    <x v="3"/>
    <s v="OFF-PA-10004092"/>
    <x v="1"/>
    <x v="10"/>
    <s v="Tops Green Bar Computer Printout Paper"/>
    <n v="146.82"/>
    <n v="3"/>
    <n v="0"/>
    <x v="691"/>
  </r>
  <r>
    <n v="2140"/>
    <x v="1041"/>
    <x v="2"/>
    <x v="571"/>
    <x v="628"/>
    <s v="Standard Class"/>
    <s v="GT-14635"/>
    <s v="Grant Thornton"/>
    <x v="1"/>
    <s v="United States"/>
    <s v="Long Beach"/>
    <x v="15"/>
    <n v="11561"/>
    <x v="3"/>
    <s v="OFF-BI-10003982"/>
    <x v="1"/>
    <x v="8"/>
    <s v="Wilson Jones Century Plastic Molded Ring Binders"/>
    <n v="149.54399999999998"/>
    <n v="9"/>
    <n v="0.2"/>
    <x v="1948"/>
  </r>
  <r>
    <n v="2141"/>
    <x v="1041"/>
    <x v="2"/>
    <x v="571"/>
    <x v="628"/>
    <s v="Standard Class"/>
    <s v="GT-14635"/>
    <s v="Grant Thornton"/>
    <x v="1"/>
    <s v="United States"/>
    <s v="Long Beach"/>
    <x v="15"/>
    <n v="11561"/>
    <x v="3"/>
    <s v="OFF-SU-10001664"/>
    <x v="1"/>
    <x v="14"/>
    <s v="Acme Office Executive Series Stainless Steel Trimmers"/>
    <n v="17.14"/>
    <n v="2"/>
    <n v="0"/>
    <x v="1949"/>
  </r>
  <r>
    <n v="2142"/>
    <x v="1041"/>
    <x v="2"/>
    <x v="571"/>
    <x v="628"/>
    <s v="Standard Class"/>
    <s v="GT-14635"/>
    <s v="Grant Thornton"/>
    <x v="1"/>
    <s v="United States"/>
    <s v="Long Beach"/>
    <x v="15"/>
    <n v="11561"/>
    <x v="3"/>
    <s v="FUR-TA-10003238"/>
    <x v="0"/>
    <x v="3"/>
    <s v="Chromcraft Bull-Nose Wood 48&quot; x 96&quot; Rectangular Conference Tables"/>
    <n v="991.76400000000012"/>
    <n v="3"/>
    <n v="0.4"/>
    <x v="1950"/>
  </r>
  <r>
    <n v="2143"/>
    <x v="1042"/>
    <x v="0"/>
    <x v="142"/>
    <x v="344"/>
    <s v="Standard Class"/>
    <s v="DK-13225"/>
    <s v="Dean Katz"/>
    <x v="1"/>
    <s v="United States"/>
    <s v="Philadelphia"/>
    <x v="9"/>
    <n v="19140"/>
    <x v="3"/>
    <s v="OFF-PA-10004675"/>
    <x v="1"/>
    <x v="10"/>
    <s v="Telephone Message Books with Fax/Mobile Section, 5 1/2&quot; x 3 3/16&quot;"/>
    <n v="30.48"/>
    <n v="6"/>
    <n v="0.2"/>
    <x v="1951"/>
  </r>
  <r>
    <n v="2144"/>
    <x v="1042"/>
    <x v="0"/>
    <x v="142"/>
    <x v="344"/>
    <s v="Standard Class"/>
    <s v="DK-13225"/>
    <s v="Dean Katz"/>
    <x v="1"/>
    <s v="United States"/>
    <s v="Philadelphia"/>
    <x v="9"/>
    <n v="19140"/>
    <x v="3"/>
    <s v="TEC-PH-10002293"/>
    <x v="2"/>
    <x v="7"/>
    <s v="Anker 36W 4-Port USB Wall Charger Travel Power Adapter for iPhone 5s 5c 5"/>
    <n v="23.987999999999996"/>
    <n v="2"/>
    <n v="0.4"/>
    <x v="1952"/>
  </r>
  <r>
    <n v="2145"/>
    <x v="1042"/>
    <x v="0"/>
    <x v="142"/>
    <x v="344"/>
    <s v="Standard Class"/>
    <s v="DK-13225"/>
    <s v="Dean Katz"/>
    <x v="1"/>
    <s v="United States"/>
    <s v="Philadelphia"/>
    <x v="9"/>
    <n v="19140"/>
    <x v="3"/>
    <s v="OFF-FA-10002780"/>
    <x v="1"/>
    <x v="13"/>
    <s v="Staples"/>
    <n v="16.687999999999999"/>
    <n v="7"/>
    <n v="0.2"/>
    <x v="1953"/>
  </r>
  <r>
    <n v="2146"/>
    <x v="1043"/>
    <x v="0"/>
    <x v="674"/>
    <x v="597"/>
    <s v="Standard Class"/>
    <s v="TS-21160"/>
    <s v="Theresa Swint"/>
    <x v="1"/>
    <s v="United States"/>
    <s v="York"/>
    <x v="9"/>
    <n v="17403"/>
    <x v="3"/>
    <s v="FUR-CH-10002965"/>
    <x v="0"/>
    <x v="1"/>
    <s v="Global Leather Highback Executive Chair with Pneumatic Height Adjustment, Black"/>
    <n v="422.05799999999994"/>
    <n v="3"/>
    <n v="0.3"/>
    <x v="1954"/>
  </r>
  <r>
    <n v="2147"/>
    <x v="1043"/>
    <x v="0"/>
    <x v="674"/>
    <x v="597"/>
    <s v="Standard Class"/>
    <s v="TS-21160"/>
    <s v="Theresa Swint"/>
    <x v="1"/>
    <s v="United States"/>
    <s v="York"/>
    <x v="9"/>
    <n v="17403"/>
    <x v="3"/>
    <s v="OFF-BI-10004781"/>
    <x v="1"/>
    <x v="8"/>
    <s v="GBC Wire Binding Strips"/>
    <n v="38.088000000000001"/>
    <n v="4"/>
    <n v="0.7"/>
    <x v="1955"/>
  </r>
  <r>
    <n v="2148"/>
    <x v="1043"/>
    <x v="0"/>
    <x v="674"/>
    <x v="597"/>
    <s v="Standard Class"/>
    <s v="TS-21160"/>
    <s v="Theresa Swint"/>
    <x v="1"/>
    <s v="United States"/>
    <s v="York"/>
    <x v="9"/>
    <n v="17403"/>
    <x v="3"/>
    <s v="OFF-ST-10001713"/>
    <x v="1"/>
    <x v="4"/>
    <s v="Gould Plastics 9-Pocket Panel Bin, 18-3/8w x 5-1/4d x 20-1/2h, Black"/>
    <n v="254.35200000000003"/>
    <n v="6"/>
    <n v="0.2"/>
    <x v="1956"/>
  </r>
  <r>
    <n v="2149"/>
    <x v="1044"/>
    <x v="2"/>
    <x v="432"/>
    <x v="709"/>
    <s v="Standard Class"/>
    <s v="WB-21850"/>
    <s v="William Brown"/>
    <x v="0"/>
    <s v="United States"/>
    <s v="Concord"/>
    <x v="1"/>
    <n v="94521"/>
    <x v="1"/>
    <s v="FUR-FU-10003975"/>
    <x v="0"/>
    <x v="5"/>
    <s v="Eldon Advantage Chair Mats for Low to Medium Pile Carpets"/>
    <n v="43.31"/>
    <n v="1"/>
    <n v="0"/>
    <x v="1957"/>
  </r>
  <r>
    <n v="2150"/>
    <x v="1045"/>
    <x v="3"/>
    <x v="185"/>
    <x v="710"/>
    <s v="Standard Class"/>
    <s v="DO-13435"/>
    <s v="Denny Ordway"/>
    <x v="0"/>
    <s v="United States"/>
    <s v="New York City"/>
    <x v="15"/>
    <n v="10035"/>
    <x v="3"/>
    <s v="TEC-PH-10001536"/>
    <x v="2"/>
    <x v="7"/>
    <s v="Spigen Samsung Galaxy S5 Case Wallet"/>
    <n v="84.949999999999989"/>
    <n v="5"/>
    <n v="0"/>
    <x v="1958"/>
  </r>
  <r>
    <n v="2151"/>
    <x v="1046"/>
    <x v="3"/>
    <x v="123"/>
    <x v="177"/>
    <s v="Standard Class"/>
    <s v="AF-10870"/>
    <s v="Art Ferguson"/>
    <x v="0"/>
    <s v="United States"/>
    <s v="College Station"/>
    <x v="5"/>
    <n v="77840"/>
    <x v="2"/>
    <s v="FUR-CH-10001973"/>
    <x v="0"/>
    <x v="1"/>
    <s v="Office Star Flex Back Scooter Chair with White Frame"/>
    <n v="233.05799999999999"/>
    <n v="3"/>
    <n v="0.3"/>
    <x v="1959"/>
  </r>
  <r>
    <n v="2152"/>
    <x v="1047"/>
    <x v="2"/>
    <x v="156"/>
    <x v="695"/>
    <s v="Second Class"/>
    <s v="RB-19435"/>
    <s v="Richard Bierner"/>
    <x v="0"/>
    <s v="United States"/>
    <s v="Saint Louis"/>
    <x v="25"/>
    <n v="63116"/>
    <x v="2"/>
    <s v="TEC-AC-10001772"/>
    <x v="2"/>
    <x v="11"/>
    <s v="Memorex Mini Travel Drive 16 GB USB 2.0 Flash Drive"/>
    <n v="111.79"/>
    <n v="7"/>
    <n v="0"/>
    <x v="1960"/>
  </r>
  <r>
    <n v="2153"/>
    <x v="1048"/>
    <x v="1"/>
    <x v="6"/>
    <x v="6"/>
    <s v="Standard Class"/>
    <s v="AR-10540"/>
    <s v="Andy Reiter"/>
    <x v="0"/>
    <s v="United States"/>
    <s v="Quincy"/>
    <x v="31"/>
    <n v="2169"/>
    <x v="3"/>
    <s v="OFF-PA-10002586"/>
    <x v="1"/>
    <x v="10"/>
    <s v="Xerox 1970"/>
    <n v="14.940000000000001"/>
    <n v="3"/>
    <n v="0"/>
    <x v="1961"/>
  </r>
  <r>
    <n v="2154"/>
    <x v="1049"/>
    <x v="0"/>
    <x v="216"/>
    <x v="461"/>
    <s v="Standard Class"/>
    <s v="DR-12880"/>
    <s v="Dan Reichenbach"/>
    <x v="1"/>
    <s v="United States"/>
    <s v="New York City"/>
    <x v="15"/>
    <n v="10009"/>
    <x v="3"/>
    <s v="OFF-BI-10004094"/>
    <x v="1"/>
    <x v="8"/>
    <s v="GBC Standard Plastic Binding Systems Combs"/>
    <n v="14.16"/>
    <n v="2"/>
    <n v="0.2"/>
    <x v="1962"/>
  </r>
  <r>
    <n v="2155"/>
    <x v="1050"/>
    <x v="0"/>
    <x v="567"/>
    <x v="711"/>
    <s v="Standard Class"/>
    <s v="BF-11170"/>
    <s v="Ben Ferrer"/>
    <x v="2"/>
    <s v="United States"/>
    <s v="Dallas"/>
    <x v="5"/>
    <n v="75081"/>
    <x v="2"/>
    <s v="FUR-FU-10004973"/>
    <x v="0"/>
    <x v="5"/>
    <s v="Flat Face Poster Frame"/>
    <n v="22.608000000000001"/>
    <n v="3"/>
    <n v="0.6"/>
    <x v="1963"/>
  </r>
  <r>
    <n v="2156"/>
    <x v="1051"/>
    <x v="0"/>
    <x v="197"/>
    <x v="330"/>
    <s v="Second Class"/>
    <s v="LB-16735"/>
    <s v="Larry Blacks"/>
    <x v="0"/>
    <s v="United States"/>
    <s v="Los Angeles"/>
    <x v="1"/>
    <n v="90032"/>
    <x v="1"/>
    <s v="OFF-FA-10000624"/>
    <x v="1"/>
    <x v="13"/>
    <s v="OIC Binder Clips"/>
    <n v="21.48"/>
    <n v="6"/>
    <n v="0"/>
    <x v="1964"/>
  </r>
  <r>
    <n v="2157"/>
    <x v="1052"/>
    <x v="2"/>
    <x v="169"/>
    <x v="637"/>
    <s v="First Class"/>
    <s v="DV-13465"/>
    <s v="Dianna Vittorini"/>
    <x v="0"/>
    <s v="United States"/>
    <s v="Minneapolis"/>
    <x v="11"/>
    <n v="55407"/>
    <x v="2"/>
    <s v="OFF-ST-10001097"/>
    <x v="1"/>
    <x v="4"/>
    <s v="Office Impressions Heavy Duty Welded Shelving &amp; Multimedia Storage Drawers"/>
    <n v="501.81000000000006"/>
    <n v="3"/>
    <n v="0"/>
    <x v="232"/>
  </r>
  <r>
    <n v="2158"/>
    <x v="1052"/>
    <x v="2"/>
    <x v="169"/>
    <x v="637"/>
    <s v="First Class"/>
    <s v="DV-13465"/>
    <s v="Dianna Vittorini"/>
    <x v="0"/>
    <s v="United States"/>
    <s v="Minneapolis"/>
    <x v="11"/>
    <n v="55407"/>
    <x v="2"/>
    <s v="OFF-ST-10001469"/>
    <x v="1"/>
    <x v="4"/>
    <s v="Fellowes Bankers Box Recycled Super Stor/Drawer"/>
    <n v="161.94"/>
    <n v="3"/>
    <n v="0"/>
    <x v="437"/>
  </r>
  <r>
    <n v="2159"/>
    <x v="1053"/>
    <x v="3"/>
    <x v="208"/>
    <x v="215"/>
    <s v="Standard Class"/>
    <s v="NK-18490"/>
    <s v="Neil Knudson"/>
    <x v="2"/>
    <s v="United States"/>
    <s v="Deltona"/>
    <x v="2"/>
    <n v="32725"/>
    <x v="0"/>
    <s v="OFF-AR-10004956"/>
    <x v="1"/>
    <x v="6"/>
    <s v="Newell 33"/>
    <n v="17.856000000000002"/>
    <n v="4"/>
    <n v="0.2"/>
    <x v="1965"/>
  </r>
  <r>
    <n v="2160"/>
    <x v="1054"/>
    <x v="0"/>
    <x v="323"/>
    <x v="411"/>
    <s v="Standard Class"/>
    <s v="CS-11950"/>
    <s v="Carlos Soltero"/>
    <x v="0"/>
    <s v="United States"/>
    <s v="Chicago"/>
    <x v="10"/>
    <n v="60610"/>
    <x v="2"/>
    <s v="OFF-BI-10004236"/>
    <x v="1"/>
    <x v="8"/>
    <s v="XtraLife ClearVue Slant-D Ring Binder, White, 3&quot;"/>
    <n v="8.8079999999999981"/>
    <n v="3"/>
    <n v="0.8"/>
    <x v="1966"/>
  </r>
  <r>
    <n v="2161"/>
    <x v="1055"/>
    <x v="0"/>
    <x v="675"/>
    <x v="201"/>
    <s v="Same Day"/>
    <s v="LH-17155"/>
    <s v="Logan Haushalter"/>
    <x v="0"/>
    <s v="United States"/>
    <s v="Cincinnati"/>
    <x v="24"/>
    <n v="45231"/>
    <x v="3"/>
    <s v="FUR-FU-10002937"/>
    <x v="0"/>
    <x v="5"/>
    <s v="GE 48&quot; Fluorescent Tube, Cool White Energy Saver, 34 Watts, 30/Box"/>
    <n v="79.384000000000015"/>
    <n v="1"/>
    <n v="0.2"/>
    <x v="1967"/>
  </r>
  <r>
    <n v="2162"/>
    <x v="1056"/>
    <x v="0"/>
    <x v="676"/>
    <x v="712"/>
    <s v="Standard Class"/>
    <s v="DW-13480"/>
    <s v="Dianna Wilson"/>
    <x v="2"/>
    <s v="United States"/>
    <s v="Oakland"/>
    <x v="1"/>
    <n v="94601"/>
    <x v="1"/>
    <s v="OFF-AR-10003696"/>
    <x v="1"/>
    <x v="6"/>
    <s v="Panasonic KP-350BK Electric Pencil Sharpener with Auto Stop"/>
    <n v="34.58"/>
    <n v="1"/>
    <n v="0"/>
    <x v="1968"/>
  </r>
  <r>
    <n v="2163"/>
    <x v="1057"/>
    <x v="3"/>
    <x v="677"/>
    <x v="713"/>
    <s v="Standard Class"/>
    <s v="KF-16285"/>
    <s v="Karen Ferguson"/>
    <x v="2"/>
    <s v="United States"/>
    <s v="Manteca"/>
    <x v="1"/>
    <n v="95336"/>
    <x v="1"/>
    <s v="OFF-PA-10004359"/>
    <x v="1"/>
    <x v="10"/>
    <s v="Multicolor Computer Printout Paper"/>
    <n v="314.54999999999995"/>
    <n v="3"/>
    <n v="0"/>
    <x v="1969"/>
  </r>
  <r>
    <n v="2164"/>
    <x v="1058"/>
    <x v="0"/>
    <x v="63"/>
    <x v="61"/>
    <s v="Standard Class"/>
    <s v="HA-14920"/>
    <s v="Helen Andreada"/>
    <x v="0"/>
    <s v="United States"/>
    <s v="Laredo"/>
    <x v="5"/>
    <n v="78041"/>
    <x v="2"/>
    <s v="TEC-AC-10002402"/>
    <x v="2"/>
    <x v="11"/>
    <s v="Razer Kraken PRO Over Ear PC and Music Headset"/>
    <n v="191.976"/>
    <n v="3"/>
    <n v="0.2"/>
    <x v="1970"/>
  </r>
  <r>
    <n v="2165"/>
    <x v="1058"/>
    <x v="0"/>
    <x v="63"/>
    <x v="61"/>
    <s v="Standard Class"/>
    <s v="HA-14920"/>
    <s v="Helen Andreada"/>
    <x v="0"/>
    <s v="United States"/>
    <s v="Laredo"/>
    <x v="5"/>
    <n v="78041"/>
    <x v="2"/>
    <s v="OFF-PA-10000551"/>
    <x v="1"/>
    <x v="10"/>
    <s v="Array Memo Cubes"/>
    <n v="8.2880000000000003"/>
    <n v="2"/>
    <n v="0.2"/>
    <x v="1971"/>
  </r>
  <r>
    <n v="2166"/>
    <x v="1058"/>
    <x v="0"/>
    <x v="63"/>
    <x v="61"/>
    <s v="Standard Class"/>
    <s v="HA-14920"/>
    <s v="Helen Andreada"/>
    <x v="0"/>
    <s v="United States"/>
    <s v="Laredo"/>
    <x v="5"/>
    <n v="78041"/>
    <x v="2"/>
    <s v="FUR-FU-10003394"/>
    <x v="0"/>
    <x v="5"/>
    <s v="Tenex &quot;The Solids&quot; Textured Chair Mats"/>
    <n v="139.91999999999999"/>
    <n v="5"/>
    <n v="0.6"/>
    <x v="1972"/>
  </r>
  <r>
    <n v="2167"/>
    <x v="1058"/>
    <x v="0"/>
    <x v="63"/>
    <x v="61"/>
    <s v="Standard Class"/>
    <s v="HA-14920"/>
    <s v="Helen Andreada"/>
    <x v="0"/>
    <s v="United States"/>
    <s v="Laredo"/>
    <x v="5"/>
    <n v="78041"/>
    <x v="2"/>
    <s v="OFF-AR-10002067"/>
    <x v="1"/>
    <x v="6"/>
    <s v="Newell 334"/>
    <n v="15.872"/>
    <n v="1"/>
    <n v="0.2"/>
    <x v="1973"/>
  </r>
  <r>
    <n v="2168"/>
    <x v="1058"/>
    <x v="0"/>
    <x v="63"/>
    <x v="61"/>
    <s v="Standard Class"/>
    <s v="HA-14920"/>
    <s v="Helen Andreada"/>
    <x v="0"/>
    <s v="United States"/>
    <s v="Laredo"/>
    <x v="5"/>
    <n v="78041"/>
    <x v="2"/>
    <s v="OFF-BI-10004140"/>
    <x v="1"/>
    <x v="8"/>
    <s v="Avery Non-Stick Binders"/>
    <n v="6.2859999999999987"/>
    <n v="7"/>
    <n v="0.8"/>
    <x v="1974"/>
  </r>
  <r>
    <n v="2169"/>
    <x v="1059"/>
    <x v="3"/>
    <x v="678"/>
    <x v="714"/>
    <s v="Second Class"/>
    <s v="JH-15820"/>
    <s v="John Huston"/>
    <x v="0"/>
    <s v="United States"/>
    <s v="Kent"/>
    <x v="24"/>
    <n v="44240"/>
    <x v="3"/>
    <s v="OFF-AR-10004078"/>
    <x v="1"/>
    <x v="6"/>
    <s v="Newell 312"/>
    <n v="14.015999999999998"/>
    <n v="3"/>
    <n v="0.2"/>
    <x v="1975"/>
  </r>
  <r>
    <n v="2170"/>
    <x v="1059"/>
    <x v="3"/>
    <x v="678"/>
    <x v="714"/>
    <s v="Second Class"/>
    <s v="JH-15820"/>
    <s v="John Huston"/>
    <x v="0"/>
    <s v="United States"/>
    <s v="Kent"/>
    <x v="24"/>
    <n v="44240"/>
    <x v="3"/>
    <s v="TEC-AC-10000927"/>
    <x v="2"/>
    <x v="11"/>
    <s v="Anker Ultrathin Bluetooth Wireless Keyboard Aluminum Cover with Stand "/>
    <n v="71.975999999999999"/>
    <n v="3"/>
    <n v="0.2"/>
    <x v="1976"/>
  </r>
  <r>
    <n v="2171"/>
    <x v="1059"/>
    <x v="3"/>
    <x v="678"/>
    <x v="714"/>
    <s v="Second Class"/>
    <s v="JH-15820"/>
    <s v="John Huston"/>
    <x v="0"/>
    <s v="United States"/>
    <s v="Kent"/>
    <x v="24"/>
    <n v="44240"/>
    <x v="3"/>
    <s v="TEC-PH-10003931"/>
    <x v="2"/>
    <x v="7"/>
    <s v="JBL Micro Wireless Portable Bluetooth Speaker"/>
    <n v="107.982"/>
    <n v="3"/>
    <n v="0.4"/>
    <x v="733"/>
  </r>
  <r>
    <n v="2172"/>
    <x v="1060"/>
    <x v="3"/>
    <x v="123"/>
    <x v="654"/>
    <s v="Standard Class"/>
    <s v="LC-16930"/>
    <s v="Linda Cazamias"/>
    <x v="1"/>
    <s v="United States"/>
    <s v="San Angelo"/>
    <x v="5"/>
    <n v="76903"/>
    <x v="2"/>
    <s v="FUR-CH-10004675"/>
    <x v="0"/>
    <x v="1"/>
    <s v="Lifetime Advantage Folding Chairs, 4/Carton"/>
    <n v="305.31200000000001"/>
    <n v="2"/>
    <n v="0.3"/>
    <x v="1977"/>
  </r>
  <r>
    <n v="2173"/>
    <x v="1061"/>
    <x v="2"/>
    <x v="601"/>
    <x v="715"/>
    <s v="First Class"/>
    <s v="IL-15100"/>
    <s v="Ivan Liston"/>
    <x v="0"/>
    <s v="United States"/>
    <s v="San Francisco"/>
    <x v="1"/>
    <n v="94122"/>
    <x v="1"/>
    <s v="OFF-BI-10004506"/>
    <x v="1"/>
    <x v="8"/>
    <s v="Wilson Jones data.warehouse D-Ring Binders with DublLock"/>
    <n v="19.752000000000002"/>
    <n v="3"/>
    <n v="0.2"/>
    <x v="1978"/>
  </r>
  <r>
    <n v="2174"/>
    <x v="1062"/>
    <x v="0"/>
    <x v="679"/>
    <x v="716"/>
    <s v="Standard Class"/>
    <s v="LS-16975"/>
    <s v="Lindsay Shagiari"/>
    <x v="2"/>
    <s v="United States"/>
    <s v="Houston"/>
    <x v="5"/>
    <n v="77070"/>
    <x v="2"/>
    <s v="OFF-BI-10002353"/>
    <x v="1"/>
    <x v="8"/>
    <s v="GBC VeloBind Cover Sets"/>
    <n v="9.2639999999999976"/>
    <n v="3"/>
    <n v="0.8"/>
    <x v="1979"/>
  </r>
  <r>
    <n v="2175"/>
    <x v="1063"/>
    <x v="1"/>
    <x v="117"/>
    <x v="717"/>
    <s v="Second Class"/>
    <s v="CC-12610"/>
    <s v="Corey Catlett"/>
    <x v="1"/>
    <s v="United States"/>
    <s v="Houston"/>
    <x v="5"/>
    <n v="77041"/>
    <x v="2"/>
    <s v="OFF-ST-10000943"/>
    <x v="1"/>
    <x v="4"/>
    <s v="Eldon ProFile File 'N Store Portable File Tub Letter/Legal Size Black"/>
    <n v="61.792000000000002"/>
    <n v="4"/>
    <n v="0.2"/>
    <x v="1980"/>
  </r>
  <r>
    <n v="2176"/>
    <x v="1064"/>
    <x v="0"/>
    <x v="680"/>
    <x v="149"/>
    <s v="Standard Class"/>
    <s v="PB-18805"/>
    <s v="Patrick Bzostek"/>
    <x v="2"/>
    <s v="United States"/>
    <s v="Salt Lake City"/>
    <x v="7"/>
    <n v="84106"/>
    <x v="1"/>
    <s v="OFF-PA-10000740"/>
    <x v="1"/>
    <x v="10"/>
    <s v="Xerox 1982"/>
    <n v="45.68"/>
    <n v="2"/>
    <n v="0"/>
    <x v="1981"/>
  </r>
  <r>
    <n v="2177"/>
    <x v="1064"/>
    <x v="0"/>
    <x v="680"/>
    <x v="149"/>
    <s v="Standard Class"/>
    <s v="PB-18805"/>
    <s v="Patrick Bzostek"/>
    <x v="2"/>
    <s v="United States"/>
    <s v="Salt Lake City"/>
    <x v="7"/>
    <n v="84106"/>
    <x v="1"/>
    <s v="OFF-PA-10003001"/>
    <x v="1"/>
    <x v="10"/>
    <s v="Xerox 1986"/>
    <n v="60.12"/>
    <n v="9"/>
    <n v="0"/>
    <x v="1982"/>
  </r>
  <r>
    <n v="2178"/>
    <x v="1064"/>
    <x v="0"/>
    <x v="680"/>
    <x v="149"/>
    <s v="Standard Class"/>
    <s v="PB-18805"/>
    <s v="Patrick Bzostek"/>
    <x v="2"/>
    <s v="United States"/>
    <s v="Salt Lake City"/>
    <x v="7"/>
    <n v="84106"/>
    <x v="1"/>
    <s v="OFF-BI-10001628"/>
    <x v="1"/>
    <x v="8"/>
    <s v="Acco Data Flex Cable Posts For Top &amp; Bottom Load Binders, 6&quot; Capacity"/>
    <n v="41.72"/>
    <n v="5"/>
    <n v="0.2"/>
    <x v="1983"/>
  </r>
  <r>
    <n v="2179"/>
    <x v="1064"/>
    <x v="0"/>
    <x v="680"/>
    <x v="149"/>
    <s v="Standard Class"/>
    <s v="PB-18805"/>
    <s v="Patrick Bzostek"/>
    <x v="2"/>
    <s v="United States"/>
    <s v="Salt Lake City"/>
    <x v="7"/>
    <n v="84106"/>
    <x v="1"/>
    <s v="OFF-PA-10001509"/>
    <x v="1"/>
    <x v="10"/>
    <s v="Recycled Desk Saver Line &quot;While You Were Out&quot; Book, 5 1/2&quot; X 4&quot;"/>
    <n v="71.599999999999994"/>
    <n v="8"/>
    <n v="0"/>
    <x v="1984"/>
  </r>
  <r>
    <n v="2180"/>
    <x v="1065"/>
    <x v="0"/>
    <x v="681"/>
    <x v="718"/>
    <s v="Standard Class"/>
    <s v="CJ-12010"/>
    <s v="Caroline Jumper"/>
    <x v="0"/>
    <s v="United States"/>
    <s v="New York City"/>
    <x v="15"/>
    <n v="10009"/>
    <x v="3"/>
    <s v="OFF-BI-10000309"/>
    <x v="1"/>
    <x v="8"/>
    <s v="GBC Twin Loop Wire Binding Elements, 9/16&quot; Spine, Black"/>
    <n v="85.232000000000014"/>
    <n v="7"/>
    <n v="0.2"/>
    <x v="1985"/>
  </r>
  <r>
    <n v="2181"/>
    <x v="1065"/>
    <x v="0"/>
    <x v="681"/>
    <x v="718"/>
    <s v="Standard Class"/>
    <s v="CJ-12010"/>
    <s v="Caroline Jumper"/>
    <x v="0"/>
    <s v="United States"/>
    <s v="New York City"/>
    <x v="15"/>
    <n v="10009"/>
    <x v="3"/>
    <s v="OFF-LA-10003923"/>
    <x v="1"/>
    <x v="2"/>
    <s v="Alphabetical Labels for Top Tab Filing"/>
    <n v="44.400000000000006"/>
    <n v="3"/>
    <n v="0"/>
    <x v="1986"/>
  </r>
  <r>
    <n v="2182"/>
    <x v="1065"/>
    <x v="0"/>
    <x v="681"/>
    <x v="718"/>
    <s v="Standard Class"/>
    <s v="CJ-12010"/>
    <s v="Caroline Jumper"/>
    <x v="0"/>
    <s v="United States"/>
    <s v="New York City"/>
    <x v="15"/>
    <n v="10009"/>
    <x v="3"/>
    <s v="FUR-CH-10002084"/>
    <x v="0"/>
    <x v="1"/>
    <s v="Hon Mobius Operator's Chair"/>
    <n v="442.76400000000001"/>
    <n v="4"/>
    <n v="0.1"/>
    <x v="1987"/>
  </r>
  <r>
    <n v="2183"/>
    <x v="1065"/>
    <x v="0"/>
    <x v="681"/>
    <x v="718"/>
    <s v="Standard Class"/>
    <s v="CJ-12010"/>
    <s v="Caroline Jumper"/>
    <x v="0"/>
    <s v="United States"/>
    <s v="New York City"/>
    <x v="15"/>
    <n v="10009"/>
    <x v="3"/>
    <s v="TEC-MA-10000488"/>
    <x v="2"/>
    <x v="15"/>
    <s v="Bady BDG101FRU Card Printer"/>
    <n v="3999.95"/>
    <n v="5"/>
    <n v="0"/>
    <x v="1988"/>
  </r>
  <r>
    <n v="2184"/>
    <x v="1065"/>
    <x v="0"/>
    <x v="681"/>
    <x v="718"/>
    <s v="Standard Class"/>
    <s v="CJ-12010"/>
    <s v="Caroline Jumper"/>
    <x v="0"/>
    <s v="United States"/>
    <s v="New York City"/>
    <x v="15"/>
    <n v="10009"/>
    <x v="3"/>
    <s v="TEC-AC-10001767"/>
    <x v="2"/>
    <x v="11"/>
    <s v="SanDisk Ultra 64 GB MicroSDHC Class 10 Memory Card"/>
    <n v="199.95000000000002"/>
    <n v="5"/>
    <n v="0"/>
    <x v="1827"/>
  </r>
  <r>
    <n v="2185"/>
    <x v="1065"/>
    <x v="0"/>
    <x v="681"/>
    <x v="718"/>
    <s v="Standard Class"/>
    <s v="CJ-12010"/>
    <s v="Caroline Jumper"/>
    <x v="0"/>
    <s v="United States"/>
    <s v="New York City"/>
    <x v="15"/>
    <n v="10009"/>
    <x v="3"/>
    <s v="FUR-FU-10001940"/>
    <x v="0"/>
    <x v="5"/>
    <s v="Staples"/>
    <n v="63.68"/>
    <n v="8"/>
    <n v="0"/>
    <x v="1989"/>
  </r>
  <r>
    <n v="2186"/>
    <x v="1066"/>
    <x v="3"/>
    <x v="378"/>
    <x v="460"/>
    <s v="Second Class"/>
    <s v="HK-14890"/>
    <s v="Heather Kirkland"/>
    <x v="1"/>
    <s v="United States"/>
    <s v="Salinas"/>
    <x v="1"/>
    <n v="93905"/>
    <x v="1"/>
    <s v="OFF-BI-10002735"/>
    <x v="1"/>
    <x v="8"/>
    <s v="GBC Prestige Therm-A-Bind Covers"/>
    <n v="54.896000000000008"/>
    <n v="2"/>
    <n v="0.2"/>
    <x v="1990"/>
  </r>
  <r>
    <n v="2187"/>
    <x v="1067"/>
    <x v="0"/>
    <x v="216"/>
    <x v="607"/>
    <s v="Same Day"/>
    <s v="RH-19600"/>
    <s v="Rob Haberlin"/>
    <x v="0"/>
    <s v="United States"/>
    <s v="Huntsville"/>
    <x v="19"/>
    <n v="35810"/>
    <x v="0"/>
    <s v="TEC-AC-10002345"/>
    <x v="2"/>
    <x v="11"/>
    <s v="HP Standard 104 key PS/2 Keyboard"/>
    <n v="29"/>
    <n v="2"/>
    <n v="0"/>
    <x v="182"/>
  </r>
  <r>
    <n v="2188"/>
    <x v="1068"/>
    <x v="3"/>
    <x v="682"/>
    <x v="719"/>
    <s v="Standard Class"/>
    <s v="IL-15100"/>
    <s v="Ivan Liston"/>
    <x v="0"/>
    <s v="United States"/>
    <s v="Columbus"/>
    <x v="14"/>
    <n v="47201"/>
    <x v="2"/>
    <s v="OFF-EN-10003134"/>
    <x v="1"/>
    <x v="12"/>
    <s v="Staples"/>
    <n v="70.08"/>
    <n v="6"/>
    <n v="0"/>
    <x v="1991"/>
  </r>
  <r>
    <n v="2189"/>
    <x v="1068"/>
    <x v="3"/>
    <x v="682"/>
    <x v="719"/>
    <s v="Standard Class"/>
    <s v="IL-15100"/>
    <s v="Ivan Liston"/>
    <x v="0"/>
    <s v="United States"/>
    <s v="Columbus"/>
    <x v="14"/>
    <n v="47201"/>
    <x v="2"/>
    <s v="FUR-FU-10003708"/>
    <x v="0"/>
    <x v="5"/>
    <s v="Tenex Traditional Chairmats for Medium Pile Carpet, Standard Lip, 36&quot; x 48&quot;"/>
    <n v="121.3"/>
    <n v="2"/>
    <n v="0"/>
    <x v="1992"/>
  </r>
  <r>
    <n v="2190"/>
    <x v="1068"/>
    <x v="3"/>
    <x v="682"/>
    <x v="719"/>
    <s v="Standard Class"/>
    <s v="IL-15100"/>
    <s v="Ivan Liston"/>
    <x v="0"/>
    <s v="United States"/>
    <s v="Columbus"/>
    <x v="14"/>
    <n v="47201"/>
    <x v="2"/>
    <s v="TEC-PH-10003645"/>
    <x v="2"/>
    <x v="7"/>
    <s v="Aastra 57i VoIP phone"/>
    <n v="1454.4900000000002"/>
    <n v="9"/>
    <n v="0"/>
    <x v="1993"/>
  </r>
  <r>
    <n v="2191"/>
    <x v="1069"/>
    <x v="0"/>
    <x v="674"/>
    <x v="597"/>
    <s v="Standard Class"/>
    <s v="AS-10240"/>
    <s v="Alan Shonely"/>
    <x v="0"/>
    <s v="United States"/>
    <s v="Los Angeles"/>
    <x v="1"/>
    <n v="90049"/>
    <x v="1"/>
    <s v="OFF-AP-10000692"/>
    <x v="1"/>
    <x v="9"/>
    <s v="Fellowes Mighty 8 Compact Surge Protector"/>
    <n v="60.81"/>
    <n v="3"/>
    <n v="0"/>
    <x v="1994"/>
  </r>
  <r>
    <n v="2192"/>
    <x v="1070"/>
    <x v="0"/>
    <x v="107"/>
    <x v="24"/>
    <s v="Standard Class"/>
    <s v="AP-10915"/>
    <s v="Arthur Prichep"/>
    <x v="0"/>
    <s v="United States"/>
    <s v="Seattle"/>
    <x v="4"/>
    <n v="98105"/>
    <x v="1"/>
    <s v="OFF-BI-10001718"/>
    <x v="1"/>
    <x v="8"/>
    <s v="GBC DocuBind P50 Personal Binding Machine"/>
    <n v="153.55199999999999"/>
    <n v="3"/>
    <n v="0.2"/>
    <x v="1995"/>
  </r>
  <r>
    <n v="2193"/>
    <x v="1070"/>
    <x v="0"/>
    <x v="107"/>
    <x v="24"/>
    <s v="Standard Class"/>
    <s v="AP-10915"/>
    <s v="Arthur Prichep"/>
    <x v="0"/>
    <s v="United States"/>
    <s v="Seattle"/>
    <x v="4"/>
    <n v="98105"/>
    <x v="1"/>
    <s v="OFF-AP-10002082"/>
    <x v="1"/>
    <x v="9"/>
    <s v="Holmes HEPA Air Purifier"/>
    <n v="65.34"/>
    <n v="3"/>
    <n v="0"/>
    <x v="1996"/>
  </r>
  <r>
    <n v="2194"/>
    <x v="1070"/>
    <x v="0"/>
    <x v="107"/>
    <x v="24"/>
    <s v="Standard Class"/>
    <s v="AP-10915"/>
    <s v="Arthur Prichep"/>
    <x v="0"/>
    <s v="United States"/>
    <s v="Seattle"/>
    <x v="4"/>
    <n v="98105"/>
    <x v="1"/>
    <s v="OFF-PA-10001125"/>
    <x v="1"/>
    <x v="10"/>
    <s v="Xerox 1988"/>
    <n v="123.92"/>
    <n v="4"/>
    <n v="0"/>
    <x v="1997"/>
  </r>
  <r>
    <n v="2195"/>
    <x v="1070"/>
    <x v="0"/>
    <x v="107"/>
    <x v="24"/>
    <s v="Standard Class"/>
    <s v="AP-10915"/>
    <s v="Arthur Prichep"/>
    <x v="0"/>
    <s v="United States"/>
    <s v="Seattle"/>
    <x v="4"/>
    <n v="98105"/>
    <x v="1"/>
    <s v="OFF-AP-10000252"/>
    <x v="1"/>
    <x v="9"/>
    <s v="Harmony HEPA Quiet Air Purifiers"/>
    <n v="35.099999999999994"/>
    <n v="3"/>
    <n v="0"/>
    <x v="1998"/>
  </r>
  <r>
    <n v="2196"/>
    <x v="1070"/>
    <x v="0"/>
    <x v="107"/>
    <x v="24"/>
    <s v="Standard Class"/>
    <s v="AP-10915"/>
    <s v="Arthur Prichep"/>
    <x v="0"/>
    <s v="United States"/>
    <s v="Seattle"/>
    <x v="4"/>
    <n v="98105"/>
    <x v="1"/>
    <s v="TEC-AC-10003038"/>
    <x v="2"/>
    <x v="11"/>
    <s v="Kingston Digital DataTraveler 16GB USB 2.0"/>
    <n v="44.75"/>
    <n v="5"/>
    <n v="0"/>
    <x v="1999"/>
  </r>
  <r>
    <n v="2197"/>
    <x v="1071"/>
    <x v="0"/>
    <x v="49"/>
    <x v="296"/>
    <s v="Standard Class"/>
    <s v="AG-10390"/>
    <s v="Allen Goldenen"/>
    <x v="0"/>
    <s v="United States"/>
    <s v="Knoxville"/>
    <x v="18"/>
    <n v="37918"/>
    <x v="0"/>
    <s v="OFF-AR-10000940"/>
    <x v="1"/>
    <x v="6"/>
    <s v="Newell 343"/>
    <n v="4.7039999999999997"/>
    <n v="2"/>
    <n v="0.2"/>
    <x v="2000"/>
  </r>
  <r>
    <n v="2198"/>
    <x v="1072"/>
    <x v="2"/>
    <x v="683"/>
    <x v="283"/>
    <s v="Standard Class"/>
    <s v="BF-11080"/>
    <s v="Bart Folk"/>
    <x v="0"/>
    <s v="United States"/>
    <s v="Montgomery"/>
    <x v="19"/>
    <n v="36116"/>
    <x v="0"/>
    <s v="OFF-AR-10001954"/>
    <x v="1"/>
    <x v="6"/>
    <s v="Newell 331"/>
    <n v="14.669999999999998"/>
    <n v="3"/>
    <n v="0"/>
    <x v="2001"/>
  </r>
  <r>
    <n v="2199"/>
    <x v="1073"/>
    <x v="1"/>
    <x v="262"/>
    <x v="279"/>
    <s v="Standard Class"/>
    <s v="CK-12205"/>
    <s v="Chloris Kastensmidt"/>
    <x v="0"/>
    <s v="United States"/>
    <s v="Philadelphia"/>
    <x v="9"/>
    <n v="19120"/>
    <x v="3"/>
    <s v="OFF-PA-10003177"/>
    <x v="1"/>
    <x v="10"/>
    <s v="Xerox 1999"/>
    <n v="15.552000000000003"/>
    <n v="3"/>
    <n v="0.2"/>
    <x v="12"/>
  </r>
  <r>
    <n v="2200"/>
    <x v="1073"/>
    <x v="1"/>
    <x v="262"/>
    <x v="279"/>
    <s v="Standard Class"/>
    <s v="CK-12205"/>
    <s v="Chloris Kastensmidt"/>
    <x v="0"/>
    <s v="United States"/>
    <s v="Philadelphia"/>
    <x v="9"/>
    <n v="19120"/>
    <x v="3"/>
    <s v="OFF-PA-10000533"/>
    <x v="1"/>
    <x v="10"/>
    <s v="Southworth Parchment Paper &amp; Envelopes"/>
    <n v="5.2320000000000002"/>
    <n v="1"/>
    <n v="0.2"/>
    <x v="2002"/>
  </r>
  <r>
    <n v="2201"/>
    <x v="1074"/>
    <x v="2"/>
    <x v="106"/>
    <x v="104"/>
    <s v="Standard Class"/>
    <s v="LT-17110"/>
    <s v="Liz Thompson"/>
    <x v="0"/>
    <s v="United States"/>
    <s v="Little Rock"/>
    <x v="36"/>
    <n v="72209"/>
    <x v="0"/>
    <s v="FUR-FU-10001935"/>
    <x v="0"/>
    <x v="5"/>
    <s v="3M Hangers With Command Adhesive"/>
    <n v="22.200000000000003"/>
    <n v="6"/>
    <n v="0"/>
    <x v="867"/>
  </r>
  <r>
    <n v="2202"/>
    <x v="1074"/>
    <x v="2"/>
    <x v="106"/>
    <x v="104"/>
    <s v="Standard Class"/>
    <s v="LT-17110"/>
    <s v="Liz Thompson"/>
    <x v="0"/>
    <s v="United States"/>
    <s v="Little Rock"/>
    <x v="36"/>
    <n v="72209"/>
    <x v="0"/>
    <s v="TEC-PH-10002563"/>
    <x v="2"/>
    <x v="7"/>
    <s v="Adtran 1202752G1"/>
    <n v="881.93"/>
    <n v="7"/>
    <n v="0"/>
    <x v="2003"/>
  </r>
  <r>
    <n v="2203"/>
    <x v="1075"/>
    <x v="1"/>
    <x v="684"/>
    <x v="64"/>
    <s v="Standard Class"/>
    <s v="BT-11305"/>
    <s v="Beth Thompson"/>
    <x v="2"/>
    <s v="United States"/>
    <s v="Seattle"/>
    <x v="4"/>
    <n v="98103"/>
    <x v="1"/>
    <s v="OFF-BI-10002160"/>
    <x v="1"/>
    <x v="8"/>
    <s v="Acco Hanging Data Binders"/>
    <n v="6.0960000000000001"/>
    <n v="2"/>
    <n v="0.2"/>
    <x v="2004"/>
  </r>
  <r>
    <n v="2204"/>
    <x v="1075"/>
    <x v="1"/>
    <x v="684"/>
    <x v="64"/>
    <s v="Standard Class"/>
    <s v="BT-11305"/>
    <s v="Beth Thompson"/>
    <x v="2"/>
    <s v="United States"/>
    <s v="Seattle"/>
    <x v="4"/>
    <n v="98103"/>
    <x v="1"/>
    <s v="FUR-FU-10004748"/>
    <x v="0"/>
    <x v="5"/>
    <s v="Howard Miller 16&quot; Diameter Gallery Wall Clock"/>
    <n v="191.82"/>
    <n v="3"/>
    <n v="0"/>
    <x v="2005"/>
  </r>
  <r>
    <n v="2205"/>
    <x v="1076"/>
    <x v="1"/>
    <x v="685"/>
    <x v="414"/>
    <s v="Standard Class"/>
    <s v="SC-20725"/>
    <s v="Steven Cartwright"/>
    <x v="0"/>
    <s v="United States"/>
    <s v="Lancaster"/>
    <x v="9"/>
    <n v="17602"/>
    <x v="3"/>
    <s v="FUR-FU-10001473"/>
    <x v="0"/>
    <x v="5"/>
    <s v="Eldon Executive Woodline II Desk Accessories, Mahogany"/>
    <n v="20.103999999999999"/>
    <n v="1"/>
    <n v="0.2"/>
    <x v="2006"/>
  </r>
  <r>
    <n v="2206"/>
    <x v="1077"/>
    <x v="0"/>
    <x v="545"/>
    <x v="720"/>
    <s v="Second Class"/>
    <s v="CG-12040"/>
    <s v="Catherine Glotzbach"/>
    <x v="2"/>
    <s v="United States"/>
    <s v="Bristol"/>
    <x v="18"/>
    <n v="37620"/>
    <x v="0"/>
    <s v="OFF-AR-10000538"/>
    <x v="1"/>
    <x v="6"/>
    <s v="Boston Model 1800 Electric Pencil Sharpener, Gray"/>
    <n v="67.56"/>
    <n v="3"/>
    <n v="0.2"/>
    <x v="2007"/>
  </r>
  <r>
    <n v="2207"/>
    <x v="1078"/>
    <x v="2"/>
    <x v="686"/>
    <x v="721"/>
    <s v="Standard Class"/>
    <s v="AW-10930"/>
    <s v="Arthur Wiediger"/>
    <x v="2"/>
    <s v="United States"/>
    <s v="Aurora"/>
    <x v="10"/>
    <n v="60505"/>
    <x v="2"/>
    <s v="OFF-BI-10001098"/>
    <x v="1"/>
    <x v="8"/>
    <s v="Acco D-Ring Binder w/DublLock"/>
    <n v="29.931999999999992"/>
    <n v="7"/>
    <n v="0.8"/>
    <x v="2008"/>
  </r>
  <r>
    <n v="2208"/>
    <x v="1078"/>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x v="1079"/>
    <x v="1"/>
    <x v="421"/>
    <x v="722"/>
    <s v="Standard Class"/>
    <s v="RB-19705"/>
    <s v="Roger Barcio"/>
    <x v="2"/>
    <s v="United States"/>
    <s v="New York City"/>
    <x v="15"/>
    <n v="10009"/>
    <x v="3"/>
    <s v="OFF-AR-10000390"/>
    <x v="1"/>
    <x v="6"/>
    <s v="Newell Chalk Holder"/>
    <n v="16.52"/>
    <n v="4"/>
    <n v="0"/>
    <x v="2010"/>
  </r>
  <r>
    <n v="2210"/>
    <x v="1080"/>
    <x v="2"/>
    <x v="687"/>
    <x v="723"/>
    <s v="Second Class"/>
    <s v="ML-17410"/>
    <s v="Maris LaWare"/>
    <x v="0"/>
    <s v="United States"/>
    <s v="Fairfield"/>
    <x v="29"/>
    <n v="6824"/>
    <x v="3"/>
    <s v="TEC-PH-10001079"/>
    <x v="2"/>
    <x v="7"/>
    <s v="Polycom SoundPoint Pro SE-225 Corded phone"/>
    <n v="832.93"/>
    <n v="7"/>
    <n v="0"/>
    <x v="2011"/>
  </r>
  <r>
    <n v="2211"/>
    <x v="1080"/>
    <x v="2"/>
    <x v="687"/>
    <x v="723"/>
    <s v="Second Class"/>
    <s v="ML-17410"/>
    <s v="Maris LaWare"/>
    <x v="0"/>
    <s v="United States"/>
    <s v="Fairfield"/>
    <x v="29"/>
    <n v="6824"/>
    <x v="3"/>
    <s v="OFF-BI-10003460"/>
    <x v="1"/>
    <x v="8"/>
    <s v="Acco 3-Hole Punch"/>
    <n v="43.8"/>
    <n v="10"/>
    <n v="0"/>
    <x v="2012"/>
  </r>
  <r>
    <n v="2212"/>
    <x v="1081"/>
    <x v="0"/>
    <x v="581"/>
    <x v="724"/>
    <s v="First Class"/>
    <s v="VB-21745"/>
    <s v="Victoria Brennan"/>
    <x v="1"/>
    <s v="United States"/>
    <s v="Lincoln Park"/>
    <x v="12"/>
    <n v="48146"/>
    <x v="2"/>
    <s v="OFF-AP-10003842"/>
    <x v="1"/>
    <x v="9"/>
    <s v="Euro-Pro Shark Turbo Vacuum"/>
    <n v="167.292"/>
    <n v="6"/>
    <n v="0.1"/>
    <x v="2013"/>
  </r>
  <r>
    <n v="2213"/>
    <x v="1082"/>
    <x v="3"/>
    <x v="610"/>
    <x v="654"/>
    <s v="Standard Class"/>
    <s v="SW-20275"/>
    <s v="Scott Williamson"/>
    <x v="0"/>
    <s v="United States"/>
    <s v="New York City"/>
    <x v="15"/>
    <n v="10035"/>
    <x v="3"/>
    <s v="FUR-FU-10003535"/>
    <x v="0"/>
    <x v="5"/>
    <s v="Howard Miller Distant Time Traveler Alarm Clock"/>
    <n v="27.42"/>
    <n v="1"/>
    <n v="0"/>
    <x v="2014"/>
  </r>
  <r>
    <n v="2214"/>
    <x v="1083"/>
    <x v="3"/>
    <x v="172"/>
    <x v="725"/>
    <s v="First Class"/>
    <s v="NS-18505"/>
    <s v="Neola Schneider"/>
    <x v="0"/>
    <s v="United States"/>
    <s v="San Jose"/>
    <x v="1"/>
    <n v="95123"/>
    <x v="1"/>
    <s v="OFF-BI-10002012"/>
    <x v="1"/>
    <x v="8"/>
    <s v="Wilson Jones Easy Flow II Sheet Lifters"/>
    <n v="1.4400000000000002"/>
    <n v="1"/>
    <n v="0.2"/>
    <x v="2015"/>
  </r>
  <r>
    <n v="2215"/>
    <x v="1083"/>
    <x v="3"/>
    <x v="172"/>
    <x v="725"/>
    <s v="First Class"/>
    <s v="NS-18505"/>
    <s v="Neola Schneider"/>
    <x v="0"/>
    <s v="United States"/>
    <s v="San Jose"/>
    <x v="1"/>
    <n v="95123"/>
    <x v="1"/>
    <s v="OFF-BI-10001922"/>
    <x v="1"/>
    <x v="8"/>
    <s v="Storex Dura Pro Binders"/>
    <n v="61.77600000000001"/>
    <n v="13"/>
    <n v="0.2"/>
    <x v="2016"/>
  </r>
  <r>
    <n v="2216"/>
    <x v="1083"/>
    <x v="3"/>
    <x v="172"/>
    <x v="725"/>
    <s v="First Class"/>
    <s v="NS-18505"/>
    <s v="Neola Schneider"/>
    <x v="0"/>
    <s v="United States"/>
    <s v="San Jose"/>
    <x v="1"/>
    <n v="95123"/>
    <x v="1"/>
    <s v="OFF-AP-10000576"/>
    <x v="1"/>
    <x v="9"/>
    <s v="Belkin 325VA UPS Surge Protector, 6'"/>
    <n v="241.96"/>
    <n v="2"/>
    <n v="0"/>
    <x v="2017"/>
  </r>
  <r>
    <n v="2217"/>
    <x v="1083"/>
    <x v="3"/>
    <x v="172"/>
    <x v="725"/>
    <s v="First Class"/>
    <s v="NS-18505"/>
    <s v="Neola Schneider"/>
    <x v="0"/>
    <s v="United States"/>
    <s v="San Jose"/>
    <x v="1"/>
    <n v="95123"/>
    <x v="1"/>
    <s v="FUR-CH-10000553"/>
    <x v="0"/>
    <x v="1"/>
    <s v="Metal Folding Chairs, Beige, 4/Carton"/>
    <n v="108.608"/>
    <n v="4"/>
    <n v="0.2"/>
    <x v="2018"/>
  </r>
  <r>
    <n v="2218"/>
    <x v="1084"/>
    <x v="2"/>
    <x v="59"/>
    <x v="59"/>
    <s v="Standard Class"/>
    <s v="DB-13555"/>
    <s v="Dorothy Badders"/>
    <x v="1"/>
    <s v="United States"/>
    <s v="Jacksonville"/>
    <x v="2"/>
    <n v="32216"/>
    <x v="0"/>
    <s v="OFF-AR-10003469"/>
    <x v="1"/>
    <x v="6"/>
    <s v="Nontoxic Chalk"/>
    <n v="2.8160000000000003"/>
    <n v="2"/>
    <n v="0.2"/>
    <x v="2019"/>
  </r>
  <r>
    <n v="2219"/>
    <x v="1085"/>
    <x v="3"/>
    <x v="688"/>
    <x v="608"/>
    <s v="Standard Class"/>
    <s v="MH-17620"/>
    <s v="Matt Hagelstein"/>
    <x v="1"/>
    <s v="United States"/>
    <s v="San Francisco"/>
    <x v="1"/>
    <n v="94110"/>
    <x v="1"/>
    <s v="OFF-BI-10000145"/>
    <x v="1"/>
    <x v="8"/>
    <s v="Zipper Ring Binder Pockets"/>
    <n v="9.9840000000000018"/>
    <n v="4"/>
    <n v="0.2"/>
    <x v="2020"/>
  </r>
  <r>
    <n v="2220"/>
    <x v="1085"/>
    <x v="3"/>
    <x v="688"/>
    <x v="608"/>
    <s v="Standard Class"/>
    <s v="MH-17620"/>
    <s v="Matt Hagelstein"/>
    <x v="1"/>
    <s v="United States"/>
    <s v="San Francisco"/>
    <x v="1"/>
    <n v="94110"/>
    <x v="1"/>
    <s v="OFF-ST-10001580"/>
    <x v="1"/>
    <x v="4"/>
    <s v="Super Decoflex Portable Personal File"/>
    <n v="14.98"/>
    <n v="1"/>
    <n v="0"/>
    <x v="2021"/>
  </r>
  <r>
    <n v="2221"/>
    <x v="1085"/>
    <x v="3"/>
    <x v="688"/>
    <x v="608"/>
    <s v="Standard Class"/>
    <s v="MH-17620"/>
    <s v="Matt Hagelstein"/>
    <x v="1"/>
    <s v="United States"/>
    <s v="San Francisco"/>
    <x v="1"/>
    <n v="94110"/>
    <x v="1"/>
    <s v="TEC-PH-10001817"/>
    <x v="2"/>
    <x v="7"/>
    <s v="Wilson Electronics DB Pro Signal Booster"/>
    <n v="1145.6000000000001"/>
    <n v="4"/>
    <n v="0.2"/>
    <x v="2022"/>
  </r>
  <r>
    <n v="2222"/>
    <x v="1086"/>
    <x v="1"/>
    <x v="401"/>
    <x v="726"/>
    <s v="Same Day"/>
    <s v="DK-13375"/>
    <s v="Dennis Kane"/>
    <x v="0"/>
    <s v="United States"/>
    <s v="Marion"/>
    <x v="24"/>
    <n v="43302"/>
    <x v="3"/>
    <s v="TEC-PH-10001578"/>
    <x v="2"/>
    <x v="7"/>
    <s v="Polycom SoundStation2 EX Conference phone"/>
    <n v="485.93999999999994"/>
    <n v="2"/>
    <n v="0.4"/>
    <x v="2023"/>
  </r>
  <r>
    <n v="2223"/>
    <x v="1086"/>
    <x v="1"/>
    <x v="401"/>
    <x v="726"/>
    <s v="Same Day"/>
    <s v="DK-13375"/>
    <s v="Dennis Kane"/>
    <x v="0"/>
    <s v="United States"/>
    <s v="Marion"/>
    <x v="24"/>
    <n v="43302"/>
    <x v="3"/>
    <s v="OFF-AR-10004078"/>
    <x v="1"/>
    <x v="6"/>
    <s v="Newell 312"/>
    <n v="37.375999999999998"/>
    <n v="8"/>
    <n v="0.2"/>
    <x v="2024"/>
  </r>
  <r>
    <n v="2224"/>
    <x v="1086"/>
    <x v="1"/>
    <x v="401"/>
    <x v="726"/>
    <s v="Same Day"/>
    <s v="DK-13375"/>
    <s v="Dennis Kane"/>
    <x v="0"/>
    <s v="United States"/>
    <s v="Marion"/>
    <x v="24"/>
    <n v="43302"/>
    <x v="3"/>
    <s v="FUR-CH-10004860"/>
    <x v="0"/>
    <x v="1"/>
    <s v="Global Low Back Tilter Chair"/>
    <n v="70.685999999999993"/>
    <n v="1"/>
    <n v="0.3"/>
    <x v="2025"/>
  </r>
  <r>
    <n v="2225"/>
    <x v="1087"/>
    <x v="3"/>
    <x v="689"/>
    <x v="727"/>
    <s v="Standard Class"/>
    <s v="EA-14035"/>
    <s v="Erin Ashbrook"/>
    <x v="1"/>
    <s v="United States"/>
    <s v="Philadelphia"/>
    <x v="9"/>
    <n v="19134"/>
    <x v="3"/>
    <s v="OFF-PA-10003790"/>
    <x v="1"/>
    <x v="10"/>
    <s v="Xerox 1991"/>
    <n v="54.816000000000003"/>
    <n v="3"/>
    <n v="0.2"/>
    <x v="1661"/>
  </r>
  <r>
    <n v="2226"/>
    <x v="1088"/>
    <x v="0"/>
    <x v="690"/>
    <x v="202"/>
    <s v="Second Class"/>
    <s v="BT-11440"/>
    <s v="Bobby Trafton"/>
    <x v="0"/>
    <s v="United States"/>
    <s v="Littleton"/>
    <x v="22"/>
    <n v="80122"/>
    <x v="1"/>
    <s v="FUR-BO-10002202"/>
    <x v="0"/>
    <x v="0"/>
    <s v="Atlantic Metals Mobile 2-Shelf Bookcases, Custom Colors"/>
    <n v="72.294000000000011"/>
    <n v="1"/>
    <n v="0.7"/>
    <x v="2026"/>
  </r>
  <r>
    <n v="2227"/>
    <x v="1089"/>
    <x v="3"/>
    <x v="570"/>
    <x v="260"/>
    <s v="Standard Class"/>
    <s v="LA-16780"/>
    <s v="Laura Armstrong"/>
    <x v="1"/>
    <s v="United States"/>
    <s v="Austin"/>
    <x v="5"/>
    <n v="78745"/>
    <x v="2"/>
    <s v="OFF-FA-10003059"/>
    <x v="1"/>
    <x v="13"/>
    <s v="Assorted Color Push Pins"/>
    <n v="2.8960000000000004"/>
    <n v="2"/>
    <n v="0.2"/>
    <x v="1801"/>
  </r>
  <r>
    <n v="2228"/>
    <x v="1089"/>
    <x v="3"/>
    <x v="570"/>
    <x v="260"/>
    <s v="Standard Class"/>
    <s v="LA-16780"/>
    <s v="Laura Armstrong"/>
    <x v="1"/>
    <s v="United States"/>
    <s v="Austin"/>
    <x v="5"/>
    <n v="78745"/>
    <x v="2"/>
    <s v="TEC-PH-10002496"/>
    <x v="2"/>
    <x v="7"/>
    <s v="Cisco SPA301"/>
    <n v="124.79200000000002"/>
    <n v="1"/>
    <n v="0.2"/>
    <x v="2027"/>
  </r>
  <r>
    <n v="2229"/>
    <x v="1090"/>
    <x v="0"/>
    <x v="393"/>
    <x v="728"/>
    <s v="Standard Class"/>
    <s v="GM-14680"/>
    <s v="Greg Matthias"/>
    <x v="0"/>
    <s v="United States"/>
    <s v="New York City"/>
    <x v="15"/>
    <n v="10024"/>
    <x v="3"/>
    <s v="FUR-TA-10003238"/>
    <x v="0"/>
    <x v="3"/>
    <s v="Chromcraft Bull-Nose Wood 48&quot; x 96&quot; Rectangular Conference Tables"/>
    <n v="330.58800000000002"/>
    <n v="1"/>
    <n v="0.4"/>
    <x v="2028"/>
  </r>
  <r>
    <n v="2230"/>
    <x v="1091"/>
    <x v="2"/>
    <x v="691"/>
    <x v="729"/>
    <s v="Standard Class"/>
    <s v="AA-10315"/>
    <s v="Alex Avila"/>
    <x v="0"/>
    <s v="United States"/>
    <s v="San Francisco"/>
    <x v="1"/>
    <n v="94122"/>
    <x v="1"/>
    <s v="OFF-BI-10004390"/>
    <x v="1"/>
    <x v="8"/>
    <s v="GBC DocuBind 200 Manual Binding Machine"/>
    <n v="673.5680000000001"/>
    <n v="2"/>
    <n v="0.2"/>
    <x v="2029"/>
  </r>
  <r>
    <n v="2231"/>
    <x v="1091"/>
    <x v="2"/>
    <x v="691"/>
    <x v="729"/>
    <s v="Standard Class"/>
    <s v="AA-10315"/>
    <s v="Alex Avila"/>
    <x v="0"/>
    <s v="United States"/>
    <s v="San Francisco"/>
    <x v="1"/>
    <n v="94122"/>
    <x v="1"/>
    <s v="OFF-AP-10002765"/>
    <x v="1"/>
    <x v="9"/>
    <s v="Fellowes Advanced Computer Series Surge Protectors"/>
    <n v="52.98"/>
    <n v="2"/>
    <n v="0"/>
    <x v="2030"/>
  </r>
  <r>
    <n v="2232"/>
    <x v="1092"/>
    <x v="3"/>
    <x v="335"/>
    <x v="553"/>
    <s v="Standard Class"/>
    <s v="DB-13405"/>
    <s v="Denny Blanton"/>
    <x v="0"/>
    <s v="United States"/>
    <s v="La Porte"/>
    <x v="14"/>
    <n v="46350"/>
    <x v="2"/>
    <s v="FUR-FU-10000293"/>
    <x v="0"/>
    <x v="5"/>
    <s v="Eldon Antistatic Chair Mats for Low to Medium Pile Carpets"/>
    <n v="526.45000000000005"/>
    <n v="5"/>
    <n v="0"/>
    <x v="2031"/>
  </r>
  <r>
    <n v="2233"/>
    <x v="1093"/>
    <x v="3"/>
    <x v="362"/>
    <x v="730"/>
    <s v="Standard Class"/>
    <s v="JH-15820"/>
    <s v="John Huston"/>
    <x v="0"/>
    <s v="United States"/>
    <s v="Chicago"/>
    <x v="10"/>
    <n v="60610"/>
    <x v="2"/>
    <s v="OFF-ST-10003692"/>
    <x v="1"/>
    <x v="4"/>
    <s v="Recycled Steel Personal File for Hanging File Folders"/>
    <n v="228.92"/>
    <n v="5"/>
    <n v="0.2"/>
    <x v="2032"/>
  </r>
  <r>
    <n v="2234"/>
    <x v="1094"/>
    <x v="1"/>
    <x v="639"/>
    <x v="313"/>
    <s v="Second Class"/>
    <s v="DJ-13630"/>
    <s v="Doug Jacobs"/>
    <x v="0"/>
    <s v="United States"/>
    <s v="Portland"/>
    <x v="21"/>
    <n v="97206"/>
    <x v="1"/>
    <s v="TEC-PH-10001051"/>
    <x v="2"/>
    <x v="7"/>
    <s v="HTC One"/>
    <n v="319.96800000000002"/>
    <n v="4"/>
    <n v="0.2"/>
    <x v="2033"/>
  </r>
  <r>
    <n v="2235"/>
    <x v="1095"/>
    <x v="3"/>
    <x v="256"/>
    <x v="235"/>
    <s v="Standard Class"/>
    <s v="QJ-19255"/>
    <s v="Quincy Jones"/>
    <x v="1"/>
    <s v="United States"/>
    <s v="Burlington"/>
    <x v="42"/>
    <s v="05408"/>
    <x v="3"/>
    <s v="TEC-AC-10001013"/>
    <x v="2"/>
    <x v="11"/>
    <s v="Logitech ClearChat Comfort/USB Headset H390"/>
    <n v="205.03"/>
    <n v="7"/>
    <n v="0"/>
    <x v="2034"/>
  </r>
  <r>
    <n v="2236"/>
    <x v="1096"/>
    <x v="1"/>
    <x v="426"/>
    <x v="731"/>
    <s v="Second Class"/>
    <s v="CT-11995"/>
    <s v="Carol Triggs"/>
    <x v="0"/>
    <s v="United States"/>
    <s v="Indianapolis"/>
    <x v="14"/>
    <n v="46203"/>
    <x v="2"/>
    <s v="OFF-ST-10000025"/>
    <x v="1"/>
    <x v="4"/>
    <s v="Fellowes Stor/Drawer Steel Plus Storage Drawers"/>
    <n v="190.86"/>
    <n v="2"/>
    <n v="0"/>
    <x v="2035"/>
  </r>
  <r>
    <n v="2237"/>
    <x v="1096"/>
    <x v="1"/>
    <x v="426"/>
    <x v="731"/>
    <s v="Second Class"/>
    <s v="CT-11995"/>
    <s v="Carol Triggs"/>
    <x v="0"/>
    <s v="United States"/>
    <s v="Indianapolis"/>
    <x v="14"/>
    <n v="46203"/>
    <x v="2"/>
    <s v="OFF-AR-10000817"/>
    <x v="1"/>
    <x v="6"/>
    <s v="Manco Dry-Lighter Erasable Highlighter"/>
    <n v="24.32"/>
    <n v="8"/>
    <n v="0"/>
    <x v="2036"/>
  </r>
  <r>
    <n v="2238"/>
    <x v="1097"/>
    <x v="0"/>
    <x v="692"/>
    <x v="246"/>
    <s v="Standard Class"/>
    <s v="RH-19510"/>
    <s v="Rick Huthwaite"/>
    <x v="2"/>
    <s v="United States"/>
    <s v="Provo"/>
    <x v="7"/>
    <n v="84604"/>
    <x v="1"/>
    <s v="OFF-SU-10000952"/>
    <x v="1"/>
    <x v="14"/>
    <s v="Fiskars Home &amp; Office Scissors"/>
    <n v="44.400000000000006"/>
    <n v="5"/>
    <n v="0"/>
    <x v="2037"/>
  </r>
  <r>
    <n v="2239"/>
    <x v="1098"/>
    <x v="3"/>
    <x v="693"/>
    <x v="732"/>
    <s v="Standard Class"/>
    <s v="SJ-20125"/>
    <s v="Sanjit Jacobs"/>
    <x v="2"/>
    <s v="United States"/>
    <s v="Chicago"/>
    <x v="10"/>
    <n v="60610"/>
    <x v="2"/>
    <s v="FUR-FU-10004597"/>
    <x v="0"/>
    <x v="5"/>
    <s v="Eldon Cleatmat Chair Mats for Medium Pile Carpets"/>
    <n v="44.400000000000006"/>
    <n v="2"/>
    <n v="0.6"/>
    <x v="2038"/>
  </r>
  <r>
    <n v="2240"/>
    <x v="1099"/>
    <x v="0"/>
    <x v="625"/>
    <x v="398"/>
    <s v="Second Class"/>
    <s v="TG-21310"/>
    <s v="Toby Gnade"/>
    <x v="0"/>
    <s v="United States"/>
    <s v="Los Angeles"/>
    <x v="1"/>
    <n v="90049"/>
    <x v="1"/>
    <s v="OFF-BI-10003527"/>
    <x v="1"/>
    <x v="8"/>
    <s v="Fellowes PB500 Electric Punch Plastic Comb Binding Machine with Manual Bind"/>
    <n v="1016.792"/>
    <n v="1"/>
    <n v="0.2"/>
    <x v="2039"/>
  </r>
  <r>
    <n v="2241"/>
    <x v="1099"/>
    <x v="0"/>
    <x v="625"/>
    <x v="398"/>
    <s v="Second Class"/>
    <s v="TG-21310"/>
    <s v="Toby Gnade"/>
    <x v="0"/>
    <s v="United States"/>
    <s v="Los Angeles"/>
    <x v="1"/>
    <n v="90049"/>
    <x v="1"/>
    <s v="OFF-BI-10002982"/>
    <x v="1"/>
    <x v="8"/>
    <s v="Avery Self-Adhesive Photo Pockets for Polaroid Photos"/>
    <n v="38.136000000000003"/>
    <n v="7"/>
    <n v="0.2"/>
    <x v="2040"/>
  </r>
  <r>
    <n v="2242"/>
    <x v="1100"/>
    <x v="0"/>
    <x v="491"/>
    <x v="417"/>
    <s v="Standard Class"/>
    <s v="CT-11995"/>
    <s v="Carol Triggs"/>
    <x v="0"/>
    <s v="United States"/>
    <s v="Philadelphia"/>
    <x v="9"/>
    <n v="19134"/>
    <x v="3"/>
    <s v="TEC-PH-10004165"/>
    <x v="2"/>
    <x v="7"/>
    <s v="Mitel MiVoice 5330e IP Phone"/>
    <n v="494.98199999999997"/>
    <n v="3"/>
    <n v="0.4"/>
    <x v="2041"/>
  </r>
  <r>
    <n v="2243"/>
    <x v="1101"/>
    <x v="3"/>
    <x v="610"/>
    <x v="654"/>
    <s v="Standard Class"/>
    <s v="BF-11005"/>
    <s v="Barry Franz"/>
    <x v="2"/>
    <s v="United States"/>
    <s v="Pasadena"/>
    <x v="1"/>
    <n v="91104"/>
    <x v="1"/>
    <s v="OFF-ST-10003442"/>
    <x v="1"/>
    <x v="4"/>
    <s v="Eldon Portable Mobile Manager"/>
    <n v="56.56"/>
    <n v="2"/>
    <n v="0"/>
    <x v="2042"/>
  </r>
  <r>
    <n v="2244"/>
    <x v="1101"/>
    <x v="3"/>
    <x v="610"/>
    <x v="654"/>
    <s v="Standard Class"/>
    <s v="BF-11005"/>
    <s v="Barry Franz"/>
    <x v="2"/>
    <s v="United States"/>
    <s v="Pasadena"/>
    <x v="1"/>
    <n v="91104"/>
    <x v="1"/>
    <s v="OFF-AR-10003856"/>
    <x v="1"/>
    <x v="6"/>
    <s v="Newell 344"/>
    <n v="5.56"/>
    <n v="2"/>
    <n v="0"/>
    <x v="356"/>
  </r>
  <r>
    <n v="2245"/>
    <x v="1101"/>
    <x v="3"/>
    <x v="610"/>
    <x v="654"/>
    <s v="Standard Class"/>
    <s v="BF-11005"/>
    <s v="Barry Franz"/>
    <x v="2"/>
    <s v="United States"/>
    <s v="Pasadena"/>
    <x v="1"/>
    <n v="91104"/>
    <x v="1"/>
    <s v="OFF-FA-10004248"/>
    <x v="1"/>
    <x v="13"/>
    <s v="Advantus T-Pin Paper Clips"/>
    <n v="9.02"/>
    <n v="2"/>
    <n v="0"/>
    <x v="2043"/>
  </r>
  <r>
    <n v="2246"/>
    <x v="1101"/>
    <x v="3"/>
    <x v="610"/>
    <x v="654"/>
    <s v="Standard Class"/>
    <s v="BF-11005"/>
    <s v="Barry Franz"/>
    <x v="2"/>
    <s v="United States"/>
    <s v="Pasadena"/>
    <x v="1"/>
    <n v="91104"/>
    <x v="1"/>
    <s v="OFF-AP-10001492"/>
    <x v="1"/>
    <x v="9"/>
    <s v="Acco Six-Outlet Power Strip, 4' Cord Length"/>
    <n v="8.6199999999999992"/>
    <n v="1"/>
    <n v="0"/>
    <x v="2044"/>
  </r>
  <r>
    <n v="2247"/>
    <x v="1101"/>
    <x v="3"/>
    <x v="610"/>
    <x v="654"/>
    <s v="Standard Class"/>
    <s v="BF-11005"/>
    <s v="Barry Franz"/>
    <x v="2"/>
    <s v="United States"/>
    <s v="Pasadena"/>
    <x v="1"/>
    <n v="91104"/>
    <x v="1"/>
    <s v="TEC-PH-10004165"/>
    <x v="2"/>
    <x v="7"/>
    <s v="Mitel MiVoice 5330e IP Phone"/>
    <n v="659.97600000000011"/>
    <n v="3"/>
    <n v="0.2"/>
    <x v="1766"/>
  </r>
  <r>
    <n v="2248"/>
    <x v="1102"/>
    <x v="1"/>
    <x v="586"/>
    <x v="733"/>
    <s v="Second Class"/>
    <s v="JM-16195"/>
    <s v="Justin MacKendrick"/>
    <x v="0"/>
    <s v="United States"/>
    <s v="Los Angeles"/>
    <x v="1"/>
    <n v="90004"/>
    <x v="1"/>
    <s v="OFF-PA-10004285"/>
    <x v="1"/>
    <x v="10"/>
    <s v="Xerox 1959"/>
    <n v="13.36"/>
    <n v="2"/>
    <n v="0"/>
    <x v="534"/>
  </r>
  <r>
    <n v="2249"/>
    <x v="1102"/>
    <x v="1"/>
    <x v="586"/>
    <x v="733"/>
    <s v="Second Class"/>
    <s v="JM-16195"/>
    <s v="Justin MacKendrick"/>
    <x v="0"/>
    <s v="United States"/>
    <s v="Los Angeles"/>
    <x v="1"/>
    <n v="90004"/>
    <x v="1"/>
    <s v="OFF-BI-10001628"/>
    <x v="1"/>
    <x v="8"/>
    <s v="Acco Data Flex Cable Posts For Top &amp; Bottom Load Binders, 6&quot; Capacity"/>
    <n v="41.72"/>
    <n v="5"/>
    <n v="0.2"/>
    <x v="1983"/>
  </r>
  <r>
    <n v="2250"/>
    <x v="1102"/>
    <x v="1"/>
    <x v="586"/>
    <x v="733"/>
    <s v="Second Class"/>
    <s v="JM-16195"/>
    <s v="Justin MacKendrick"/>
    <x v="0"/>
    <s v="United States"/>
    <s v="Los Angeles"/>
    <x v="1"/>
    <n v="90004"/>
    <x v="1"/>
    <s v="OFF-BI-10000546"/>
    <x v="1"/>
    <x v="8"/>
    <s v="Avery Durable Binders"/>
    <n v="11.52"/>
    <n v="5"/>
    <n v="0.2"/>
    <x v="2045"/>
  </r>
  <r>
    <n v="2251"/>
    <x v="1102"/>
    <x v="1"/>
    <x v="586"/>
    <x v="733"/>
    <s v="Second Class"/>
    <s v="JM-16195"/>
    <s v="Justin MacKendrick"/>
    <x v="0"/>
    <s v="United States"/>
    <s v="Los Angeles"/>
    <x v="1"/>
    <n v="90004"/>
    <x v="1"/>
    <s v="OFF-AP-10001391"/>
    <x v="1"/>
    <x v="9"/>
    <s v="Kensington 6 Outlet MasterPiece HOMEOFFICE Power Control Center"/>
    <n v="541.43999999999994"/>
    <n v="6"/>
    <n v="0"/>
    <x v="2046"/>
  </r>
  <r>
    <n v="2252"/>
    <x v="1102"/>
    <x v="1"/>
    <x v="586"/>
    <x v="733"/>
    <s v="Second Class"/>
    <s v="JM-16195"/>
    <s v="Justin MacKendrick"/>
    <x v="0"/>
    <s v="United States"/>
    <s v="Los Angeles"/>
    <x v="1"/>
    <n v="90004"/>
    <x v="1"/>
    <s v="OFF-PA-10000477"/>
    <x v="1"/>
    <x v="10"/>
    <s v="Xerox 22"/>
    <n v="19.440000000000001"/>
    <n v="3"/>
    <n v="0"/>
    <x v="551"/>
  </r>
  <r>
    <n v="2253"/>
    <x v="1103"/>
    <x v="0"/>
    <x v="173"/>
    <x v="229"/>
    <s v="Second Class"/>
    <s v="JK-16120"/>
    <s v="Julie Kriz"/>
    <x v="2"/>
    <s v="United States"/>
    <s v="San Diego"/>
    <x v="1"/>
    <n v="92105"/>
    <x v="1"/>
    <s v="OFF-PA-10004327"/>
    <x v="1"/>
    <x v="10"/>
    <s v="Xerox 1911"/>
    <n v="143.69999999999999"/>
    <n v="3"/>
    <n v="0"/>
    <x v="142"/>
  </r>
  <r>
    <n v="2254"/>
    <x v="1104"/>
    <x v="1"/>
    <x v="694"/>
    <x v="734"/>
    <s v="First Class"/>
    <s v="HG-14965"/>
    <s v="Henry Goldwyn"/>
    <x v="1"/>
    <s v="United States"/>
    <s v="San Francisco"/>
    <x v="1"/>
    <n v="94110"/>
    <x v="1"/>
    <s v="OFF-AP-10000696"/>
    <x v="1"/>
    <x v="9"/>
    <s v="Holmes Odor Grabber"/>
    <n v="43.26"/>
    <n v="3"/>
    <n v="0"/>
    <x v="2047"/>
  </r>
  <r>
    <n v="2255"/>
    <x v="1104"/>
    <x v="1"/>
    <x v="694"/>
    <x v="734"/>
    <s v="First Class"/>
    <s v="HG-14965"/>
    <s v="Henry Goldwyn"/>
    <x v="1"/>
    <s v="United States"/>
    <s v="San Francisco"/>
    <x v="1"/>
    <n v="94110"/>
    <x v="1"/>
    <s v="OFF-AP-10002082"/>
    <x v="1"/>
    <x v="9"/>
    <s v="Holmes HEPA Air Purifier"/>
    <n v="43.56"/>
    <n v="2"/>
    <n v="0"/>
    <x v="2048"/>
  </r>
  <r>
    <n v="2256"/>
    <x v="1105"/>
    <x v="0"/>
    <x v="42"/>
    <x v="42"/>
    <s v="Standard Class"/>
    <s v="LA-16780"/>
    <s v="Laura Armstrong"/>
    <x v="1"/>
    <s v="United States"/>
    <s v="Bangor"/>
    <x v="43"/>
    <n v="4401"/>
    <x v="3"/>
    <s v="TEC-PH-10001944"/>
    <x v="2"/>
    <x v="7"/>
    <s v="Wi-Ex zBoost YX540 Cellular Phone Signal Booster"/>
    <n v="437.84999999999997"/>
    <n v="3"/>
    <n v="0"/>
    <x v="2049"/>
  </r>
  <r>
    <n v="2257"/>
    <x v="1105"/>
    <x v="0"/>
    <x v="42"/>
    <x v="42"/>
    <s v="Standard Class"/>
    <s v="LA-16780"/>
    <s v="Laura Armstrong"/>
    <x v="1"/>
    <s v="United States"/>
    <s v="Bangor"/>
    <x v="43"/>
    <n v="4401"/>
    <x v="3"/>
    <s v="FUR-FU-10004952"/>
    <x v="0"/>
    <x v="5"/>
    <s v="C-Line Cubicle Keepers Polyproplyene Holder w/Velcro Back, 8-1/2x11, 25/Bx"/>
    <n v="109.48"/>
    <n v="2"/>
    <n v="0"/>
    <x v="1090"/>
  </r>
  <r>
    <n v="2258"/>
    <x v="1106"/>
    <x v="3"/>
    <x v="114"/>
    <x v="141"/>
    <s v="First Class"/>
    <s v="TS-21610"/>
    <s v="Troy Staebel"/>
    <x v="0"/>
    <s v="United States"/>
    <s v="San Francisco"/>
    <x v="1"/>
    <n v="94122"/>
    <x v="1"/>
    <s v="FUR-CH-10000015"/>
    <x v="0"/>
    <x v="1"/>
    <s v="Hon Multipurpose Stacking Arm Chairs"/>
    <n v="1212.96"/>
    <n v="7"/>
    <n v="0.2"/>
    <x v="2050"/>
  </r>
  <r>
    <n v="2259"/>
    <x v="1106"/>
    <x v="3"/>
    <x v="114"/>
    <x v="141"/>
    <s v="First Class"/>
    <s v="TS-21610"/>
    <s v="Troy Staebel"/>
    <x v="0"/>
    <s v="United States"/>
    <s v="San Francisco"/>
    <x v="1"/>
    <n v="94122"/>
    <x v="1"/>
    <s v="OFF-PA-10001776"/>
    <x v="1"/>
    <x v="10"/>
    <s v="Wirebound Message Books, Four 2 3/4&quot; x 5&quot; Forms per Page, 600 Sets per Book"/>
    <n v="18.54"/>
    <n v="2"/>
    <n v="0"/>
    <x v="2051"/>
  </r>
  <r>
    <n v="2260"/>
    <x v="1107"/>
    <x v="1"/>
    <x v="627"/>
    <x v="558"/>
    <s v="Second Class"/>
    <s v="MZ-17335"/>
    <s v="Maria Zettner"/>
    <x v="2"/>
    <s v="United States"/>
    <s v="San Diego"/>
    <x v="1"/>
    <n v="92024"/>
    <x v="1"/>
    <s v="OFF-FA-10002280"/>
    <x v="1"/>
    <x v="13"/>
    <s v="Advantus Plastic Paper Clips"/>
    <n v="5"/>
    <n v="1"/>
    <n v="0"/>
    <x v="2052"/>
  </r>
  <r>
    <n v="2261"/>
    <x v="1107"/>
    <x v="1"/>
    <x v="627"/>
    <x v="558"/>
    <s v="Second Class"/>
    <s v="MZ-17335"/>
    <s v="Maria Zettner"/>
    <x v="2"/>
    <s v="United States"/>
    <s v="San Diego"/>
    <x v="1"/>
    <n v="92024"/>
    <x v="1"/>
    <s v="TEC-AC-10002049"/>
    <x v="2"/>
    <x v="11"/>
    <s v="Logitech G19 Programmable Gaming Keyboard"/>
    <n v="371.96999999999997"/>
    <n v="3"/>
    <n v="0"/>
    <x v="836"/>
  </r>
  <r>
    <n v="2262"/>
    <x v="1108"/>
    <x v="1"/>
    <x v="217"/>
    <x v="735"/>
    <s v="Same Day"/>
    <s v="MW-18220"/>
    <s v="Mitch Webber"/>
    <x v="0"/>
    <s v="United States"/>
    <s v="New York City"/>
    <x v="15"/>
    <n v="10035"/>
    <x v="3"/>
    <s v="TEC-AC-10002253"/>
    <x v="2"/>
    <x v="11"/>
    <s v="Imation Bio 8GB USB Flash Drive Imation Corp"/>
    <n v="166.24"/>
    <n v="1"/>
    <n v="0"/>
    <x v="668"/>
  </r>
  <r>
    <n v="2263"/>
    <x v="1109"/>
    <x v="3"/>
    <x v="695"/>
    <x v="736"/>
    <s v="First Class"/>
    <s v="MV-17485"/>
    <s v="Mark Van Huff"/>
    <x v="0"/>
    <s v="United States"/>
    <s v="Arlington"/>
    <x v="17"/>
    <n v="22204"/>
    <x v="0"/>
    <s v="FUR-BO-10004015"/>
    <x v="0"/>
    <x v="0"/>
    <s v="Bush Andora Bookcase, Maple/Graphite Gray Finish"/>
    <n v="359.96999999999997"/>
    <n v="3"/>
    <n v="0"/>
    <x v="2053"/>
  </r>
  <r>
    <n v="2264"/>
    <x v="1110"/>
    <x v="0"/>
    <x v="696"/>
    <x v="619"/>
    <s v="Second Class"/>
    <s v="AA-10375"/>
    <s v="Allen Armold"/>
    <x v="0"/>
    <s v="United States"/>
    <s v="Atlanta"/>
    <x v="32"/>
    <n v="30318"/>
    <x v="0"/>
    <s v="TEC-AC-10004145"/>
    <x v="2"/>
    <x v="11"/>
    <s v="Logitech diNovo Edge Keyboard"/>
    <n v="499.98"/>
    <n v="2"/>
    <n v="0"/>
    <x v="2054"/>
  </r>
  <r>
    <n v="2265"/>
    <x v="1110"/>
    <x v="0"/>
    <x v="696"/>
    <x v="619"/>
    <s v="Second Class"/>
    <s v="AA-10375"/>
    <s v="Allen Armold"/>
    <x v="0"/>
    <s v="United States"/>
    <s v="Atlanta"/>
    <x v="32"/>
    <n v="30318"/>
    <x v="0"/>
    <s v="OFF-PA-10002479"/>
    <x v="1"/>
    <x v="10"/>
    <s v="Xerox 4200 Series MultiUse Premium Copy Paper (20Lb. and 84 Bright)"/>
    <n v="5.28"/>
    <n v="1"/>
    <n v="0"/>
    <x v="1930"/>
  </r>
  <r>
    <n v="2266"/>
    <x v="1110"/>
    <x v="0"/>
    <x v="696"/>
    <x v="619"/>
    <s v="Second Class"/>
    <s v="AA-10375"/>
    <s v="Allen Armold"/>
    <x v="0"/>
    <s v="United States"/>
    <s v="Atlanta"/>
    <x v="32"/>
    <n v="30318"/>
    <x v="0"/>
    <s v="OFF-BI-10004970"/>
    <x v="1"/>
    <x v="8"/>
    <s v="ACCOHIDE 3-Ring Binder, Blue, 1&quot;"/>
    <n v="8.26"/>
    <n v="2"/>
    <n v="0"/>
    <x v="1857"/>
  </r>
  <r>
    <n v="2267"/>
    <x v="1111"/>
    <x v="3"/>
    <x v="386"/>
    <x v="737"/>
    <s v="Same Day"/>
    <s v="SM-20320"/>
    <s v="Sean Miller"/>
    <x v="2"/>
    <s v="United States"/>
    <s v="Monroe"/>
    <x v="3"/>
    <n v="28110"/>
    <x v="0"/>
    <s v="OFF-PA-10003919"/>
    <x v="1"/>
    <x v="10"/>
    <s v="Xerox 1989"/>
    <n v="7.9680000000000009"/>
    <n v="2"/>
    <n v="0.2"/>
    <x v="2055"/>
  </r>
  <r>
    <n v="2268"/>
    <x v="1112"/>
    <x v="3"/>
    <x v="697"/>
    <x v="31"/>
    <s v="Same Day"/>
    <s v="TP-21415"/>
    <s v="Tom Prescott"/>
    <x v="0"/>
    <s v="United States"/>
    <s v="Seattle"/>
    <x v="4"/>
    <n v="98115"/>
    <x v="1"/>
    <s v="OFF-PA-10002001"/>
    <x v="1"/>
    <x v="10"/>
    <s v="Xerox 1984"/>
    <n v="12.96"/>
    <n v="2"/>
    <n v="0"/>
    <x v="2056"/>
  </r>
  <r>
    <n v="2269"/>
    <x v="1113"/>
    <x v="3"/>
    <x v="698"/>
    <x v="738"/>
    <s v="Standard Class"/>
    <s v="DK-13225"/>
    <s v="Dean Katz"/>
    <x v="1"/>
    <s v="United States"/>
    <s v="Rochester"/>
    <x v="15"/>
    <n v="14609"/>
    <x v="3"/>
    <s v="OFF-PA-10002787"/>
    <x v="1"/>
    <x v="10"/>
    <s v="Xerox 227"/>
    <n v="6.48"/>
    <n v="1"/>
    <n v="0"/>
    <x v="90"/>
  </r>
  <r>
    <n v="2270"/>
    <x v="1113"/>
    <x v="3"/>
    <x v="698"/>
    <x v="738"/>
    <s v="Standard Class"/>
    <s v="DK-13225"/>
    <s v="Dean Katz"/>
    <x v="1"/>
    <s v="United States"/>
    <s v="Rochester"/>
    <x v="15"/>
    <n v="14609"/>
    <x v="3"/>
    <s v="OFF-BI-10003291"/>
    <x v="1"/>
    <x v="8"/>
    <s v="Wilson Jones Leather-Like Binders with DublLock Round Rings"/>
    <n v="6.9840000000000009"/>
    <n v="1"/>
    <n v="0.2"/>
    <x v="2057"/>
  </r>
  <r>
    <n v="2271"/>
    <x v="1114"/>
    <x v="3"/>
    <x v="574"/>
    <x v="94"/>
    <s v="Standard Class"/>
    <s v="MK-17905"/>
    <s v="Michael Kennedy"/>
    <x v="1"/>
    <s v="United States"/>
    <s v="Miami"/>
    <x v="2"/>
    <n v="33180"/>
    <x v="0"/>
    <s v="OFF-AR-10004344"/>
    <x v="1"/>
    <x v="6"/>
    <s v="Bulldog Vacuum Base Pencil Sharpener"/>
    <n v="47.96"/>
    <n v="5"/>
    <n v="0.2"/>
    <x v="2058"/>
  </r>
  <r>
    <n v="2272"/>
    <x v="1115"/>
    <x v="1"/>
    <x v="481"/>
    <x v="538"/>
    <s v="Standard Class"/>
    <s v="CS-12130"/>
    <s v="Chad Sievert"/>
    <x v="0"/>
    <s v="United States"/>
    <s v="Seattle"/>
    <x v="4"/>
    <n v="98105"/>
    <x v="1"/>
    <s v="OFF-ST-10003123"/>
    <x v="1"/>
    <x v="4"/>
    <s v="Fellowes Bases and Tops For Staxonsteel/High-Stak Systems"/>
    <n v="199.74"/>
    <n v="6"/>
    <n v="0"/>
    <x v="2059"/>
  </r>
  <r>
    <n v="2273"/>
    <x v="1116"/>
    <x v="1"/>
    <x v="699"/>
    <x v="739"/>
    <s v="Standard Class"/>
    <s v="JL-15850"/>
    <s v="John Lucas"/>
    <x v="0"/>
    <s v="United States"/>
    <s v="San Francisco"/>
    <x v="1"/>
    <n v="94122"/>
    <x v="1"/>
    <s v="FUR-FU-10000308"/>
    <x v="0"/>
    <x v="5"/>
    <s v="Deflect-o Glass Clear Studded Chair Mats"/>
    <n v="435.26"/>
    <n v="7"/>
    <n v="0"/>
    <x v="2060"/>
  </r>
  <r>
    <n v="2274"/>
    <x v="1116"/>
    <x v="1"/>
    <x v="699"/>
    <x v="739"/>
    <s v="Standard Class"/>
    <s v="JL-15850"/>
    <s v="John Lucas"/>
    <x v="0"/>
    <s v="United States"/>
    <s v="San Francisco"/>
    <x v="1"/>
    <n v="94122"/>
    <x v="1"/>
    <s v="TEC-CO-10003763"/>
    <x v="2"/>
    <x v="16"/>
    <s v="Canon PC1060 Personal Laser Copier"/>
    <n v="1119.9840000000002"/>
    <n v="2"/>
    <n v="0.2"/>
    <x v="2061"/>
  </r>
  <r>
    <n v="2275"/>
    <x v="1117"/>
    <x v="2"/>
    <x v="462"/>
    <x v="508"/>
    <s v="Second Class"/>
    <s v="AR-10405"/>
    <s v="Allen Rosenblatt"/>
    <x v="1"/>
    <s v="United States"/>
    <s v="Los Angeles"/>
    <x v="1"/>
    <n v="90036"/>
    <x v="1"/>
    <s v="FUR-TA-10001866"/>
    <x v="0"/>
    <x v="3"/>
    <s v="Bevis Round Conference Room Tables and Bases"/>
    <n v="143.43199999999999"/>
    <n v="1"/>
    <n v="0.2"/>
    <x v="2062"/>
  </r>
  <r>
    <n v="2276"/>
    <x v="1117"/>
    <x v="2"/>
    <x v="462"/>
    <x v="508"/>
    <s v="Second Class"/>
    <s v="AR-10405"/>
    <s v="Allen Rosenblatt"/>
    <x v="1"/>
    <s v="United States"/>
    <s v="Los Angeles"/>
    <x v="1"/>
    <n v="90036"/>
    <x v="1"/>
    <s v="FUR-CH-10002774"/>
    <x v="0"/>
    <x v="1"/>
    <s v="Global Deluxe Stacking Chair, Gray"/>
    <n v="122.352"/>
    <n v="3"/>
    <n v="0.2"/>
    <x v="2063"/>
  </r>
  <r>
    <n v="2277"/>
    <x v="1118"/>
    <x v="2"/>
    <x v="700"/>
    <x v="740"/>
    <s v="Standard Class"/>
    <s v="LM-17065"/>
    <s v="Liz MacKendrick"/>
    <x v="0"/>
    <s v="United States"/>
    <s v="Southaven"/>
    <x v="35"/>
    <n v="38671"/>
    <x v="0"/>
    <s v="OFF-ST-10004337"/>
    <x v="1"/>
    <x v="4"/>
    <s v="SAFCO Commercial Wire Shelving, 72h"/>
    <n v="306.2"/>
    <n v="5"/>
    <n v="0"/>
    <x v="232"/>
  </r>
  <r>
    <n v="2278"/>
    <x v="1118"/>
    <x v="2"/>
    <x v="700"/>
    <x v="740"/>
    <s v="Standard Class"/>
    <s v="LM-17065"/>
    <s v="Liz MacKendrick"/>
    <x v="0"/>
    <s v="United States"/>
    <s v="Southaven"/>
    <x v="35"/>
    <n v="38671"/>
    <x v="0"/>
    <s v="FUR-TA-10001039"/>
    <x v="0"/>
    <x v="3"/>
    <s v="KI Adjustable-Height Table"/>
    <n v="85.98"/>
    <n v="1"/>
    <n v="0"/>
    <x v="2064"/>
  </r>
  <r>
    <n v="2279"/>
    <x v="1118"/>
    <x v="2"/>
    <x v="700"/>
    <x v="740"/>
    <s v="Standard Class"/>
    <s v="LM-17065"/>
    <s v="Liz MacKendrick"/>
    <x v="0"/>
    <s v="United States"/>
    <s v="Southaven"/>
    <x v="35"/>
    <n v="38671"/>
    <x v="0"/>
    <s v="TEC-AC-10000109"/>
    <x v="2"/>
    <x v="11"/>
    <s v="Sony Micro Vault Click 16 GB USB 2.0 Flash Drive"/>
    <n v="223.96"/>
    <n v="4"/>
    <n v="0"/>
    <x v="2065"/>
  </r>
  <r>
    <n v="2280"/>
    <x v="1119"/>
    <x v="3"/>
    <x v="505"/>
    <x v="40"/>
    <s v="First Class"/>
    <s v="JK-15625"/>
    <s v="Jim Karlsson"/>
    <x v="0"/>
    <s v="United States"/>
    <s v="Seattle"/>
    <x v="4"/>
    <n v="98115"/>
    <x v="1"/>
    <s v="FUR-CH-10003833"/>
    <x v="0"/>
    <x v="1"/>
    <s v="Novimex Fabric Task Chair"/>
    <n v="97.567999999999998"/>
    <n v="2"/>
    <n v="0.2"/>
    <x v="2066"/>
  </r>
  <r>
    <n v="2281"/>
    <x v="1119"/>
    <x v="3"/>
    <x v="505"/>
    <x v="40"/>
    <s v="First Class"/>
    <s v="JK-15625"/>
    <s v="Jim Karlsson"/>
    <x v="0"/>
    <s v="United States"/>
    <s v="Seattle"/>
    <x v="4"/>
    <n v="98115"/>
    <x v="1"/>
    <s v="FUR-CH-10004289"/>
    <x v="0"/>
    <x v="1"/>
    <s v="Global Super Steno Chair"/>
    <n v="614.27200000000005"/>
    <n v="8"/>
    <n v="0.2"/>
    <x v="2067"/>
  </r>
  <r>
    <n v="2282"/>
    <x v="1119"/>
    <x v="3"/>
    <x v="505"/>
    <x v="40"/>
    <s v="First Class"/>
    <s v="JK-15625"/>
    <s v="Jim Karlsson"/>
    <x v="0"/>
    <s v="United States"/>
    <s v="Seattle"/>
    <x v="4"/>
    <n v="98115"/>
    <x v="1"/>
    <s v="FUR-BO-10004467"/>
    <x v="0"/>
    <x v="0"/>
    <s v="Bestar Classic Bookcase"/>
    <n v="199.98"/>
    <n v="2"/>
    <n v="0"/>
    <x v="2068"/>
  </r>
  <r>
    <n v="2283"/>
    <x v="1120"/>
    <x v="0"/>
    <x v="323"/>
    <x v="344"/>
    <s v="First Class"/>
    <s v="FM-14215"/>
    <s v="Filia McAdams"/>
    <x v="1"/>
    <s v="United States"/>
    <s v="Middletown"/>
    <x v="29"/>
    <n v="6457"/>
    <x v="3"/>
    <s v="OFF-PA-10002713"/>
    <x v="1"/>
    <x v="10"/>
    <s v="Adams Phone Message Book, 200 Message Capacity, 8 1/16” x 11”"/>
    <n v="48.16"/>
    <n v="7"/>
    <n v="0"/>
    <x v="2069"/>
  </r>
  <r>
    <n v="2284"/>
    <x v="1121"/>
    <x v="1"/>
    <x v="616"/>
    <x v="741"/>
    <s v="Standard Class"/>
    <s v="SF-20200"/>
    <s v="Sarah Foster"/>
    <x v="0"/>
    <s v="United States"/>
    <s v="New Castle"/>
    <x v="14"/>
    <n v="47362"/>
    <x v="2"/>
    <s v="TEC-PH-10001552"/>
    <x v="2"/>
    <x v="7"/>
    <s v="I Need's 3d Hello Kitty Hybrid Silicone Case Cover for HTC One X 4g with 3d Hello Kitty Stylus Pen Green/pink"/>
    <n v="23.92"/>
    <n v="2"/>
    <n v="0"/>
    <x v="2070"/>
  </r>
  <r>
    <n v="2285"/>
    <x v="1121"/>
    <x v="1"/>
    <x v="616"/>
    <x v="741"/>
    <s v="Standard Class"/>
    <s v="SF-20200"/>
    <s v="Sarah Foster"/>
    <x v="0"/>
    <s v="United States"/>
    <s v="New Castle"/>
    <x v="14"/>
    <n v="47362"/>
    <x v="2"/>
    <s v="OFF-AP-10002222"/>
    <x v="1"/>
    <x v="9"/>
    <s v="Staples"/>
    <n v="60.69"/>
    <n v="7"/>
    <n v="0"/>
    <x v="2071"/>
  </r>
  <r>
    <n v="2286"/>
    <x v="1122"/>
    <x v="0"/>
    <x v="465"/>
    <x v="588"/>
    <s v="First Class"/>
    <s v="PJ-18835"/>
    <s v="Patrick Jones"/>
    <x v="1"/>
    <s v="United States"/>
    <s v="Murfreesboro"/>
    <x v="18"/>
    <n v="37130"/>
    <x v="0"/>
    <s v="OFF-PA-10003971"/>
    <x v="1"/>
    <x v="10"/>
    <s v="Xerox 1965"/>
    <n v="14.352000000000002"/>
    <n v="3"/>
    <n v="0.2"/>
    <x v="1186"/>
  </r>
  <r>
    <n v="2287"/>
    <x v="1123"/>
    <x v="3"/>
    <x v="701"/>
    <x v="122"/>
    <s v="Standard Class"/>
    <s v="CS-12355"/>
    <s v="Christine Sundaresam"/>
    <x v="0"/>
    <s v="United States"/>
    <s v="Salem"/>
    <x v="17"/>
    <n v="24153"/>
    <x v="0"/>
    <s v="OFF-AP-10004036"/>
    <x v="1"/>
    <x v="9"/>
    <s v="Bionaire 99.97% HEPA Air Cleaner"/>
    <n v="35.04"/>
    <n v="2"/>
    <n v="0"/>
    <x v="2072"/>
  </r>
  <r>
    <n v="2288"/>
    <x v="1124"/>
    <x v="3"/>
    <x v="702"/>
    <x v="742"/>
    <s v="Second Class"/>
    <s v="BB-10990"/>
    <s v="Barry Blumstein"/>
    <x v="1"/>
    <s v="United States"/>
    <s v="Toledo"/>
    <x v="24"/>
    <n v="43615"/>
    <x v="3"/>
    <s v="OFF-AP-10002287"/>
    <x v="1"/>
    <x v="9"/>
    <s v="Eureka Sanitaire  Multi-Pro Heavy-Duty Upright, Disposable Bags"/>
    <n v="17.480000000000004"/>
    <n v="5"/>
    <n v="0.2"/>
    <x v="2073"/>
  </r>
  <r>
    <n v="2289"/>
    <x v="1125"/>
    <x v="3"/>
    <x v="193"/>
    <x v="198"/>
    <s v="First Class"/>
    <s v="BW-11200"/>
    <s v="Ben Wallace"/>
    <x v="0"/>
    <s v="United States"/>
    <s v="Los Angeles"/>
    <x v="1"/>
    <n v="90032"/>
    <x v="1"/>
    <s v="OFF-AR-10002375"/>
    <x v="1"/>
    <x v="6"/>
    <s v="Newell 351"/>
    <n v="16.399999999999999"/>
    <n v="5"/>
    <n v="0"/>
    <x v="2074"/>
  </r>
  <r>
    <n v="2290"/>
    <x v="1126"/>
    <x v="3"/>
    <x v="703"/>
    <x v="743"/>
    <s v="First Class"/>
    <s v="RS-19420"/>
    <s v="Ricardo Sperren"/>
    <x v="1"/>
    <s v="United States"/>
    <s v="Seattle"/>
    <x v="4"/>
    <n v="98115"/>
    <x v="1"/>
    <s v="FUR-TA-10001950"/>
    <x v="0"/>
    <x v="3"/>
    <s v="Balt Solid Wood Round Tables"/>
    <n v="892.98"/>
    <n v="2"/>
    <n v="0"/>
    <x v="2075"/>
  </r>
  <r>
    <n v="2291"/>
    <x v="1127"/>
    <x v="1"/>
    <x v="704"/>
    <x v="744"/>
    <s v="Standard Class"/>
    <s v="TS-21160"/>
    <s v="Theresa Swint"/>
    <x v="1"/>
    <s v="United States"/>
    <s v="Columbus"/>
    <x v="32"/>
    <n v="31907"/>
    <x v="0"/>
    <s v="TEC-PH-10001557"/>
    <x v="2"/>
    <x v="7"/>
    <s v="Pyle PMP37LED"/>
    <n v="287.96999999999997"/>
    <n v="3"/>
    <n v="0"/>
    <x v="1214"/>
  </r>
  <r>
    <n v="2292"/>
    <x v="1127"/>
    <x v="1"/>
    <x v="704"/>
    <x v="744"/>
    <s v="Standard Class"/>
    <s v="TS-21160"/>
    <s v="Theresa Swint"/>
    <x v="1"/>
    <s v="United States"/>
    <s v="Columbus"/>
    <x v="32"/>
    <n v="31907"/>
    <x v="0"/>
    <s v="FUR-FU-10002937"/>
    <x v="0"/>
    <x v="5"/>
    <s v="GE 48&quot; Fluorescent Tube, Cool White Energy Saver, 34 Watts, 30/Box"/>
    <n v="595.38"/>
    <n v="6"/>
    <n v="0"/>
    <x v="2076"/>
  </r>
  <r>
    <n v="2293"/>
    <x v="1127"/>
    <x v="1"/>
    <x v="704"/>
    <x v="744"/>
    <s v="Standard Class"/>
    <s v="TS-21160"/>
    <s v="Theresa Swint"/>
    <x v="1"/>
    <s v="United States"/>
    <s v="Columbus"/>
    <x v="32"/>
    <n v="31907"/>
    <x v="0"/>
    <s v="OFF-PA-10001166"/>
    <x v="1"/>
    <x v="10"/>
    <s v="Xerox 2"/>
    <n v="12.96"/>
    <n v="2"/>
    <n v="0"/>
    <x v="91"/>
  </r>
  <r>
    <n v="2294"/>
    <x v="1128"/>
    <x v="1"/>
    <x v="549"/>
    <x v="85"/>
    <s v="Standard Class"/>
    <s v="QJ-19255"/>
    <s v="Quincy Jones"/>
    <x v="1"/>
    <s v="United States"/>
    <s v="New York City"/>
    <x v="15"/>
    <n v="10009"/>
    <x v="3"/>
    <s v="TEC-PH-10000347"/>
    <x v="2"/>
    <x v="7"/>
    <s v="Cush Cases Heavy Duty Rugged Cover Case for Samsung Galaxy S5 - Purple"/>
    <n v="4.95"/>
    <n v="1"/>
    <n v="0"/>
    <x v="2077"/>
  </r>
  <r>
    <n v="2295"/>
    <x v="1129"/>
    <x v="3"/>
    <x v="331"/>
    <x v="63"/>
    <s v="Standard Class"/>
    <s v="FM-14215"/>
    <s v="Filia McAdams"/>
    <x v="1"/>
    <s v="United States"/>
    <s v="Middletown"/>
    <x v="29"/>
    <n v="6457"/>
    <x v="3"/>
    <s v="FUR-FU-10003708"/>
    <x v="0"/>
    <x v="5"/>
    <s v="Tenex Traditional Chairmats for Medium Pile Carpet, Standard Lip, 36&quot; x 48&quot;"/>
    <n v="181.95"/>
    <n v="3"/>
    <n v="0"/>
    <x v="2078"/>
  </r>
  <r>
    <n v="2296"/>
    <x v="1130"/>
    <x v="1"/>
    <x v="549"/>
    <x v="745"/>
    <s v="Standard Class"/>
    <s v="VD-21670"/>
    <s v="Valerie Dominguez"/>
    <x v="0"/>
    <s v="United States"/>
    <s v="New York City"/>
    <x v="15"/>
    <n v="10011"/>
    <x v="3"/>
    <s v="OFF-PA-10002659"/>
    <x v="1"/>
    <x v="10"/>
    <s v="Avoid Verbal Orders Carbonless Minifold Book"/>
    <n v="13.52"/>
    <n v="4"/>
    <n v="0"/>
    <x v="2079"/>
  </r>
  <r>
    <n v="2297"/>
    <x v="1130"/>
    <x v="1"/>
    <x v="549"/>
    <x v="745"/>
    <s v="Standard Class"/>
    <s v="VD-21670"/>
    <s v="Valerie Dominguez"/>
    <x v="0"/>
    <s v="United States"/>
    <s v="New York City"/>
    <x v="15"/>
    <n v="10011"/>
    <x v="3"/>
    <s v="FUR-FU-10000965"/>
    <x v="0"/>
    <x v="5"/>
    <s v="Howard Miller 11-1/2&quot; Diameter Ridgewood Wall Clock"/>
    <n v="259.7"/>
    <n v="5"/>
    <n v="0"/>
    <x v="2080"/>
  </r>
  <r>
    <n v="2298"/>
    <x v="1130"/>
    <x v="1"/>
    <x v="549"/>
    <x v="745"/>
    <s v="Standard Class"/>
    <s v="VD-21670"/>
    <s v="Valerie Dominguez"/>
    <x v="0"/>
    <s v="United States"/>
    <s v="New York City"/>
    <x v="15"/>
    <n v="10011"/>
    <x v="3"/>
    <s v="TEC-PH-10001527"/>
    <x v="2"/>
    <x v="7"/>
    <s v="Plantronics MX500i Earset"/>
    <n v="42.95"/>
    <n v="1"/>
    <n v="0"/>
    <x v="2081"/>
  </r>
  <r>
    <n v="2299"/>
    <x v="1130"/>
    <x v="1"/>
    <x v="549"/>
    <x v="745"/>
    <s v="Standard Class"/>
    <s v="VD-21670"/>
    <s v="Valerie Dominguez"/>
    <x v="0"/>
    <s v="United States"/>
    <s v="New York City"/>
    <x v="15"/>
    <n v="10011"/>
    <x v="3"/>
    <s v="TEC-AC-10001838"/>
    <x v="2"/>
    <x v="11"/>
    <s v="Razer Tiamat Over Ear 7.1 Surround Sound PC Gaming Headset"/>
    <n v="1399.93"/>
    <n v="7"/>
    <n v="0"/>
    <x v="780"/>
  </r>
  <r>
    <n v="2300"/>
    <x v="1130"/>
    <x v="1"/>
    <x v="549"/>
    <x v="745"/>
    <s v="Standard Class"/>
    <s v="VD-21670"/>
    <s v="Valerie Dominguez"/>
    <x v="0"/>
    <s v="United States"/>
    <s v="New York City"/>
    <x v="15"/>
    <n v="10011"/>
    <x v="3"/>
    <s v="TEC-PH-10002597"/>
    <x v="2"/>
    <x v="7"/>
    <s v="Xblue XB-1670-86 X16 Small Office Telephone - Titanium"/>
    <n v="503.96"/>
    <n v="4"/>
    <n v="0"/>
    <x v="2082"/>
  </r>
  <r>
    <n v="2301"/>
    <x v="1131"/>
    <x v="2"/>
    <x v="687"/>
    <x v="7"/>
    <s v="Standard Class"/>
    <s v="JL-15505"/>
    <s v="Jeremy Lonsdale"/>
    <x v="0"/>
    <s v="United States"/>
    <s v="Midland"/>
    <x v="12"/>
    <n v="48640"/>
    <x v="2"/>
    <s v="OFF-BI-10000756"/>
    <x v="1"/>
    <x v="8"/>
    <s v="Storex DuraTech Recycled Plastic Frosted Binders"/>
    <n v="12.72"/>
    <n v="3"/>
    <n v="0"/>
    <x v="2083"/>
  </r>
  <r>
    <n v="2302"/>
    <x v="1131"/>
    <x v="2"/>
    <x v="687"/>
    <x v="7"/>
    <s v="Standard Class"/>
    <s v="JL-15505"/>
    <s v="Jeremy Lonsdale"/>
    <x v="0"/>
    <s v="United States"/>
    <s v="Midland"/>
    <x v="12"/>
    <n v="48640"/>
    <x v="2"/>
    <s v="OFF-BI-10000546"/>
    <x v="1"/>
    <x v="8"/>
    <s v="Avery Durable Binders"/>
    <n v="11.52"/>
    <n v="4"/>
    <n v="0"/>
    <x v="2084"/>
  </r>
  <r>
    <n v="2303"/>
    <x v="1132"/>
    <x v="0"/>
    <x v="327"/>
    <x v="347"/>
    <s v="Standard Class"/>
    <s v="DL-13495"/>
    <s v="Dionis Lloyd"/>
    <x v="1"/>
    <s v="United States"/>
    <s v="Columbus"/>
    <x v="32"/>
    <n v="31907"/>
    <x v="0"/>
    <s v="TEC-AC-10001142"/>
    <x v="2"/>
    <x v="11"/>
    <s v="First Data FD10 PIN Pad"/>
    <n v="316"/>
    <n v="4"/>
    <n v="0"/>
    <x v="628"/>
  </r>
  <r>
    <n v="2304"/>
    <x v="1133"/>
    <x v="3"/>
    <x v="697"/>
    <x v="304"/>
    <s v="Second Class"/>
    <s v="MO-17800"/>
    <s v="Meg O'Connel"/>
    <x v="2"/>
    <s v="United States"/>
    <s v="Roswell"/>
    <x v="32"/>
    <n v="30076"/>
    <x v="0"/>
    <s v="FUR-CH-10000785"/>
    <x v="0"/>
    <x v="1"/>
    <s v="Global Ergonomic Managers Chair"/>
    <n v="723.92"/>
    <n v="4"/>
    <n v="0"/>
    <x v="2085"/>
  </r>
  <r>
    <n v="2305"/>
    <x v="1133"/>
    <x v="3"/>
    <x v="697"/>
    <x v="304"/>
    <s v="Second Class"/>
    <s v="MO-17800"/>
    <s v="Meg O'Connel"/>
    <x v="2"/>
    <s v="United States"/>
    <s v="Roswell"/>
    <x v="32"/>
    <n v="30076"/>
    <x v="0"/>
    <s v="OFF-PA-10000474"/>
    <x v="1"/>
    <x v="10"/>
    <s v="Staples"/>
    <n v="106.32"/>
    <n v="3"/>
    <n v="0"/>
    <x v="2086"/>
  </r>
  <r>
    <n v="2306"/>
    <x v="1134"/>
    <x v="0"/>
    <x v="443"/>
    <x v="746"/>
    <s v="First Class"/>
    <s v="BP-11185"/>
    <s v="Ben Peterman"/>
    <x v="1"/>
    <s v="United States"/>
    <s v="Chicago"/>
    <x v="10"/>
    <n v="60623"/>
    <x v="2"/>
    <s v="FUR-BO-10003441"/>
    <x v="0"/>
    <x v="0"/>
    <s v="Bush Westfield Collection Bookcases, Fully Assembled"/>
    <n v="141.37199999999999"/>
    <n v="2"/>
    <n v="0.3"/>
    <x v="2087"/>
  </r>
  <r>
    <n v="2307"/>
    <x v="1135"/>
    <x v="1"/>
    <x v="705"/>
    <x v="747"/>
    <s v="First Class"/>
    <s v="MS-17980"/>
    <s v="Michael Stewart"/>
    <x v="1"/>
    <s v="United States"/>
    <s v="Houston"/>
    <x v="5"/>
    <n v="77041"/>
    <x v="2"/>
    <s v="OFF-PA-10004156"/>
    <x v="1"/>
    <x v="10"/>
    <s v="Xerox 188"/>
    <n v="27.216000000000001"/>
    <n v="3"/>
    <n v="0.2"/>
    <x v="2088"/>
  </r>
  <r>
    <n v="2308"/>
    <x v="1136"/>
    <x v="3"/>
    <x v="60"/>
    <x v="748"/>
    <s v="Standard Class"/>
    <s v="SV-20935"/>
    <s v="Susan Vittorini"/>
    <x v="0"/>
    <s v="United States"/>
    <s v="New York City"/>
    <x v="15"/>
    <n v="10009"/>
    <x v="3"/>
    <s v="TEC-AC-10001432"/>
    <x v="2"/>
    <x v="11"/>
    <s v="Enermax Aurora Lite Keyboard"/>
    <n v="390.75"/>
    <n v="5"/>
    <n v="0"/>
    <x v="2089"/>
  </r>
  <r>
    <n v="2309"/>
    <x v="1137"/>
    <x v="3"/>
    <x v="532"/>
    <x v="109"/>
    <s v="First Class"/>
    <s v="BC-11125"/>
    <s v="Becky Castell"/>
    <x v="2"/>
    <s v="United States"/>
    <s v="Peoria"/>
    <x v="16"/>
    <n v="85345"/>
    <x v="1"/>
    <s v="FUR-CH-10001394"/>
    <x v="0"/>
    <x v="1"/>
    <s v="Global Leather Executive Chair"/>
    <n v="280.79200000000003"/>
    <n v="1"/>
    <n v="0.2"/>
    <x v="2090"/>
  </r>
  <r>
    <n v="2310"/>
    <x v="1137"/>
    <x v="3"/>
    <x v="532"/>
    <x v="109"/>
    <s v="First Class"/>
    <s v="BC-11125"/>
    <s v="Becky Castell"/>
    <x v="2"/>
    <s v="United States"/>
    <s v="Peoria"/>
    <x v="16"/>
    <n v="85345"/>
    <x v="1"/>
    <s v="OFF-ST-10002370"/>
    <x v="1"/>
    <x v="4"/>
    <s v="Sortfiler Multipurpose Personal File Organizer, Black"/>
    <n v="68.448000000000008"/>
    <n v="4"/>
    <n v="0.2"/>
    <x v="2091"/>
  </r>
  <r>
    <n v="2311"/>
    <x v="1137"/>
    <x v="3"/>
    <x v="532"/>
    <x v="109"/>
    <s v="First Class"/>
    <s v="BC-11125"/>
    <s v="Becky Castell"/>
    <x v="2"/>
    <s v="United States"/>
    <s v="Peoria"/>
    <x v="16"/>
    <n v="85345"/>
    <x v="1"/>
    <s v="OFF-AR-10002956"/>
    <x v="1"/>
    <x v="6"/>
    <s v="Boston 16801 Nautilus Battery Pencil Sharpener"/>
    <n v="88.04"/>
    <n v="5"/>
    <n v="0.2"/>
    <x v="2092"/>
  </r>
  <r>
    <n v="2312"/>
    <x v="1137"/>
    <x v="3"/>
    <x v="532"/>
    <x v="109"/>
    <s v="First Class"/>
    <s v="BC-11125"/>
    <s v="Becky Castell"/>
    <x v="2"/>
    <s v="United States"/>
    <s v="Peoria"/>
    <x v="16"/>
    <n v="85345"/>
    <x v="1"/>
    <s v="OFF-AR-10001955"/>
    <x v="1"/>
    <x v="6"/>
    <s v="Newell 319"/>
    <n v="15.872"/>
    <n v="1"/>
    <n v="0.2"/>
    <x v="2093"/>
  </r>
  <r>
    <n v="2313"/>
    <x v="1137"/>
    <x v="3"/>
    <x v="532"/>
    <x v="109"/>
    <s v="First Class"/>
    <s v="BC-11125"/>
    <s v="Becky Castell"/>
    <x v="2"/>
    <s v="United States"/>
    <s v="Peoria"/>
    <x v="16"/>
    <n v="85345"/>
    <x v="1"/>
    <s v="OFF-ST-10001809"/>
    <x v="1"/>
    <x v="4"/>
    <s v="Fellowes Officeware Wire Shelving"/>
    <n v="215.59200000000001"/>
    <n v="3"/>
    <n v="0.2"/>
    <x v="2094"/>
  </r>
  <r>
    <n v="2314"/>
    <x v="1138"/>
    <x v="3"/>
    <x v="228"/>
    <x v="262"/>
    <s v="Standard Class"/>
    <s v="EM-13825"/>
    <s v="Elizabeth Moffitt"/>
    <x v="1"/>
    <s v="United States"/>
    <s v="Sioux Falls"/>
    <x v="44"/>
    <n v="57103"/>
    <x v="2"/>
    <s v="OFF-LA-10004093"/>
    <x v="1"/>
    <x v="2"/>
    <s v="Avery 486"/>
    <n v="14.62"/>
    <n v="2"/>
    <n v="0"/>
    <x v="2"/>
  </r>
  <r>
    <n v="2315"/>
    <x v="1138"/>
    <x v="3"/>
    <x v="228"/>
    <x v="262"/>
    <s v="Standard Class"/>
    <s v="EM-13825"/>
    <s v="Elizabeth Moffitt"/>
    <x v="1"/>
    <s v="United States"/>
    <s v="Sioux Falls"/>
    <x v="44"/>
    <n v="57103"/>
    <x v="2"/>
    <s v="OFF-AP-10002118"/>
    <x v="1"/>
    <x v="9"/>
    <s v="1.7 Cubic Foot Compact &quot;Cube&quot; Office Refrigerators"/>
    <n v="416.32"/>
    <n v="2"/>
    <n v="0"/>
    <x v="2095"/>
  </r>
  <r>
    <n v="2316"/>
    <x v="1138"/>
    <x v="3"/>
    <x v="228"/>
    <x v="262"/>
    <s v="Standard Class"/>
    <s v="EM-13825"/>
    <s v="Elizabeth Moffitt"/>
    <x v="1"/>
    <s v="United States"/>
    <s v="Sioux Falls"/>
    <x v="44"/>
    <n v="57103"/>
    <x v="2"/>
    <s v="OFF-BI-10000404"/>
    <x v="1"/>
    <x v="8"/>
    <s v="Avery Printable Repositionable Plastic Tabs"/>
    <n v="43"/>
    <n v="5"/>
    <n v="0"/>
    <x v="2096"/>
  </r>
  <r>
    <n v="2317"/>
    <x v="1138"/>
    <x v="3"/>
    <x v="228"/>
    <x v="262"/>
    <s v="Standard Class"/>
    <s v="EM-13825"/>
    <s v="Elizabeth Moffitt"/>
    <x v="1"/>
    <s v="United States"/>
    <s v="Sioux Falls"/>
    <x v="44"/>
    <n v="57103"/>
    <x v="2"/>
    <s v="FUR-CH-10003833"/>
    <x v="0"/>
    <x v="1"/>
    <s v="Novimex Fabric Task Chair"/>
    <n v="182.94"/>
    <n v="3"/>
    <n v="0"/>
    <x v="2097"/>
  </r>
  <r>
    <n v="2318"/>
    <x v="1138"/>
    <x v="3"/>
    <x v="228"/>
    <x v="262"/>
    <s v="Standard Class"/>
    <s v="EM-13825"/>
    <s v="Elizabeth Moffitt"/>
    <x v="1"/>
    <s v="United States"/>
    <s v="Sioux Falls"/>
    <x v="44"/>
    <n v="57103"/>
    <x v="2"/>
    <s v="OFF-BI-10002072"/>
    <x v="1"/>
    <x v="8"/>
    <s v="Cardinal Slant-D Ring Binders"/>
    <n v="60.83"/>
    <n v="7"/>
    <n v="0"/>
    <x v="2098"/>
  </r>
  <r>
    <n v="2319"/>
    <x v="1138"/>
    <x v="3"/>
    <x v="228"/>
    <x v="262"/>
    <s v="Standard Class"/>
    <s v="EM-13825"/>
    <s v="Elizabeth Moffitt"/>
    <x v="1"/>
    <s v="United States"/>
    <s v="Sioux Falls"/>
    <x v="44"/>
    <n v="57103"/>
    <x v="2"/>
    <s v="TEC-AC-10003095"/>
    <x v="2"/>
    <x v="11"/>
    <s v="Logitech G35 7.1-Channel Surround Sound Headset"/>
    <n v="389.97"/>
    <n v="3"/>
    <n v="0"/>
    <x v="2099"/>
  </r>
  <r>
    <n v="2320"/>
    <x v="1139"/>
    <x v="1"/>
    <x v="706"/>
    <x v="317"/>
    <s v="First Class"/>
    <s v="BD-11500"/>
    <s v="Bradley Drucker"/>
    <x v="0"/>
    <s v="United States"/>
    <s v="Richmond"/>
    <x v="17"/>
    <n v="23223"/>
    <x v="0"/>
    <s v="OFF-AP-10001563"/>
    <x v="1"/>
    <x v="9"/>
    <s v="Belkin Premiere Surge Master II 8-outlet surge protector"/>
    <n v="194.32"/>
    <n v="4"/>
    <n v="0"/>
    <x v="2100"/>
  </r>
  <r>
    <n v="2321"/>
    <x v="1140"/>
    <x v="3"/>
    <x v="177"/>
    <x v="540"/>
    <s v="Standard Class"/>
    <s v="HW-14935"/>
    <s v="Helen Wasserman"/>
    <x v="1"/>
    <s v="United States"/>
    <s v="Seattle"/>
    <x v="4"/>
    <n v="98115"/>
    <x v="1"/>
    <s v="TEC-AC-10000358"/>
    <x v="2"/>
    <x v="11"/>
    <s v="Imation Secure Drive + Hardware Encrypted USB flash drive - 16 GB"/>
    <n v="265.93"/>
    <n v="7"/>
    <n v="0"/>
    <x v="2101"/>
  </r>
  <r>
    <n v="2322"/>
    <x v="1141"/>
    <x v="1"/>
    <x v="620"/>
    <x v="749"/>
    <s v="Second Class"/>
    <s v="KC-16255"/>
    <s v="Karen Carlisle"/>
    <x v="1"/>
    <s v="United States"/>
    <s v="Henderson"/>
    <x v="0"/>
    <n v="42420"/>
    <x v="0"/>
    <s v="OFF-BI-10004492"/>
    <x v="1"/>
    <x v="8"/>
    <s v="Tuf-Vin Binders"/>
    <n v="94.74"/>
    <n v="3"/>
    <n v="0"/>
    <x v="2102"/>
  </r>
  <r>
    <n v="2323"/>
    <x v="1141"/>
    <x v="1"/>
    <x v="620"/>
    <x v="749"/>
    <s v="Second Class"/>
    <s v="KC-16255"/>
    <s v="Karen Carlisle"/>
    <x v="1"/>
    <s v="United States"/>
    <s v="Henderson"/>
    <x v="0"/>
    <n v="42420"/>
    <x v="0"/>
    <s v="OFF-BI-10001072"/>
    <x v="1"/>
    <x v="8"/>
    <s v="GBC Clear Cover, 8-1/2 x 11, unpunched, 25 covers per pack"/>
    <n v="60.64"/>
    <n v="4"/>
    <n v="0"/>
    <x v="2103"/>
  </r>
  <r>
    <n v="2324"/>
    <x v="1141"/>
    <x v="1"/>
    <x v="620"/>
    <x v="749"/>
    <s v="Second Class"/>
    <s v="KC-16255"/>
    <s v="Karen Carlisle"/>
    <x v="1"/>
    <s v="United States"/>
    <s v="Henderson"/>
    <x v="0"/>
    <n v="42420"/>
    <x v="0"/>
    <s v="OFF-BI-10003707"/>
    <x v="1"/>
    <x v="8"/>
    <s v="Aluminum Screw Posts"/>
    <n v="76.3"/>
    <n v="5"/>
    <n v="0"/>
    <x v="2104"/>
  </r>
  <r>
    <n v="2325"/>
    <x v="1141"/>
    <x v="1"/>
    <x v="620"/>
    <x v="749"/>
    <s v="Second Class"/>
    <s v="KC-16255"/>
    <s v="Karen Carlisle"/>
    <x v="1"/>
    <s v="United States"/>
    <s v="Henderson"/>
    <x v="0"/>
    <n v="42420"/>
    <x v="0"/>
    <s v="OFF-BI-10000977"/>
    <x v="1"/>
    <x v="8"/>
    <s v="Ibico Plastic Spiral Binding Combs"/>
    <n v="364.79999999999995"/>
    <n v="12"/>
    <n v="0"/>
    <x v="2105"/>
  </r>
  <r>
    <n v="2326"/>
    <x v="1142"/>
    <x v="1"/>
    <x v="426"/>
    <x v="400"/>
    <s v="Second Class"/>
    <s v="BM-11575"/>
    <s v="Brendan Murry"/>
    <x v="1"/>
    <s v="United States"/>
    <s v="New York City"/>
    <x v="15"/>
    <n v="10035"/>
    <x v="3"/>
    <s v="OFF-BI-10002082"/>
    <x v="1"/>
    <x v="8"/>
    <s v="GBC Twin Loop Wire Binding Elements"/>
    <n v="79.872000000000014"/>
    <n v="3"/>
    <n v="0.2"/>
    <x v="2106"/>
  </r>
  <r>
    <n v="2327"/>
    <x v="1142"/>
    <x v="1"/>
    <x v="426"/>
    <x v="400"/>
    <s v="Second Class"/>
    <s v="BM-11575"/>
    <s v="Brendan Murry"/>
    <x v="1"/>
    <s v="United States"/>
    <s v="New York City"/>
    <x v="15"/>
    <n v="10035"/>
    <x v="3"/>
    <s v="FUR-BO-10004709"/>
    <x v="0"/>
    <x v="0"/>
    <s v="Bush Westfield Collection Bookcases, Medium Cherry Finish"/>
    <n v="46.384"/>
    <n v="1"/>
    <n v="0.2"/>
    <x v="2107"/>
  </r>
  <r>
    <n v="2328"/>
    <x v="1142"/>
    <x v="1"/>
    <x v="426"/>
    <x v="400"/>
    <s v="Second Class"/>
    <s v="BM-11575"/>
    <s v="Brendan Murry"/>
    <x v="1"/>
    <s v="United States"/>
    <s v="New York City"/>
    <x v="15"/>
    <n v="10035"/>
    <x v="3"/>
    <s v="OFF-PA-10002365"/>
    <x v="1"/>
    <x v="10"/>
    <s v="Xerox 1967"/>
    <n v="12.96"/>
    <n v="2"/>
    <n v="0"/>
    <x v="91"/>
  </r>
  <r>
    <n v="2329"/>
    <x v="1143"/>
    <x v="3"/>
    <x v="397"/>
    <x v="255"/>
    <s v="First Class"/>
    <s v="KN-16705"/>
    <s v="Kristina Nunn"/>
    <x v="2"/>
    <s v="United States"/>
    <s v="Fort Collins"/>
    <x v="22"/>
    <n v="80525"/>
    <x v="1"/>
    <s v="OFF-EN-10004147"/>
    <x v="1"/>
    <x v="12"/>
    <s v="Wausau Papers Astrobrights Colored Envelopes"/>
    <n v="14.352000000000002"/>
    <n v="3"/>
    <n v="0.2"/>
    <x v="1186"/>
  </r>
  <r>
    <n v="2330"/>
    <x v="1144"/>
    <x v="1"/>
    <x v="707"/>
    <x v="693"/>
    <s v="Standard Class"/>
    <s v="JD-16150"/>
    <s v="Justin Deggeller"/>
    <x v="1"/>
    <s v="United States"/>
    <s v="Philadelphia"/>
    <x v="9"/>
    <n v="19140"/>
    <x v="3"/>
    <s v="FUR-FU-10001468"/>
    <x v="0"/>
    <x v="5"/>
    <s v="Tenex Antistatic Computer Chair Mats"/>
    <n v="547.13599999999997"/>
    <n v="4"/>
    <n v="0.2"/>
    <x v="2108"/>
  </r>
  <r>
    <n v="2331"/>
    <x v="1145"/>
    <x v="0"/>
    <x v="446"/>
    <x v="750"/>
    <s v="Second Class"/>
    <s v="LA-16780"/>
    <s v="Laura Armstrong"/>
    <x v="1"/>
    <s v="United States"/>
    <s v="Los Angeles"/>
    <x v="1"/>
    <n v="90004"/>
    <x v="1"/>
    <s v="OFF-ST-10000642"/>
    <x v="1"/>
    <x v="4"/>
    <s v="Tennsco Lockers, Gray"/>
    <n v="41.96"/>
    <n v="2"/>
    <n v="0"/>
    <x v="1464"/>
  </r>
  <r>
    <n v="2332"/>
    <x v="1145"/>
    <x v="0"/>
    <x v="446"/>
    <x v="750"/>
    <s v="Second Class"/>
    <s v="LA-16780"/>
    <s v="Laura Armstrong"/>
    <x v="1"/>
    <s v="United States"/>
    <s v="Los Angeles"/>
    <x v="1"/>
    <n v="90004"/>
    <x v="1"/>
    <s v="OFF-PA-10000380"/>
    <x v="1"/>
    <x v="10"/>
    <s v="REDIFORM Incoming/Outgoing Call Register, 11&quot; X 8 1/2&quot;, 100 Messages"/>
    <n v="41.7"/>
    <n v="5"/>
    <n v="0"/>
    <x v="2109"/>
  </r>
  <r>
    <n v="2333"/>
    <x v="1146"/>
    <x v="3"/>
    <x v="708"/>
    <x v="186"/>
    <s v="Standard Class"/>
    <s v="RW-19690"/>
    <s v="Robert Waldorf"/>
    <x v="0"/>
    <s v="United States"/>
    <s v="Lafayette"/>
    <x v="14"/>
    <n v="47905"/>
    <x v="2"/>
    <s v="OFF-PA-10004071"/>
    <x v="1"/>
    <x v="10"/>
    <s v="Eaton Premium Continuous-Feed Paper, 25% Cotton, Letter Size, White, 1000 Shts/Box"/>
    <n v="277.39999999999998"/>
    <n v="5"/>
    <n v="0"/>
    <x v="2110"/>
  </r>
  <r>
    <n v="2334"/>
    <x v="1146"/>
    <x v="3"/>
    <x v="708"/>
    <x v="186"/>
    <s v="Standard Class"/>
    <s v="RW-19690"/>
    <s v="Robert Waldorf"/>
    <x v="0"/>
    <s v="United States"/>
    <s v="Lafayette"/>
    <x v="14"/>
    <n v="47905"/>
    <x v="2"/>
    <s v="OFF-PA-10004971"/>
    <x v="1"/>
    <x v="10"/>
    <s v="Xerox 196"/>
    <n v="5.78"/>
    <n v="1"/>
    <n v="0"/>
    <x v="408"/>
  </r>
  <r>
    <n v="2335"/>
    <x v="1147"/>
    <x v="2"/>
    <x v="587"/>
    <x v="622"/>
    <s v="Standard Class"/>
    <s v="KW-16570"/>
    <s v="Kelly Williams"/>
    <x v="0"/>
    <s v="United States"/>
    <s v="Clarksville"/>
    <x v="18"/>
    <n v="37042"/>
    <x v="0"/>
    <s v="OFF-AP-10000696"/>
    <x v="1"/>
    <x v="9"/>
    <s v="Holmes Odor Grabber"/>
    <n v="69.216000000000008"/>
    <n v="6"/>
    <n v="0.2"/>
    <x v="2111"/>
  </r>
  <r>
    <n v="2336"/>
    <x v="1148"/>
    <x v="3"/>
    <x v="389"/>
    <x v="235"/>
    <s v="Same Day"/>
    <s v="CC-12220"/>
    <s v="Chris Cortes"/>
    <x v="0"/>
    <s v="United States"/>
    <s v="Fairfield"/>
    <x v="29"/>
    <n v="6824"/>
    <x v="3"/>
    <s v="OFF-EN-10004030"/>
    <x v="1"/>
    <x v="12"/>
    <s v="Convenience Packs of Business Envelopes"/>
    <n v="10.86"/>
    <n v="3"/>
    <n v="0"/>
    <x v="141"/>
  </r>
  <r>
    <n v="2337"/>
    <x v="1148"/>
    <x v="3"/>
    <x v="389"/>
    <x v="235"/>
    <s v="Same Day"/>
    <s v="CC-12220"/>
    <s v="Chris Cortes"/>
    <x v="0"/>
    <s v="United States"/>
    <s v="Fairfield"/>
    <x v="29"/>
    <n v="6824"/>
    <x v="3"/>
    <s v="OFF-AP-10000026"/>
    <x v="1"/>
    <x v="9"/>
    <s v="Tripp Lite Isotel 6 Outlet Surge Protector with Fax/Modem Protection"/>
    <n v="426.78999999999996"/>
    <n v="7"/>
    <n v="0"/>
    <x v="2112"/>
  </r>
  <r>
    <n v="2338"/>
    <x v="1149"/>
    <x v="2"/>
    <x v="709"/>
    <x v="689"/>
    <s v="Same Day"/>
    <s v="RH-19495"/>
    <s v="Rick Hansen"/>
    <x v="0"/>
    <s v="United States"/>
    <s v="New York City"/>
    <x v="15"/>
    <n v="10009"/>
    <x v="3"/>
    <s v="OFF-PA-10003936"/>
    <x v="1"/>
    <x v="10"/>
    <s v="Xerox 1994"/>
    <n v="25.92"/>
    <n v="4"/>
    <n v="0"/>
    <x v="245"/>
  </r>
  <r>
    <n v="2339"/>
    <x v="1149"/>
    <x v="2"/>
    <x v="709"/>
    <x v="689"/>
    <s v="Same Day"/>
    <s v="RH-19495"/>
    <s v="Rick Hansen"/>
    <x v="0"/>
    <s v="United States"/>
    <s v="New York City"/>
    <x v="15"/>
    <n v="10009"/>
    <x v="3"/>
    <s v="OFF-PA-10004530"/>
    <x v="1"/>
    <x v="10"/>
    <s v="Personal Creations Ink Jet Cards and Labels"/>
    <n v="45.92"/>
    <n v="4"/>
    <n v="0"/>
    <x v="2113"/>
  </r>
  <r>
    <n v="2340"/>
    <x v="1150"/>
    <x v="2"/>
    <x v="710"/>
    <x v="751"/>
    <s v="Standard Class"/>
    <s v="JK-15625"/>
    <s v="Jim Karlsson"/>
    <x v="0"/>
    <s v="United States"/>
    <s v="Columbus"/>
    <x v="24"/>
    <n v="43229"/>
    <x v="3"/>
    <s v="OFF-AR-10004930"/>
    <x v="1"/>
    <x v="6"/>
    <s v="Turquoise Lead Holder with Pocket Clip"/>
    <n v="10.72"/>
    <n v="2"/>
    <n v="0.2"/>
    <x v="2114"/>
  </r>
  <r>
    <n v="2341"/>
    <x v="1151"/>
    <x v="0"/>
    <x v="338"/>
    <x v="441"/>
    <s v="Standard Class"/>
    <s v="DC-13285"/>
    <s v="Debra Catini"/>
    <x v="0"/>
    <s v="United States"/>
    <s v="Warner Robins"/>
    <x v="32"/>
    <n v="31088"/>
    <x v="0"/>
    <s v="OFF-AR-10004999"/>
    <x v="1"/>
    <x v="6"/>
    <s v="Newell 315"/>
    <n v="41.86"/>
    <n v="7"/>
    <n v="0"/>
    <x v="1126"/>
  </r>
  <r>
    <n v="2342"/>
    <x v="1152"/>
    <x v="2"/>
    <x v="520"/>
    <x v="752"/>
    <s v="First Class"/>
    <s v="GM-14455"/>
    <s v="Gary Mitchum"/>
    <x v="2"/>
    <s v="United States"/>
    <s v="Franklin"/>
    <x v="31"/>
    <n v="2038"/>
    <x v="3"/>
    <s v="FUR-FU-10002501"/>
    <x v="0"/>
    <x v="5"/>
    <s v="Nu-Dell Executive Frame"/>
    <n v="63.2"/>
    <n v="5"/>
    <n v="0"/>
    <x v="2115"/>
  </r>
  <r>
    <n v="2343"/>
    <x v="1152"/>
    <x v="2"/>
    <x v="520"/>
    <x v="752"/>
    <s v="First Class"/>
    <s v="GM-14455"/>
    <s v="Gary Mitchum"/>
    <x v="2"/>
    <s v="United States"/>
    <s v="Franklin"/>
    <x v="31"/>
    <n v="2038"/>
    <x v="3"/>
    <s v="TEC-AC-10000358"/>
    <x v="2"/>
    <x v="11"/>
    <s v="Imation Secure Drive + Hardware Encrypted USB flash drive - 16 GB"/>
    <n v="113.97"/>
    <n v="3"/>
    <n v="0"/>
    <x v="2116"/>
  </r>
  <r>
    <n v="2344"/>
    <x v="1153"/>
    <x v="2"/>
    <x v="711"/>
    <x v="753"/>
    <s v="Second Class"/>
    <s v="CL-11890"/>
    <s v="Carl Ludwig"/>
    <x v="0"/>
    <s v="United States"/>
    <s v="Chicago"/>
    <x v="10"/>
    <n v="60623"/>
    <x v="2"/>
    <s v="OFF-ST-10004804"/>
    <x v="1"/>
    <x v="4"/>
    <s v="Belkin 19&quot; Vented Equipment Shelf, Black"/>
    <n v="123.55199999999999"/>
    <n v="3"/>
    <n v="0.2"/>
    <x v="2117"/>
  </r>
  <r>
    <n v="2345"/>
    <x v="1154"/>
    <x v="0"/>
    <x v="712"/>
    <x v="754"/>
    <s v="Standard Class"/>
    <s v="PV-18985"/>
    <s v="Paul Van Hugh"/>
    <x v="2"/>
    <s v="United States"/>
    <s v="Milwaukee"/>
    <x v="6"/>
    <n v="53209"/>
    <x v="2"/>
    <s v="OFF-AP-10001205"/>
    <x v="1"/>
    <x v="9"/>
    <s v="Belkin 5 Outlet SurgeMaster Power Centers"/>
    <n v="490.32"/>
    <n v="9"/>
    <n v="0"/>
    <x v="2118"/>
  </r>
  <r>
    <n v="2346"/>
    <x v="1155"/>
    <x v="0"/>
    <x v="69"/>
    <x v="755"/>
    <s v="Standard Class"/>
    <s v="LT-17110"/>
    <s v="Liz Thompson"/>
    <x v="0"/>
    <s v="United States"/>
    <s v="San Antonio"/>
    <x v="5"/>
    <n v="78207"/>
    <x v="2"/>
    <s v="OFF-PA-10000659"/>
    <x v="1"/>
    <x v="10"/>
    <s v="TOPS Carbonless Receipt Book, Four 2-3/4 x 7-1/4 Money Receipts per Page"/>
    <n v="70.08"/>
    <n v="5"/>
    <n v="0.2"/>
    <x v="2119"/>
  </r>
  <r>
    <n v="2347"/>
    <x v="1155"/>
    <x v="0"/>
    <x v="69"/>
    <x v="755"/>
    <s v="Standard Class"/>
    <s v="LT-17110"/>
    <s v="Liz Thompson"/>
    <x v="0"/>
    <s v="United States"/>
    <s v="San Antonio"/>
    <x v="5"/>
    <n v="78207"/>
    <x v="2"/>
    <s v="OFF-BI-10004141"/>
    <x v="1"/>
    <x v="8"/>
    <s v="Insertable Tab Indexes For Data Binders"/>
    <n v="1.2719999999999998"/>
    <n v="2"/>
    <n v="0.8"/>
    <x v="2120"/>
  </r>
  <r>
    <n v="2348"/>
    <x v="1155"/>
    <x v="0"/>
    <x v="69"/>
    <x v="755"/>
    <s v="Standard Class"/>
    <s v="LT-17110"/>
    <s v="Liz Thompson"/>
    <x v="0"/>
    <s v="United States"/>
    <s v="San Antonio"/>
    <x v="5"/>
    <n v="78207"/>
    <x v="2"/>
    <s v="FUR-TA-10004619"/>
    <x v="0"/>
    <x v="3"/>
    <s v="Hon Non-Folding Utility Tables"/>
    <n v="557.58500000000004"/>
    <n v="5"/>
    <n v="0.3"/>
    <x v="232"/>
  </r>
  <r>
    <n v="2349"/>
    <x v="1156"/>
    <x v="3"/>
    <x v="574"/>
    <x v="108"/>
    <s v="Same Day"/>
    <s v="AM-10360"/>
    <s v="Alice McCarthy"/>
    <x v="1"/>
    <s v="United States"/>
    <s v="Los Angeles"/>
    <x v="1"/>
    <n v="90032"/>
    <x v="1"/>
    <s v="OFF-BI-10004187"/>
    <x v="1"/>
    <x v="8"/>
    <s v="Staples"/>
    <n v="9.0240000000000009"/>
    <n v="6"/>
    <n v="0.2"/>
    <x v="2121"/>
  </r>
  <r>
    <n v="2350"/>
    <x v="1156"/>
    <x v="3"/>
    <x v="574"/>
    <x v="108"/>
    <s v="Same Day"/>
    <s v="AM-10360"/>
    <s v="Alice McCarthy"/>
    <x v="1"/>
    <s v="United States"/>
    <s v="Los Angeles"/>
    <x v="1"/>
    <n v="90032"/>
    <x v="1"/>
    <s v="OFF-BI-10000632"/>
    <x v="1"/>
    <x v="8"/>
    <s v="Satellite Sectional Post Binders"/>
    <n v="69.456000000000003"/>
    <n v="2"/>
    <n v="0.2"/>
    <x v="2122"/>
  </r>
  <r>
    <n v="2351"/>
    <x v="1156"/>
    <x v="3"/>
    <x v="574"/>
    <x v="108"/>
    <s v="Same Day"/>
    <s v="AM-10360"/>
    <s v="Alice McCarthy"/>
    <x v="1"/>
    <s v="United States"/>
    <s v="Los Angeles"/>
    <x v="1"/>
    <n v="90032"/>
    <x v="1"/>
    <s v="OFF-PA-10003724"/>
    <x v="1"/>
    <x v="10"/>
    <s v="Wirebound Message Book, 4 per Page"/>
    <n v="10.86"/>
    <n v="2"/>
    <n v="0"/>
    <x v="2123"/>
  </r>
  <r>
    <n v="2352"/>
    <x v="1156"/>
    <x v="3"/>
    <x v="574"/>
    <x v="108"/>
    <s v="Same Day"/>
    <s v="AM-10360"/>
    <s v="Alice McCarthy"/>
    <x v="1"/>
    <s v="United States"/>
    <s v="Los Angeles"/>
    <x v="1"/>
    <n v="90032"/>
    <x v="1"/>
    <s v="OFF-AP-10002765"/>
    <x v="1"/>
    <x v="9"/>
    <s v="Fellowes Advanced Computer Series Surge Protectors"/>
    <n v="79.47"/>
    <n v="3"/>
    <n v="0"/>
    <x v="2124"/>
  </r>
  <r>
    <n v="2353"/>
    <x v="1156"/>
    <x v="3"/>
    <x v="574"/>
    <x v="108"/>
    <s v="Same Day"/>
    <s v="AM-10360"/>
    <s v="Alice McCarthy"/>
    <x v="1"/>
    <s v="United States"/>
    <s v="Los Angeles"/>
    <x v="1"/>
    <n v="90032"/>
    <x v="1"/>
    <s v="OFF-AR-10001868"/>
    <x v="1"/>
    <x v="6"/>
    <s v="Prang Dustless Chalk Sticks"/>
    <n v="10.08"/>
    <n v="6"/>
    <n v="0"/>
    <x v="2125"/>
  </r>
  <r>
    <n v="2354"/>
    <x v="1157"/>
    <x v="1"/>
    <x v="284"/>
    <x v="756"/>
    <s v="First Class"/>
    <s v="SC-20260"/>
    <s v="Scott Cohen"/>
    <x v="1"/>
    <s v="United States"/>
    <s v="San Francisco"/>
    <x v="1"/>
    <n v="94122"/>
    <x v="1"/>
    <s v="FUR-BO-10002545"/>
    <x v="0"/>
    <x v="0"/>
    <s v="Atlantic Metals Mobile 3-Shelf Bookcases, Custom Colors"/>
    <n v="1552.8309999999999"/>
    <n v="7"/>
    <n v="0.15"/>
    <x v="2126"/>
  </r>
  <r>
    <n v="2355"/>
    <x v="1157"/>
    <x v="1"/>
    <x v="284"/>
    <x v="756"/>
    <s v="First Class"/>
    <s v="SC-20260"/>
    <s v="Scott Cohen"/>
    <x v="1"/>
    <s v="United States"/>
    <s v="San Francisco"/>
    <x v="1"/>
    <n v="94122"/>
    <x v="1"/>
    <s v="OFF-BI-10002735"/>
    <x v="1"/>
    <x v="8"/>
    <s v="GBC Prestige Therm-A-Bind Covers"/>
    <n v="137.24"/>
    <n v="5"/>
    <n v="0.2"/>
    <x v="2127"/>
  </r>
  <r>
    <n v="2356"/>
    <x v="1157"/>
    <x v="1"/>
    <x v="284"/>
    <x v="756"/>
    <s v="First Class"/>
    <s v="SC-20260"/>
    <s v="Scott Cohen"/>
    <x v="1"/>
    <s v="United States"/>
    <s v="San Francisco"/>
    <x v="1"/>
    <n v="94122"/>
    <x v="1"/>
    <s v="TEC-AC-10004864"/>
    <x v="2"/>
    <x v="11"/>
    <s v="Memorex Micro Travel Drive 32 GB"/>
    <n v="36.51"/>
    <n v="1"/>
    <n v="0"/>
    <x v="2128"/>
  </r>
  <r>
    <n v="2357"/>
    <x v="1157"/>
    <x v="1"/>
    <x v="284"/>
    <x v="756"/>
    <s v="First Class"/>
    <s v="SC-20260"/>
    <s v="Scott Cohen"/>
    <x v="1"/>
    <s v="United States"/>
    <s v="San Francisco"/>
    <x v="1"/>
    <n v="94122"/>
    <x v="1"/>
    <s v="TEC-MA-10000597"/>
    <x v="2"/>
    <x v="15"/>
    <s v="Lexmark S315 Color Inkjet Printer"/>
    <n v="239.976"/>
    <n v="3"/>
    <n v="0.2"/>
    <x v="2129"/>
  </r>
  <r>
    <n v="2358"/>
    <x v="1158"/>
    <x v="2"/>
    <x v="461"/>
    <x v="757"/>
    <s v="Standard Class"/>
    <s v="CP-12340"/>
    <s v="Christine Phan"/>
    <x v="1"/>
    <s v="United States"/>
    <s v="New York City"/>
    <x v="15"/>
    <n v="10024"/>
    <x v="3"/>
    <s v="FUR-TA-10003473"/>
    <x v="0"/>
    <x v="3"/>
    <s v="Bretford Rectangular Conference Table Tops"/>
    <n v="1579.7460000000001"/>
    <n v="7"/>
    <n v="0.4"/>
    <x v="2130"/>
  </r>
  <r>
    <n v="2359"/>
    <x v="1158"/>
    <x v="2"/>
    <x v="461"/>
    <x v="757"/>
    <s v="Standard Class"/>
    <s v="CP-12340"/>
    <s v="Christine Phan"/>
    <x v="1"/>
    <s v="United States"/>
    <s v="New York City"/>
    <x v="15"/>
    <n v="10024"/>
    <x v="3"/>
    <s v="FUR-TA-10001950"/>
    <x v="0"/>
    <x v="3"/>
    <s v="Balt Solid Wood Round Tables"/>
    <n v="1071.576"/>
    <n v="4"/>
    <n v="0.4"/>
    <x v="2131"/>
  </r>
  <r>
    <n v="2360"/>
    <x v="1158"/>
    <x v="2"/>
    <x v="461"/>
    <x v="757"/>
    <s v="Standard Class"/>
    <s v="CP-12340"/>
    <s v="Christine Phan"/>
    <x v="1"/>
    <s v="United States"/>
    <s v="New York City"/>
    <x v="15"/>
    <n v="10024"/>
    <x v="3"/>
    <s v="FUR-TA-10004175"/>
    <x v="0"/>
    <x v="3"/>
    <s v="Hon 30&quot; x 60&quot; Table with Locking Drawer"/>
    <n v="613.90800000000002"/>
    <n v="3"/>
    <n v="0.4"/>
    <x v="2132"/>
  </r>
  <r>
    <n v="2361"/>
    <x v="1158"/>
    <x v="2"/>
    <x v="461"/>
    <x v="757"/>
    <s v="Standard Class"/>
    <s v="CP-12340"/>
    <s v="Christine Phan"/>
    <x v="1"/>
    <s v="United States"/>
    <s v="New York City"/>
    <x v="15"/>
    <n v="10024"/>
    <x v="3"/>
    <s v="OFF-PA-10002960"/>
    <x v="1"/>
    <x v="10"/>
    <s v="Xerox 1926"/>
    <n v="34.86"/>
    <n v="7"/>
    <n v="0"/>
    <x v="2133"/>
  </r>
  <r>
    <n v="2362"/>
    <x v="1158"/>
    <x v="2"/>
    <x v="461"/>
    <x v="757"/>
    <s v="Standard Class"/>
    <s v="CP-12340"/>
    <s v="Christine Phan"/>
    <x v="1"/>
    <s v="United States"/>
    <s v="New York City"/>
    <x v="15"/>
    <n v="10024"/>
    <x v="3"/>
    <s v="OFF-PA-10000919"/>
    <x v="1"/>
    <x v="10"/>
    <s v="Xerox 1918"/>
    <n v="155.04"/>
    <n v="4"/>
    <n v="0"/>
    <x v="2134"/>
  </r>
  <r>
    <n v="2363"/>
    <x v="1159"/>
    <x v="3"/>
    <x v="513"/>
    <x v="4"/>
    <s v="Standard Class"/>
    <s v="RF-19840"/>
    <s v="Roy Französisch"/>
    <x v="0"/>
    <s v="United States"/>
    <s v="Columbus"/>
    <x v="24"/>
    <n v="43229"/>
    <x v="3"/>
    <s v="OFF-BI-10001553"/>
    <x v="1"/>
    <x v="8"/>
    <s v="SpineVue Locking Slant-D Ring Binders by Cardinal"/>
    <n v="13.710000000000003"/>
    <n v="5"/>
    <n v="0.7"/>
    <x v="2135"/>
  </r>
  <r>
    <n v="2364"/>
    <x v="1160"/>
    <x v="0"/>
    <x v="69"/>
    <x v="755"/>
    <s v="Standard Class"/>
    <s v="AB-10060"/>
    <s v="Adam Bellavance"/>
    <x v="2"/>
    <s v="United States"/>
    <s v="Waynesboro"/>
    <x v="17"/>
    <n v="22980"/>
    <x v="0"/>
    <s v="FUR-FU-10004864"/>
    <x v="0"/>
    <x v="5"/>
    <s v="Howard Miller 14-1/2&quot; Diameter Chrome Round Wall Clock"/>
    <n v="127.88"/>
    <n v="2"/>
    <n v="0"/>
    <x v="2136"/>
  </r>
  <r>
    <n v="2365"/>
    <x v="1160"/>
    <x v="0"/>
    <x v="69"/>
    <x v="755"/>
    <s v="Standard Class"/>
    <s v="AB-10060"/>
    <s v="Adam Bellavance"/>
    <x v="2"/>
    <s v="United States"/>
    <s v="Waynesboro"/>
    <x v="17"/>
    <n v="22980"/>
    <x v="0"/>
    <s v="OFF-AP-10004540"/>
    <x v="1"/>
    <x v="9"/>
    <s v="Eureka The Boss Lite 10-Amp Upright Vacuum, Blue"/>
    <n v="160.32"/>
    <n v="2"/>
    <n v="0"/>
    <x v="2137"/>
  </r>
  <r>
    <n v="2366"/>
    <x v="1160"/>
    <x v="0"/>
    <x v="69"/>
    <x v="755"/>
    <s v="Standard Class"/>
    <s v="AB-10060"/>
    <s v="Adam Bellavance"/>
    <x v="2"/>
    <s v="United States"/>
    <s v="Waynesboro"/>
    <x v="17"/>
    <n v="22980"/>
    <x v="0"/>
    <s v="OFF-BI-10004965"/>
    <x v="1"/>
    <x v="8"/>
    <s v="Ibico Covers for Plastic or Wire Binding Elements"/>
    <n v="46"/>
    <n v="4"/>
    <n v="0"/>
    <x v="2138"/>
  </r>
  <r>
    <n v="2367"/>
    <x v="1161"/>
    <x v="2"/>
    <x v="156"/>
    <x v="158"/>
    <s v="Second Class"/>
    <s v="EH-13990"/>
    <s v="Erica Hackney"/>
    <x v="0"/>
    <s v="United States"/>
    <s v="Sacramento"/>
    <x v="1"/>
    <n v="95823"/>
    <x v="1"/>
    <s v="FUR-CH-10001714"/>
    <x v="0"/>
    <x v="1"/>
    <s v="Global Leather &amp; Oak Executive Chair, Burgundy"/>
    <n v="120.71199999999999"/>
    <n v="1"/>
    <n v="0.2"/>
    <x v="2139"/>
  </r>
  <r>
    <n v="2368"/>
    <x v="1162"/>
    <x v="3"/>
    <x v="516"/>
    <x v="758"/>
    <s v="First Class"/>
    <s v="MN-17935"/>
    <s v="Michael Nguyen"/>
    <x v="0"/>
    <s v="United States"/>
    <s v="Clinton"/>
    <x v="39"/>
    <n v="20735"/>
    <x v="3"/>
    <s v="OFF-PA-10002464"/>
    <x v="1"/>
    <x v="10"/>
    <s v="HP Office Recycled Paper (20Lb. and 87 Bright)"/>
    <n v="23.12"/>
    <n v="4"/>
    <n v="0"/>
    <x v="1112"/>
  </r>
  <r>
    <n v="2369"/>
    <x v="1163"/>
    <x v="0"/>
    <x v="713"/>
    <x v="759"/>
    <s v="Standard Class"/>
    <s v="KL-16555"/>
    <s v="Kelly Lampkin"/>
    <x v="1"/>
    <s v="United States"/>
    <s v="Fairfield"/>
    <x v="24"/>
    <n v="45014"/>
    <x v="3"/>
    <s v="FUR-FU-10002298"/>
    <x v="0"/>
    <x v="5"/>
    <s v="Rubbermaid ClusterMat Chairmats, Mat Size- 66&quot; x 60&quot;, Lip 20&quot; x 11&quot; -90 Degree Angle"/>
    <n v="532.70400000000006"/>
    <n v="6"/>
    <n v="0.2"/>
    <x v="2140"/>
  </r>
  <r>
    <n v="2370"/>
    <x v="1163"/>
    <x v="0"/>
    <x v="713"/>
    <x v="759"/>
    <s v="Standard Class"/>
    <s v="KL-16555"/>
    <s v="Kelly Lampkin"/>
    <x v="1"/>
    <s v="United States"/>
    <s v="Fairfield"/>
    <x v="24"/>
    <n v="45014"/>
    <x v="3"/>
    <s v="OFF-AR-10000315"/>
    <x v="1"/>
    <x v="6"/>
    <s v="Dixon Ticonderoga Maple Cedar Pencil, #2"/>
    <n v="4.9119999999999999"/>
    <n v="2"/>
    <n v="0.2"/>
    <x v="2141"/>
  </r>
  <r>
    <n v="2371"/>
    <x v="1164"/>
    <x v="3"/>
    <x v="437"/>
    <x v="472"/>
    <s v="Second Class"/>
    <s v="MP-17965"/>
    <s v="Michael Paige"/>
    <x v="1"/>
    <s v="United States"/>
    <s v="Warwick"/>
    <x v="34"/>
    <n v="2886"/>
    <x v="3"/>
    <s v="TEC-AC-10004353"/>
    <x v="2"/>
    <x v="11"/>
    <s v="Hypercom P1300 Pinpad"/>
    <n v="252"/>
    <n v="4"/>
    <n v="0"/>
    <x v="2142"/>
  </r>
  <r>
    <n v="2372"/>
    <x v="1165"/>
    <x v="0"/>
    <x v="274"/>
    <x v="625"/>
    <s v="Second Class"/>
    <s v="BF-11020"/>
    <s v="Barry Französisch"/>
    <x v="1"/>
    <s v="United States"/>
    <s v="Aurora"/>
    <x v="10"/>
    <n v="60505"/>
    <x v="2"/>
    <s v="FUR-FU-10004973"/>
    <x v="0"/>
    <x v="5"/>
    <s v="Flat Face Poster Frame"/>
    <n v="60.288000000000004"/>
    <n v="8"/>
    <n v="0.6"/>
    <x v="2143"/>
  </r>
  <r>
    <n v="2373"/>
    <x v="1165"/>
    <x v="0"/>
    <x v="274"/>
    <x v="625"/>
    <s v="Second Class"/>
    <s v="BF-11020"/>
    <s v="Barry Französisch"/>
    <x v="1"/>
    <s v="United States"/>
    <s v="Aurora"/>
    <x v="10"/>
    <n v="60505"/>
    <x v="2"/>
    <s v="OFF-FA-10000936"/>
    <x v="1"/>
    <x v="13"/>
    <s v="Acco Hot Clips Clips to Go"/>
    <n v="2.6320000000000001"/>
    <n v="1"/>
    <n v="0.2"/>
    <x v="2144"/>
  </r>
  <r>
    <n v="2374"/>
    <x v="1165"/>
    <x v="0"/>
    <x v="274"/>
    <x v="625"/>
    <s v="Second Class"/>
    <s v="BF-11020"/>
    <s v="Barry Französisch"/>
    <x v="1"/>
    <s v="United States"/>
    <s v="Aurora"/>
    <x v="10"/>
    <n v="60505"/>
    <x v="2"/>
    <s v="OFF-PA-10001609"/>
    <x v="1"/>
    <x v="10"/>
    <s v="Tops Wirebound Message Log Books"/>
    <n v="23.688000000000002"/>
    <n v="9"/>
    <n v="0.2"/>
    <x v="2145"/>
  </r>
  <r>
    <n v="2375"/>
    <x v="1165"/>
    <x v="0"/>
    <x v="274"/>
    <x v="625"/>
    <s v="Second Class"/>
    <s v="BF-11020"/>
    <s v="Barry Französisch"/>
    <x v="1"/>
    <s v="United States"/>
    <s v="Aurora"/>
    <x v="10"/>
    <n v="60505"/>
    <x v="2"/>
    <s v="FUR-CH-10000785"/>
    <x v="0"/>
    <x v="1"/>
    <s v="Global Ergonomic Managers Chair"/>
    <n v="253.37199999999996"/>
    <n v="2"/>
    <n v="0.3"/>
    <x v="2146"/>
  </r>
  <r>
    <n v="2376"/>
    <x v="1166"/>
    <x v="3"/>
    <x v="714"/>
    <x v="714"/>
    <s v="Standard Class"/>
    <s v="TP-21130"/>
    <s v="Theone Pippenger"/>
    <x v="0"/>
    <s v="United States"/>
    <s v="Smyrna"/>
    <x v="32"/>
    <n v="30080"/>
    <x v="0"/>
    <s v="OFF-FA-10000053"/>
    <x v="1"/>
    <x v="13"/>
    <s v="Revere Boxed Rubber Bands by Revere"/>
    <n v="5.67"/>
    <n v="3"/>
    <n v="0"/>
    <x v="2147"/>
  </r>
  <r>
    <n v="2377"/>
    <x v="1167"/>
    <x v="2"/>
    <x v="710"/>
    <x v="760"/>
    <s v="Second Class"/>
    <s v="MS-17770"/>
    <s v="Maxwell Schwartz"/>
    <x v="0"/>
    <s v="United States"/>
    <s v="Columbus"/>
    <x v="24"/>
    <n v="43229"/>
    <x v="3"/>
    <s v="OFF-BI-10001718"/>
    <x v="1"/>
    <x v="8"/>
    <s v="GBC DocuBind P50 Personal Binding Machine"/>
    <n v="76.77600000000001"/>
    <n v="4"/>
    <n v="0.7"/>
    <x v="2148"/>
  </r>
  <r>
    <n v="2378"/>
    <x v="1167"/>
    <x v="2"/>
    <x v="710"/>
    <x v="760"/>
    <s v="Second Class"/>
    <s v="MS-17770"/>
    <s v="Maxwell Schwartz"/>
    <x v="0"/>
    <s v="United States"/>
    <s v="Columbus"/>
    <x v="24"/>
    <n v="43229"/>
    <x v="3"/>
    <s v="OFF-SU-10004768"/>
    <x v="1"/>
    <x v="14"/>
    <s v="Acme Kleencut Forged Steel Scissors"/>
    <n v="9.1840000000000011"/>
    <n v="2"/>
    <n v="0.2"/>
    <x v="2149"/>
  </r>
  <r>
    <n v="2379"/>
    <x v="1168"/>
    <x v="1"/>
    <x v="401"/>
    <x v="223"/>
    <s v="Standard Class"/>
    <s v="KM-16375"/>
    <s v="Katherine Murray"/>
    <x v="2"/>
    <s v="United States"/>
    <s v="Thousand Oaks"/>
    <x v="1"/>
    <n v="91360"/>
    <x v="1"/>
    <s v="OFF-PA-10003883"/>
    <x v="1"/>
    <x v="10"/>
    <s v="Message Book, Phone, Wirebound Standard Line Memo, 2 3/4&quot; X 5&quot;"/>
    <n v="32.75"/>
    <n v="5"/>
    <n v="0"/>
    <x v="2150"/>
  </r>
  <r>
    <n v="2380"/>
    <x v="1169"/>
    <x v="0"/>
    <x v="715"/>
    <x v="761"/>
    <s v="Standard Class"/>
    <s v="BE-11455"/>
    <s v="Brad Eason"/>
    <x v="2"/>
    <s v="United States"/>
    <s v="Lorain"/>
    <x v="24"/>
    <n v="44052"/>
    <x v="3"/>
    <s v="OFF-FA-10004248"/>
    <x v="1"/>
    <x v="13"/>
    <s v="Advantus T-Pin Paper Clips"/>
    <n v="7.2160000000000002"/>
    <n v="2"/>
    <n v="0.2"/>
    <x v="2151"/>
  </r>
  <r>
    <n v="2381"/>
    <x v="1169"/>
    <x v="0"/>
    <x v="715"/>
    <x v="761"/>
    <s v="Standard Class"/>
    <s v="BE-11455"/>
    <s v="Brad Eason"/>
    <x v="2"/>
    <s v="United States"/>
    <s v="Lorain"/>
    <x v="24"/>
    <n v="44052"/>
    <x v="3"/>
    <s v="OFF-PA-10002581"/>
    <x v="1"/>
    <x v="10"/>
    <s v="Xerox 1951"/>
    <n v="49.568000000000005"/>
    <n v="2"/>
    <n v="0.2"/>
    <x v="2152"/>
  </r>
  <r>
    <n v="2382"/>
    <x v="1169"/>
    <x v="0"/>
    <x v="715"/>
    <x v="761"/>
    <s v="Standard Class"/>
    <s v="BE-11455"/>
    <s v="Brad Eason"/>
    <x v="2"/>
    <s v="United States"/>
    <s v="Lorain"/>
    <x v="24"/>
    <n v="44052"/>
    <x v="3"/>
    <s v="FUR-FU-10004848"/>
    <x v="0"/>
    <x v="5"/>
    <s v="DAX Solid Wood Frames"/>
    <n v="54.711999999999996"/>
    <n v="7"/>
    <n v="0.2"/>
    <x v="2153"/>
  </r>
  <r>
    <n v="2383"/>
    <x v="1170"/>
    <x v="3"/>
    <x v="613"/>
    <x v="762"/>
    <s v="First Class"/>
    <s v="CV-12295"/>
    <s v="Christina VanderZanden"/>
    <x v="0"/>
    <s v="United States"/>
    <s v="Fresno"/>
    <x v="1"/>
    <n v="93727"/>
    <x v="1"/>
    <s v="OFF-AP-10002403"/>
    <x v="1"/>
    <x v="9"/>
    <s v="Acco Smartsocket Color-Coded Six-Outlet AC Adapter Model Surge Protectors"/>
    <n v="176.04"/>
    <n v="4"/>
    <n v="0"/>
    <x v="2154"/>
  </r>
  <r>
    <n v="2384"/>
    <x v="1170"/>
    <x v="3"/>
    <x v="613"/>
    <x v="762"/>
    <s v="First Class"/>
    <s v="CV-12295"/>
    <s v="Christina VanderZanden"/>
    <x v="0"/>
    <s v="United States"/>
    <s v="Fresno"/>
    <x v="1"/>
    <n v="93727"/>
    <x v="1"/>
    <s v="OFF-AR-10003087"/>
    <x v="1"/>
    <x v="6"/>
    <s v="Staples"/>
    <n v="16.02"/>
    <n v="9"/>
    <n v="0"/>
    <x v="2155"/>
  </r>
  <r>
    <n v="2385"/>
    <x v="1170"/>
    <x v="3"/>
    <x v="613"/>
    <x v="762"/>
    <s v="First Class"/>
    <s v="CV-12295"/>
    <s v="Christina VanderZanden"/>
    <x v="0"/>
    <s v="United States"/>
    <s v="Fresno"/>
    <x v="1"/>
    <n v="93727"/>
    <x v="1"/>
    <s v="OFF-BI-10002026"/>
    <x v="1"/>
    <x v="8"/>
    <s v="Avery Arch Ring Binders"/>
    <n v="185.92000000000002"/>
    <n v="4"/>
    <n v="0.2"/>
    <x v="2156"/>
  </r>
  <r>
    <n v="2386"/>
    <x v="1170"/>
    <x v="3"/>
    <x v="613"/>
    <x v="762"/>
    <s v="First Class"/>
    <s v="CV-12295"/>
    <s v="Christina VanderZanden"/>
    <x v="0"/>
    <s v="United States"/>
    <s v="Fresno"/>
    <x v="1"/>
    <n v="93727"/>
    <x v="1"/>
    <s v="TEC-PH-10000141"/>
    <x v="2"/>
    <x v="7"/>
    <s v="Clearsounds A400"/>
    <n v="211.16800000000001"/>
    <n v="4"/>
    <n v="0.2"/>
    <x v="2157"/>
  </r>
  <r>
    <n v="2387"/>
    <x v="1170"/>
    <x v="3"/>
    <x v="613"/>
    <x v="762"/>
    <s v="First Class"/>
    <s v="CV-12295"/>
    <s v="Christina VanderZanden"/>
    <x v="0"/>
    <s v="United States"/>
    <s v="Fresno"/>
    <x v="1"/>
    <n v="93727"/>
    <x v="1"/>
    <s v="TEC-CO-10000971"/>
    <x v="2"/>
    <x v="16"/>
    <s v="Hewlett Packard 310 Color Digital Copier"/>
    <n v="479.98400000000004"/>
    <n v="2"/>
    <n v="0.2"/>
    <x v="2158"/>
  </r>
  <r>
    <n v="2388"/>
    <x v="1171"/>
    <x v="1"/>
    <x v="295"/>
    <x v="631"/>
    <s v="First Class"/>
    <s v="DK-13375"/>
    <s v="Dennis Kane"/>
    <x v="0"/>
    <s v="United States"/>
    <s v="San Diego"/>
    <x v="1"/>
    <n v="92105"/>
    <x v="1"/>
    <s v="OFF-FA-10001229"/>
    <x v="1"/>
    <x v="13"/>
    <s v="Staples"/>
    <n v="7.86"/>
    <n v="2"/>
    <n v="0"/>
    <x v="2159"/>
  </r>
  <r>
    <n v="2389"/>
    <x v="1171"/>
    <x v="1"/>
    <x v="295"/>
    <x v="631"/>
    <s v="First Class"/>
    <s v="DK-13375"/>
    <s v="Dennis Kane"/>
    <x v="0"/>
    <s v="United States"/>
    <s v="San Diego"/>
    <x v="1"/>
    <n v="92105"/>
    <x v="1"/>
    <s v="OFF-BI-10002437"/>
    <x v="1"/>
    <x v="8"/>
    <s v="Recycled Premium Regency Composition Covers"/>
    <n v="24.448"/>
    <n v="2"/>
    <n v="0.2"/>
    <x v="683"/>
  </r>
  <r>
    <n v="2390"/>
    <x v="1172"/>
    <x v="1"/>
    <x v="401"/>
    <x v="763"/>
    <s v="Standard Class"/>
    <s v="SG-20605"/>
    <s v="Speros Goranitis"/>
    <x v="0"/>
    <s v="United States"/>
    <s v="New York City"/>
    <x v="15"/>
    <n v="10009"/>
    <x v="3"/>
    <s v="OFF-PA-10004255"/>
    <x v="1"/>
    <x v="10"/>
    <s v="Xerox 219"/>
    <n v="6.48"/>
    <n v="1"/>
    <n v="0"/>
    <x v="90"/>
  </r>
  <r>
    <n v="2391"/>
    <x v="1172"/>
    <x v="1"/>
    <x v="401"/>
    <x v="763"/>
    <s v="Standard Class"/>
    <s v="SG-20605"/>
    <s v="Speros Goranitis"/>
    <x v="0"/>
    <s v="United States"/>
    <s v="New York City"/>
    <x v="15"/>
    <n v="10009"/>
    <x v="3"/>
    <s v="OFF-PA-10001184"/>
    <x v="1"/>
    <x v="10"/>
    <s v="Xerox 1903"/>
    <n v="41.86"/>
    <n v="7"/>
    <n v="0"/>
    <x v="2160"/>
  </r>
  <r>
    <n v="2392"/>
    <x v="1172"/>
    <x v="1"/>
    <x v="401"/>
    <x v="763"/>
    <s v="Standard Class"/>
    <s v="SG-20605"/>
    <s v="Speros Goranitis"/>
    <x v="0"/>
    <s v="United States"/>
    <s v="New York City"/>
    <x v="15"/>
    <n v="10009"/>
    <x v="3"/>
    <s v="TEC-AC-10002637"/>
    <x v="2"/>
    <x v="11"/>
    <s v="Logitech VX Revolution Cordless Laser Mouse for Notebooks (Black)"/>
    <n v="1619.91"/>
    <n v="9"/>
    <n v="0"/>
    <x v="2161"/>
  </r>
  <r>
    <n v="2393"/>
    <x v="1172"/>
    <x v="1"/>
    <x v="401"/>
    <x v="763"/>
    <s v="Standard Class"/>
    <s v="SG-20605"/>
    <s v="Speros Goranitis"/>
    <x v="0"/>
    <s v="United States"/>
    <s v="New York City"/>
    <x v="15"/>
    <n v="10009"/>
    <x v="3"/>
    <s v="FUR-FU-10002878"/>
    <x v="0"/>
    <x v="5"/>
    <s v="Seth Thomas 14&quot; Day/Date Wall Clock"/>
    <n v="113.92"/>
    <n v="4"/>
    <n v="0"/>
    <x v="2162"/>
  </r>
  <r>
    <n v="2394"/>
    <x v="1173"/>
    <x v="0"/>
    <x v="716"/>
    <x v="764"/>
    <s v="Standard Class"/>
    <s v="CS-12355"/>
    <s v="Christine Sundaresam"/>
    <x v="0"/>
    <s v="United States"/>
    <s v="Malden"/>
    <x v="31"/>
    <n v="2148"/>
    <x v="3"/>
    <s v="OFF-AR-10000588"/>
    <x v="1"/>
    <x v="6"/>
    <s v="Newell 345"/>
    <n v="39.68"/>
    <n v="2"/>
    <n v="0"/>
    <x v="2163"/>
  </r>
  <r>
    <n v="2395"/>
    <x v="1174"/>
    <x v="1"/>
    <x v="717"/>
    <x v="765"/>
    <s v="Standard Class"/>
    <s v="PJ-18835"/>
    <s v="Patrick Jones"/>
    <x v="1"/>
    <s v="United States"/>
    <s v="New York City"/>
    <x v="15"/>
    <n v="10035"/>
    <x v="3"/>
    <s v="TEC-AC-10002217"/>
    <x v="2"/>
    <x v="11"/>
    <s v="Imation Clip USB flash drive - 8 GB"/>
    <n v="37.6"/>
    <n v="2"/>
    <n v="0"/>
    <x v="2164"/>
  </r>
  <r>
    <n v="2396"/>
    <x v="1174"/>
    <x v="1"/>
    <x v="717"/>
    <x v="765"/>
    <s v="Standard Class"/>
    <s v="PJ-18835"/>
    <s v="Patrick Jones"/>
    <x v="1"/>
    <s v="United States"/>
    <s v="New York City"/>
    <x v="15"/>
    <n v="10035"/>
    <x v="3"/>
    <s v="TEC-AC-10001267"/>
    <x v="2"/>
    <x v="11"/>
    <s v="Imation 32GB Pocket Pro USB 3.0 Flash Drive - 32 GB - Black - 1 P ..."/>
    <n v="59.9"/>
    <n v="2"/>
    <n v="0"/>
    <x v="2165"/>
  </r>
  <r>
    <n v="2397"/>
    <x v="1174"/>
    <x v="1"/>
    <x v="717"/>
    <x v="765"/>
    <s v="Standard Class"/>
    <s v="PJ-18835"/>
    <s v="Patrick Jones"/>
    <x v="1"/>
    <s v="United States"/>
    <s v="New York City"/>
    <x v="15"/>
    <n v="10035"/>
    <x v="3"/>
    <s v="OFF-PA-10004041"/>
    <x v="1"/>
    <x v="10"/>
    <s v="It's Hot Message Books with Stickers, 2 3/4&quot; x 5&quot;"/>
    <n v="37"/>
    <n v="5"/>
    <n v="0"/>
    <x v="2166"/>
  </r>
  <r>
    <n v="2398"/>
    <x v="1175"/>
    <x v="3"/>
    <x v="718"/>
    <x v="766"/>
    <s v="Second Class"/>
    <s v="NP-18700"/>
    <s v="Nora Preis"/>
    <x v="0"/>
    <s v="United States"/>
    <s v="San Francisco"/>
    <x v="1"/>
    <n v="94109"/>
    <x v="1"/>
    <s v="OFF-LA-10001613"/>
    <x v="1"/>
    <x v="2"/>
    <s v="Avery File Folder Labels"/>
    <n v="5.76"/>
    <n v="2"/>
    <n v="0"/>
    <x v="2167"/>
  </r>
  <r>
    <n v="2399"/>
    <x v="1175"/>
    <x v="3"/>
    <x v="718"/>
    <x v="766"/>
    <s v="Second Class"/>
    <s v="NP-18700"/>
    <s v="Nora Preis"/>
    <x v="0"/>
    <s v="United States"/>
    <s v="San Francisco"/>
    <x v="1"/>
    <n v="94109"/>
    <x v="1"/>
    <s v="OFF-AR-10000246"/>
    <x v="1"/>
    <x v="6"/>
    <s v="Newell 318"/>
    <n v="16.68"/>
    <n v="6"/>
    <n v="0"/>
    <x v="2168"/>
  </r>
  <r>
    <n v="2400"/>
    <x v="1176"/>
    <x v="3"/>
    <x v="428"/>
    <x v="17"/>
    <s v="Standard Class"/>
    <s v="SB-20290"/>
    <s v="Sean Braxton"/>
    <x v="1"/>
    <s v="United States"/>
    <s v="Florence"/>
    <x v="20"/>
    <n v="29501"/>
    <x v="0"/>
    <s v="OFF-ST-10001809"/>
    <x v="1"/>
    <x v="4"/>
    <s v="Fellowes Officeware Wire Shelving"/>
    <n v="628.80999999999995"/>
    <n v="7"/>
    <n v="0"/>
    <x v="2169"/>
  </r>
  <r>
    <n v="2401"/>
    <x v="1176"/>
    <x v="3"/>
    <x v="428"/>
    <x v="17"/>
    <s v="Standard Class"/>
    <s v="SB-20290"/>
    <s v="Sean Braxton"/>
    <x v="1"/>
    <s v="United States"/>
    <s v="Florence"/>
    <x v="20"/>
    <n v="29501"/>
    <x v="0"/>
    <s v="OFF-ST-10002214"/>
    <x v="1"/>
    <x v="4"/>
    <s v="X-Rack File for Hanging Folders"/>
    <n v="56.449999999999996"/>
    <n v="5"/>
    <n v="0"/>
    <x v="2170"/>
  </r>
  <r>
    <n v="2402"/>
    <x v="1177"/>
    <x v="3"/>
    <x v="719"/>
    <x v="192"/>
    <s v="Second Class"/>
    <s v="AS-10090"/>
    <s v="Adam Shillingsburg"/>
    <x v="0"/>
    <s v="United States"/>
    <s v="Springfield"/>
    <x v="25"/>
    <n v="65807"/>
    <x v="2"/>
    <s v="OFF-ST-10000649"/>
    <x v="1"/>
    <x v="4"/>
    <s v="Hanging Personal Folder File"/>
    <n v="94.199999999999989"/>
    <n v="6"/>
    <n v="0"/>
    <x v="2171"/>
  </r>
  <r>
    <n v="2403"/>
    <x v="1177"/>
    <x v="3"/>
    <x v="719"/>
    <x v="192"/>
    <s v="Second Class"/>
    <s v="AS-10090"/>
    <s v="Adam Shillingsburg"/>
    <x v="0"/>
    <s v="United States"/>
    <s v="Springfield"/>
    <x v="25"/>
    <n v="65807"/>
    <x v="2"/>
    <s v="OFF-EN-10001990"/>
    <x v="1"/>
    <x v="12"/>
    <s v="Staples"/>
    <n v="28.4"/>
    <n v="5"/>
    <n v="0"/>
    <x v="160"/>
  </r>
  <r>
    <n v="2404"/>
    <x v="1178"/>
    <x v="0"/>
    <x v="720"/>
    <x v="767"/>
    <s v="Standard Class"/>
    <s v="HM-14860"/>
    <s v="Harry Marie"/>
    <x v="1"/>
    <s v="United States"/>
    <s v="Huntsville"/>
    <x v="5"/>
    <n v="77340"/>
    <x v="2"/>
    <s v="FUR-BO-10000780"/>
    <x v="0"/>
    <x v="0"/>
    <s v="O'Sullivan Plantations 2-Door Library in Landvery Oak"/>
    <n v="956.6647999999999"/>
    <n v="7"/>
    <n v="0.32"/>
    <x v="2172"/>
  </r>
  <r>
    <n v="2405"/>
    <x v="1179"/>
    <x v="3"/>
    <x v="566"/>
    <x v="768"/>
    <s v="Standard Class"/>
    <s v="MG-18145"/>
    <s v="Mike Gockenbach"/>
    <x v="0"/>
    <s v="United States"/>
    <s v="Los Angeles"/>
    <x v="1"/>
    <n v="90045"/>
    <x v="1"/>
    <s v="TEC-AC-10002049"/>
    <x v="2"/>
    <x v="11"/>
    <s v="Logitech G19 Programmable Gaming Keyboard"/>
    <n v="1115.9099999999999"/>
    <n v="9"/>
    <n v="0"/>
    <x v="2173"/>
  </r>
  <r>
    <n v="2406"/>
    <x v="1179"/>
    <x v="3"/>
    <x v="566"/>
    <x v="768"/>
    <s v="Standard Class"/>
    <s v="MG-18145"/>
    <s v="Mike Gockenbach"/>
    <x v="0"/>
    <s v="United States"/>
    <s v="Los Angeles"/>
    <x v="1"/>
    <n v="90045"/>
    <x v="1"/>
    <s v="TEC-PH-10003555"/>
    <x v="2"/>
    <x v="7"/>
    <s v="Motorola HK250 Universal Bluetooth Headset"/>
    <n v="128.744"/>
    <n v="7"/>
    <n v="0.2"/>
    <x v="2174"/>
  </r>
  <r>
    <n v="2407"/>
    <x v="1179"/>
    <x v="3"/>
    <x v="566"/>
    <x v="768"/>
    <s v="Standard Class"/>
    <s v="MG-18145"/>
    <s v="Mike Gockenbach"/>
    <x v="0"/>
    <s v="United States"/>
    <s v="Los Angeles"/>
    <x v="1"/>
    <n v="90045"/>
    <x v="1"/>
    <s v="TEC-PH-10000702"/>
    <x v="2"/>
    <x v="7"/>
    <s v="Square Credit Card Reader, 4 1/2&quot; x 4 1/2&quot; x 1&quot;, White"/>
    <n v="79.920000000000016"/>
    <n v="10"/>
    <n v="0.2"/>
    <x v="2175"/>
  </r>
  <r>
    <n v="2408"/>
    <x v="1180"/>
    <x v="3"/>
    <x v="176"/>
    <x v="212"/>
    <s v="Standard Class"/>
    <s v="TM-21010"/>
    <s v="Tamara Manning"/>
    <x v="0"/>
    <s v="United States"/>
    <s v="San Francisco"/>
    <x v="1"/>
    <n v="94122"/>
    <x v="1"/>
    <s v="OFF-AR-10003631"/>
    <x v="1"/>
    <x v="6"/>
    <s v="Staples"/>
    <n v="24.2"/>
    <n v="5"/>
    <n v="0"/>
    <x v="2176"/>
  </r>
  <r>
    <n v="2409"/>
    <x v="1180"/>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x v="1181"/>
    <x v="3"/>
    <x v="721"/>
    <x v="186"/>
    <s v="First Class"/>
    <s v="BE-11335"/>
    <s v="Bill Eplett"/>
    <x v="2"/>
    <s v="United States"/>
    <s v="San Francisco"/>
    <x v="1"/>
    <n v="94122"/>
    <x v="1"/>
    <s v="FUR-FU-10000758"/>
    <x v="0"/>
    <x v="5"/>
    <s v="DAX Natural Wood-Tone Poster Frame"/>
    <n v="211.84"/>
    <n v="8"/>
    <n v="0"/>
    <x v="2178"/>
  </r>
  <r>
    <n v="2411"/>
    <x v="1182"/>
    <x v="2"/>
    <x v="601"/>
    <x v="769"/>
    <s v="Standard Class"/>
    <s v="AS-10630"/>
    <s v="Ann Steele"/>
    <x v="2"/>
    <s v="United States"/>
    <s v="Philadelphia"/>
    <x v="9"/>
    <n v="19120"/>
    <x v="3"/>
    <s v="OFF-FA-10000992"/>
    <x v="1"/>
    <x v="13"/>
    <s v="Acco Clips to Go Binder Clips, 24 Clips in Two Sizes"/>
    <n v="5.68"/>
    <n v="2"/>
    <n v="0.2"/>
    <x v="2179"/>
  </r>
  <r>
    <n v="2412"/>
    <x v="1183"/>
    <x v="1"/>
    <x v="722"/>
    <x v="770"/>
    <s v="Second Class"/>
    <s v="EM-13810"/>
    <s v="Eleni McCrary"/>
    <x v="1"/>
    <s v="United States"/>
    <s v="Los Angeles"/>
    <x v="1"/>
    <n v="90036"/>
    <x v="1"/>
    <s v="OFF-BI-10004187"/>
    <x v="1"/>
    <x v="8"/>
    <s v="Staples"/>
    <n v="7.52"/>
    <n v="5"/>
    <n v="0.2"/>
    <x v="2180"/>
  </r>
  <r>
    <n v="2413"/>
    <x v="1184"/>
    <x v="2"/>
    <x v="607"/>
    <x v="723"/>
    <s v="Standard Class"/>
    <s v="JA-15970"/>
    <s v="Joseph Airdo"/>
    <x v="0"/>
    <s v="United States"/>
    <s v="Los Angeles"/>
    <x v="1"/>
    <n v="90045"/>
    <x v="1"/>
    <s v="OFF-PA-10001947"/>
    <x v="1"/>
    <x v="10"/>
    <s v="Xerox 1974"/>
    <n v="11.96"/>
    <n v="2"/>
    <n v="0"/>
    <x v="2181"/>
  </r>
  <r>
    <n v="2414"/>
    <x v="1184"/>
    <x v="2"/>
    <x v="607"/>
    <x v="723"/>
    <s v="Standard Class"/>
    <s v="JA-15970"/>
    <s v="Joseph Airdo"/>
    <x v="0"/>
    <s v="United States"/>
    <s v="Los Angeles"/>
    <x v="1"/>
    <n v="90045"/>
    <x v="1"/>
    <s v="FUR-TA-10002356"/>
    <x v="0"/>
    <x v="3"/>
    <s v="Bevis Boat-Shaped Conference Table"/>
    <n v="629.06400000000008"/>
    <n v="3"/>
    <n v="0.2"/>
    <x v="2182"/>
  </r>
  <r>
    <n v="2415"/>
    <x v="1185"/>
    <x v="0"/>
    <x v="723"/>
    <x v="771"/>
    <s v="Standard Class"/>
    <s v="TB-21595"/>
    <s v="Troy Blackwell"/>
    <x v="0"/>
    <s v="United States"/>
    <s v="Milwaukee"/>
    <x v="6"/>
    <n v="53209"/>
    <x v="2"/>
    <s v="FUR-CH-10001714"/>
    <x v="0"/>
    <x v="1"/>
    <s v="Global Leather &amp; Oak Executive Chair, Burgundy"/>
    <n v="754.44999999999993"/>
    <n v="5"/>
    <n v="0"/>
    <x v="2183"/>
  </r>
  <r>
    <n v="2416"/>
    <x v="1186"/>
    <x v="1"/>
    <x v="380"/>
    <x v="772"/>
    <s v="Standard Class"/>
    <s v="PP-18955"/>
    <s v="Paul Prost"/>
    <x v="2"/>
    <s v="United States"/>
    <s v="Holyoke"/>
    <x v="31"/>
    <n v="1040"/>
    <x v="3"/>
    <s v="FUR-BO-10002824"/>
    <x v="0"/>
    <x v="0"/>
    <s v="Bush Mission Pointe Library"/>
    <n v="301.95999999999998"/>
    <n v="2"/>
    <n v="0"/>
    <x v="2184"/>
  </r>
  <r>
    <n v="2417"/>
    <x v="1187"/>
    <x v="3"/>
    <x v="386"/>
    <x v="499"/>
    <s v="Standard Class"/>
    <s v="ML-18040"/>
    <s v="Michelle Lonsdale"/>
    <x v="1"/>
    <s v="United States"/>
    <s v="Albuquerque"/>
    <x v="27"/>
    <n v="87105"/>
    <x v="1"/>
    <s v="TEC-AC-10002842"/>
    <x v="2"/>
    <x v="11"/>
    <s v="WD My Passport Ultra 2TB Portable External Hard Drive"/>
    <n v="595"/>
    <n v="5"/>
    <n v="0"/>
    <x v="2185"/>
  </r>
  <r>
    <n v="2418"/>
    <x v="1187"/>
    <x v="3"/>
    <x v="386"/>
    <x v="499"/>
    <s v="Standard Class"/>
    <s v="ML-18040"/>
    <s v="Michelle Lonsdale"/>
    <x v="1"/>
    <s v="United States"/>
    <s v="Albuquerque"/>
    <x v="27"/>
    <n v="87105"/>
    <x v="1"/>
    <s v="OFF-BI-10002082"/>
    <x v="1"/>
    <x v="8"/>
    <s v="GBC Twin Loop Wire Binding Elements"/>
    <n v="79.872000000000014"/>
    <n v="3"/>
    <n v="0.2"/>
    <x v="2106"/>
  </r>
  <r>
    <n v="2419"/>
    <x v="1188"/>
    <x v="0"/>
    <x v="206"/>
    <x v="528"/>
    <s v="Standard Class"/>
    <s v="LC-16930"/>
    <s v="Linda Cazamias"/>
    <x v="1"/>
    <s v="United States"/>
    <s v="Sparks"/>
    <x v="33"/>
    <n v="89431"/>
    <x v="1"/>
    <s v="TEC-MA-10000112"/>
    <x v="2"/>
    <x v="15"/>
    <s v="Panasonic KX MB2061 Multifunction Printer"/>
    <n v="2396.4"/>
    <n v="10"/>
    <n v="0.2"/>
    <x v="2186"/>
  </r>
  <r>
    <n v="2420"/>
    <x v="1189"/>
    <x v="3"/>
    <x v="45"/>
    <x v="773"/>
    <s v="Standard Class"/>
    <s v="MC-17590"/>
    <s v="Matt Collister"/>
    <x v="1"/>
    <s v="United States"/>
    <s v="Coachella"/>
    <x v="1"/>
    <n v="92236"/>
    <x v="1"/>
    <s v="OFF-ST-10002289"/>
    <x v="1"/>
    <x v="4"/>
    <s v="Safco Wire Cube Shelving System, For Use as 4 or 5 14&quot; Cubes, Black"/>
    <n v="63.56"/>
    <n v="2"/>
    <n v="0"/>
    <x v="2187"/>
  </r>
  <r>
    <n v="2421"/>
    <x v="1189"/>
    <x v="3"/>
    <x v="45"/>
    <x v="773"/>
    <s v="Standard Class"/>
    <s v="MC-17590"/>
    <s v="Matt Collister"/>
    <x v="1"/>
    <s v="United States"/>
    <s v="Coachella"/>
    <x v="1"/>
    <n v="92236"/>
    <x v="1"/>
    <s v="TEC-AC-10004171"/>
    <x v="2"/>
    <x v="11"/>
    <s v="Razer Kraken 7.1 Surround Sound Over Ear USB Gaming Headset"/>
    <n v="99.99"/>
    <n v="1"/>
    <n v="0"/>
    <x v="1360"/>
  </r>
  <r>
    <n v="2422"/>
    <x v="1190"/>
    <x v="0"/>
    <x v="724"/>
    <x v="774"/>
    <s v="Standard Class"/>
    <s v="CR-12580"/>
    <s v="Clay Rozendal"/>
    <x v="2"/>
    <s v="United States"/>
    <s v="Elmhurst"/>
    <x v="10"/>
    <n v="60126"/>
    <x v="2"/>
    <s v="OFF-ST-10003656"/>
    <x v="1"/>
    <x v="4"/>
    <s v="Safco Industrial Wire Shelving"/>
    <n v="230.376"/>
    <n v="3"/>
    <n v="0.2"/>
    <x v="84"/>
  </r>
  <r>
    <n v="2423"/>
    <x v="1190"/>
    <x v="0"/>
    <x v="724"/>
    <x v="774"/>
    <s v="Standard Class"/>
    <s v="CR-12580"/>
    <s v="Clay Rozendal"/>
    <x v="2"/>
    <s v="United States"/>
    <s v="Elmhurst"/>
    <x v="10"/>
    <n v="60126"/>
    <x v="2"/>
    <s v="OFF-PA-10001560"/>
    <x v="1"/>
    <x v="10"/>
    <s v="Adams Telephone Message Books, 5 1/4” x 11”"/>
    <n v="9.6640000000000015"/>
    <n v="2"/>
    <n v="0.2"/>
    <x v="801"/>
  </r>
  <r>
    <n v="2424"/>
    <x v="1191"/>
    <x v="3"/>
    <x v="53"/>
    <x v="53"/>
    <s v="Standard Class"/>
    <s v="SV-20935"/>
    <s v="Susan Vittorini"/>
    <x v="0"/>
    <s v="United States"/>
    <s v="Fairfield"/>
    <x v="24"/>
    <n v="45014"/>
    <x v="3"/>
    <s v="TEC-AC-10002473"/>
    <x v="2"/>
    <x v="11"/>
    <s v="Maxell 4.7GB DVD-R"/>
    <n v="158.928"/>
    <n v="7"/>
    <n v="0.2"/>
    <x v="2188"/>
  </r>
  <r>
    <n v="2425"/>
    <x v="1191"/>
    <x v="3"/>
    <x v="53"/>
    <x v="53"/>
    <s v="Standard Class"/>
    <s v="SV-20935"/>
    <s v="Susan Vittorini"/>
    <x v="0"/>
    <s v="United States"/>
    <s v="Fairfield"/>
    <x v="24"/>
    <n v="45014"/>
    <x v="3"/>
    <s v="OFF-BI-10000632"/>
    <x v="1"/>
    <x v="8"/>
    <s v="Satellite Sectional Post Binders"/>
    <n v="13.023000000000001"/>
    <n v="1"/>
    <n v="0.7"/>
    <x v="2189"/>
  </r>
  <r>
    <n v="2426"/>
    <x v="1191"/>
    <x v="3"/>
    <x v="53"/>
    <x v="53"/>
    <s v="Standard Class"/>
    <s v="SV-20935"/>
    <s v="Susan Vittorini"/>
    <x v="0"/>
    <s v="United States"/>
    <s v="Fairfield"/>
    <x v="24"/>
    <n v="45014"/>
    <x v="3"/>
    <s v="FUR-TA-10002645"/>
    <x v="0"/>
    <x v="3"/>
    <s v="Hon Rectangular Conference Tables"/>
    <n v="273.06"/>
    <n v="2"/>
    <n v="0.4"/>
    <x v="2190"/>
  </r>
  <r>
    <n v="2427"/>
    <x v="1191"/>
    <x v="3"/>
    <x v="53"/>
    <x v="53"/>
    <s v="Standard Class"/>
    <s v="SV-20935"/>
    <s v="Susan Vittorini"/>
    <x v="0"/>
    <s v="United States"/>
    <s v="Fairfield"/>
    <x v="24"/>
    <n v="45014"/>
    <x v="3"/>
    <s v="OFF-FA-10002975"/>
    <x v="1"/>
    <x v="13"/>
    <s v="Staples"/>
    <n v="39.311999999999998"/>
    <n v="13"/>
    <n v="0.2"/>
    <x v="2191"/>
  </r>
  <r>
    <n v="2428"/>
    <x v="1192"/>
    <x v="0"/>
    <x v="725"/>
    <x v="432"/>
    <s v="Standard Class"/>
    <s v="MZ-17515"/>
    <s v="Mary Zewe"/>
    <x v="1"/>
    <s v="United States"/>
    <s v="Arlington"/>
    <x v="5"/>
    <n v="76017"/>
    <x v="2"/>
    <s v="OFF-BI-10003784"/>
    <x v="1"/>
    <x v="8"/>
    <s v="Computer Printout Index Tabs"/>
    <n v="1.3439999999999996"/>
    <n v="4"/>
    <n v="0.8"/>
    <x v="2192"/>
  </r>
  <r>
    <n v="2429"/>
    <x v="1192"/>
    <x v="0"/>
    <x v="725"/>
    <x v="432"/>
    <s v="Standard Class"/>
    <s v="MZ-17515"/>
    <s v="Mary Zewe"/>
    <x v="1"/>
    <s v="United States"/>
    <s v="Arlington"/>
    <x v="5"/>
    <n v="76017"/>
    <x v="2"/>
    <s v="OFF-BI-10001617"/>
    <x v="1"/>
    <x v="8"/>
    <s v="GBC Wire Binding Combs"/>
    <n v="8.2719999999999985"/>
    <n v="4"/>
    <n v="0.8"/>
    <x v="2193"/>
  </r>
  <r>
    <n v="2430"/>
    <x v="1192"/>
    <x v="0"/>
    <x v="725"/>
    <x v="432"/>
    <s v="Standard Class"/>
    <s v="MZ-17515"/>
    <s v="Mary Zewe"/>
    <x v="1"/>
    <s v="United States"/>
    <s v="Arlington"/>
    <x v="5"/>
    <n v="76017"/>
    <x v="2"/>
    <s v="FUR-FU-10004415"/>
    <x v="0"/>
    <x v="5"/>
    <s v="Stacking Tray, Side-Loading, Legal, Smoke"/>
    <n v="12.544000000000002"/>
    <n v="7"/>
    <n v="0.6"/>
    <x v="2194"/>
  </r>
  <r>
    <n v="2431"/>
    <x v="1193"/>
    <x v="3"/>
    <x v="726"/>
    <x v="775"/>
    <s v="Standard Class"/>
    <s v="RB-19795"/>
    <s v="Ross Baird"/>
    <x v="2"/>
    <s v="United States"/>
    <s v="San Francisco"/>
    <x v="1"/>
    <n v="94110"/>
    <x v="1"/>
    <s v="OFF-LA-10000240"/>
    <x v="1"/>
    <x v="2"/>
    <s v="Self-Adhesive Address Labels for Typewriters by Universal"/>
    <n v="58.48"/>
    <n v="8"/>
    <n v="0"/>
    <x v="2195"/>
  </r>
  <r>
    <n v="2432"/>
    <x v="1194"/>
    <x v="3"/>
    <x v="116"/>
    <x v="115"/>
    <s v="Standard Class"/>
    <s v="HM-14860"/>
    <s v="Harry Marie"/>
    <x v="1"/>
    <s v="United States"/>
    <s v="Seattle"/>
    <x v="4"/>
    <n v="98103"/>
    <x v="1"/>
    <s v="FUR-FU-10001935"/>
    <x v="0"/>
    <x v="5"/>
    <s v="3M Hangers With Command Adhesive"/>
    <n v="7.4"/>
    <n v="2"/>
    <n v="0"/>
    <x v="2196"/>
  </r>
  <r>
    <n v="2433"/>
    <x v="1195"/>
    <x v="2"/>
    <x v="727"/>
    <x v="776"/>
    <s v="Standard Class"/>
    <s v="AZ-10750"/>
    <s v="Annie Zypern"/>
    <x v="0"/>
    <s v="United States"/>
    <s v="New York City"/>
    <x v="15"/>
    <n v="10009"/>
    <x v="3"/>
    <s v="FUR-CH-10002439"/>
    <x v="0"/>
    <x v="1"/>
    <s v="Iceberg Nesting Folding Chair, 19w x 6d x 43h"/>
    <n v="366.786"/>
    <n v="7"/>
    <n v="0.1"/>
    <x v="2197"/>
  </r>
  <r>
    <n v="2434"/>
    <x v="1196"/>
    <x v="3"/>
    <x v="39"/>
    <x v="777"/>
    <s v="Standard Class"/>
    <s v="JH-15910"/>
    <s v="Jonathan Howell"/>
    <x v="0"/>
    <s v="United States"/>
    <s v="Houston"/>
    <x v="5"/>
    <n v="77070"/>
    <x v="2"/>
    <s v="TEC-PH-10001536"/>
    <x v="2"/>
    <x v="7"/>
    <s v="Spigen Samsung Galaxy S5 Case Wallet"/>
    <n v="54.367999999999995"/>
    <n v="4"/>
    <n v="0.2"/>
    <x v="2198"/>
  </r>
  <r>
    <n v="2435"/>
    <x v="1197"/>
    <x v="1"/>
    <x v="717"/>
    <x v="50"/>
    <s v="First Class"/>
    <s v="PJ-18835"/>
    <s v="Patrick Jones"/>
    <x v="1"/>
    <s v="United States"/>
    <s v="Springfield"/>
    <x v="17"/>
    <n v="22153"/>
    <x v="0"/>
    <s v="OFF-EN-10001532"/>
    <x v="1"/>
    <x v="12"/>
    <s v="Brown Kraft Recycled Envelopes"/>
    <n v="33.96"/>
    <n v="2"/>
    <n v="0"/>
    <x v="2199"/>
  </r>
  <r>
    <n v="2436"/>
    <x v="1197"/>
    <x v="1"/>
    <x v="717"/>
    <x v="50"/>
    <s v="First Class"/>
    <s v="PJ-18835"/>
    <s v="Patrick Jones"/>
    <x v="1"/>
    <s v="United States"/>
    <s v="Springfield"/>
    <x v="17"/>
    <n v="22153"/>
    <x v="0"/>
    <s v="OFF-AP-10003057"/>
    <x v="1"/>
    <x v="9"/>
    <s v="Honeywell Enviracaire Portable HEPA Air Cleaner for 16' x 20' Room"/>
    <n v="826.11"/>
    <n v="3"/>
    <n v="0"/>
    <x v="2200"/>
  </r>
  <r>
    <n v="2437"/>
    <x v="1198"/>
    <x v="3"/>
    <x v="445"/>
    <x v="778"/>
    <s v="Standard Class"/>
    <s v="CA-12265"/>
    <s v="Christina Anderson"/>
    <x v="0"/>
    <s v="United States"/>
    <s v="Farmington"/>
    <x v="27"/>
    <n v="87401"/>
    <x v="1"/>
    <s v="FUR-FU-10003708"/>
    <x v="0"/>
    <x v="5"/>
    <s v="Tenex Traditional Chairmats for Medium Pile Carpet, Standard Lip, 36&quot; x 48&quot;"/>
    <n v="545.85"/>
    <n v="9"/>
    <n v="0"/>
    <x v="2201"/>
  </r>
  <r>
    <n v="2438"/>
    <x v="1199"/>
    <x v="2"/>
    <x v="728"/>
    <x v="779"/>
    <s v="Second Class"/>
    <s v="PW-19240"/>
    <s v="Pierre Wener"/>
    <x v="0"/>
    <s v="United States"/>
    <s v="Louisville"/>
    <x v="22"/>
    <n v="80027"/>
    <x v="1"/>
    <s v="FUR-TA-10000849"/>
    <x v="0"/>
    <x v="3"/>
    <s v="Bevis Rectangular Conference Tables"/>
    <n v="145.97999999999999"/>
    <n v="2"/>
    <n v="0.5"/>
    <x v="2202"/>
  </r>
  <r>
    <n v="2439"/>
    <x v="1199"/>
    <x v="2"/>
    <x v="728"/>
    <x v="779"/>
    <s v="Second Class"/>
    <s v="PW-19240"/>
    <s v="Pierre Wener"/>
    <x v="0"/>
    <s v="United States"/>
    <s v="Louisville"/>
    <x v="22"/>
    <n v="80027"/>
    <x v="1"/>
    <s v="OFF-PA-10002259"/>
    <x v="1"/>
    <x v="10"/>
    <s v="Geographics Note Cards, Blank, White, 8 1/2&quot; x 11&quot;"/>
    <n v="35.808"/>
    <n v="4"/>
    <n v="0.2"/>
    <x v="2203"/>
  </r>
  <r>
    <n v="2440"/>
    <x v="1200"/>
    <x v="3"/>
    <x v="729"/>
    <x v="780"/>
    <s v="Standard Class"/>
    <s v="SW-20455"/>
    <s v="Shaun Weien"/>
    <x v="0"/>
    <s v="United States"/>
    <s v="Tampa"/>
    <x v="2"/>
    <n v="33614"/>
    <x v="0"/>
    <s v="FUR-FU-10002597"/>
    <x v="0"/>
    <x v="5"/>
    <s v="C-Line Magnetic Cubicle Keepers, Clear Polypropylene"/>
    <n v="7.9040000000000008"/>
    <n v="2"/>
    <n v="0.2"/>
    <x v="2204"/>
  </r>
  <r>
    <n v="2441"/>
    <x v="1201"/>
    <x v="0"/>
    <x v="730"/>
    <x v="500"/>
    <s v="Standard Class"/>
    <s v="AF-10870"/>
    <s v="Art Ferguson"/>
    <x v="0"/>
    <s v="United States"/>
    <s v="Passaic"/>
    <x v="30"/>
    <n v="7055"/>
    <x v="3"/>
    <s v="TEC-PH-10004614"/>
    <x v="2"/>
    <x v="7"/>
    <s v="AT&amp;T 841000 Phone"/>
    <n v="345"/>
    <n v="5"/>
    <n v="0"/>
    <x v="2205"/>
  </r>
  <r>
    <n v="2442"/>
    <x v="1201"/>
    <x v="0"/>
    <x v="730"/>
    <x v="500"/>
    <s v="Standard Class"/>
    <s v="AF-10870"/>
    <s v="Art Ferguson"/>
    <x v="0"/>
    <s v="United States"/>
    <s v="Passaic"/>
    <x v="30"/>
    <n v="7055"/>
    <x v="3"/>
    <s v="FUR-TA-10003748"/>
    <x v="0"/>
    <x v="3"/>
    <s v="Bevis 36 x 72 Conference Tables"/>
    <n v="174.28599999999997"/>
    <n v="2"/>
    <n v="0.3"/>
    <x v="2206"/>
  </r>
  <r>
    <n v="2443"/>
    <x v="1201"/>
    <x v="0"/>
    <x v="730"/>
    <x v="500"/>
    <s v="Standard Class"/>
    <s v="AF-10870"/>
    <s v="Art Ferguson"/>
    <x v="0"/>
    <s v="United States"/>
    <s v="Passaic"/>
    <x v="30"/>
    <n v="7055"/>
    <x v="3"/>
    <s v="OFF-AP-10003217"/>
    <x v="1"/>
    <x v="9"/>
    <s v="Eureka Sanitaire  Commercial Upright"/>
    <n v="662.84"/>
    <n v="4"/>
    <n v="0"/>
    <x v="2207"/>
  </r>
  <r>
    <n v="2444"/>
    <x v="1201"/>
    <x v="0"/>
    <x v="730"/>
    <x v="500"/>
    <s v="Standard Class"/>
    <s v="AF-10870"/>
    <s v="Art Ferguson"/>
    <x v="0"/>
    <s v="United States"/>
    <s v="Passaic"/>
    <x v="30"/>
    <n v="7055"/>
    <x v="3"/>
    <s v="TEC-AC-10002399"/>
    <x v="2"/>
    <x v="11"/>
    <s v="SanDisk Cruzer 32 GB USB Flash Drive"/>
    <n v="95.1"/>
    <n v="5"/>
    <n v="0"/>
    <x v="2208"/>
  </r>
  <r>
    <n v="2445"/>
    <x v="1201"/>
    <x v="0"/>
    <x v="730"/>
    <x v="500"/>
    <s v="Standard Class"/>
    <s v="AF-10870"/>
    <s v="Art Ferguson"/>
    <x v="0"/>
    <s v="United States"/>
    <s v="Passaic"/>
    <x v="30"/>
    <n v="7055"/>
    <x v="3"/>
    <s v="OFF-EN-10002973"/>
    <x v="1"/>
    <x v="12"/>
    <s v="Ampad #10 Peel &amp; Seel Holiday Envelopes"/>
    <n v="26.880000000000003"/>
    <n v="6"/>
    <n v="0"/>
    <x v="2209"/>
  </r>
  <r>
    <n v="2446"/>
    <x v="1201"/>
    <x v="0"/>
    <x v="730"/>
    <x v="500"/>
    <s v="Standard Class"/>
    <s v="AF-10870"/>
    <s v="Art Ferguson"/>
    <x v="0"/>
    <s v="United States"/>
    <s v="Passaic"/>
    <x v="30"/>
    <n v="7055"/>
    <x v="3"/>
    <s v="TEC-PH-10001336"/>
    <x v="2"/>
    <x v="7"/>
    <s v="Digium D40 VoIP phone"/>
    <n v="257.98"/>
    <n v="2"/>
    <n v="0"/>
    <x v="2210"/>
  </r>
  <r>
    <n v="2447"/>
    <x v="1202"/>
    <x v="1"/>
    <x v="12"/>
    <x v="734"/>
    <s v="Standard Class"/>
    <s v="AM-10705"/>
    <s v="Anne McFarland"/>
    <x v="0"/>
    <s v="United States"/>
    <s v="Los Angeles"/>
    <x v="1"/>
    <n v="90004"/>
    <x v="1"/>
    <s v="OFF-EN-10000461"/>
    <x v="1"/>
    <x v="12"/>
    <s v="#10- 4 1/8&quot; x 9 1/2&quot; Recycled Envelopes"/>
    <n v="17.48"/>
    <n v="2"/>
    <n v="0"/>
    <x v="2211"/>
  </r>
  <r>
    <n v="2448"/>
    <x v="1203"/>
    <x v="0"/>
    <x v="731"/>
    <x v="781"/>
    <s v="Standard Class"/>
    <s v="BD-11320"/>
    <s v="Bill Donatelli"/>
    <x v="0"/>
    <s v="United States"/>
    <s v="Philadelphia"/>
    <x v="9"/>
    <n v="19143"/>
    <x v="3"/>
    <s v="FUR-CH-10000988"/>
    <x v="0"/>
    <x v="1"/>
    <s v="Hon Olson Stacker Stools"/>
    <n v="492.83499999999998"/>
    <n v="5"/>
    <n v="0.3"/>
    <x v="2212"/>
  </r>
  <r>
    <n v="2449"/>
    <x v="1204"/>
    <x v="1"/>
    <x v="471"/>
    <x v="731"/>
    <s v="Second Class"/>
    <s v="CM-12385"/>
    <s v="Christopher Martinez"/>
    <x v="0"/>
    <s v="United States"/>
    <s v="North Charleston"/>
    <x v="20"/>
    <n v="29406"/>
    <x v="0"/>
    <s v="OFF-ST-10001809"/>
    <x v="1"/>
    <x v="4"/>
    <s v="Fellowes Officeware Wire Shelving"/>
    <n v="269.49"/>
    <n v="3"/>
    <n v="0"/>
    <x v="2213"/>
  </r>
  <r>
    <n v="2450"/>
    <x v="1205"/>
    <x v="0"/>
    <x v="732"/>
    <x v="54"/>
    <s v="Standard Class"/>
    <s v="CS-12400"/>
    <s v="Christopher Schild"/>
    <x v="2"/>
    <s v="United States"/>
    <s v="San Jose"/>
    <x v="1"/>
    <n v="95123"/>
    <x v="1"/>
    <s v="OFF-BI-10003963"/>
    <x v="1"/>
    <x v="8"/>
    <s v="Cardinal Holdit Data Disk Pockets"/>
    <n v="29.120000000000005"/>
    <n v="5"/>
    <n v="0.2"/>
    <x v="2214"/>
  </r>
  <r>
    <n v="2451"/>
    <x v="1206"/>
    <x v="3"/>
    <x v="294"/>
    <x v="782"/>
    <s v="Second Class"/>
    <s v="DB-13405"/>
    <s v="Denny Blanton"/>
    <x v="0"/>
    <s v="United States"/>
    <s v="New York City"/>
    <x v="15"/>
    <n v="10011"/>
    <x v="3"/>
    <s v="OFF-LA-10000081"/>
    <x v="1"/>
    <x v="2"/>
    <s v="Avery 496"/>
    <n v="18.75"/>
    <n v="5"/>
    <n v="0"/>
    <x v="2215"/>
  </r>
  <r>
    <n v="2452"/>
    <x v="1206"/>
    <x v="3"/>
    <x v="294"/>
    <x v="782"/>
    <s v="Second Class"/>
    <s v="DB-13405"/>
    <s v="Denny Blanton"/>
    <x v="0"/>
    <s v="United States"/>
    <s v="New York City"/>
    <x v="15"/>
    <n v="10011"/>
    <x v="3"/>
    <s v="TEC-PH-10000149"/>
    <x v="2"/>
    <x v="7"/>
    <s v="Cisco SPA525G2 IP Phone - Wireless"/>
    <n v="119.69999999999999"/>
    <n v="6"/>
    <n v="0"/>
    <x v="2216"/>
  </r>
  <r>
    <n v="2453"/>
    <x v="1206"/>
    <x v="3"/>
    <x v="294"/>
    <x v="782"/>
    <s v="Second Class"/>
    <s v="DB-13405"/>
    <s v="Denny Blanton"/>
    <x v="0"/>
    <s v="United States"/>
    <s v="New York City"/>
    <x v="15"/>
    <n v="10011"/>
    <x v="3"/>
    <s v="OFF-BI-10000605"/>
    <x v="1"/>
    <x v="8"/>
    <s v="Acco Pressboard Covers with Storage Hooks, 9 1/2&quot; x 11&quot;, Executive Red"/>
    <n v="9.1440000000000001"/>
    <n v="3"/>
    <n v="0.2"/>
    <x v="2217"/>
  </r>
  <r>
    <n v="2454"/>
    <x v="1206"/>
    <x v="3"/>
    <x v="294"/>
    <x v="782"/>
    <s v="Second Class"/>
    <s v="DB-13405"/>
    <s v="Denny Blanton"/>
    <x v="0"/>
    <s v="United States"/>
    <s v="New York City"/>
    <x v="15"/>
    <n v="10011"/>
    <x v="3"/>
    <s v="TEC-AC-10002399"/>
    <x v="2"/>
    <x v="11"/>
    <s v="SanDisk Cruzer 32 GB USB Flash Drive"/>
    <n v="57.06"/>
    <n v="3"/>
    <n v="0"/>
    <x v="2218"/>
  </r>
  <r>
    <n v="2455"/>
    <x v="1206"/>
    <x v="3"/>
    <x v="294"/>
    <x v="782"/>
    <s v="Second Class"/>
    <s v="DB-13405"/>
    <s v="Denny Blanton"/>
    <x v="0"/>
    <s v="United States"/>
    <s v="New York City"/>
    <x v="15"/>
    <n v="10011"/>
    <x v="3"/>
    <s v="TEC-AC-10003038"/>
    <x v="2"/>
    <x v="11"/>
    <s v="Kingston Digital DataTraveler 16GB USB 2.0"/>
    <n v="71.599999999999994"/>
    <n v="8"/>
    <n v="0"/>
    <x v="2219"/>
  </r>
  <r>
    <n v="2456"/>
    <x v="1206"/>
    <x v="3"/>
    <x v="294"/>
    <x v="782"/>
    <s v="Second Class"/>
    <s v="DB-13405"/>
    <s v="Denny Blanton"/>
    <x v="0"/>
    <s v="United States"/>
    <s v="New York City"/>
    <x v="15"/>
    <n v="10011"/>
    <x v="3"/>
    <s v="OFF-ST-10000344"/>
    <x v="1"/>
    <x v="4"/>
    <s v="Neat Ideas Personal Hanging Folder Files, Black"/>
    <n v="107.44"/>
    <n v="8"/>
    <n v="0"/>
    <x v="2220"/>
  </r>
  <r>
    <n v="2457"/>
    <x v="1206"/>
    <x v="3"/>
    <x v="294"/>
    <x v="782"/>
    <s v="Second Class"/>
    <s v="DB-13405"/>
    <s v="Denny Blanton"/>
    <x v="0"/>
    <s v="United States"/>
    <s v="New York City"/>
    <x v="15"/>
    <n v="10011"/>
    <x v="3"/>
    <s v="OFF-LA-10004093"/>
    <x v="1"/>
    <x v="2"/>
    <s v="Avery 486"/>
    <n v="7.31"/>
    <n v="1"/>
    <n v="0"/>
    <x v="2221"/>
  </r>
  <r>
    <n v="2458"/>
    <x v="1206"/>
    <x v="3"/>
    <x v="294"/>
    <x v="782"/>
    <s v="Second Class"/>
    <s v="DB-13405"/>
    <s v="Denny Blanton"/>
    <x v="0"/>
    <s v="United States"/>
    <s v="New York City"/>
    <x v="15"/>
    <n v="10011"/>
    <x v="3"/>
    <s v="OFF-AR-10001683"/>
    <x v="1"/>
    <x v="6"/>
    <s v="Lumber Crayons"/>
    <n v="59.099999999999994"/>
    <n v="6"/>
    <n v="0"/>
    <x v="2222"/>
  </r>
  <r>
    <n v="2459"/>
    <x v="1206"/>
    <x v="3"/>
    <x v="294"/>
    <x v="782"/>
    <s v="Second Class"/>
    <s v="DB-13405"/>
    <s v="Denny Blanton"/>
    <x v="0"/>
    <s v="United States"/>
    <s v="New York City"/>
    <x v="15"/>
    <n v="10011"/>
    <x v="3"/>
    <s v="OFF-ST-10003455"/>
    <x v="1"/>
    <x v="4"/>
    <s v="Tenex File Box, Personal Filing Tote with Lid, Black"/>
    <n v="46.53"/>
    <n v="3"/>
    <n v="0"/>
    <x v="2223"/>
  </r>
  <r>
    <n v="2460"/>
    <x v="1207"/>
    <x v="3"/>
    <x v="733"/>
    <x v="783"/>
    <s v="Standard Class"/>
    <s v="JG-15160"/>
    <s v="James Galang"/>
    <x v="0"/>
    <s v="United States"/>
    <s v="Plainfield"/>
    <x v="30"/>
    <n v="7060"/>
    <x v="3"/>
    <s v="OFF-AP-10002578"/>
    <x v="1"/>
    <x v="9"/>
    <s v="Fellowes Premier Superior Surge Suppressor, 10-Outlet, With Phone and Remote"/>
    <n v="97.84"/>
    <n v="2"/>
    <n v="0"/>
    <x v="2224"/>
  </r>
  <r>
    <n v="2461"/>
    <x v="1208"/>
    <x v="1"/>
    <x v="655"/>
    <x v="620"/>
    <s v="Second Class"/>
    <s v="SC-20380"/>
    <s v="Shahid Collister"/>
    <x v="0"/>
    <s v="United States"/>
    <s v="Seattle"/>
    <x v="4"/>
    <n v="98115"/>
    <x v="1"/>
    <s v="OFF-PA-10001763"/>
    <x v="1"/>
    <x v="10"/>
    <s v="Xerox 1896"/>
    <n v="29.97"/>
    <n v="3"/>
    <n v="0"/>
    <x v="2225"/>
  </r>
  <r>
    <n v="2462"/>
    <x v="1208"/>
    <x v="1"/>
    <x v="655"/>
    <x v="620"/>
    <s v="Second Class"/>
    <s v="SC-20380"/>
    <s v="Shahid Collister"/>
    <x v="0"/>
    <s v="United States"/>
    <s v="Seattle"/>
    <x v="4"/>
    <n v="98115"/>
    <x v="1"/>
    <s v="OFF-BI-10001597"/>
    <x v="1"/>
    <x v="8"/>
    <s v="Wilson Jones Ledger-Size, Piano-Hinge Binder, 2&quot;, Blue"/>
    <n v="98.352000000000004"/>
    <n v="3"/>
    <n v="0.2"/>
    <x v="2226"/>
  </r>
  <r>
    <n v="2463"/>
    <x v="1209"/>
    <x v="3"/>
    <x v="734"/>
    <x v="784"/>
    <s v="Standard Class"/>
    <s v="CS-12460"/>
    <s v="Chuck Sachs"/>
    <x v="0"/>
    <s v="United States"/>
    <s v="New York City"/>
    <x v="15"/>
    <n v="10009"/>
    <x v="3"/>
    <s v="OFF-BI-10001524"/>
    <x v="1"/>
    <x v="8"/>
    <s v="GBC Premium Transparent Covers with Diagonal Lined Pattern"/>
    <n v="83.920000000000016"/>
    <n v="5"/>
    <n v="0.2"/>
    <x v="2227"/>
  </r>
  <r>
    <n v="2464"/>
    <x v="1209"/>
    <x v="3"/>
    <x v="734"/>
    <x v="784"/>
    <s v="Standard Class"/>
    <s v="CS-12460"/>
    <s v="Chuck Sachs"/>
    <x v="0"/>
    <s v="United States"/>
    <s v="New York City"/>
    <x v="15"/>
    <n v="10009"/>
    <x v="3"/>
    <s v="OFF-BI-10001553"/>
    <x v="1"/>
    <x v="8"/>
    <s v="SpineVue Locking Slant-D Ring Binders by Cardinal"/>
    <n v="14.624000000000002"/>
    <n v="2"/>
    <n v="0.2"/>
    <x v="2228"/>
  </r>
  <r>
    <n v="2465"/>
    <x v="1209"/>
    <x v="3"/>
    <x v="734"/>
    <x v="784"/>
    <s v="Standard Class"/>
    <s v="CS-12460"/>
    <s v="Chuck Sachs"/>
    <x v="0"/>
    <s v="United States"/>
    <s v="New York City"/>
    <x v="15"/>
    <n v="10009"/>
    <x v="3"/>
    <s v="TEC-PH-10000576"/>
    <x v="2"/>
    <x v="7"/>
    <s v="AT&amp;T 1080 Corded phone"/>
    <n v="136.99"/>
    <n v="1"/>
    <n v="0"/>
    <x v="2229"/>
  </r>
  <r>
    <n v="2466"/>
    <x v="1209"/>
    <x v="3"/>
    <x v="734"/>
    <x v="784"/>
    <s v="Standard Class"/>
    <s v="CS-12460"/>
    <s v="Chuck Sachs"/>
    <x v="0"/>
    <s v="United States"/>
    <s v="New York City"/>
    <x v="15"/>
    <n v="10009"/>
    <x v="3"/>
    <s v="OFF-LA-10001317"/>
    <x v="1"/>
    <x v="2"/>
    <s v="Avery 520"/>
    <n v="3.15"/>
    <n v="1"/>
    <n v="0"/>
    <x v="1020"/>
  </r>
  <r>
    <n v="2467"/>
    <x v="1210"/>
    <x v="3"/>
    <x v="464"/>
    <x v="785"/>
    <s v="Standard Class"/>
    <s v="MK-18160"/>
    <s v="Mike Kennedy"/>
    <x v="0"/>
    <s v="United States"/>
    <s v="Newport News"/>
    <x v="17"/>
    <n v="23602"/>
    <x v="0"/>
    <s v="OFF-PA-10000726"/>
    <x v="1"/>
    <x v="10"/>
    <s v="Black Print Carbonless Snap-Off Rapid Letter, 8 1/2&quot; x 7&quot;"/>
    <n v="9.11"/>
    <n v="1"/>
    <n v="0"/>
    <x v="2230"/>
  </r>
  <r>
    <n v="2468"/>
    <x v="1210"/>
    <x v="3"/>
    <x v="464"/>
    <x v="785"/>
    <s v="Standard Class"/>
    <s v="MK-18160"/>
    <s v="Mike Kennedy"/>
    <x v="0"/>
    <s v="United States"/>
    <s v="Newport News"/>
    <x v="17"/>
    <n v="23602"/>
    <x v="0"/>
    <s v="OFF-ST-10003306"/>
    <x v="1"/>
    <x v="4"/>
    <s v="Letter Size Cart"/>
    <n v="571.44000000000005"/>
    <n v="4"/>
    <n v="0"/>
    <x v="2231"/>
  </r>
  <r>
    <n v="2469"/>
    <x v="1210"/>
    <x v="3"/>
    <x v="464"/>
    <x v="785"/>
    <s v="Standard Class"/>
    <s v="MK-18160"/>
    <s v="Mike Kennedy"/>
    <x v="0"/>
    <s v="United States"/>
    <s v="Newport News"/>
    <x v="17"/>
    <n v="23602"/>
    <x v="0"/>
    <s v="OFF-PA-10004983"/>
    <x v="1"/>
    <x v="10"/>
    <s v="Xerox 23"/>
    <n v="32.400000000000006"/>
    <n v="5"/>
    <n v="0"/>
    <x v="56"/>
  </r>
  <r>
    <n v="2470"/>
    <x v="1210"/>
    <x v="3"/>
    <x v="464"/>
    <x v="785"/>
    <s v="Standard Class"/>
    <s v="MK-18160"/>
    <s v="Mike Kennedy"/>
    <x v="0"/>
    <s v="United States"/>
    <s v="Newport News"/>
    <x v="17"/>
    <n v="23602"/>
    <x v="0"/>
    <s v="OFF-ST-10001291"/>
    <x v="1"/>
    <x v="4"/>
    <s v="Tenex Personal Self-Stacking Standard File Box, Black/Gray"/>
    <n v="16.91"/>
    <n v="1"/>
    <n v="0"/>
    <x v="2232"/>
  </r>
  <r>
    <n v="2471"/>
    <x v="1211"/>
    <x v="0"/>
    <x v="115"/>
    <x v="113"/>
    <s v="Standard Class"/>
    <s v="CM-11935"/>
    <s v="Carlos Meador"/>
    <x v="0"/>
    <s v="United States"/>
    <s v="Fayetteville"/>
    <x v="3"/>
    <n v="28314"/>
    <x v="0"/>
    <s v="FUR-FU-10002107"/>
    <x v="0"/>
    <x v="5"/>
    <s v="Eldon Pizzaz Desk Accessories"/>
    <n v="14.272"/>
    <n v="8"/>
    <n v="0.2"/>
    <x v="2233"/>
  </r>
  <r>
    <n v="2472"/>
    <x v="1211"/>
    <x v="0"/>
    <x v="115"/>
    <x v="113"/>
    <s v="Standard Class"/>
    <s v="CM-11935"/>
    <s v="Carlos Meador"/>
    <x v="0"/>
    <s v="United States"/>
    <s v="Fayetteville"/>
    <x v="3"/>
    <n v="28314"/>
    <x v="0"/>
    <s v="FUR-BO-10002213"/>
    <x v="0"/>
    <x v="0"/>
    <s v="Sauder Forest Hills Library, Woodland Oak Finish"/>
    <n v="451.13599999999997"/>
    <n v="4"/>
    <n v="0.2"/>
    <x v="2234"/>
  </r>
  <r>
    <n v="2473"/>
    <x v="1211"/>
    <x v="0"/>
    <x v="115"/>
    <x v="113"/>
    <s v="Standard Class"/>
    <s v="CM-11935"/>
    <s v="Carlos Meador"/>
    <x v="0"/>
    <s v="United States"/>
    <s v="Fayetteville"/>
    <x v="3"/>
    <n v="28314"/>
    <x v="0"/>
    <s v="OFF-AP-10000692"/>
    <x v="1"/>
    <x v="9"/>
    <s v="Fellowes Mighty 8 Compact Surge Protector"/>
    <n v="64.864000000000004"/>
    <n v="4"/>
    <n v="0.2"/>
    <x v="2235"/>
  </r>
  <r>
    <n v="2474"/>
    <x v="1212"/>
    <x v="0"/>
    <x v="54"/>
    <x v="781"/>
    <s v="First Class"/>
    <s v="PF-19225"/>
    <s v="Phillip Flathmann"/>
    <x v="0"/>
    <s v="United States"/>
    <s v="Los Angeles"/>
    <x v="1"/>
    <n v="90032"/>
    <x v="1"/>
    <s v="FUR-CH-10001190"/>
    <x v="0"/>
    <x v="1"/>
    <s v="Global Deluxe High-Back Office Chair in Storm"/>
    <n v="217.58400000000003"/>
    <n v="2"/>
    <n v="0.2"/>
    <x v="2236"/>
  </r>
  <r>
    <n v="2475"/>
    <x v="1212"/>
    <x v="0"/>
    <x v="54"/>
    <x v="781"/>
    <s v="First Class"/>
    <s v="PF-19225"/>
    <s v="Phillip Flathmann"/>
    <x v="0"/>
    <s v="United States"/>
    <s v="Los Angeles"/>
    <x v="1"/>
    <n v="90032"/>
    <x v="1"/>
    <s v="TEC-AC-10000682"/>
    <x v="2"/>
    <x v="11"/>
    <s v="Kensington K72356US Mouse-in-a-Box USB Desktop Mouse"/>
    <n v="82.95"/>
    <n v="5"/>
    <n v="0"/>
    <x v="2237"/>
  </r>
  <r>
    <n v="2476"/>
    <x v="1212"/>
    <x v="0"/>
    <x v="54"/>
    <x v="781"/>
    <s v="First Class"/>
    <s v="PF-19225"/>
    <s v="Phillip Flathmann"/>
    <x v="0"/>
    <s v="United States"/>
    <s v="Los Angeles"/>
    <x v="1"/>
    <n v="90032"/>
    <x v="1"/>
    <s v="OFF-LA-10004545"/>
    <x v="1"/>
    <x v="2"/>
    <s v="Avery 50"/>
    <n v="87.71"/>
    <n v="7"/>
    <n v="0"/>
    <x v="2238"/>
  </r>
  <r>
    <n v="2477"/>
    <x v="1212"/>
    <x v="0"/>
    <x v="54"/>
    <x v="781"/>
    <s v="First Class"/>
    <s v="PF-19225"/>
    <s v="Phillip Flathmann"/>
    <x v="0"/>
    <s v="United States"/>
    <s v="Los Angeles"/>
    <x v="1"/>
    <n v="90032"/>
    <x v="1"/>
    <s v="OFF-AP-10003057"/>
    <x v="1"/>
    <x v="9"/>
    <s v="Honeywell Enviracaire Portable HEPA Air Cleaner for 16' x 20' Room"/>
    <n v="1101.48"/>
    <n v="4"/>
    <n v="0"/>
    <x v="2239"/>
  </r>
  <r>
    <n v="2478"/>
    <x v="1213"/>
    <x v="3"/>
    <x v="507"/>
    <x v="221"/>
    <s v="Second Class"/>
    <s v="GM-14695"/>
    <s v="Greg Maxwell"/>
    <x v="1"/>
    <s v="United States"/>
    <s v="Los Angeles"/>
    <x v="1"/>
    <n v="90036"/>
    <x v="1"/>
    <s v="FUR-TA-10000198"/>
    <x v="0"/>
    <x v="3"/>
    <s v="Chromcraft Bull-Nose Wood Oval Conference Tables &amp; Bases"/>
    <n v="1322.3520000000001"/>
    <n v="3"/>
    <n v="0.2"/>
    <x v="2240"/>
  </r>
  <r>
    <n v="2479"/>
    <x v="1214"/>
    <x v="2"/>
    <x v="103"/>
    <x v="76"/>
    <s v="Standard Class"/>
    <s v="DC-12850"/>
    <s v="Dan Campbell"/>
    <x v="0"/>
    <s v="United States"/>
    <s v="New York City"/>
    <x v="15"/>
    <n v="10011"/>
    <x v="3"/>
    <s v="OFF-AR-10002833"/>
    <x v="1"/>
    <x v="6"/>
    <s v="Newell 322"/>
    <n v="5.46"/>
    <n v="3"/>
    <n v="0"/>
    <x v="2241"/>
  </r>
  <r>
    <n v="2480"/>
    <x v="1215"/>
    <x v="3"/>
    <x v="249"/>
    <x v="587"/>
    <s v="Standard Class"/>
    <s v="FO-14305"/>
    <s v="Frank Olsen"/>
    <x v="0"/>
    <s v="United States"/>
    <s v="Dallas"/>
    <x v="5"/>
    <n v="75220"/>
    <x v="2"/>
    <s v="OFF-SU-10002557"/>
    <x v="1"/>
    <x v="14"/>
    <s v="Fiskars Spring-Action Scissors"/>
    <n v="11.184000000000001"/>
    <n v="1"/>
    <n v="0.2"/>
    <x v="2242"/>
  </r>
  <r>
    <n v="2481"/>
    <x v="1215"/>
    <x v="3"/>
    <x v="249"/>
    <x v="587"/>
    <s v="Standard Class"/>
    <s v="FO-14305"/>
    <s v="Frank Olsen"/>
    <x v="0"/>
    <s v="United States"/>
    <s v="Dallas"/>
    <x v="5"/>
    <n v="75220"/>
    <x v="2"/>
    <s v="OFF-ST-10003656"/>
    <x v="1"/>
    <x v="4"/>
    <s v="Safco Industrial Wire Shelving"/>
    <n v="153.584"/>
    <n v="2"/>
    <n v="0.2"/>
    <x v="2243"/>
  </r>
  <r>
    <n v="2482"/>
    <x v="1216"/>
    <x v="3"/>
    <x v="165"/>
    <x v="786"/>
    <s v="Standard Class"/>
    <s v="AH-10210"/>
    <s v="Alan Hwang"/>
    <x v="0"/>
    <s v="United States"/>
    <s v="Seattle"/>
    <x v="4"/>
    <n v="98105"/>
    <x v="1"/>
    <s v="OFF-ST-10001097"/>
    <x v="1"/>
    <x v="4"/>
    <s v="Office Impressions Heavy Duty Welded Shelving &amp; Multimedia Storage Drawers"/>
    <n v="1003.6200000000001"/>
    <n v="6"/>
    <n v="0"/>
    <x v="232"/>
  </r>
  <r>
    <n v="2483"/>
    <x v="1217"/>
    <x v="3"/>
    <x v="735"/>
    <x v="787"/>
    <s v="Standard Class"/>
    <s v="KN-16705"/>
    <s v="Kristina Nunn"/>
    <x v="2"/>
    <s v="United States"/>
    <s v="Seattle"/>
    <x v="4"/>
    <n v="98105"/>
    <x v="1"/>
    <s v="TEC-PH-10000912"/>
    <x v="2"/>
    <x v="7"/>
    <s v="Anker 24W Portable Micro USB Car Charger"/>
    <n v="35.167999999999999"/>
    <n v="4"/>
    <n v="0.2"/>
    <x v="2244"/>
  </r>
  <r>
    <n v="2484"/>
    <x v="1217"/>
    <x v="3"/>
    <x v="735"/>
    <x v="787"/>
    <s v="Standard Class"/>
    <s v="KN-16705"/>
    <s v="Kristina Nunn"/>
    <x v="2"/>
    <s v="United States"/>
    <s v="Seattle"/>
    <x v="4"/>
    <n v="98105"/>
    <x v="1"/>
    <s v="FUR-TA-10000617"/>
    <x v="0"/>
    <x v="3"/>
    <s v="Hon Practical Foundations 30 x 60 Training Table, Light Gray/Charcoal"/>
    <n v="1137.75"/>
    <n v="5"/>
    <n v="0"/>
    <x v="2245"/>
  </r>
  <r>
    <n v="2485"/>
    <x v="1217"/>
    <x v="3"/>
    <x v="735"/>
    <x v="787"/>
    <s v="Standard Class"/>
    <s v="KN-16705"/>
    <s v="Kristina Nunn"/>
    <x v="2"/>
    <s v="United States"/>
    <s v="Seattle"/>
    <x v="4"/>
    <n v="98105"/>
    <x v="1"/>
    <s v="OFF-BI-10001658"/>
    <x v="1"/>
    <x v="8"/>
    <s v="GBC Standard Therm-A-Bind Covers"/>
    <n v="99.680000000000021"/>
    <n v="5"/>
    <n v="0.2"/>
    <x v="2246"/>
  </r>
  <r>
    <n v="2486"/>
    <x v="1217"/>
    <x v="3"/>
    <x v="735"/>
    <x v="787"/>
    <s v="Standard Class"/>
    <s v="KN-16705"/>
    <s v="Kristina Nunn"/>
    <x v="2"/>
    <s v="United States"/>
    <s v="Seattle"/>
    <x v="4"/>
    <n v="98105"/>
    <x v="1"/>
    <s v="OFF-AR-10003856"/>
    <x v="1"/>
    <x v="6"/>
    <s v="Newell 344"/>
    <n v="5.56"/>
    <n v="2"/>
    <n v="0"/>
    <x v="356"/>
  </r>
  <r>
    <n v="2487"/>
    <x v="1218"/>
    <x v="1"/>
    <x v="98"/>
    <x v="124"/>
    <s v="Second Class"/>
    <s v="CB-12535"/>
    <s v="Claudia Bergmann"/>
    <x v="1"/>
    <s v="United States"/>
    <s v="Newark"/>
    <x v="13"/>
    <n v="19711"/>
    <x v="3"/>
    <s v="OFF-ST-10001837"/>
    <x v="1"/>
    <x v="4"/>
    <s v="SAFCO Mobile Desk Side File, Wire Frame"/>
    <n v="85.52"/>
    <n v="2"/>
    <n v="0"/>
    <x v="2247"/>
  </r>
  <r>
    <n v="2488"/>
    <x v="1218"/>
    <x v="1"/>
    <x v="98"/>
    <x v="124"/>
    <s v="Second Class"/>
    <s v="CB-12535"/>
    <s v="Claudia Bergmann"/>
    <x v="1"/>
    <s v="United States"/>
    <s v="Newark"/>
    <x v="13"/>
    <n v="19711"/>
    <x v="3"/>
    <s v="OFF-AR-10001473"/>
    <x v="1"/>
    <x v="6"/>
    <s v="Newell 313"/>
    <n v="9.84"/>
    <n v="3"/>
    <n v="0"/>
    <x v="2248"/>
  </r>
  <r>
    <n v="2489"/>
    <x v="1218"/>
    <x v="1"/>
    <x v="98"/>
    <x v="124"/>
    <s v="Second Class"/>
    <s v="CB-12535"/>
    <s v="Claudia Bergmann"/>
    <x v="1"/>
    <s v="United States"/>
    <s v="Newark"/>
    <x v="13"/>
    <n v="19711"/>
    <x v="3"/>
    <s v="OFF-PA-10004285"/>
    <x v="1"/>
    <x v="10"/>
    <s v="Xerox 1959"/>
    <n v="20.04"/>
    <n v="3"/>
    <n v="0"/>
    <x v="132"/>
  </r>
  <r>
    <n v="2490"/>
    <x v="1219"/>
    <x v="1"/>
    <x v="330"/>
    <x v="349"/>
    <s v="Second Class"/>
    <s v="TB-21250"/>
    <s v="Tim Brockman"/>
    <x v="0"/>
    <s v="United States"/>
    <s v="New York City"/>
    <x v="15"/>
    <n v="10024"/>
    <x v="3"/>
    <s v="TEC-PH-10001835"/>
    <x v="2"/>
    <x v="7"/>
    <s v="Jawbone JAMBOX Wireless Bluetooth Speaker"/>
    <n v="631.96"/>
    <n v="4"/>
    <n v="0"/>
    <x v="2249"/>
  </r>
  <r>
    <n v="2491"/>
    <x v="1219"/>
    <x v="1"/>
    <x v="330"/>
    <x v="349"/>
    <s v="Second Class"/>
    <s v="TB-21250"/>
    <s v="Tim Brockman"/>
    <x v="0"/>
    <s v="United States"/>
    <s v="New York City"/>
    <x v="15"/>
    <n v="10024"/>
    <x v="3"/>
    <s v="OFF-PA-10002245"/>
    <x v="1"/>
    <x v="10"/>
    <s v="Xerox 1895"/>
    <n v="23.92"/>
    <n v="4"/>
    <n v="0"/>
    <x v="2250"/>
  </r>
  <r>
    <n v="2492"/>
    <x v="1220"/>
    <x v="2"/>
    <x v="736"/>
    <x v="345"/>
    <s v="Second Class"/>
    <s v="KD-16345"/>
    <s v="Katherine Ducich"/>
    <x v="0"/>
    <s v="United States"/>
    <s v="Los Angeles"/>
    <x v="1"/>
    <n v="90049"/>
    <x v="1"/>
    <s v="OFF-PA-10001457"/>
    <x v="1"/>
    <x v="10"/>
    <s v="White GlueTop Scratch Pads"/>
    <n v="90.24"/>
    <n v="6"/>
    <n v="0"/>
    <x v="2251"/>
  </r>
  <r>
    <n v="2493"/>
    <x v="1221"/>
    <x v="2"/>
    <x v="84"/>
    <x v="788"/>
    <s v="Standard Class"/>
    <s v="JM-15865"/>
    <s v="John Murray"/>
    <x v="0"/>
    <s v="United States"/>
    <s v="Jamestown"/>
    <x v="15"/>
    <n v="14701"/>
    <x v="3"/>
    <s v="TEC-PH-10002885"/>
    <x v="2"/>
    <x v="7"/>
    <s v="Apple iPhone 5"/>
    <n v="4548.8100000000004"/>
    <n v="7"/>
    <n v="0"/>
    <x v="2252"/>
  </r>
  <r>
    <n v="2494"/>
    <x v="1222"/>
    <x v="0"/>
    <x v="545"/>
    <x v="126"/>
    <s v="Second Class"/>
    <s v="KT-16480"/>
    <s v="Kean Thornton"/>
    <x v="0"/>
    <s v="United States"/>
    <s v="Houston"/>
    <x v="5"/>
    <n v="77095"/>
    <x v="2"/>
    <s v="FUR-TA-10004086"/>
    <x v="0"/>
    <x v="3"/>
    <s v="KI Adjustable-Height Table"/>
    <n v="300.93"/>
    <n v="5"/>
    <n v="0.3"/>
    <x v="2253"/>
  </r>
  <r>
    <n v="2495"/>
    <x v="1222"/>
    <x v="0"/>
    <x v="545"/>
    <x v="126"/>
    <s v="Second Class"/>
    <s v="KT-16480"/>
    <s v="Kean Thornton"/>
    <x v="0"/>
    <s v="United States"/>
    <s v="Houston"/>
    <x v="5"/>
    <n v="77095"/>
    <x v="2"/>
    <s v="TEC-PH-10000895"/>
    <x v="2"/>
    <x v="7"/>
    <s v="Polycom VVX 310 VoIP phone"/>
    <n v="719.96"/>
    <n v="5"/>
    <n v="0.2"/>
    <x v="2254"/>
  </r>
  <r>
    <n v="2496"/>
    <x v="1223"/>
    <x v="2"/>
    <x v="737"/>
    <x v="789"/>
    <s v="Standard Class"/>
    <s v="SC-20575"/>
    <s v="Sonia Cooley"/>
    <x v="0"/>
    <s v="United States"/>
    <s v="Mishawaka"/>
    <x v="14"/>
    <n v="46544"/>
    <x v="2"/>
    <s v="FUR-CH-10000225"/>
    <x v="0"/>
    <x v="1"/>
    <s v="Global Geo Office Task Chair, Gray"/>
    <n v="647.84"/>
    <n v="8"/>
    <n v="0"/>
    <x v="2255"/>
  </r>
  <r>
    <n v="2497"/>
    <x v="1224"/>
    <x v="1"/>
    <x v="120"/>
    <x v="734"/>
    <s v="Standard Class"/>
    <s v="BS-11800"/>
    <s v="Bryan Spruell"/>
    <x v="2"/>
    <s v="United States"/>
    <s v="San Diego"/>
    <x v="1"/>
    <n v="92037"/>
    <x v="1"/>
    <s v="OFF-ST-10002370"/>
    <x v="1"/>
    <x v="4"/>
    <s v="Sortfiler Multipurpose Personal File Organizer, Black"/>
    <n v="64.17"/>
    <n v="3"/>
    <n v="0"/>
    <x v="2256"/>
  </r>
  <r>
    <n v="2498"/>
    <x v="1224"/>
    <x v="1"/>
    <x v="120"/>
    <x v="734"/>
    <s v="Standard Class"/>
    <s v="BS-11800"/>
    <s v="Bryan Spruell"/>
    <x v="2"/>
    <s v="United States"/>
    <s v="San Diego"/>
    <x v="1"/>
    <n v="92037"/>
    <x v="1"/>
    <s v="OFF-EN-10000056"/>
    <x v="1"/>
    <x v="12"/>
    <s v="Cameo Buff Policy Envelopes"/>
    <n v="124.46"/>
    <n v="2"/>
    <n v="0"/>
    <x v="2257"/>
  </r>
  <r>
    <n v="2499"/>
    <x v="1225"/>
    <x v="0"/>
    <x v="288"/>
    <x v="308"/>
    <s v="Standard Class"/>
    <s v="BT-11395"/>
    <s v="Bill Tyler"/>
    <x v="1"/>
    <s v="United States"/>
    <s v="San Francisco"/>
    <x v="1"/>
    <n v="94109"/>
    <x v="1"/>
    <s v="OFF-BI-10004817"/>
    <x v="1"/>
    <x v="8"/>
    <s v="GBC Personal VeloBind Strips"/>
    <n v="9.5840000000000014"/>
    <n v="1"/>
    <n v="0.2"/>
    <x v="2258"/>
  </r>
  <r>
    <n v="2500"/>
    <x v="1226"/>
    <x v="3"/>
    <x v="738"/>
    <x v="266"/>
    <s v="First Class"/>
    <s v="DC-12850"/>
    <s v="Dan Campbell"/>
    <x v="0"/>
    <s v="United States"/>
    <s v="Miami"/>
    <x v="2"/>
    <n v="33178"/>
    <x v="0"/>
    <s v="OFF-EN-10004483"/>
    <x v="1"/>
    <x v="12"/>
    <s v="#10 White Business Envelopes,4 1/8 x 9 1/2"/>
    <n v="37.608000000000004"/>
    <n v="3"/>
    <n v="0.2"/>
    <x v="2259"/>
  </r>
  <r>
    <n v="2501"/>
    <x v="1227"/>
    <x v="3"/>
    <x v="46"/>
    <x v="46"/>
    <s v="First Class"/>
    <s v="LS-17200"/>
    <s v="Luke Schmidt"/>
    <x v="1"/>
    <s v="United States"/>
    <s v="Skokie"/>
    <x v="10"/>
    <n v="60076"/>
    <x v="2"/>
    <s v="OFF-PA-10001892"/>
    <x v="1"/>
    <x v="10"/>
    <s v="Rediform Wirebound &quot;Phone Memo&quot; Message Book, 11 x 5-3/4"/>
    <n v="12.224"/>
    <n v="2"/>
    <n v="0.2"/>
    <x v="2260"/>
  </r>
  <r>
    <n v="2502"/>
    <x v="1227"/>
    <x v="3"/>
    <x v="46"/>
    <x v="46"/>
    <s v="First Class"/>
    <s v="LS-17200"/>
    <s v="Luke Schmidt"/>
    <x v="1"/>
    <s v="United States"/>
    <s v="Skokie"/>
    <x v="10"/>
    <n v="60076"/>
    <x v="2"/>
    <s v="OFF-BI-10000546"/>
    <x v="1"/>
    <x v="8"/>
    <s v="Avery Durable Binders"/>
    <n v="2.3039999999999994"/>
    <n v="4"/>
    <n v="0.8"/>
    <x v="2261"/>
  </r>
  <r>
    <n v="2503"/>
    <x v="1227"/>
    <x v="3"/>
    <x v="46"/>
    <x v="46"/>
    <s v="First Class"/>
    <s v="LS-17200"/>
    <s v="Luke Schmidt"/>
    <x v="1"/>
    <s v="United States"/>
    <s v="Skokie"/>
    <x v="10"/>
    <n v="60076"/>
    <x v="2"/>
    <s v="OFF-BI-10001294"/>
    <x v="1"/>
    <x v="8"/>
    <s v="Fellowes Binding Cases"/>
    <n v="9.3599999999999977"/>
    <n v="4"/>
    <n v="0.8"/>
    <x v="2262"/>
  </r>
  <r>
    <n v="2504"/>
    <x v="1228"/>
    <x v="0"/>
    <x v="696"/>
    <x v="423"/>
    <s v="Standard Class"/>
    <s v="RR-19315"/>
    <s v="Ralph Ritter"/>
    <x v="0"/>
    <s v="United States"/>
    <s v="San Francisco"/>
    <x v="1"/>
    <n v="94110"/>
    <x v="1"/>
    <s v="OFF-LA-10000248"/>
    <x v="1"/>
    <x v="2"/>
    <s v="Avery 52"/>
    <n v="7.38"/>
    <n v="2"/>
    <n v="0"/>
    <x v="1666"/>
  </r>
  <r>
    <n v="2505"/>
    <x v="1229"/>
    <x v="2"/>
    <x v="739"/>
    <x v="151"/>
    <s v="Second Class"/>
    <s v="KL-16645"/>
    <s v="Ken Lonsdale"/>
    <x v="0"/>
    <s v="United States"/>
    <s v="San Francisco"/>
    <x v="1"/>
    <n v="94122"/>
    <x v="1"/>
    <s v="OFF-ST-10001228"/>
    <x v="1"/>
    <x v="4"/>
    <s v="Fellowes Personal Hanging Folder Files, Navy"/>
    <n v="53.72"/>
    <n v="4"/>
    <n v="0"/>
    <x v="2263"/>
  </r>
  <r>
    <n v="2506"/>
    <x v="1229"/>
    <x v="2"/>
    <x v="739"/>
    <x v="151"/>
    <s v="Second Class"/>
    <s v="KL-16645"/>
    <s v="Ken Lonsdale"/>
    <x v="0"/>
    <s v="United States"/>
    <s v="San Francisco"/>
    <x v="1"/>
    <n v="94122"/>
    <x v="1"/>
    <s v="OFF-SU-10000151"/>
    <x v="1"/>
    <x v="14"/>
    <s v="High Speed Automatic Electric Letter Opener"/>
    <n v="8187.65"/>
    <n v="5"/>
    <n v="0"/>
    <x v="2264"/>
  </r>
  <r>
    <n v="2507"/>
    <x v="1229"/>
    <x v="2"/>
    <x v="739"/>
    <x v="151"/>
    <s v="Second Class"/>
    <s v="KL-16645"/>
    <s v="Ken Lonsdale"/>
    <x v="0"/>
    <s v="United States"/>
    <s v="San Francisco"/>
    <x v="1"/>
    <n v="94122"/>
    <x v="1"/>
    <s v="FUR-FU-10004351"/>
    <x v="0"/>
    <x v="5"/>
    <s v="Staples"/>
    <n v="77.92"/>
    <n v="8"/>
    <n v="0"/>
    <x v="2265"/>
  </r>
  <r>
    <n v="2508"/>
    <x v="1230"/>
    <x v="1"/>
    <x v="740"/>
    <x v="790"/>
    <s v="Same Day"/>
    <s v="RB-19435"/>
    <s v="Richard Bierner"/>
    <x v="0"/>
    <s v="United States"/>
    <s v="Houston"/>
    <x v="5"/>
    <n v="77070"/>
    <x v="2"/>
    <s v="OFF-AP-10001293"/>
    <x v="1"/>
    <x v="9"/>
    <s v="Belkin 8 Outlet Surge Protector"/>
    <n v="32.783999999999992"/>
    <n v="4"/>
    <n v="0.8"/>
    <x v="2266"/>
  </r>
  <r>
    <n v="2509"/>
    <x v="1231"/>
    <x v="3"/>
    <x v="580"/>
    <x v="494"/>
    <s v="Standard Class"/>
    <s v="MY-17380"/>
    <s v="Maribeth Yedwab"/>
    <x v="1"/>
    <s v="United States"/>
    <s v="Los Angeles"/>
    <x v="1"/>
    <n v="90045"/>
    <x v="1"/>
    <s v="TEC-PH-10000675"/>
    <x v="2"/>
    <x v="7"/>
    <s v="Panasonic KX TS3282B Corded phone"/>
    <n v="196.77600000000001"/>
    <n v="3"/>
    <n v="0.2"/>
    <x v="2267"/>
  </r>
  <r>
    <n v="2510"/>
    <x v="1231"/>
    <x v="3"/>
    <x v="580"/>
    <x v="494"/>
    <s v="Standard Class"/>
    <s v="MY-17380"/>
    <s v="Maribeth Yedwab"/>
    <x v="1"/>
    <s v="United States"/>
    <s v="Los Angeles"/>
    <x v="1"/>
    <n v="90045"/>
    <x v="1"/>
    <s v="TEC-AC-10000580"/>
    <x v="2"/>
    <x v="11"/>
    <s v="Logitech G13 Programmable Gameboard with LCD Display"/>
    <n v="479.93999999999994"/>
    <n v="6"/>
    <n v="0"/>
    <x v="2268"/>
  </r>
  <r>
    <n v="2511"/>
    <x v="1232"/>
    <x v="0"/>
    <x v="741"/>
    <x v="791"/>
    <s v="Standard Class"/>
    <s v="AW-10930"/>
    <s v="Arthur Wiediger"/>
    <x v="2"/>
    <s v="United States"/>
    <s v="Oklahoma City"/>
    <x v="26"/>
    <n v="73120"/>
    <x v="2"/>
    <s v="OFF-ST-10003470"/>
    <x v="1"/>
    <x v="4"/>
    <s v="Tennsco Snap-Together Open Shelving Units, Starter Sets and Add-On Units"/>
    <n v="1117.92"/>
    <n v="4"/>
    <n v="0"/>
    <x v="2269"/>
  </r>
  <r>
    <n v="2512"/>
    <x v="1233"/>
    <x v="1"/>
    <x v="24"/>
    <x v="691"/>
    <s v="First Class"/>
    <s v="KW-16570"/>
    <s v="Kelly Williams"/>
    <x v="0"/>
    <s v="United States"/>
    <s v="Monroe"/>
    <x v="28"/>
    <n v="71203"/>
    <x v="0"/>
    <s v="TEC-AC-10003116"/>
    <x v="2"/>
    <x v="11"/>
    <s v="Memorex Froggy Flash Drive 8 GB"/>
    <n v="106.5"/>
    <n v="6"/>
    <n v="0"/>
    <x v="2270"/>
  </r>
  <r>
    <n v="2513"/>
    <x v="1234"/>
    <x v="3"/>
    <x v="574"/>
    <x v="792"/>
    <s v="Standard Class"/>
    <s v="DB-12910"/>
    <s v="Daniel Byrd"/>
    <x v="2"/>
    <s v="United States"/>
    <s v="Tampa"/>
    <x v="2"/>
    <n v="33614"/>
    <x v="0"/>
    <s v="OFF-BI-10002429"/>
    <x v="1"/>
    <x v="8"/>
    <s v="Premier Elliptical Ring Binder, Black"/>
    <n v="45.660000000000011"/>
    <n v="5"/>
    <n v="0.7"/>
    <x v="2271"/>
  </r>
  <r>
    <n v="2514"/>
    <x v="1235"/>
    <x v="0"/>
    <x v="583"/>
    <x v="398"/>
    <s v="Standard Class"/>
    <s v="BB-11545"/>
    <s v="Brenda Bowman"/>
    <x v="1"/>
    <s v="United States"/>
    <s v="Chicago"/>
    <x v="10"/>
    <n v="60623"/>
    <x v="2"/>
    <s v="TEC-AC-10003280"/>
    <x v="2"/>
    <x v="11"/>
    <s v="Belkin F8E887 USB Wired Ergonomic Keyboard"/>
    <n v="95.968000000000004"/>
    <n v="4"/>
    <n v="0.2"/>
    <x v="2272"/>
  </r>
  <r>
    <n v="2515"/>
    <x v="1235"/>
    <x v="0"/>
    <x v="583"/>
    <x v="398"/>
    <s v="Standard Class"/>
    <s v="BB-11545"/>
    <s v="Brenda Bowman"/>
    <x v="1"/>
    <s v="United States"/>
    <s v="Chicago"/>
    <x v="10"/>
    <n v="60623"/>
    <x v="2"/>
    <s v="FUR-CH-10004540"/>
    <x v="0"/>
    <x v="1"/>
    <s v="Global Chrome Stack Chair"/>
    <n v="47.991999999999997"/>
    <n v="2"/>
    <n v="0.3"/>
    <x v="1474"/>
  </r>
  <r>
    <n v="2516"/>
    <x v="1236"/>
    <x v="2"/>
    <x v="742"/>
    <x v="793"/>
    <s v="Standard Class"/>
    <s v="NP-18700"/>
    <s v="Nora Preis"/>
    <x v="0"/>
    <s v="United States"/>
    <s v="Bowling Green"/>
    <x v="24"/>
    <n v="43402"/>
    <x v="3"/>
    <s v="OFF-ST-10000585"/>
    <x v="1"/>
    <x v="4"/>
    <s v="Economy Rollaway Files"/>
    <n v="264.32"/>
    <n v="2"/>
    <n v="0.2"/>
    <x v="2273"/>
  </r>
  <r>
    <n v="2517"/>
    <x v="1237"/>
    <x v="2"/>
    <x v="647"/>
    <x v="794"/>
    <s v="Standard Class"/>
    <s v="PB-19105"/>
    <s v="Peter Bühler"/>
    <x v="0"/>
    <s v="United States"/>
    <s v="Houston"/>
    <x v="5"/>
    <n v="77095"/>
    <x v="2"/>
    <s v="OFF-EN-10003001"/>
    <x v="1"/>
    <x v="12"/>
    <s v="Ames Color-File Green Diamond Border X-ray Mailers"/>
    <n v="604.65600000000006"/>
    <n v="9"/>
    <n v="0.2"/>
    <x v="2274"/>
  </r>
  <r>
    <n v="2518"/>
    <x v="1238"/>
    <x v="3"/>
    <x v="743"/>
    <x v="795"/>
    <s v="Standard Class"/>
    <s v="DW-13585"/>
    <s v="Dorothy Wardle"/>
    <x v="1"/>
    <s v="United States"/>
    <s v="Westfield"/>
    <x v="30"/>
    <n v="7090"/>
    <x v="3"/>
    <s v="FUR-FU-10003975"/>
    <x v="0"/>
    <x v="5"/>
    <s v="Eldon Advantage Chair Mats for Low to Medium Pile Carpets"/>
    <n v="129.93"/>
    <n v="3"/>
    <n v="0"/>
    <x v="2275"/>
  </r>
  <r>
    <n v="2519"/>
    <x v="1239"/>
    <x v="0"/>
    <x v="680"/>
    <x v="149"/>
    <s v="Standard Class"/>
    <s v="CD-12790"/>
    <s v="Cynthia Delaney"/>
    <x v="2"/>
    <s v="United States"/>
    <s v="Oklahoma City"/>
    <x v="26"/>
    <n v="73120"/>
    <x v="2"/>
    <s v="OFF-LA-10004559"/>
    <x v="1"/>
    <x v="2"/>
    <s v="Avery 49"/>
    <n v="20.16"/>
    <n v="7"/>
    <n v="0"/>
    <x v="765"/>
  </r>
  <r>
    <n v="2520"/>
    <x v="1239"/>
    <x v="0"/>
    <x v="680"/>
    <x v="149"/>
    <s v="Standard Class"/>
    <s v="CD-12790"/>
    <s v="Cynthia Delaney"/>
    <x v="2"/>
    <s v="United States"/>
    <s v="Oklahoma City"/>
    <x v="26"/>
    <n v="73120"/>
    <x v="2"/>
    <s v="OFF-LA-10003223"/>
    <x v="1"/>
    <x v="2"/>
    <s v="Avery 508"/>
    <n v="29.46"/>
    <n v="6"/>
    <n v="0"/>
    <x v="2276"/>
  </r>
  <r>
    <n v="2521"/>
    <x v="1239"/>
    <x v="0"/>
    <x v="680"/>
    <x v="149"/>
    <s v="Standard Class"/>
    <s v="CD-12790"/>
    <s v="Cynthia Delaney"/>
    <x v="2"/>
    <s v="United States"/>
    <s v="Oklahoma City"/>
    <x v="26"/>
    <n v="73120"/>
    <x v="2"/>
    <s v="OFF-AP-10002651"/>
    <x v="1"/>
    <x v="9"/>
    <s v="Hoover Upright Vacuum With Dirt Cup"/>
    <n v="868.58999999999992"/>
    <n v="3"/>
    <n v="0"/>
    <x v="2277"/>
  </r>
  <r>
    <n v="2522"/>
    <x v="1239"/>
    <x v="0"/>
    <x v="680"/>
    <x v="149"/>
    <s v="Standard Class"/>
    <s v="CD-12790"/>
    <s v="Cynthia Delaney"/>
    <x v="2"/>
    <s v="United States"/>
    <s v="Oklahoma City"/>
    <x v="26"/>
    <n v="73120"/>
    <x v="2"/>
    <s v="OFF-PA-10003177"/>
    <x v="1"/>
    <x v="10"/>
    <s v="Xerox 1999"/>
    <n v="12.96"/>
    <n v="2"/>
    <n v="0"/>
    <x v="91"/>
  </r>
  <r>
    <n v="2523"/>
    <x v="1239"/>
    <x v="0"/>
    <x v="680"/>
    <x v="149"/>
    <s v="Standard Class"/>
    <s v="CD-12790"/>
    <s v="Cynthia Delaney"/>
    <x v="2"/>
    <s v="United States"/>
    <s v="Oklahoma City"/>
    <x v="26"/>
    <n v="73120"/>
    <x v="2"/>
    <s v="TEC-PH-10003442"/>
    <x v="2"/>
    <x v="7"/>
    <s v="Samsung Replacement EH64AVFWE Premium Headset"/>
    <n v="5.5"/>
    <n v="1"/>
    <n v="0"/>
    <x v="1593"/>
  </r>
  <r>
    <n v="2524"/>
    <x v="1239"/>
    <x v="0"/>
    <x v="680"/>
    <x v="149"/>
    <s v="Standard Class"/>
    <s v="CD-12790"/>
    <s v="Cynthia Delaney"/>
    <x v="2"/>
    <s v="United States"/>
    <s v="Oklahoma City"/>
    <x v="26"/>
    <n v="73120"/>
    <x v="2"/>
    <s v="OFF-BI-10000977"/>
    <x v="1"/>
    <x v="8"/>
    <s v="Ibico Plastic Spiral Binding Combs"/>
    <n v="121.6"/>
    <n v="4"/>
    <n v="0"/>
    <x v="2278"/>
  </r>
  <r>
    <n v="2525"/>
    <x v="1240"/>
    <x v="1"/>
    <x v="744"/>
    <x v="57"/>
    <s v="Standard Class"/>
    <s v="TT-21220"/>
    <s v="Thomas Thornton"/>
    <x v="0"/>
    <s v="United States"/>
    <s v="Houston"/>
    <x v="5"/>
    <n v="77041"/>
    <x v="2"/>
    <s v="OFF-AR-10004078"/>
    <x v="1"/>
    <x v="6"/>
    <s v="Newell 312"/>
    <n v="42.047999999999995"/>
    <n v="9"/>
    <n v="0.2"/>
    <x v="2279"/>
  </r>
  <r>
    <n v="2526"/>
    <x v="1240"/>
    <x v="1"/>
    <x v="744"/>
    <x v="57"/>
    <s v="Standard Class"/>
    <s v="TT-21220"/>
    <s v="Thomas Thornton"/>
    <x v="0"/>
    <s v="United States"/>
    <s v="Houston"/>
    <x v="5"/>
    <n v="77041"/>
    <x v="2"/>
    <s v="TEC-AC-10002550"/>
    <x v="2"/>
    <x v="11"/>
    <s v="Maxell 4.7GB DVD-RW 3/Pack"/>
    <n v="25.488"/>
    <n v="2"/>
    <n v="0.2"/>
    <x v="1201"/>
  </r>
  <r>
    <n v="2527"/>
    <x v="1240"/>
    <x v="1"/>
    <x v="744"/>
    <x v="57"/>
    <s v="Standard Class"/>
    <s v="TT-21220"/>
    <s v="Thomas Thornton"/>
    <x v="0"/>
    <s v="United States"/>
    <s v="Houston"/>
    <x v="5"/>
    <n v="77041"/>
    <x v="2"/>
    <s v="OFF-BI-10004965"/>
    <x v="1"/>
    <x v="8"/>
    <s v="Ibico Covers for Plastic or Wire Binding Elements"/>
    <n v="6.8999999999999986"/>
    <n v="3"/>
    <n v="0.8"/>
    <x v="2280"/>
  </r>
  <r>
    <n v="2528"/>
    <x v="1240"/>
    <x v="1"/>
    <x v="744"/>
    <x v="57"/>
    <s v="Standard Class"/>
    <s v="TT-21220"/>
    <s v="Thomas Thornton"/>
    <x v="0"/>
    <s v="United States"/>
    <s v="Houston"/>
    <x v="5"/>
    <n v="77041"/>
    <x v="2"/>
    <s v="OFF-BI-10004209"/>
    <x v="1"/>
    <x v="8"/>
    <s v="Fellowes Twister Kit, Gray/Clear, 3/pkg"/>
    <n v="9.6479999999999961"/>
    <n v="6"/>
    <n v="0.8"/>
    <x v="2281"/>
  </r>
  <r>
    <n v="2529"/>
    <x v="1240"/>
    <x v="1"/>
    <x v="744"/>
    <x v="57"/>
    <s v="Standard Class"/>
    <s v="TT-21220"/>
    <s v="Thomas Thornton"/>
    <x v="0"/>
    <s v="United States"/>
    <s v="Houston"/>
    <x v="5"/>
    <n v="77041"/>
    <x v="2"/>
    <s v="OFF-PA-10001526"/>
    <x v="1"/>
    <x v="10"/>
    <s v="Xerox 1949"/>
    <n v="7.9680000000000009"/>
    <n v="2"/>
    <n v="0.2"/>
    <x v="2282"/>
  </r>
  <r>
    <n v="2530"/>
    <x v="1241"/>
    <x v="2"/>
    <x v="745"/>
    <x v="796"/>
    <s v="Standard Class"/>
    <s v="DB-12910"/>
    <s v="Daniel Byrd"/>
    <x v="2"/>
    <s v="United States"/>
    <s v="Fort Lauderdale"/>
    <x v="2"/>
    <n v="33311"/>
    <x v="0"/>
    <s v="OFF-PA-10000788"/>
    <x v="1"/>
    <x v="10"/>
    <s v="Xerox 210"/>
    <n v="10.368000000000002"/>
    <n v="2"/>
    <n v="0.2"/>
    <x v="572"/>
  </r>
  <r>
    <n v="2531"/>
    <x v="1242"/>
    <x v="2"/>
    <x v="654"/>
    <x v="760"/>
    <s v="Standard Class"/>
    <s v="DJ-13510"/>
    <s v="Don Jones"/>
    <x v="1"/>
    <s v="United States"/>
    <s v="Little Rock"/>
    <x v="36"/>
    <n v="72209"/>
    <x v="0"/>
    <s v="OFF-PA-10000595"/>
    <x v="1"/>
    <x v="10"/>
    <s v="Xerox 1929"/>
    <n v="114.2"/>
    <n v="5"/>
    <n v="0"/>
    <x v="1203"/>
  </r>
  <r>
    <n v="2532"/>
    <x v="1242"/>
    <x v="2"/>
    <x v="654"/>
    <x v="760"/>
    <s v="Standard Class"/>
    <s v="DJ-13510"/>
    <s v="Don Jones"/>
    <x v="1"/>
    <s v="United States"/>
    <s v="Little Rock"/>
    <x v="36"/>
    <n v="72209"/>
    <x v="0"/>
    <s v="OFF-BI-10000829"/>
    <x v="1"/>
    <x v="8"/>
    <s v="Avery Non-Stick Binders"/>
    <n v="17.96"/>
    <n v="4"/>
    <n v="0"/>
    <x v="2283"/>
  </r>
  <r>
    <n v="2533"/>
    <x v="1242"/>
    <x v="2"/>
    <x v="654"/>
    <x v="760"/>
    <s v="Standard Class"/>
    <s v="DJ-13510"/>
    <s v="Don Jones"/>
    <x v="1"/>
    <s v="United States"/>
    <s v="Little Rock"/>
    <x v="36"/>
    <n v="72209"/>
    <x v="0"/>
    <s v="OFF-FA-10002676"/>
    <x v="1"/>
    <x v="13"/>
    <s v="Colored Push Pins"/>
    <n v="12.67"/>
    <n v="7"/>
    <n v="0"/>
    <x v="2284"/>
  </r>
  <r>
    <n v="2534"/>
    <x v="1242"/>
    <x v="2"/>
    <x v="654"/>
    <x v="760"/>
    <s v="Standard Class"/>
    <s v="DJ-13510"/>
    <s v="Don Jones"/>
    <x v="1"/>
    <s v="United States"/>
    <s v="Little Rock"/>
    <x v="36"/>
    <n v="72209"/>
    <x v="0"/>
    <s v="TEC-AC-10000844"/>
    <x v="2"/>
    <x v="11"/>
    <s v="Logitech Gaming G510s - Keyboard"/>
    <n v="339.96"/>
    <n v="4"/>
    <n v="0"/>
    <x v="2285"/>
  </r>
  <r>
    <n v="2535"/>
    <x v="1243"/>
    <x v="3"/>
    <x v="733"/>
    <x v="797"/>
    <s v="Second Class"/>
    <s v="DL-13495"/>
    <s v="Dionis Lloyd"/>
    <x v="1"/>
    <s v="United States"/>
    <s v="Philadelphia"/>
    <x v="9"/>
    <n v="19120"/>
    <x v="3"/>
    <s v="OFF-ST-10004459"/>
    <x v="1"/>
    <x v="4"/>
    <s v="Tennsco Single-Tier Lockers"/>
    <n v="1801.6320000000001"/>
    <n v="6"/>
    <n v="0.2"/>
    <x v="2286"/>
  </r>
  <r>
    <n v="2536"/>
    <x v="1244"/>
    <x v="1"/>
    <x v="684"/>
    <x v="37"/>
    <s v="First Class"/>
    <s v="LO-17170"/>
    <s v="Lori Olson"/>
    <x v="1"/>
    <s v="United States"/>
    <s v="La Quinta"/>
    <x v="1"/>
    <n v="92253"/>
    <x v="1"/>
    <s v="TEC-AC-10003499"/>
    <x v="2"/>
    <x v="11"/>
    <s v="Memorex Mini Travel Drive 8 GB USB 2.0 Flash Drive"/>
    <n v="46.32"/>
    <n v="4"/>
    <n v="0"/>
    <x v="2287"/>
  </r>
  <r>
    <n v="2537"/>
    <x v="1245"/>
    <x v="1"/>
    <x v="746"/>
    <x v="798"/>
    <s v="Second Class"/>
    <s v="SV-20365"/>
    <s v="Seth Vernon"/>
    <x v="0"/>
    <s v="United States"/>
    <s v="Cleveland"/>
    <x v="24"/>
    <n v="44105"/>
    <x v="3"/>
    <s v="FUR-CH-10000513"/>
    <x v="0"/>
    <x v="1"/>
    <s v="High-Back Leather Manager's Chair"/>
    <n v="181.98599999999999"/>
    <n v="2"/>
    <n v="0.3"/>
    <x v="2288"/>
  </r>
  <r>
    <n v="2538"/>
    <x v="1245"/>
    <x v="1"/>
    <x v="746"/>
    <x v="798"/>
    <s v="Second Class"/>
    <s v="SV-20365"/>
    <s v="Seth Vernon"/>
    <x v="0"/>
    <s v="United States"/>
    <s v="Cleveland"/>
    <x v="24"/>
    <n v="44105"/>
    <x v="3"/>
    <s v="TEC-PH-10000895"/>
    <x v="2"/>
    <x v="7"/>
    <s v="Polycom VVX 310 VoIP phone"/>
    <n v="431.976"/>
    <n v="4"/>
    <n v="0.4"/>
    <x v="2289"/>
  </r>
  <r>
    <n v="2539"/>
    <x v="1245"/>
    <x v="1"/>
    <x v="746"/>
    <x v="798"/>
    <s v="Second Class"/>
    <s v="SV-20365"/>
    <s v="Seth Vernon"/>
    <x v="0"/>
    <s v="United States"/>
    <s v="Cleveland"/>
    <x v="24"/>
    <n v="44105"/>
    <x v="3"/>
    <s v="TEC-PH-10002555"/>
    <x v="2"/>
    <x v="7"/>
    <s v="Nortel Meridian M5316 Digital phone"/>
    <n v="155.36999999999998"/>
    <n v="1"/>
    <n v="0.4"/>
    <x v="2290"/>
  </r>
  <r>
    <n v="2540"/>
    <x v="1246"/>
    <x v="1"/>
    <x v="747"/>
    <x v="799"/>
    <s v="Same Day"/>
    <s v="EM-13810"/>
    <s v="Eleni McCrary"/>
    <x v="1"/>
    <s v="United States"/>
    <s v="San Francisco"/>
    <x v="1"/>
    <n v="94122"/>
    <x v="1"/>
    <s v="FUR-CH-10003312"/>
    <x v="0"/>
    <x v="1"/>
    <s v="Hon 2090 “Pillow Soft” Series Mid Back Swivel/Tilt Chairs"/>
    <n v="1348.7040000000002"/>
    <n v="6"/>
    <n v="0.2"/>
    <x v="2291"/>
  </r>
  <r>
    <n v="2541"/>
    <x v="1246"/>
    <x v="1"/>
    <x v="747"/>
    <x v="799"/>
    <s v="Same Day"/>
    <s v="EM-13810"/>
    <s v="Eleni McCrary"/>
    <x v="1"/>
    <s v="United States"/>
    <s v="San Francisco"/>
    <x v="1"/>
    <n v="94122"/>
    <x v="1"/>
    <s v="FUR-CH-10004086"/>
    <x v="0"/>
    <x v="1"/>
    <s v="Hon 4070 Series Pagoda Armless Upholstered Stacking Chairs"/>
    <n v="700.15200000000004"/>
    <n v="3"/>
    <n v="0.2"/>
    <x v="2292"/>
  </r>
  <r>
    <n v="2542"/>
    <x v="1247"/>
    <x v="0"/>
    <x v="567"/>
    <x v="602"/>
    <s v="Standard Class"/>
    <s v="KD-16615"/>
    <s v="Ken Dana"/>
    <x v="1"/>
    <s v="United States"/>
    <s v="Scottsdale"/>
    <x v="16"/>
    <n v="85254"/>
    <x v="1"/>
    <s v="FUR-FU-10002759"/>
    <x v="0"/>
    <x v="5"/>
    <s v="12-1/2 Diameter Round Wall Clock"/>
    <n v="111.88800000000001"/>
    <n v="7"/>
    <n v="0.2"/>
    <x v="2293"/>
  </r>
  <r>
    <n v="2543"/>
    <x v="1248"/>
    <x v="2"/>
    <x v="467"/>
    <x v="511"/>
    <s v="Second Class"/>
    <s v="NB-18580"/>
    <s v="Nicole Brennan"/>
    <x v="1"/>
    <s v="United States"/>
    <s v="Philadelphia"/>
    <x v="9"/>
    <n v="19134"/>
    <x v="3"/>
    <s v="OFF-AP-10002191"/>
    <x v="1"/>
    <x v="9"/>
    <s v="Belkin 8 Outlet SurgeMaster II Gold Surge Protector"/>
    <n v="143.952"/>
    <n v="3"/>
    <n v="0.2"/>
    <x v="2294"/>
  </r>
  <r>
    <n v="2544"/>
    <x v="1249"/>
    <x v="0"/>
    <x v="162"/>
    <x v="126"/>
    <s v="Standard Class"/>
    <s v="AP-10720"/>
    <s v="Anne Pryor"/>
    <x v="2"/>
    <s v="United States"/>
    <s v="Malden"/>
    <x v="31"/>
    <n v="2148"/>
    <x v="3"/>
    <s v="FUR-BO-10003450"/>
    <x v="0"/>
    <x v="0"/>
    <s v="Bush Westfield Collection Bookcases, Dark Cherry Finish"/>
    <n v="173.94"/>
    <n v="3"/>
    <n v="0"/>
    <x v="2295"/>
  </r>
  <r>
    <n v="2545"/>
    <x v="1249"/>
    <x v="0"/>
    <x v="162"/>
    <x v="126"/>
    <s v="Standard Class"/>
    <s v="AP-10720"/>
    <s v="Anne Pryor"/>
    <x v="2"/>
    <s v="United States"/>
    <s v="Malden"/>
    <x v="31"/>
    <n v="2148"/>
    <x v="3"/>
    <s v="OFF-LA-10000248"/>
    <x v="1"/>
    <x v="2"/>
    <s v="Avery 52"/>
    <n v="14.76"/>
    <n v="4"/>
    <n v="0"/>
    <x v="2296"/>
  </r>
  <r>
    <n v="2546"/>
    <x v="1250"/>
    <x v="3"/>
    <x v="513"/>
    <x v="4"/>
    <s v="Standard Class"/>
    <s v="JE-15745"/>
    <s v="Joel Eaton"/>
    <x v="0"/>
    <s v="United States"/>
    <s v="San Jose"/>
    <x v="1"/>
    <n v="95123"/>
    <x v="1"/>
    <s v="OFF-ST-10004804"/>
    <x v="1"/>
    <x v="4"/>
    <s v="Belkin 19&quot; Vented Equipment Shelf, Black"/>
    <n v="205.92"/>
    <n v="4"/>
    <n v="0"/>
    <x v="2297"/>
  </r>
  <r>
    <n v="2547"/>
    <x v="1250"/>
    <x v="3"/>
    <x v="513"/>
    <x v="4"/>
    <s v="Standard Class"/>
    <s v="JE-15745"/>
    <s v="Joel Eaton"/>
    <x v="0"/>
    <s v="United States"/>
    <s v="San Jose"/>
    <x v="1"/>
    <n v="95123"/>
    <x v="1"/>
    <s v="FUR-BO-10001337"/>
    <x v="0"/>
    <x v="0"/>
    <s v="O'Sullivan Living Dimensions 2-Shelf Bookcases"/>
    <n v="102.833"/>
    <n v="1"/>
    <n v="0.15"/>
    <x v="2298"/>
  </r>
  <r>
    <n v="2548"/>
    <x v="1251"/>
    <x v="1"/>
    <x v="748"/>
    <x v="800"/>
    <s v="Standard Class"/>
    <s v="JM-15865"/>
    <s v="John Murray"/>
    <x v="0"/>
    <s v="United States"/>
    <s v="Phoenix"/>
    <x v="16"/>
    <n v="85023"/>
    <x v="1"/>
    <s v="OFF-AR-10002255"/>
    <x v="1"/>
    <x v="6"/>
    <s v="Newell 346"/>
    <n v="2.3039999999999998"/>
    <n v="1"/>
    <n v="0.2"/>
    <x v="2299"/>
  </r>
  <r>
    <n v="2549"/>
    <x v="1251"/>
    <x v="1"/>
    <x v="748"/>
    <x v="800"/>
    <s v="Standard Class"/>
    <s v="JM-15865"/>
    <s v="John Murray"/>
    <x v="0"/>
    <s v="United States"/>
    <s v="Phoenix"/>
    <x v="16"/>
    <n v="85023"/>
    <x v="1"/>
    <s v="TEC-PH-10002624"/>
    <x v="2"/>
    <x v="7"/>
    <s v="Samsung Galaxy S4 Mini"/>
    <n v="1879.96"/>
    <n v="5"/>
    <n v="0.2"/>
    <x v="2300"/>
  </r>
  <r>
    <n v="2550"/>
    <x v="1251"/>
    <x v="1"/>
    <x v="748"/>
    <x v="800"/>
    <s v="Standard Class"/>
    <s v="JM-15865"/>
    <s v="John Murray"/>
    <x v="0"/>
    <s v="United States"/>
    <s v="Phoenix"/>
    <x v="16"/>
    <n v="85023"/>
    <x v="1"/>
    <s v="OFF-PA-10001878"/>
    <x v="1"/>
    <x v="10"/>
    <s v="Xerox 1891"/>
    <n v="313.024"/>
    <n v="8"/>
    <n v="0.2"/>
    <x v="2301"/>
  </r>
  <r>
    <n v="2551"/>
    <x v="1251"/>
    <x v="1"/>
    <x v="748"/>
    <x v="800"/>
    <s v="Standard Class"/>
    <s v="JM-15865"/>
    <s v="John Murray"/>
    <x v="0"/>
    <s v="United States"/>
    <s v="Phoenix"/>
    <x v="16"/>
    <n v="85023"/>
    <x v="1"/>
    <s v="OFF-LA-10000452"/>
    <x v="1"/>
    <x v="2"/>
    <s v="Avery 488"/>
    <n v="5.04"/>
    <n v="2"/>
    <n v="0.2"/>
    <x v="1382"/>
  </r>
  <r>
    <n v="2552"/>
    <x v="1252"/>
    <x v="3"/>
    <x v="123"/>
    <x v="122"/>
    <s v="Standard Class"/>
    <s v="AB-10105"/>
    <s v="Adrian Barton"/>
    <x v="0"/>
    <s v="United States"/>
    <s v="Henderson"/>
    <x v="0"/>
    <n v="42420"/>
    <x v="0"/>
    <s v="FUR-FU-10004665"/>
    <x v="0"/>
    <x v="5"/>
    <s v="3M Polarizing Task Lamp with Clamp Arm, Light Gray"/>
    <n v="821.87999999999988"/>
    <n v="6"/>
    <n v="0"/>
    <x v="2302"/>
  </r>
  <r>
    <n v="2553"/>
    <x v="1252"/>
    <x v="3"/>
    <x v="123"/>
    <x v="122"/>
    <s v="Standard Class"/>
    <s v="AB-10105"/>
    <s v="Adrian Barton"/>
    <x v="0"/>
    <s v="United States"/>
    <s v="Henderson"/>
    <x v="0"/>
    <n v="42420"/>
    <x v="0"/>
    <s v="OFF-BI-10000088"/>
    <x v="1"/>
    <x v="8"/>
    <s v="GBC Imprintable Covers"/>
    <n v="21.96"/>
    <n v="2"/>
    <n v="0"/>
    <x v="2303"/>
  </r>
  <r>
    <n v="2554"/>
    <x v="1253"/>
    <x v="0"/>
    <x v="749"/>
    <x v="801"/>
    <s v="Standard Class"/>
    <s v="PN-18775"/>
    <s v="Parhena Norris"/>
    <x v="2"/>
    <s v="United States"/>
    <s v="Columbia"/>
    <x v="20"/>
    <n v="29203"/>
    <x v="0"/>
    <s v="OFF-PA-10000029"/>
    <x v="1"/>
    <x v="10"/>
    <s v="Xerox 224"/>
    <n v="25.92"/>
    <n v="4"/>
    <n v="0"/>
    <x v="245"/>
  </r>
  <r>
    <n v="2555"/>
    <x v="1254"/>
    <x v="0"/>
    <x v="243"/>
    <x v="428"/>
    <s v="Standard Class"/>
    <s v="JC-15775"/>
    <s v="John Castell"/>
    <x v="0"/>
    <s v="United States"/>
    <s v="Tallahassee"/>
    <x v="2"/>
    <n v="32303"/>
    <x v="0"/>
    <s v="TEC-PH-10000369"/>
    <x v="2"/>
    <x v="7"/>
    <s v="HTC One Mini"/>
    <n v="705.54399999999998"/>
    <n v="7"/>
    <n v="0.2"/>
    <x v="2304"/>
  </r>
  <r>
    <n v="2556"/>
    <x v="1255"/>
    <x v="1"/>
    <x v="120"/>
    <x v="12"/>
    <s v="Standard Class"/>
    <s v="PF-19165"/>
    <s v="Philip Fox"/>
    <x v="0"/>
    <s v="United States"/>
    <s v="New York City"/>
    <x v="15"/>
    <n v="10035"/>
    <x v="3"/>
    <s v="TEC-AC-10001590"/>
    <x v="2"/>
    <x v="11"/>
    <s v="Dell Slim USB Multimedia Keyboard"/>
    <n v="50"/>
    <n v="2"/>
    <n v="0"/>
    <x v="2305"/>
  </r>
  <r>
    <n v="2557"/>
    <x v="1256"/>
    <x v="0"/>
    <x v="750"/>
    <x v="802"/>
    <s v="Standard Class"/>
    <s v="BW-11110"/>
    <s v="Bart Watters"/>
    <x v="1"/>
    <s v="United States"/>
    <s v="Houston"/>
    <x v="5"/>
    <n v="77070"/>
    <x v="2"/>
    <s v="FUR-FU-10004909"/>
    <x v="0"/>
    <x v="5"/>
    <s v="Contemporary Wood/Metal Frame"/>
    <n v="51.712000000000003"/>
    <n v="8"/>
    <n v="0.6"/>
    <x v="2306"/>
  </r>
  <r>
    <n v="2558"/>
    <x v="1257"/>
    <x v="1"/>
    <x v="539"/>
    <x v="803"/>
    <s v="Standard Class"/>
    <s v="BP-11185"/>
    <s v="Ben Peterman"/>
    <x v="1"/>
    <s v="United States"/>
    <s v="Coral Springs"/>
    <x v="2"/>
    <n v="33065"/>
    <x v="0"/>
    <s v="OFF-AP-10002287"/>
    <x v="1"/>
    <x v="9"/>
    <s v="Eureka Sanitaire  Multi-Pro Heavy-Duty Upright, Disposable Bags"/>
    <n v="6.9920000000000009"/>
    <n v="2"/>
    <n v="0.2"/>
    <x v="2307"/>
  </r>
  <r>
    <n v="2559"/>
    <x v="1258"/>
    <x v="1"/>
    <x v="70"/>
    <x v="630"/>
    <s v="Standard Class"/>
    <s v="TM-21010"/>
    <s v="Tamara Manning"/>
    <x v="0"/>
    <s v="United States"/>
    <s v="Orem"/>
    <x v="7"/>
    <n v="84057"/>
    <x v="1"/>
    <s v="FUR-BO-10004357"/>
    <x v="0"/>
    <x v="0"/>
    <s v="O'Sullivan Living Dimensions 3-Shelf Bookcases"/>
    <n v="1406.86"/>
    <n v="7"/>
    <n v="0"/>
    <x v="2308"/>
  </r>
  <r>
    <n v="2560"/>
    <x v="1258"/>
    <x v="1"/>
    <x v="70"/>
    <x v="630"/>
    <s v="Standard Class"/>
    <s v="TM-21010"/>
    <s v="Tamara Manning"/>
    <x v="0"/>
    <s v="United States"/>
    <s v="Orem"/>
    <x v="7"/>
    <n v="84057"/>
    <x v="1"/>
    <s v="OFF-LA-10003766"/>
    <x v="1"/>
    <x v="2"/>
    <s v="Self-Adhesive Removable Labels"/>
    <n v="15.75"/>
    <n v="5"/>
    <n v="0"/>
    <x v="2309"/>
  </r>
  <r>
    <n v="2561"/>
    <x v="1258"/>
    <x v="1"/>
    <x v="70"/>
    <x v="630"/>
    <s v="Standard Class"/>
    <s v="TM-21010"/>
    <s v="Tamara Manning"/>
    <x v="0"/>
    <s v="United States"/>
    <s v="Orem"/>
    <x v="7"/>
    <n v="84057"/>
    <x v="1"/>
    <s v="OFF-ST-10000046"/>
    <x v="1"/>
    <x v="4"/>
    <s v="Fellowes Super Stor/Drawer Files"/>
    <n v="323.10000000000002"/>
    <n v="2"/>
    <n v="0"/>
    <x v="2310"/>
  </r>
  <r>
    <n v="2562"/>
    <x v="1259"/>
    <x v="1"/>
    <x v="707"/>
    <x v="16"/>
    <s v="Standard Class"/>
    <s v="MB-17305"/>
    <s v="Maria Bertelson"/>
    <x v="0"/>
    <s v="United States"/>
    <s v="Nashville"/>
    <x v="18"/>
    <n v="37211"/>
    <x v="0"/>
    <s v="OFF-LA-10003190"/>
    <x v="1"/>
    <x v="2"/>
    <s v="Avery 474"/>
    <n v="9.2159999999999993"/>
    <n v="4"/>
    <n v="0.2"/>
    <x v="2311"/>
  </r>
  <r>
    <n v="2563"/>
    <x v="1259"/>
    <x v="1"/>
    <x v="707"/>
    <x v="16"/>
    <s v="Standard Class"/>
    <s v="MB-17305"/>
    <s v="Maria Bertelson"/>
    <x v="0"/>
    <s v="United States"/>
    <s v="Nashville"/>
    <x v="18"/>
    <n v="37211"/>
    <x v="0"/>
    <s v="OFF-PA-10002787"/>
    <x v="1"/>
    <x v="10"/>
    <s v="Xerox 227"/>
    <n v="10.368000000000002"/>
    <n v="2"/>
    <n v="0.2"/>
    <x v="572"/>
  </r>
  <r>
    <n v="2564"/>
    <x v="1260"/>
    <x v="1"/>
    <x v="751"/>
    <x v="206"/>
    <s v="Second Class"/>
    <s v="HR-14830"/>
    <s v="Harold Ryan"/>
    <x v="1"/>
    <s v="United States"/>
    <s v="New York City"/>
    <x v="15"/>
    <n v="10009"/>
    <x v="3"/>
    <s v="TEC-AC-10000387"/>
    <x v="2"/>
    <x v="11"/>
    <s v="KeyTronic KT800P2 - Keyboard - Black"/>
    <n v="15.02"/>
    <n v="1"/>
    <n v="0"/>
    <x v="2312"/>
  </r>
  <r>
    <n v="2565"/>
    <x v="1260"/>
    <x v="1"/>
    <x v="751"/>
    <x v="206"/>
    <s v="Second Class"/>
    <s v="HR-14830"/>
    <s v="Harold Ryan"/>
    <x v="1"/>
    <s v="United States"/>
    <s v="New York City"/>
    <x v="15"/>
    <n v="10009"/>
    <x v="3"/>
    <s v="OFF-ST-10001291"/>
    <x v="1"/>
    <x v="4"/>
    <s v="Tenex Personal Self-Stacking Standard File Box, Black/Gray"/>
    <n v="33.82"/>
    <n v="2"/>
    <n v="0"/>
    <x v="2313"/>
  </r>
  <r>
    <n v="2566"/>
    <x v="1261"/>
    <x v="3"/>
    <x v="202"/>
    <x v="468"/>
    <s v="First Class"/>
    <s v="BD-11635"/>
    <s v="Brian Derr"/>
    <x v="0"/>
    <s v="United States"/>
    <s v="Bowling Green"/>
    <x v="0"/>
    <n v="42104"/>
    <x v="0"/>
    <s v="TEC-AC-10003116"/>
    <x v="2"/>
    <x v="11"/>
    <s v="Memorex Froggy Flash Drive 8 GB"/>
    <n v="71"/>
    <n v="4"/>
    <n v="0"/>
    <x v="2314"/>
  </r>
  <r>
    <n v="2567"/>
    <x v="1262"/>
    <x v="3"/>
    <x v="752"/>
    <x v="548"/>
    <s v="Second Class"/>
    <s v="SF-20200"/>
    <s v="Sarah Foster"/>
    <x v="0"/>
    <s v="United States"/>
    <s v="Bellingham"/>
    <x v="4"/>
    <n v="98226"/>
    <x v="1"/>
    <s v="OFF-BI-10001308"/>
    <x v="1"/>
    <x v="8"/>
    <s v="GBC Standard Plastic Binding Systems' Combs"/>
    <n v="25.120000000000005"/>
    <n v="5"/>
    <n v="0.2"/>
    <x v="2315"/>
  </r>
  <r>
    <n v="2568"/>
    <x v="1262"/>
    <x v="3"/>
    <x v="752"/>
    <x v="548"/>
    <s v="Second Class"/>
    <s v="SF-20200"/>
    <s v="Sarah Foster"/>
    <x v="0"/>
    <s v="United States"/>
    <s v="Bellingham"/>
    <x v="4"/>
    <n v="98226"/>
    <x v="1"/>
    <s v="FUR-TA-10003954"/>
    <x v="0"/>
    <x v="3"/>
    <s v="Hon 94000 Series Round Tables"/>
    <n v="2665.62"/>
    <n v="9"/>
    <n v="0"/>
    <x v="2316"/>
  </r>
  <r>
    <n v="2569"/>
    <x v="1263"/>
    <x v="3"/>
    <x v="210"/>
    <x v="218"/>
    <s v="Standard Class"/>
    <s v="SP-20620"/>
    <s v="Stefania Perrino"/>
    <x v="1"/>
    <s v="United States"/>
    <s v="New York City"/>
    <x v="15"/>
    <n v="10011"/>
    <x v="3"/>
    <s v="OFF-ST-10003282"/>
    <x v="1"/>
    <x v="4"/>
    <s v="Advantus 10-Drawer Portable Organizer, Chrome Metal Frame, Smoke Drawers"/>
    <n v="478.08"/>
    <n v="8"/>
    <n v="0"/>
    <x v="2317"/>
  </r>
  <r>
    <n v="2570"/>
    <x v="1264"/>
    <x v="3"/>
    <x v="753"/>
    <x v="63"/>
    <s v="Same Day"/>
    <s v="DR-12880"/>
    <s v="Dan Reichenbach"/>
    <x v="1"/>
    <s v="United States"/>
    <s v="Newark"/>
    <x v="24"/>
    <n v="43055"/>
    <x v="3"/>
    <s v="TEC-PH-10000576"/>
    <x v="2"/>
    <x v="7"/>
    <s v="AT&amp;T 1080 Corded phone"/>
    <n v="164.38800000000001"/>
    <n v="2"/>
    <n v="0.4"/>
    <x v="2318"/>
  </r>
  <r>
    <n v="2571"/>
    <x v="1264"/>
    <x v="3"/>
    <x v="753"/>
    <x v="63"/>
    <s v="Same Day"/>
    <s v="DR-12880"/>
    <s v="Dan Reichenbach"/>
    <x v="1"/>
    <s v="United States"/>
    <s v="Newark"/>
    <x v="24"/>
    <n v="43055"/>
    <x v="3"/>
    <s v="OFF-AR-10004441"/>
    <x v="1"/>
    <x v="6"/>
    <s v="BIC Brite Liner Highlighters"/>
    <n v="13.247999999999999"/>
    <n v="4"/>
    <n v="0.2"/>
    <x v="2319"/>
  </r>
  <r>
    <n v="2572"/>
    <x v="1265"/>
    <x v="3"/>
    <x v="11"/>
    <x v="804"/>
    <s v="Standard Class"/>
    <s v="VM-21685"/>
    <s v="Valerie Mitchum"/>
    <x v="2"/>
    <s v="United States"/>
    <s v="Woodstock"/>
    <x v="10"/>
    <n v="60098"/>
    <x v="2"/>
    <s v="OFF-AR-10003759"/>
    <x v="1"/>
    <x v="6"/>
    <s v="Crayola Anti Dust Chalk, 12/Pack"/>
    <n v="2.9120000000000004"/>
    <n v="2"/>
    <n v="0.2"/>
    <x v="2320"/>
  </r>
  <r>
    <n v="2573"/>
    <x v="1266"/>
    <x v="0"/>
    <x v="399"/>
    <x v="805"/>
    <s v="Second Class"/>
    <s v="CM-12235"/>
    <s v="Chris McAfee"/>
    <x v="0"/>
    <s v="United States"/>
    <s v="Carrollton"/>
    <x v="5"/>
    <n v="75007"/>
    <x v="2"/>
    <s v="TEC-AC-10004145"/>
    <x v="2"/>
    <x v="11"/>
    <s v="Logitech diNovo Edge Keyboard"/>
    <n v="1399.9440000000002"/>
    <n v="7"/>
    <n v="0.2"/>
    <x v="2321"/>
  </r>
  <r>
    <n v="2574"/>
    <x v="1267"/>
    <x v="3"/>
    <x v="362"/>
    <x v="730"/>
    <s v="Standard Class"/>
    <s v="SM-20320"/>
    <s v="Sean Miller"/>
    <x v="2"/>
    <s v="United States"/>
    <s v="Lafayette"/>
    <x v="14"/>
    <n v="47905"/>
    <x v="2"/>
    <s v="FUR-FU-10000293"/>
    <x v="0"/>
    <x v="5"/>
    <s v="Eldon Antistatic Chair Mats for Low to Medium Pile Carpets"/>
    <n v="526.45000000000005"/>
    <n v="5"/>
    <n v="0"/>
    <x v="2031"/>
  </r>
  <r>
    <n v="2575"/>
    <x v="1268"/>
    <x v="2"/>
    <x v="754"/>
    <x v="680"/>
    <s v="Standard Class"/>
    <s v="RA-19885"/>
    <s v="Ruben Ausman"/>
    <x v="1"/>
    <s v="United States"/>
    <s v="Columbus"/>
    <x v="32"/>
    <n v="31907"/>
    <x v="0"/>
    <s v="OFF-EN-10004955"/>
    <x v="1"/>
    <x v="12"/>
    <s v="Fashion Color Clasp Envelopes"/>
    <n v="16.23"/>
    <n v="3"/>
    <n v="0"/>
    <x v="2322"/>
  </r>
  <r>
    <n v="2576"/>
    <x v="1268"/>
    <x v="2"/>
    <x v="754"/>
    <x v="680"/>
    <s v="Standard Class"/>
    <s v="RA-19885"/>
    <s v="Ruben Ausman"/>
    <x v="1"/>
    <s v="United States"/>
    <s v="Columbus"/>
    <x v="32"/>
    <n v="31907"/>
    <x v="0"/>
    <s v="OFF-BI-10001071"/>
    <x v="1"/>
    <x v="8"/>
    <s v="GBC ProClick Punch Binding System"/>
    <n v="319.89999999999998"/>
    <n v="5"/>
    <n v="0"/>
    <x v="2323"/>
  </r>
  <r>
    <n v="2577"/>
    <x v="1268"/>
    <x v="2"/>
    <x v="754"/>
    <x v="680"/>
    <s v="Standard Class"/>
    <s v="RA-19885"/>
    <s v="Ruben Ausman"/>
    <x v="1"/>
    <s v="United States"/>
    <s v="Columbus"/>
    <x v="32"/>
    <n v="31907"/>
    <x v="0"/>
    <s v="OFF-EN-10001990"/>
    <x v="1"/>
    <x v="12"/>
    <s v="Staples"/>
    <n v="11.36"/>
    <n v="2"/>
    <n v="0"/>
    <x v="734"/>
  </r>
  <r>
    <n v="2578"/>
    <x v="1268"/>
    <x v="2"/>
    <x v="754"/>
    <x v="680"/>
    <s v="Standard Class"/>
    <s v="RA-19885"/>
    <s v="Ruben Ausman"/>
    <x v="1"/>
    <s v="United States"/>
    <s v="Columbus"/>
    <x v="32"/>
    <n v="31907"/>
    <x v="0"/>
    <s v="OFF-AP-10002734"/>
    <x v="1"/>
    <x v="9"/>
    <s v="Holmes Harmony HEPA Air Purifier for 17 x 20 Room"/>
    <n v="675.12"/>
    <n v="3"/>
    <n v="0"/>
    <x v="2324"/>
  </r>
  <r>
    <n v="2579"/>
    <x v="1269"/>
    <x v="2"/>
    <x v="755"/>
    <x v="806"/>
    <s v="Standard Class"/>
    <s v="SD-20485"/>
    <s v="Shirley Daniels"/>
    <x v="2"/>
    <s v="United States"/>
    <s v="Alexandria"/>
    <x v="17"/>
    <n v="22304"/>
    <x v="0"/>
    <s v="FUR-FU-10004587"/>
    <x v="0"/>
    <x v="5"/>
    <s v="GE General Use Halogen Bulbs, 100 Watts, 1 Bulb per Pack"/>
    <n v="62.820000000000007"/>
    <n v="3"/>
    <n v="0"/>
    <x v="2325"/>
  </r>
  <r>
    <n v="2580"/>
    <x v="1269"/>
    <x v="2"/>
    <x v="755"/>
    <x v="806"/>
    <s v="Standard Class"/>
    <s v="SD-20485"/>
    <s v="Shirley Daniels"/>
    <x v="2"/>
    <s v="United States"/>
    <s v="Alexandria"/>
    <x v="17"/>
    <n v="22304"/>
    <x v="0"/>
    <s v="OFF-ST-10004337"/>
    <x v="1"/>
    <x v="4"/>
    <s v="SAFCO Commercial Wire Shelving, 72h"/>
    <n v="489.92"/>
    <n v="8"/>
    <n v="0"/>
    <x v="232"/>
  </r>
  <r>
    <n v="2581"/>
    <x v="1269"/>
    <x v="2"/>
    <x v="755"/>
    <x v="806"/>
    <s v="Standard Class"/>
    <s v="SD-20485"/>
    <s v="Shirley Daniels"/>
    <x v="2"/>
    <s v="United States"/>
    <s v="Alexandria"/>
    <x v="17"/>
    <n v="22304"/>
    <x v="0"/>
    <s v="OFF-PA-10003072"/>
    <x v="1"/>
    <x v="10"/>
    <s v="Eureka Recycled Copy Paper 8 1/2&quot; x 11&quot;, Ream"/>
    <n v="19.440000000000001"/>
    <n v="3"/>
    <n v="0"/>
    <x v="551"/>
  </r>
  <r>
    <n v="2582"/>
    <x v="1269"/>
    <x v="2"/>
    <x v="755"/>
    <x v="806"/>
    <s v="Standard Class"/>
    <s v="SD-20485"/>
    <s v="Shirley Daniels"/>
    <x v="2"/>
    <s v="United States"/>
    <s v="Alexandria"/>
    <x v="17"/>
    <n v="22304"/>
    <x v="0"/>
    <s v="OFF-PA-10000380"/>
    <x v="1"/>
    <x v="10"/>
    <s v="REDIFORM Incoming/Outgoing Call Register, 11&quot; X 8 1/2&quot;, 100 Messages"/>
    <n v="16.68"/>
    <n v="2"/>
    <n v="0"/>
    <x v="2326"/>
  </r>
  <r>
    <n v="2583"/>
    <x v="1269"/>
    <x v="2"/>
    <x v="755"/>
    <x v="806"/>
    <s v="Standard Class"/>
    <s v="SD-20485"/>
    <s v="Shirley Daniels"/>
    <x v="2"/>
    <s v="United States"/>
    <s v="Alexandria"/>
    <x v="17"/>
    <n v="22304"/>
    <x v="0"/>
    <s v="TEC-PH-10004833"/>
    <x v="2"/>
    <x v="7"/>
    <s v="Macally Suction Cup Mount"/>
    <n v="155.35"/>
    <n v="13"/>
    <n v="0"/>
    <x v="232"/>
  </r>
  <r>
    <n v="2584"/>
    <x v="1269"/>
    <x v="2"/>
    <x v="755"/>
    <x v="806"/>
    <s v="Standard Class"/>
    <s v="SD-20485"/>
    <s v="Shirley Daniels"/>
    <x v="2"/>
    <s v="United States"/>
    <s v="Alexandria"/>
    <x v="17"/>
    <n v="22304"/>
    <x v="0"/>
    <s v="FUR-FU-10001847"/>
    <x v="0"/>
    <x v="5"/>
    <s v="Eldon Image Series Black Desk Accessories"/>
    <n v="12.419999999999998"/>
    <n v="3"/>
    <n v="0"/>
    <x v="2327"/>
  </r>
  <r>
    <n v="2585"/>
    <x v="1269"/>
    <x v="2"/>
    <x v="755"/>
    <x v="806"/>
    <s v="Standard Class"/>
    <s v="SD-20485"/>
    <s v="Shirley Daniels"/>
    <x v="2"/>
    <s v="United States"/>
    <s v="Alexandria"/>
    <x v="17"/>
    <n v="22304"/>
    <x v="0"/>
    <s v="TEC-PH-10002103"/>
    <x v="2"/>
    <x v="7"/>
    <s v="Jabra SPEAK 410"/>
    <n v="187.98"/>
    <n v="2"/>
    <n v="0"/>
    <x v="2328"/>
  </r>
  <r>
    <n v="2586"/>
    <x v="1270"/>
    <x v="1"/>
    <x v="502"/>
    <x v="558"/>
    <s v="Standard Class"/>
    <s v="CS-12250"/>
    <s v="Chris Selesnick"/>
    <x v="1"/>
    <s v="United States"/>
    <s v="Haltom City"/>
    <x v="5"/>
    <n v="76117"/>
    <x v="2"/>
    <s v="OFF-EN-10001137"/>
    <x v="1"/>
    <x v="12"/>
    <s v="#10 Gummed Flap White Envelopes, 100/Box"/>
    <n v="6.6080000000000005"/>
    <n v="2"/>
    <n v="0.2"/>
    <x v="2329"/>
  </r>
  <r>
    <n v="2587"/>
    <x v="1271"/>
    <x v="3"/>
    <x v="160"/>
    <x v="663"/>
    <s v="Standard Class"/>
    <s v="RA-19285"/>
    <s v="Ralph Arnett"/>
    <x v="0"/>
    <s v="United States"/>
    <s v="New York City"/>
    <x v="15"/>
    <n v="10024"/>
    <x v="3"/>
    <s v="OFF-ST-10001476"/>
    <x v="1"/>
    <x v="4"/>
    <s v="Steel Personal Filing/Posting Tote"/>
    <n v="248.57"/>
    <n v="7"/>
    <n v="0"/>
    <x v="2330"/>
  </r>
  <r>
    <n v="2588"/>
    <x v="1271"/>
    <x v="3"/>
    <x v="160"/>
    <x v="663"/>
    <s v="Standard Class"/>
    <s v="RA-19285"/>
    <s v="Ralph Arnett"/>
    <x v="0"/>
    <s v="United States"/>
    <s v="New York City"/>
    <x v="15"/>
    <n v="10024"/>
    <x v="3"/>
    <s v="FUR-FU-10002045"/>
    <x v="0"/>
    <x v="5"/>
    <s v="Executive Impressions 14&quot;"/>
    <n v="22.23"/>
    <n v="1"/>
    <n v="0"/>
    <x v="2331"/>
  </r>
  <r>
    <n v="2589"/>
    <x v="1272"/>
    <x v="0"/>
    <x v="465"/>
    <x v="807"/>
    <s v="Standard Class"/>
    <s v="BF-11005"/>
    <s v="Barry Franz"/>
    <x v="2"/>
    <s v="United States"/>
    <s v="Los Angeles"/>
    <x v="1"/>
    <n v="90004"/>
    <x v="1"/>
    <s v="OFF-ST-10001505"/>
    <x v="1"/>
    <x v="4"/>
    <s v="Perma STOR-ALL Hanging File Box, 13 1/8&quot;W x 12 1/4&quot;D x 10 1/2&quot;H"/>
    <n v="5.98"/>
    <n v="1"/>
    <n v="0"/>
    <x v="2332"/>
  </r>
  <r>
    <n v="2590"/>
    <x v="1272"/>
    <x v="0"/>
    <x v="465"/>
    <x v="807"/>
    <s v="Standard Class"/>
    <s v="BF-11005"/>
    <s v="Barry Franz"/>
    <x v="2"/>
    <s v="United States"/>
    <s v="Los Angeles"/>
    <x v="1"/>
    <n v="90004"/>
    <x v="1"/>
    <s v="TEC-PH-10001433"/>
    <x v="2"/>
    <x v="7"/>
    <s v="Cisco Small Business SPA 502G VoIP phone"/>
    <n v="246.16800000000001"/>
    <n v="3"/>
    <n v="0.2"/>
    <x v="2333"/>
  </r>
  <r>
    <n v="2591"/>
    <x v="1273"/>
    <x v="0"/>
    <x v="162"/>
    <x v="126"/>
    <s v="Standard Class"/>
    <s v="SE-20110"/>
    <s v="Sanjit Engle"/>
    <x v="0"/>
    <s v="United States"/>
    <s v="Wheeling"/>
    <x v="10"/>
    <n v="60090"/>
    <x v="2"/>
    <s v="FUR-FU-10004671"/>
    <x v="0"/>
    <x v="5"/>
    <s v="Executive Impressions 12&quot; Wall Clock"/>
    <n v="14.136000000000003"/>
    <n v="2"/>
    <n v="0.6"/>
    <x v="2334"/>
  </r>
  <r>
    <n v="2592"/>
    <x v="1273"/>
    <x v="0"/>
    <x v="162"/>
    <x v="126"/>
    <s v="Standard Class"/>
    <s v="SE-20110"/>
    <s v="Sanjit Engle"/>
    <x v="0"/>
    <s v="United States"/>
    <s v="Wheeling"/>
    <x v="10"/>
    <n v="60090"/>
    <x v="2"/>
    <s v="FUR-TA-10003569"/>
    <x v="0"/>
    <x v="3"/>
    <s v="Bretford CR8500 Series Meeting Room Furniture"/>
    <n v="601.47"/>
    <n v="3"/>
    <n v="0.5"/>
    <x v="2335"/>
  </r>
  <r>
    <n v="2593"/>
    <x v="1274"/>
    <x v="3"/>
    <x v="221"/>
    <x v="177"/>
    <s v="Second Class"/>
    <s v="RS-19765"/>
    <s v="Roland Schwarz"/>
    <x v="1"/>
    <s v="United States"/>
    <s v="Summerville"/>
    <x v="20"/>
    <n v="29483"/>
    <x v="0"/>
    <s v="TEC-PH-10002807"/>
    <x v="2"/>
    <x v="7"/>
    <s v="Motorla HX550 Universal Bluetooth Headset"/>
    <n v="79.099999999999994"/>
    <n v="2"/>
    <n v="0"/>
    <x v="2336"/>
  </r>
  <r>
    <n v="2594"/>
    <x v="1274"/>
    <x v="3"/>
    <x v="221"/>
    <x v="177"/>
    <s v="Second Class"/>
    <s v="RS-19765"/>
    <s v="Roland Schwarz"/>
    <x v="1"/>
    <s v="United States"/>
    <s v="Summerville"/>
    <x v="20"/>
    <n v="29483"/>
    <x v="0"/>
    <s v="OFF-BI-10001597"/>
    <x v="1"/>
    <x v="8"/>
    <s v="Wilson Jones Ledger-Size, Piano-Hinge Binder, 2&quot;, Blue"/>
    <n v="327.84"/>
    <n v="8"/>
    <n v="0"/>
    <x v="2337"/>
  </r>
  <r>
    <n v="2595"/>
    <x v="1275"/>
    <x v="3"/>
    <x v="726"/>
    <x v="808"/>
    <s v="Standard Class"/>
    <s v="BM-11650"/>
    <s v="Brian Moss"/>
    <x v="1"/>
    <s v="United States"/>
    <s v="Columbus"/>
    <x v="14"/>
    <n v="47201"/>
    <x v="2"/>
    <s v="OFF-EN-10003296"/>
    <x v="1"/>
    <x v="12"/>
    <s v="Tyvek Side-Opening Peel &amp; Seel Expanding Envelopes"/>
    <n v="180.96"/>
    <n v="2"/>
    <n v="0"/>
    <x v="2338"/>
  </r>
  <r>
    <n v="2596"/>
    <x v="1275"/>
    <x v="3"/>
    <x v="726"/>
    <x v="808"/>
    <s v="Standard Class"/>
    <s v="BM-11650"/>
    <s v="Brian Moss"/>
    <x v="1"/>
    <s v="United States"/>
    <s v="Columbus"/>
    <x v="14"/>
    <n v="47201"/>
    <x v="2"/>
    <s v="OFF-BI-10004632"/>
    <x v="1"/>
    <x v="8"/>
    <s v="Ibico Hi-Tech Manual Binding System"/>
    <n v="914.97"/>
    <n v="3"/>
    <n v="0"/>
    <x v="2339"/>
  </r>
  <r>
    <n v="2597"/>
    <x v="1275"/>
    <x v="3"/>
    <x v="726"/>
    <x v="808"/>
    <s v="Standard Class"/>
    <s v="BM-11650"/>
    <s v="Brian Moss"/>
    <x v="1"/>
    <s v="United States"/>
    <s v="Columbus"/>
    <x v="14"/>
    <n v="47201"/>
    <x v="2"/>
    <s v="TEC-PH-10002310"/>
    <x v="2"/>
    <x v="7"/>
    <s v="Plantronics Calisto P620-M USB Wireless Speakerphone System"/>
    <n v="587.97"/>
    <n v="3"/>
    <n v="0"/>
    <x v="2340"/>
  </r>
  <r>
    <n v="2598"/>
    <x v="1275"/>
    <x v="3"/>
    <x v="726"/>
    <x v="808"/>
    <s v="Standard Class"/>
    <s v="BM-11650"/>
    <s v="Brian Moss"/>
    <x v="1"/>
    <s v="United States"/>
    <s v="Columbus"/>
    <x v="14"/>
    <n v="47201"/>
    <x v="2"/>
    <s v="OFF-ST-10000078"/>
    <x v="1"/>
    <x v="4"/>
    <s v="Tennsco 6- and 18-Compartment Lockers"/>
    <n v="530.34"/>
    <n v="2"/>
    <n v="0"/>
    <x v="2341"/>
  </r>
  <r>
    <n v="2599"/>
    <x v="1275"/>
    <x v="3"/>
    <x v="726"/>
    <x v="808"/>
    <s v="Standard Class"/>
    <s v="BM-11650"/>
    <s v="Brian Moss"/>
    <x v="1"/>
    <s v="United States"/>
    <s v="Columbus"/>
    <x v="14"/>
    <n v="47201"/>
    <x v="2"/>
    <s v="OFF-PA-10001752"/>
    <x v="1"/>
    <x v="10"/>
    <s v="Hammermill CopyPlus Copy Paper (20Lb. and 84 Bright)"/>
    <n v="14.940000000000001"/>
    <n v="3"/>
    <n v="0"/>
    <x v="2342"/>
  </r>
  <r>
    <n v="2600"/>
    <x v="1276"/>
    <x v="3"/>
    <x v="756"/>
    <x v="809"/>
    <s v="Standard Class"/>
    <s v="SK-19990"/>
    <s v="Sally Knutson"/>
    <x v="0"/>
    <s v="United States"/>
    <s v="New York City"/>
    <x v="15"/>
    <n v="10024"/>
    <x v="3"/>
    <s v="OFF-AP-10000026"/>
    <x v="1"/>
    <x v="9"/>
    <s v="Tripp Lite Isotel 6 Outlet Surge Protector with Fax/Modem Protection"/>
    <n v="121.94"/>
    <n v="2"/>
    <n v="0"/>
    <x v="2343"/>
  </r>
  <r>
    <n v="2601"/>
    <x v="1276"/>
    <x v="3"/>
    <x v="756"/>
    <x v="809"/>
    <s v="Standard Class"/>
    <s v="SK-19990"/>
    <s v="Sally Knutson"/>
    <x v="0"/>
    <s v="United States"/>
    <s v="New York City"/>
    <x v="15"/>
    <n v="10024"/>
    <x v="3"/>
    <s v="OFF-SU-10002573"/>
    <x v="1"/>
    <x v="14"/>
    <s v="Acme 10&quot; Easy Grip Assistive Scissors"/>
    <n v="122.71000000000001"/>
    <n v="7"/>
    <n v="0"/>
    <x v="2344"/>
  </r>
  <r>
    <n v="2602"/>
    <x v="1277"/>
    <x v="0"/>
    <x v="30"/>
    <x v="204"/>
    <s v="Same Day"/>
    <s v="EN-13780"/>
    <s v="Edward Nazzal"/>
    <x v="0"/>
    <s v="United States"/>
    <s v="New York City"/>
    <x v="15"/>
    <n v="10035"/>
    <x v="3"/>
    <s v="OFF-PA-10000349"/>
    <x v="1"/>
    <x v="10"/>
    <s v="Staples"/>
    <n v="14.940000000000001"/>
    <n v="3"/>
    <n v="0"/>
    <x v="1961"/>
  </r>
  <r>
    <n v="2603"/>
    <x v="1277"/>
    <x v="0"/>
    <x v="30"/>
    <x v="204"/>
    <s v="Same Day"/>
    <s v="EN-13780"/>
    <s v="Edward Nazzal"/>
    <x v="0"/>
    <s v="United States"/>
    <s v="New York City"/>
    <x v="15"/>
    <n v="10035"/>
    <x v="3"/>
    <s v="TEC-MA-10003356"/>
    <x v="2"/>
    <x v="15"/>
    <s v="Panasonic KX MC6040 Color Laser Multifunction Printer"/>
    <n v="1349.85"/>
    <n v="3"/>
    <n v="0"/>
    <x v="2345"/>
  </r>
  <r>
    <n v="2604"/>
    <x v="1277"/>
    <x v="0"/>
    <x v="30"/>
    <x v="204"/>
    <s v="Same Day"/>
    <s v="EN-13780"/>
    <s v="Edward Nazzal"/>
    <x v="0"/>
    <s v="United States"/>
    <s v="New York City"/>
    <x v="15"/>
    <n v="10035"/>
    <x v="3"/>
    <s v="FUR-BO-10000362"/>
    <x v="0"/>
    <x v="0"/>
    <s v="Sauder Inglewood Library Bookcases"/>
    <n v="136.78399999999999"/>
    <n v="1"/>
    <n v="0.2"/>
    <x v="2346"/>
  </r>
  <r>
    <n v="2605"/>
    <x v="1277"/>
    <x v="0"/>
    <x v="30"/>
    <x v="204"/>
    <s v="Same Day"/>
    <s v="EN-13780"/>
    <s v="Edward Nazzal"/>
    <x v="0"/>
    <s v="United States"/>
    <s v="New York City"/>
    <x v="15"/>
    <n v="10035"/>
    <x v="3"/>
    <s v="FUR-FU-10003878"/>
    <x v="0"/>
    <x v="5"/>
    <s v="Linden 10&quot; Round Wall Clock, Black"/>
    <n v="61.12"/>
    <n v="4"/>
    <n v="0"/>
    <x v="2347"/>
  </r>
  <r>
    <n v="2606"/>
    <x v="1278"/>
    <x v="2"/>
    <x v="757"/>
    <x v="444"/>
    <s v="Standard Class"/>
    <s v="KN-16450"/>
    <s v="Kean Nguyen"/>
    <x v="1"/>
    <s v="United States"/>
    <s v="Jacksonville"/>
    <x v="2"/>
    <n v="32216"/>
    <x v="0"/>
    <s v="OFF-BI-10000591"/>
    <x v="1"/>
    <x v="8"/>
    <s v="Avery Binder Labels"/>
    <n v="1.1670000000000003"/>
    <n v="1"/>
    <n v="0.7"/>
    <x v="2348"/>
  </r>
  <r>
    <n v="2607"/>
    <x v="1279"/>
    <x v="0"/>
    <x v="758"/>
    <x v="810"/>
    <s v="Standard Class"/>
    <s v="MG-17890"/>
    <s v="Michael Granlund"/>
    <x v="2"/>
    <s v="United States"/>
    <s v="San Diego"/>
    <x v="1"/>
    <n v="92024"/>
    <x v="1"/>
    <s v="OFF-AR-10003727"/>
    <x v="1"/>
    <x v="6"/>
    <s v="Berol Giant Pencil Sharpener"/>
    <n v="16.989999999999998"/>
    <n v="1"/>
    <n v="0"/>
    <x v="2349"/>
  </r>
  <r>
    <n v="2608"/>
    <x v="1280"/>
    <x v="2"/>
    <x v="641"/>
    <x v="457"/>
    <s v="Standard Class"/>
    <s v="MC-17590"/>
    <s v="Matt Collister"/>
    <x v="1"/>
    <s v="United States"/>
    <s v="Arlington"/>
    <x v="5"/>
    <n v="76017"/>
    <x v="2"/>
    <s v="TEC-AC-10001635"/>
    <x v="2"/>
    <x v="11"/>
    <s v="KeyTronic KT400U2 - Keyboard - Black"/>
    <n v="24.672000000000001"/>
    <n v="3"/>
    <n v="0.2"/>
    <x v="232"/>
  </r>
  <r>
    <n v="2609"/>
    <x v="1280"/>
    <x v="2"/>
    <x v="641"/>
    <x v="457"/>
    <s v="Standard Class"/>
    <s v="MC-17590"/>
    <s v="Matt Collister"/>
    <x v="1"/>
    <s v="United States"/>
    <s v="Arlington"/>
    <x v="5"/>
    <n v="76017"/>
    <x v="2"/>
    <s v="OFF-LA-10001317"/>
    <x v="1"/>
    <x v="2"/>
    <s v="Avery 520"/>
    <n v="2.52"/>
    <n v="1"/>
    <n v="0.2"/>
    <x v="2350"/>
  </r>
  <r>
    <n v="2610"/>
    <x v="1280"/>
    <x v="2"/>
    <x v="641"/>
    <x v="457"/>
    <s v="Standard Class"/>
    <s v="MC-17590"/>
    <s v="Matt Collister"/>
    <x v="1"/>
    <s v="United States"/>
    <s v="Arlington"/>
    <x v="5"/>
    <n v="76017"/>
    <x v="2"/>
    <s v="FUR-TA-10000577"/>
    <x v="0"/>
    <x v="3"/>
    <s v="Bretford CR4500 Series Slim Rectangular Table"/>
    <n v="1218.7349999999997"/>
    <n v="5"/>
    <n v="0.3"/>
    <x v="2351"/>
  </r>
  <r>
    <n v="2611"/>
    <x v="1280"/>
    <x v="2"/>
    <x v="641"/>
    <x v="457"/>
    <s v="Standard Class"/>
    <s v="MC-17590"/>
    <s v="Matt Collister"/>
    <x v="1"/>
    <s v="United States"/>
    <s v="Arlington"/>
    <x v="5"/>
    <n v="76017"/>
    <x v="2"/>
    <s v="OFF-LA-10000248"/>
    <x v="1"/>
    <x v="2"/>
    <s v="Avery 52"/>
    <n v="5.9039999999999999"/>
    <n v="2"/>
    <n v="0.2"/>
    <x v="2352"/>
  </r>
  <r>
    <n v="2612"/>
    <x v="1280"/>
    <x v="2"/>
    <x v="641"/>
    <x v="457"/>
    <s v="Standard Class"/>
    <s v="MC-17590"/>
    <s v="Matt Collister"/>
    <x v="1"/>
    <s v="United States"/>
    <s v="Arlington"/>
    <x v="5"/>
    <n v="76017"/>
    <x v="2"/>
    <s v="OFF-PA-10000955"/>
    <x v="1"/>
    <x v="10"/>
    <s v="Southworth 25% Cotton Granite Paper &amp; Envelopes"/>
    <n v="15.696000000000002"/>
    <n v="3"/>
    <n v="0.2"/>
    <x v="971"/>
  </r>
  <r>
    <n v="2613"/>
    <x v="1280"/>
    <x v="2"/>
    <x v="641"/>
    <x v="457"/>
    <s v="Standard Class"/>
    <s v="MC-17590"/>
    <s v="Matt Collister"/>
    <x v="1"/>
    <s v="United States"/>
    <s v="Arlington"/>
    <x v="5"/>
    <n v="76017"/>
    <x v="2"/>
    <s v="FUR-FU-10000221"/>
    <x v="0"/>
    <x v="5"/>
    <s v="Master Caster Door Stop, Brown"/>
    <n v="6.0960000000000001"/>
    <n v="3"/>
    <n v="0.6"/>
    <x v="2353"/>
  </r>
  <r>
    <n v="2614"/>
    <x v="1281"/>
    <x v="0"/>
    <x v="236"/>
    <x v="711"/>
    <s v="Standard Class"/>
    <s v="BO-11350"/>
    <s v="Bill Overfelt"/>
    <x v="1"/>
    <s v="United States"/>
    <s v="Los Angeles"/>
    <x v="1"/>
    <n v="90045"/>
    <x v="1"/>
    <s v="FUR-CH-10002304"/>
    <x v="0"/>
    <x v="1"/>
    <s v="Global Stack Chair without Arms, Black"/>
    <n v="41.568000000000005"/>
    <n v="2"/>
    <n v="0.2"/>
    <x v="2354"/>
  </r>
  <r>
    <n v="2615"/>
    <x v="1282"/>
    <x v="2"/>
    <x v="759"/>
    <x v="617"/>
    <s v="Standard Class"/>
    <s v="AG-10300"/>
    <s v="Aleksandra Gannaway"/>
    <x v="1"/>
    <s v="United States"/>
    <s v="Los Angeles"/>
    <x v="1"/>
    <n v="90049"/>
    <x v="1"/>
    <s v="FUR-CH-10004886"/>
    <x v="0"/>
    <x v="1"/>
    <s v="Bevis Steel Folding Chairs"/>
    <n v="230.28000000000003"/>
    <n v="3"/>
    <n v="0.2"/>
    <x v="2355"/>
  </r>
  <r>
    <n v="2616"/>
    <x v="1282"/>
    <x v="2"/>
    <x v="759"/>
    <x v="617"/>
    <s v="Standard Class"/>
    <s v="AG-10300"/>
    <s v="Aleksandra Gannaway"/>
    <x v="1"/>
    <s v="United States"/>
    <s v="Los Angeles"/>
    <x v="1"/>
    <n v="90049"/>
    <x v="1"/>
    <s v="OFF-BI-10001525"/>
    <x v="1"/>
    <x v="8"/>
    <s v="Acco Pressboard Covers with Storage Hooks, 14 7/8&quot; x 11&quot;, Executive Red"/>
    <n v="18.288"/>
    <n v="6"/>
    <n v="0.2"/>
    <x v="2356"/>
  </r>
  <r>
    <n v="2617"/>
    <x v="1283"/>
    <x v="3"/>
    <x v="719"/>
    <x v="710"/>
    <s v="Standard Class"/>
    <s v="MS-17365"/>
    <s v="Maribeth Schnelling"/>
    <x v="0"/>
    <s v="United States"/>
    <s v="San Francisco"/>
    <x v="1"/>
    <n v="94110"/>
    <x v="1"/>
    <s v="OFF-LA-10003663"/>
    <x v="1"/>
    <x v="2"/>
    <s v="Avery 498"/>
    <n v="5.78"/>
    <n v="2"/>
    <n v="0"/>
    <x v="2357"/>
  </r>
  <r>
    <n v="2618"/>
    <x v="1283"/>
    <x v="3"/>
    <x v="719"/>
    <x v="710"/>
    <s v="Standard Class"/>
    <s v="MS-17365"/>
    <s v="Maribeth Schnelling"/>
    <x v="0"/>
    <s v="United States"/>
    <s v="San Francisco"/>
    <x v="1"/>
    <n v="94110"/>
    <x v="1"/>
    <s v="OFF-BI-10001294"/>
    <x v="1"/>
    <x v="8"/>
    <s v="Fellowes Binding Cases"/>
    <n v="121.67999999999999"/>
    <n v="13"/>
    <n v="0.2"/>
    <x v="2358"/>
  </r>
  <r>
    <n v="2619"/>
    <x v="1284"/>
    <x v="3"/>
    <x v="66"/>
    <x v="738"/>
    <s v="Standard Class"/>
    <s v="JM-15655"/>
    <s v="Jim Mitchum"/>
    <x v="1"/>
    <s v="United States"/>
    <s v="Carlsbad"/>
    <x v="27"/>
    <n v="88220"/>
    <x v="1"/>
    <s v="OFF-AR-10000369"/>
    <x v="1"/>
    <x v="6"/>
    <s v="Design Ebony Sketching Pencil"/>
    <n v="4.17"/>
    <n v="3"/>
    <n v="0"/>
    <x v="2359"/>
  </r>
  <r>
    <n v="2620"/>
    <x v="1284"/>
    <x v="3"/>
    <x v="66"/>
    <x v="738"/>
    <s v="Standard Class"/>
    <s v="JM-15655"/>
    <s v="Jim Mitchum"/>
    <x v="1"/>
    <s v="United States"/>
    <s v="Carlsbad"/>
    <x v="27"/>
    <n v="88220"/>
    <x v="1"/>
    <s v="TEC-PH-10001300"/>
    <x v="2"/>
    <x v="7"/>
    <s v="iKross Bluetooth Portable Keyboard + Cell Phone Stand Holder + Brush for Apple iPhone 5S 5C 5, 4S 4"/>
    <n v="67.040000000000006"/>
    <n v="4"/>
    <n v="0.2"/>
    <x v="2360"/>
  </r>
  <r>
    <n v="2621"/>
    <x v="1284"/>
    <x v="3"/>
    <x v="66"/>
    <x v="738"/>
    <s v="Standard Class"/>
    <s v="JM-15655"/>
    <s v="Jim Mitchum"/>
    <x v="1"/>
    <s v="United States"/>
    <s v="Carlsbad"/>
    <x v="27"/>
    <n v="88220"/>
    <x v="1"/>
    <s v="OFF-ST-10000876"/>
    <x v="1"/>
    <x v="4"/>
    <s v="Eldon Simplefile Box Office"/>
    <n v="37.32"/>
    <n v="3"/>
    <n v="0"/>
    <x v="2361"/>
  </r>
  <r>
    <n v="2622"/>
    <x v="1284"/>
    <x v="3"/>
    <x v="66"/>
    <x v="738"/>
    <s v="Standard Class"/>
    <s v="JM-15655"/>
    <s v="Jim Mitchum"/>
    <x v="1"/>
    <s v="United States"/>
    <s v="Carlsbad"/>
    <x v="27"/>
    <n v="88220"/>
    <x v="1"/>
    <s v="OFF-LA-10001404"/>
    <x v="1"/>
    <x v="2"/>
    <s v="Avery 517"/>
    <n v="18.45"/>
    <n v="5"/>
    <n v="0"/>
    <x v="1901"/>
  </r>
  <r>
    <n v="2623"/>
    <x v="1285"/>
    <x v="2"/>
    <x v="640"/>
    <x v="546"/>
    <s v="Second Class"/>
    <s v="MC-17635"/>
    <s v="Matthew Clasen"/>
    <x v="1"/>
    <s v="United States"/>
    <s v="Saint Louis"/>
    <x v="25"/>
    <n v="63116"/>
    <x v="2"/>
    <s v="OFF-PA-10001972"/>
    <x v="1"/>
    <x v="10"/>
    <s v="Xerox 214"/>
    <n v="25.92"/>
    <n v="4"/>
    <n v="0"/>
    <x v="245"/>
  </r>
  <r>
    <n v="2624"/>
    <x v="1286"/>
    <x v="3"/>
    <x v="760"/>
    <x v="188"/>
    <s v="First Class"/>
    <s v="TA-21385"/>
    <s v="Tom Ashbrook"/>
    <x v="2"/>
    <s v="United States"/>
    <s v="New York City"/>
    <x v="15"/>
    <n v="10024"/>
    <x v="3"/>
    <s v="TEC-CO-10004722"/>
    <x v="2"/>
    <x v="16"/>
    <s v="Canon imageCLASS 2200 Advanced Copier"/>
    <n v="11199.968000000001"/>
    <n v="4"/>
    <n v="0.2"/>
    <x v="2362"/>
  </r>
  <r>
    <n v="2625"/>
    <x v="1286"/>
    <x v="3"/>
    <x v="760"/>
    <x v="188"/>
    <s v="First Class"/>
    <s v="TA-21385"/>
    <s v="Tom Ashbrook"/>
    <x v="2"/>
    <s v="United States"/>
    <s v="New York City"/>
    <x v="15"/>
    <n v="10024"/>
    <x v="3"/>
    <s v="TEC-PH-10001494"/>
    <x v="2"/>
    <x v="7"/>
    <s v="Polycom CX600 IP Phone VoIP phone"/>
    <n v="2399.6"/>
    <n v="8"/>
    <n v="0"/>
    <x v="2363"/>
  </r>
  <r>
    <n v="2626"/>
    <x v="1286"/>
    <x v="3"/>
    <x v="760"/>
    <x v="188"/>
    <s v="First Class"/>
    <s v="TA-21385"/>
    <s v="Tom Ashbrook"/>
    <x v="2"/>
    <s v="United States"/>
    <s v="New York City"/>
    <x v="15"/>
    <n v="10024"/>
    <x v="3"/>
    <s v="OFF-EN-10002500"/>
    <x v="1"/>
    <x v="12"/>
    <s v="Globe Weis Peel &amp; Seel First Class Envelopes"/>
    <n v="63.9"/>
    <n v="5"/>
    <n v="0"/>
    <x v="1058"/>
  </r>
  <r>
    <n v="2627"/>
    <x v="1286"/>
    <x v="3"/>
    <x v="760"/>
    <x v="188"/>
    <s v="First Class"/>
    <s v="TA-21385"/>
    <s v="Tom Ashbrook"/>
    <x v="2"/>
    <s v="United States"/>
    <s v="New York City"/>
    <x v="15"/>
    <n v="10024"/>
    <x v="3"/>
    <s v="TEC-PH-10003800"/>
    <x v="2"/>
    <x v="7"/>
    <s v="i.Sound Portable Power - 8000 mAh"/>
    <n v="52.99"/>
    <n v="1"/>
    <n v="0"/>
    <x v="2364"/>
  </r>
  <r>
    <n v="2628"/>
    <x v="1287"/>
    <x v="3"/>
    <x v="38"/>
    <x v="205"/>
    <s v="First Class"/>
    <s v="SB-20290"/>
    <s v="Sean Braxton"/>
    <x v="1"/>
    <s v="United States"/>
    <s v="Springfield"/>
    <x v="24"/>
    <n v="45503"/>
    <x v="3"/>
    <s v="TEC-AC-10002399"/>
    <x v="2"/>
    <x v="11"/>
    <s v="SanDisk Cruzer 32 GB USB Flash Drive"/>
    <n v="60.864000000000004"/>
    <n v="4"/>
    <n v="0.2"/>
    <x v="2365"/>
  </r>
  <r>
    <n v="2629"/>
    <x v="1287"/>
    <x v="3"/>
    <x v="38"/>
    <x v="205"/>
    <s v="First Class"/>
    <s v="SB-20290"/>
    <s v="Sean Braxton"/>
    <x v="1"/>
    <s v="United States"/>
    <s v="Springfield"/>
    <x v="24"/>
    <n v="45503"/>
    <x v="3"/>
    <s v="TEC-MA-10002210"/>
    <x v="2"/>
    <x v="15"/>
    <s v="Epson TM-T88V Direct Thermal Printer - Monochrome - Desktop"/>
    <n v="652.99500000000012"/>
    <n v="7"/>
    <n v="0.7"/>
    <x v="2366"/>
  </r>
  <r>
    <n v="2630"/>
    <x v="1287"/>
    <x v="3"/>
    <x v="38"/>
    <x v="205"/>
    <s v="First Class"/>
    <s v="SB-20290"/>
    <s v="Sean Braxton"/>
    <x v="1"/>
    <s v="United States"/>
    <s v="Springfield"/>
    <x v="24"/>
    <n v="45503"/>
    <x v="3"/>
    <s v="OFF-BI-10003196"/>
    <x v="1"/>
    <x v="8"/>
    <s v="Accohide Poly Flexible Ring Binders"/>
    <n v="11.220000000000002"/>
    <n v="10"/>
    <n v="0.7"/>
    <x v="2367"/>
  </r>
  <r>
    <n v="2631"/>
    <x v="1288"/>
    <x v="1"/>
    <x v="229"/>
    <x v="459"/>
    <s v="Standard Class"/>
    <s v="AB-10150"/>
    <s v="Aimee Bixby"/>
    <x v="0"/>
    <s v="United States"/>
    <s v="Tulsa"/>
    <x v="26"/>
    <n v="74133"/>
    <x v="2"/>
    <s v="OFF-PA-10000477"/>
    <x v="1"/>
    <x v="10"/>
    <s v="Xerox 1952"/>
    <n v="14.940000000000001"/>
    <n v="3"/>
    <n v="0"/>
    <x v="1961"/>
  </r>
  <r>
    <n v="2632"/>
    <x v="1289"/>
    <x v="3"/>
    <x v="356"/>
    <x v="775"/>
    <s v="Standard Class"/>
    <s v="JF-15295"/>
    <s v="Jason Fortune-"/>
    <x v="0"/>
    <s v="United States"/>
    <s v="Seattle"/>
    <x v="4"/>
    <n v="98103"/>
    <x v="1"/>
    <s v="FUR-FU-10000076"/>
    <x v="0"/>
    <x v="5"/>
    <s v="24-Hour Round Wall Clock"/>
    <n v="39.96"/>
    <n v="2"/>
    <n v="0"/>
    <x v="2368"/>
  </r>
  <r>
    <n v="2633"/>
    <x v="1289"/>
    <x v="3"/>
    <x v="356"/>
    <x v="775"/>
    <s v="Standard Class"/>
    <s v="JF-15295"/>
    <s v="Jason Fortune-"/>
    <x v="0"/>
    <s v="United States"/>
    <s v="Seattle"/>
    <x v="4"/>
    <n v="98103"/>
    <x v="1"/>
    <s v="FUR-CH-10002017"/>
    <x v="0"/>
    <x v="1"/>
    <s v="SAFCO Optional Arm Kit for Workspace Cribbage Stacking Chair"/>
    <n v="42.624000000000002"/>
    <n v="2"/>
    <n v="0.2"/>
    <x v="2369"/>
  </r>
  <r>
    <n v="2634"/>
    <x v="1289"/>
    <x v="3"/>
    <x v="356"/>
    <x v="775"/>
    <s v="Standard Class"/>
    <s v="JF-15295"/>
    <s v="Jason Fortune-"/>
    <x v="0"/>
    <s v="United States"/>
    <s v="Seattle"/>
    <x v="4"/>
    <n v="98103"/>
    <x v="1"/>
    <s v="FUR-CH-10004287"/>
    <x v="0"/>
    <x v="1"/>
    <s v="SAFCO Arco Folding Chair"/>
    <n v="220.96"/>
    <n v="1"/>
    <n v="0.2"/>
    <x v="2370"/>
  </r>
  <r>
    <n v="2635"/>
    <x v="1290"/>
    <x v="1"/>
    <x v="761"/>
    <x v="401"/>
    <s v="Second Class"/>
    <s v="BF-10975"/>
    <s v="Barbara Fisher"/>
    <x v="1"/>
    <s v="United States"/>
    <s v="Fayetteville"/>
    <x v="3"/>
    <n v="28314"/>
    <x v="0"/>
    <s v="FUR-FU-10003829"/>
    <x v="0"/>
    <x v="5"/>
    <s v="Stackable Trays"/>
    <n v="4.9280000000000008"/>
    <n v="2"/>
    <n v="0.2"/>
    <x v="2371"/>
  </r>
  <r>
    <n v="2636"/>
    <x v="1290"/>
    <x v="1"/>
    <x v="761"/>
    <x v="401"/>
    <s v="Second Class"/>
    <s v="BF-10975"/>
    <s v="Barbara Fisher"/>
    <x v="1"/>
    <s v="United States"/>
    <s v="Fayetteville"/>
    <x v="3"/>
    <n v="28314"/>
    <x v="0"/>
    <s v="OFF-BI-10004728"/>
    <x v="1"/>
    <x v="8"/>
    <s v="Wilson Jones Turn Tabs Binder Tool for Ring Binders"/>
    <n v="7.2300000000000022"/>
    <n v="5"/>
    <n v="0.7"/>
    <x v="2372"/>
  </r>
  <r>
    <n v="2637"/>
    <x v="1291"/>
    <x v="1"/>
    <x v="762"/>
    <x v="811"/>
    <s v="Standard Class"/>
    <s v="TT-21265"/>
    <s v="Tim Taslimi"/>
    <x v="1"/>
    <s v="United States"/>
    <s v="Los Angeles"/>
    <x v="1"/>
    <n v="90045"/>
    <x v="1"/>
    <s v="OFF-ST-10000046"/>
    <x v="1"/>
    <x v="4"/>
    <s v="Fellowes Super Stor/Drawer Files"/>
    <n v="323.10000000000002"/>
    <n v="2"/>
    <n v="0"/>
    <x v="2310"/>
  </r>
  <r>
    <n v="2638"/>
    <x v="1292"/>
    <x v="3"/>
    <x v="492"/>
    <x v="812"/>
    <s v="Standard Class"/>
    <s v="SB-20170"/>
    <s v="Sarah Bern"/>
    <x v="0"/>
    <s v="United States"/>
    <s v="New York City"/>
    <x v="15"/>
    <n v="10035"/>
    <x v="3"/>
    <s v="OFF-PA-10000697"/>
    <x v="1"/>
    <x v="10"/>
    <s v="TOPS Voice Message Log Book, Flash Format"/>
    <n v="19.04"/>
    <n v="4"/>
    <n v="0"/>
    <x v="2373"/>
  </r>
  <r>
    <n v="2639"/>
    <x v="1292"/>
    <x v="3"/>
    <x v="492"/>
    <x v="812"/>
    <s v="Standard Class"/>
    <s v="SB-20170"/>
    <s v="Sarah Bern"/>
    <x v="0"/>
    <s v="United States"/>
    <s v="New York City"/>
    <x v="15"/>
    <n v="10035"/>
    <x v="3"/>
    <s v="OFF-BI-10000848"/>
    <x v="1"/>
    <x v="8"/>
    <s v="Angle-D Ring Binders"/>
    <n v="13.128"/>
    <n v="3"/>
    <n v="0.2"/>
    <x v="729"/>
  </r>
  <r>
    <n v="2640"/>
    <x v="1292"/>
    <x v="3"/>
    <x v="492"/>
    <x v="812"/>
    <s v="Standard Class"/>
    <s v="SB-20170"/>
    <s v="Sarah Bern"/>
    <x v="0"/>
    <s v="United States"/>
    <s v="New York City"/>
    <x v="15"/>
    <n v="10035"/>
    <x v="3"/>
    <s v="OFF-AR-10004691"/>
    <x v="1"/>
    <x v="6"/>
    <s v="Boston 1730 StandUp Electric Pencil Sharpener"/>
    <n v="64.14"/>
    <n v="3"/>
    <n v="0"/>
    <x v="2374"/>
  </r>
  <r>
    <n v="2641"/>
    <x v="1292"/>
    <x v="3"/>
    <x v="492"/>
    <x v="812"/>
    <s v="Standard Class"/>
    <s v="SB-20170"/>
    <s v="Sarah Bern"/>
    <x v="0"/>
    <s v="United States"/>
    <s v="New York City"/>
    <x v="15"/>
    <n v="10035"/>
    <x v="3"/>
    <s v="FUR-CH-10000595"/>
    <x v="0"/>
    <x v="1"/>
    <s v="Safco Contoured Stacking Chairs"/>
    <n v="858.24"/>
    <n v="4"/>
    <n v="0.1"/>
    <x v="2375"/>
  </r>
  <r>
    <n v="2642"/>
    <x v="1293"/>
    <x v="1"/>
    <x v="763"/>
    <x v="813"/>
    <s v="Standard Class"/>
    <s v="LM-17065"/>
    <s v="Liz MacKendrick"/>
    <x v="0"/>
    <s v="United States"/>
    <s v="Hot Springs"/>
    <x v="36"/>
    <n v="71901"/>
    <x v="0"/>
    <s v="TEC-AC-10000927"/>
    <x v="2"/>
    <x v="11"/>
    <s v="Anker Ultrathin Bluetooth Wireless Keyboard Aluminum Cover with Stand "/>
    <n v="29.99"/>
    <n v="1"/>
    <n v="0"/>
    <x v="2376"/>
  </r>
  <r>
    <n v="2643"/>
    <x v="1294"/>
    <x v="0"/>
    <x v="723"/>
    <x v="525"/>
    <s v="First Class"/>
    <s v="KA-16525"/>
    <s v="Kelly Andreada"/>
    <x v="0"/>
    <s v="United States"/>
    <s v="Aurora"/>
    <x v="10"/>
    <n v="60505"/>
    <x v="2"/>
    <s v="OFF-PA-10001289"/>
    <x v="1"/>
    <x v="10"/>
    <s v="White Computer Printout Paper by Universal"/>
    <n v="186.048"/>
    <n v="6"/>
    <n v="0.2"/>
    <x v="2377"/>
  </r>
  <r>
    <n v="2644"/>
    <x v="1295"/>
    <x v="0"/>
    <x v="764"/>
    <x v="180"/>
    <s v="Second Class"/>
    <s v="BF-11170"/>
    <s v="Ben Ferrer"/>
    <x v="2"/>
    <s v="United States"/>
    <s v="Raleigh"/>
    <x v="3"/>
    <n v="27604"/>
    <x v="0"/>
    <s v="TEC-PH-10003092"/>
    <x v="2"/>
    <x v="7"/>
    <s v="Motorola L804"/>
    <n v="36.792000000000002"/>
    <n v="1"/>
    <n v="0.2"/>
    <x v="2378"/>
  </r>
  <r>
    <n v="2645"/>
    <x v="1295"/>
    <x v="0"/>
    <x v="764"/>
    <x v="180"/>
    <s v="Second Class"/>
    <s v="BF-11170"/>
    <s v="Ben Ferrer"/>
    <x v="2"/>
    <s v="United States"/>
    <s v="Raleigh"/>
    <x v="3"/>
    <n v="27604"/>
    <x v="0"/>
    <s v="FUR-FU-10000206"/>
    <x v="0"/>
    <x v="5"/>
    <s v="GE General Purpose, Extra Long Life, Showcase &amp; Floodlight Incandescent Bulbs"/>
    <n v="18.624000000000002"/>
    <n v="8"/>
    <n v="0.2"/>
    <x v="2379"/>
  </r>
  <r>
    <n v="2646"/>
    <x v="1296"/>
    <x v="2"/>
    <x v="557"/>
    <x v="74"/>
    <s v="Second Class"/>
    <s v="TB-21400"/>
    <s v="Tom Boeckenhauer"/>
    <x v="0"/>
    <s v="United States"/>
    <s v="Tulsa"/>
    <x v="26"/>
    <n v="74133"/>
    <x v="2"/>
    <s v="FUR-FU-10004270"/>
    <x v="0"/>
    <x v="5"/>
    <s v="Executive Impressions 13&quot; Clairmont Wall Clock"/>
    <n v="57.69"/>
    <n v="3"/>
    <n v="0"/>
    <x v="2380"/>
  </r>
  <r>
    <n v="2647"/>
    <x v="1296"/>
    <x v="2"/>
    <x v="557"/>
    <x v="74"/>
    <s v="Second Class"/>
    <s v="TB-21400"/>
    <s v="Tom Boeckenhauer"/>
    <x v="0"/>
    <s v="United States"/>
    <s v="Tulsa"/>
    <x v="26"/>
    <n v="74133"/>
    <x v="2"/>
    <s v="OFF-BI-10000948"/>
    <x v="1"/>
    <x v="8"/>
    <s v="GBC Laser Imprintable Binding System Covers, Desert Sand"/>
    <n v="42.81"/>
    <n v="3"/>
    <n v="0"/>
    <x v="2381"/>
  </r>
  <r>
    <n v="2648"/>
    <x v="1296"/>
    <x v="2"/>
    <x v="557"/>
    <x v="74"/>
    <s v="Second Class"/>
    <s v="TB-21400"/>
    <s v="Tom Boeckenhauer"/>
    <x v="0"/>
    <s v="United States"/>
    <s v="Tulsa"/>
    <x v="26"/>
    <n v="74133"/>
    <x v="2"/>
    <s v="OFF-PA-10000223"/>
    <x v="1"/>
    <x v="10"/>
    <s v="Xerox 2000"/>
    <n v="12.96"/>
    <n v="2"/>
    <n v="0"/>
    <x v="91"/>
  </r>
  <r>
    <n v="2649"/>
    <x v="1296"/>
    <x v="2"/>
    <x v="557"/>
    <x v="74"/>
    <s v="Second Class"/>
    <s v="TB-21400"/>
    <s v="Tom Boeckenhauer"/>
    <x v="0"/>
    <s v="United States"/>
    <s v="Tulsa"/>
    <x v="26"/>
    <n v="74133"/>
    <x v="2"/>
    <s v="FUR-FU-10004665"/>
    <x v="0"/>
    <x v="5"/>
    <s v="3M Polarizing Task Lamp with Clamp Arm, Light Gray"/>
    <n v="821.87999999999988"/>
    <n v="6"/>
    <n v="0"/>
    <x v="2302"/>
  </r>
  <r>
    <n v="2650"/>
    <x v="1296"/>
    <x v="2"/>
    <x v="557"/>
    <x v="74"/>
    <s v="Second Class"/>
    <s v="TB-21400"/>
    <s v="Tom Boeckenhauer"/>
    <x v="0"/>
    <s v="United States"/>
    <s v="Tulsa"/>
    <x v="26"/>
    <n v="74133"/>
    <x v="2"/>
    <s v="TEC-PH-10000215"/>
    <x v="2"/>
    <x v="7"/>
    <s v="Plantronics Cordless Phone Headset with In-line Volume - M214C"/>
    <n v="104.85000000000001"/>
    <n v="3"/>
    <n v="0"/>
    <x v="1293"/>
  </r>
  <r>
    <n v="2651"/>
    <x v="1297"/>
    <x v="0"/>
    <x v="182"/>
    <x v="152"/>
    <s v="Standard Class"/>
    <s v="SH-19975"/>
    <s v="Sally Hughsby"/>
    <x v="1"/>
    <s v="United States"/>
    <s v="Hesperia"/>
    <x v="1"/>
    <n v="92345"/>
    <x v="1"/>
    <s v="FUR-BO-10004467"/>
    <x v="0"/>
    <x v="0"/>
    <s v="Bestar Classic Bookcase"/>
    <n v="424.95749999999992"/>
    <n v="5"/>
    <n v="0.15"/>
    <x v="2382"/>
  </r>
  <r>
    <n v="2652"/>
    <x v="1298"/>
    <x v="3"/>
    <x v="697"/>
    <x v="814"/>
    <s v="Second Class"/>
    <s v="AS-10225"/>
    <s v="Alan Schoenberger"/>
    <x v="1"/>
    <s v="United States"/>
    <s v="Provo"/>
    <x v="7"/>
    <n v="84604"/>
    <x v="1"/>
    <s v="OFF-BI-10000829"/>
    <x v="1"/>
    <x v="8"/>
    <s v="Avery Non-Stick Binders"/>
    <n v="10.776000000000002"/>
    <n v="3"/>
    <n v="0.2"/>
    <x v="2383"/>
  </r>
  <r>
    <n v="2653"/>
    <x v="1298"/>
    <x v="3"/>
    <x v="697"/>
    <x v="814"/>
    <s v="Second Class"/>
    <s v="AS-10225"/>
    <s v="Alan Schoenberger"/>
    <x v="1"/>
    <s v="United States"/>
    <s v="Provo"/>
    <x v="7"/>
    <n v="84604"/>
    <x v="1"/>
    <s v="OFF-BI-10003712"/>
    <x v="1"/>
    <x v="8"/>
    <s v="Acco Pressboard Covers with Storage Hooks, 14 7/8&quot; x 11&quot;, Light Blue"/>
    <n v="11.784000000000001"/>
    <n v="3"/>
    <n v="0.2"/>
    <x v="710"/>
  </r>
  <r>
    <n v="2654"/>
    <x v="1298"/>
    <x v="3"/>
    <x v="697"/>
    <x v="814"/>
    <s v="Second Class"/>
    <s v="AS-10225"/>
    <s v="Alan Schoenberger"/>
    <x v="1"/>
    <s v="United States"/>
    <s v="Provo"/>
    <x v="7"/>
    <n v="84604"/>
    <x v="1"/>
    <s v="OFF-PA-10000062"/>
    <x v="1"/>
    <x v="10"/>
    <s v="Green Bar Computer Printout Paper"/>
    <n v="164.88"/>
    <n v="3"/>
    <n v="0"/>
    <x v="2384"/>
  </r>
  <r>
    <n v="2655"/>
    <x v="1298"/>
    <x v="3"/>
    <x v="697"/>
    <x v="814"/>
    <s v="Second Class"/>
    <s v="AS-10225"/>
    <s v="Alan Schoenberger"/>
    <x v="1"/>
    <s v="United States"/>
    <s v="Provo"/>
    <x v="7"/>
    <n v="84604"/>
    <x v="1"/>
    <s v="FUR-BO-10003404"/>
    <x v="0"/>
    <x v="0"/>
    <s v="Global Adaptabilites Bookcase, Cherry/Storm Gray Finish"/>
    <n v="1292.94"/>
    <n v="3"/>
    <n v="0"/>
    <x v="2385"/>
  </r>
  <r>
    <n v="2656"/>
    <x v="1298"/>
    <x v="3"/>
    <x v="697"/>
    <x v="814"/>
    <s v="Second Class"/>
    <s v="AS-10225"/>
    <s v="Alan Schoenberger"/>
    <x v="1"/>
    <s v="United States"/>
    <s v="Provo"/>
    <x v="7"/>
    <n v="84604"/>
    <x v="1"/>
    <s v="OFF-BI-10004233"/>
    <x v="1"/>
    <x v="8"/>
    <s v="GBC Pre-Punched Binding Paper, Plastic, White, 8-1/2&quot; x 11&quot;"/>
    <n v="25.584000000000003"/>
    <n v="2"/>
    <n v="0.2"/>
    <x v="2386"/>
  </r>
  <r>
    <n v="2657"/>
    <x v="1298"/>
    <x v="3"/>
    <x v="697"/>
    <x v="814"/>
    <s v="Second Class"/>
    <s v="AS-10225"/>
    <s v="Alan Schoenberger"/>
    <x v="1"/>
    <s v="United States"/>
    <s v="Provo"/>
    <x v="7"/>
    <n v="84604"/>
    <x v="1"/>
    <s v="OFF-ST-10001272"/>
    <x v="1"/>
    <x v="4"/>
    <s v="Mini 13-1/2 Capacity Data Binder Rack, Pearl"/>
    <n v="261.74"/>
    <n v="2"/>
    <n v="0"/>
    <x v="2387"/>
  </r>
  <r>
    <n v="2658"/>
    <x v="1298"/>
    <x v="3"/>
    <x v="697"/>
    <x v="814"/>
    <s v="Second Class"/>
    <s v="AS-10225"/>
    <s v="Alan Schoenberger"/>
    <x v="1"/>
    <s v="United States"/>
    <s v="Provo"/>
    <x v="7"/>
    <n v="84604"/>
    <x v="1"/>
    <s v="OFF-LA-10001175"/>
    <x v="1"/>
    <x v="2"/>
    <s v="Avery 514"/>
    <n v="14.399999999999999"/>
    <n v="5"/>
    <n v="0"/>
    <x v="970"/>
  </r>
  <r>
    <n v="2659"/>
    <x v="1299"/>
    <x v="0"/>
    <x v="765"/>
    <x v="428"/>
    <s v="Standard Class"/>
    <s v="PK-19075"/>
    <s v="Pete Kriz"/>
    <x v="0"/>
    <s v="United States"/>
    <s v="San Francisco"/>
    <x v="1"/>
    <n v="94110"/>
    <x v="1"/>
    <s v="OFF-EN-10004030"/>
    <x v="1"/>
    <x v="12"/>
    <s v="Convenience Packs of Business Envelopes"/>
    <n v="10.86"/>
    <n v="3"/>
    <n v="0"/>
    <x v="141"/>
  </r>
  <r>
    <n v="2660"/>
    <x v="1300"/>
    <x v="1"/>
    <x v="100"/>
    <x v="514"/>
    <s v="Standard Class"/>
    <s v="HR-14830"/>
    <s v="Harold Ryan"/>
    <x v="1"/>
    <s v="United States"/>
    <s v="Gilbert"/>
    <x v="16"/>
    <n v="85234"/>
    <x v="1"/>
    <s v="FUR-CH-10004287"/>
    <x v="0"/>
    <x v="1"/>
    <s v="SAFCO Arco Folding Chair"/>
    <n v="883.84"/>
    <n v="4"/>
    <n v="0.2"/>
    <x v="2388"/>
  </r>
  <r>
    <n v="2661"/>
    <x v="1301"/>
    <x v="3"/>
    <x v="354"/>
    <x v="348"/>
    <s v="Standard Class"/>
    <s v="DG-13300"/>
    <s v="Deirdre Greer"/>
    <x v="1"/>
    <s v="United States"/>
    <s v="New York City"/>
    <x v="15"/>
    <n v="10035"/>
    <x v="3"/>
    <s v="TEC-PH-10002834"/>
    <x v="2"/>
    <x v="7"/>
    <s v="Google Nexus 5"/>
    <n v="1979.89"/>
    <n v="11"/>
    <n v="0"/>
    <x v="2389"/>
  </r>
  <r>
    <n v="2662"/>
    <x v="1301"/>
    <x v="3"/>
    <x v="354"/>
    <x v="348"/>
    <s v="Standard Class"/>
    <s v="DG-13300"/>
    <s v="Deirdre Greer"/>
    <x v="1"/>
    <s v="United States"/>
    <s v="New York City"/>
    <x v="15"/>
    <n v="10035"/>
    <x v="3"/>
    <s v="OFF-EN-10003055"/>
    <x v="1"/>
    <x v="12"/>
    <s v="Blue String-Tie &amp; Button Interoffice Envelopes, 10 x 13"/>
    <n v="79.959999999999994"/>
    <n v="2"/>
    <n v="0"/>
    <x v="1147"/>
  </r>
  <r>
    <n v="2663"/>
    <x v="1302"/>
    <x v="3"/>
    <x v="349"/>
    <x v="339"/>
    <s v="First Class"/>
    <s v="CL-12700"/>
    <s v="Craig Leslie"/>
    <x v="2"/>
    <s v="United States"/>
    <s v="Springfield"/>
    <x v="25"/>
    <n v="65807"/>
    <x v="2"/>
    <s v="OFF-BI-10003460"/>
    <x v="1"/>
    <x v="8"/>
    <s v="Acco 3-Hole Punch"/>
    <n v="8.76"/>
    <n v="2"/>
    <n v="0"/>
    <x v="2390"/>
  </r>
  <r>
    <n v="2664"/>
    <x v="1303"/>
    <x v="0"/>
    <x v="766"/>
    <x v="602"/>
    <s v="First Class"/>
    <s v="HF-14995"/>
    <s v="Herbert Flentye"/>
    <x v="0"/>
    <s v="United States"/>
    <s v="Memphis"/>
    <x v="18"/>
    <n v="38109"/>
    <x v="0"/>
    <s v="OFF-LA-10001569"/>
    <x v="1"/>
    <x v="2"/>
    <s v="Avery 499"/>
    <n v="3.9840000000000004"/>
    <n v="1"/>
    <n v="0.2"/>
    <x v="2391"/>
  </r>
  <r>
    <n v="2665"/>
    <x v="1303"/>
    <x v="0"/>
    <x v="766"/>
    <x v="602"/>
    <s v="First Class"/>
    <s v="HF-14995"/>
    <s v="Herbert Flentye"/>
    <x v="0"/>
    <s v="United States"/>
    <s v="Memphis"/>
    <x v="18"/>
    <n v="38109"/>
    <x v="0"/>
    <s v="FUR-TA-10004534"/>
    <x v="0"/>
    <x v="3"/>
    <s v="Bevis 44 x 96 Conference Tables"/>
    <n v="370.62"/>
    <n v="3"/>
    <n v="0.4"/>
    <x v="2392"/>
  </r>
  <r>
    <n v="2666"/>
    <x v="1303"/>
    <x v="0"/>
    <x v="766"/>
    <x v="602"/>
    <s v="First Class"/>
    <s v="HF-14995"/>
    <s v="Herbert Flentye"/>
    <x v="0"/>
    <s v="United States"/>
    <s v="Memphis"/>
    <x v="18"/>
    <n v="38109"/>
    <x v="0"/>
    <s v="OFF-BI-10002954"/>
    <x v="1"/>
    <x v="8"/>
    <s v="Newell 3-Hole Punched Plastic Slotted Magazine Holders for Binders"/>
    <n v="2.7420000000000004"/>
    <n v="2"/>
    <n v="0.7"/>
    <x v="2393"/>
  </r>
  <r>
    <n v="2667"/>
    <x v="1304"/>
    <x v="0"/>
    <x v="393"/>
    <x v="152"/>
    <s v="Same Day"/>
    <s v="HG-15025"/>
    <s v="Hunter Glantz"/>
    <x v="0"/>
    <s v="United States"/>
    <s v="Amarillo"/>
    <x v="5"/>
    <n v="79109"/>
    <x v="2"/>
    <s v="TEC-AC-10003832"/>
    <x v="2"/>
    <x v="11"/>
    <s v="Imation 16GB Mini TravelDrive USB 2.0 Flash Drive"/>
    <n v="79.512000000000015"/>
    <n v="3"/>
    <n v="0.2"/>
    <x v="2394"/>
  </r>
  <r>
    <n v="2668"/>
    <x v="1304"/>
    <x v="0"/>
    <x v="393"/>
    <x v="152"/>
    <s v="Same Day"/>
    <s v="HG-15025"/>
    <s v="Hunter Glantz"/>
    <x v="0"/>
    <s v="United States"/>
    <s v="Amarillo"/>
    <x v="5"/>
    <n v="79109"/>
    <x v="2"/>
    <s v="OFF-PA-10000474"/>
    <x v="1"/>
    <x v="10"/>
    <s v="Staples"/>
    <n v="28.352"/>
    <n v="1"/>
    <n v="0.2"/>
    <x v="2395"/>
  </r>
  <r>
    <n v="2669"/>
    <x v="1305"/>
    <x v="1"/>
    <x v="767"/>
    <x v="815"/>
    <s v="Standard Class"/>
    <s v="NL-18310"/>
    <s v="Nancy Lomonaco"/>
    <x v="2"/>
    <s v="United States"/>
    <s v="Los Angeles"/>
    <x v="1"/>
    <n v="90045"/>
    <x v="1"/>
    <s v="FUR-CH-10002774"/>
    <x v="0"/>
    <x v="1"/>
    <s v="Global Deluxe Stacking Chair, Gray"/>
    <n v="40.783999999999999"/>
    <n v="1"/>
    <n v="0.2"/>
    <x v="2396"/>
  </r>
  <r>
    <n v="2670"/>
    <x v="1305"/>
    <x v="1"/>
    <x v="767"/>
    <x v="815"/>
    <s v="Standard Class"/>
    <s v="NL-18310"/>
    <s v="Nancy Lomonaco"/>
    <x v="2"/>
    <s v="United States"/>
    <s v="Los Angeles"/>
    <x v="1"/>
    <n v="90045"/>
    <x v="1"/>
    <s v="OFF-AP-10002765"/>
    <x v="1"/>
    <x v="9"/>
    <s v="Fellowes Advanced Computer Series Surge Protectors"/>
    <n v="105.96"/>
    <n v="4"/>
    <n v="0"/>
    <x v="2397"/>
  </r>
  <r>
    <n v="2671"/>
    <x v="1306"/>
    <x v="2"/>
    <x v="340"/>
    <x v="74"/>
    <s v="Second Class"/>
    <s v="RR-19525"/>
    <s v="Rick Reed"/>
    <x v="1"/>
    <s v="United States"/>
    <s v="Lowell"/>
    <x v="31"/>
    <n v="1852"/>
    <x v="3"/>
    <s v="OFF-PA-10001144"/>
    <x v="1"/>
    <x v="10"/>
    <s v="Xerox 1913"/>
    <n v="166.44"/>
    <n v="3"/>
    <n v="0"/>
    <x v="1797"/>
  </r>
  <r>
    <n v="2672"/>
    <x v="1306"/>
    <x v="2"/>
    <x v="340"/>
    <x v="74"/>
    <s v="Second Class"/>
    <s v="RR-19525"/>
    <s v="Rick Reed"/>
    <x v="1"/>
    <s v="United States"/>
    <s v="Lowell"/>
    <x v="31"/>
    <n v="1852"/>
    <x v="3"/>
    <s v="FUR-CH-10003761"/>
    <x v="0"/>
    <x v="1"/>
    <s v="Global Italian Leather Office Chair"/>
    <n v="785.87999999999988"/>
    <n v="6"/>
    <n v="0"/>
    <x v="2398"/>
  </r>
  <r>
    <n v="2673"/>
    <x v="1306"/>
    <x v="2"/>
    <x v="340"/>
    <x v="74"/>
    <s v="Second Class"/>
    <s v="RR-19525"/>
    <s v="Rick Reed"/>
    <x v="1"/>
    <s v="United States"/>
    <s v="Lowell"/>
    <x v="31"/>
    <n v="1852"/>
    <x v="3"/>
    <s v="OFF-PA-10004665"/>
    <x v="1"/>
    <x v="10"/>
    <s v="Advantus Motivational Note Cards"/>
    <n v="26.2"/>
    <n v="2"/>
    <n v="0"/>
    <x v="2399"/>
  </r>
  <r>
    <n v="2674"/>
    <x v="1306"/>
    <x v="2"/>
    <x v="340"/>
    <x v="74"/>
    <s v="Second Class"/>
    <s v="RR-19525"/>
    <s v="Rick Reed"/>
    <x v="1"/>
    <s v="United States"/>
    <s v="Lowell"/>
    <x v="31"/>
    <n v="1852"/>
    <x v="3"/>
    <s v="OFF-ST-10000078"/>
    <x v="1"/>
    <x v="4"/>
    <s v="Tennsco 6- and 18-Compartment Lockers"/>
    <n v="1325.8500000000001"/>
    <n v="5"/>
    <n v="0"/>
    <x v="2400"/>
  </r>
  <r>
    <n v="2675"/>
    <x v="1307"/>
    <x v="3"/>
    <x v="734"/>
    <x v="108"/>
    <s v="Same Day"/>
    <s v="TC-21295"/>
    <s v="Toby Carlisle"/>
    <x v="0"/>
    <s v="United States"/>
    <s v="San Diego"/>
    <x v="1"/>
    <n v="92024"/>
    <x v="1"/>
    <s v="OFF-PA-10000357"/>
    <x v="1"/>
    <x v="10"/>
    <s v="Xerox 1888"/>
    <n v="166.44"/>
    <n v="3"/>
    <n v="0"/>
    <x v="1797"/>
  </r>
  <r>
    <n v="2676"/>
    <x v="1308"/>
    <x v="3"/>
    <x v="344"/>
    <x v="348"/>
    <s v="Standard Class"/>
    <s v="DB-13615"/>
    <s v="Doug Bickford"/>
    <x v="0"/>
    <s v="United States"/>
    <s v="Asheville"/>
    <x v="3"/>
    <n v="28806"/>
    <x v="0"/>
    <s v="OFF-AR-10000422"/>
    <x v="1"/>
    <x v="6"/>
    <s v="Pencil and Crayon Sharpener"/>
    <n v="8.76"/>
    <n v="5"/>
    <n v="0.2"/>
    <x v="2401"/>
  </r>
  <r>
    <n v="2677"/>
    <x v="1308"/>
    <x v="3"/>
    <x v="344"/>
    <x v="348"/>
    <s v="Standard Class"/>
    <s v="DB-13615"/>
    <s v="Doug Bickford"/>
    <x v="0"/>
    <s v="United States"/>
    <s v="Asheville"/>
    <x v="3"/>
    <n v="28806"/>
    <x v="0"/>
    <s v="OFF-AP-10001205"/>
    <x v="1"/>
    <x v="9"/>
    <s v="Belkin 5 Outlet SurgeMaster Power Centers"/>
    <n v="43.584000000000003"/>
    <n v="1"/>
    <n v="0.2"/>
    <x v="2402"/>
  </r>
  <r>
    <n v="2678"/>
    <x v="1309"/>
    <x v="2"/>
    <x v="261"/>
    <x v="365"/>
    <s v="Same Day"/>
    <s v="SV-20785"/>
    <s v="Stewart Visinsky"/>
    <x v="0"/>
    <s v="United States"/>
    <s v="Pueblo"/>
    <x v="22"/>
    <n v="81001"/>
    <x v="1"/>
    <s v="OFF-BI-10001116"/>
    <x v="1"/>
    <x v="8"/>
    <s v="Wilson Jones 1&quot; Hanging DublLock Ring Binders"/>
    <n v="11.088000000000003"/>
    <n v="7"/>
    <n v="0.7"/>
    <x v="2403"/>
  </r>
  <r>
    <n v="2679"/>
    <x v="1309"/>
    <x v="2"/>
    <x v="261"/>
    <x v="365"/>
    <s v="Same Day"/>
    <s v="SV-20785"/>
    <s v="Stewart Visinsky"/>
    <x v="0"/>
    <s v="United States"/>
    <s v="Pueblo"/>
    <x v="22"/>
    <n v="81001"/>
    <x v="1"/>
    <s v="OFF-BI-10002931"/>
    <x v="1"/>
    <x v="8"/>
    <s v="Avery Trapezoid Extra Heavy Duty 4&quot; Binders"/>
    <n v="25.164000000000001"/>
    <n v="2"/>
    <n v="0.7"/>
    <x v="2404"/>
  </r>
  <r>
    <n v="2680"/>
    <x v="1310"/>
    <x v="3"/>
    <x v="276"/>
    <x v="210"/>
    <s v="Standard Class"/>
    <s v="MH-18115"/>
    <s v="Mick Hernandez"/>
    <x v="2"/>
    <s v="United States"/>
    <s v="Jackson"/>
    <x v="12"/>
    <n v="49201"/>
    <x v="2"/>
    <s v="OFF-BI-10000546"/>
    <x v="1"/>
    <x v="8"/>
    <s v="Avery Durable Binders"/>
    <n v="14.399999999999999"/>
    <n v="5"/>
    <n v="0"/>
    <x v="970"/>
  </r>
  <r>
    <n v="2681"/>
    <x v="1310"/>
    <x v="3"/>
    <x v="276"/>
    <x v="210"/>
    <s v="Standard Class"/>
    <s v="MH-18115"/>
    <s v="Mick Hernandez"/>
    <x v="2"/>
    <s v="United States"/>
    <s v="Jackson"/>
    <x v="12"/>
    <n v="49201"/>
    <x v="2"/>
    <s v="TEC-AC-10002049"/>
    <x v="2"/>
    <x v="11"/>
    <s v="Logitech G19 Programmable Gaming Keyboard"/>
    <n v="619.94999999999993"/>
    <n v="5"/>
    <n v="0"/>
    <x v="1047"/>
  </r>
  <r>
    <n v="2682"/>
    <x v="1310"/>
    <x v="3"/>
    <x v="276"/>
    <x v="210"/>
    <s v="Standard Class"/>
    <s v="MH-18115"/>
    <s v="Mick Hernandez"/>
    <x v="2"/>
    <s v="United States"/>
    <s v="Jackson"/>
    <x v="12"/>
    <n v="49201"/>
    <x v="2"/>
    <s v="OFF-BI-10001196"/>
    <x v="1"/>
    <x v="8"/>
    <s v="Avery Flip-Chart Easel Binder, Black"/>
    <n v="89.52"/>
    <n v="4"/>
    <n v="0"/>
    <x v="2405"/>
  </r>
  <r>
    <n v="2683"/>
    <x v="1310"/>
    <x v="3"/>
    <x v="276"/>
    <x v="210"/>
    <s v="Standard Class"/>
    <s v="MH-18115"/>
    <s v="Mick Hernandez"/>
    <x v="2"/>
    <s v="United States"/>
    <s v="Jackson"/>
    <x v="12"/>
    <n v="49201"/>
    <x v="2"/>
    <s v="TEC-MA-10002981"/>
    <x v="2"/>
    <x v="15"/>
    <s v="I.R.I.S IRISCard Anywhere 5 Card Scanner"/>
    <n v="350.97300000000007"/>
    <n v="3"/>
    <n v="0.1"/>
    <x v="2406"/>
  </r>
  <r>
    <n v="2684"/>
    <x v="1310"/>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x v="1311"/>
    <x v="3"/>
    <x v="222"/>
    <x v="663"/>
    <s v="Standard Class"/>
    <s v="CT-11995"/>
    <s v="Carol Triggs"/>
    <x v="0"/>
    <s v="United States"/>
    <s v="Los Angeles"/>
    <x v="1"/>
    <n v="90004"/>
    <x v="1"/>
    <s v="OFF-BI-10000632"/>
    <x v="1"/>
    <x v="8"/>
    <s v="Satellite Sectional Post Binders"/>
    <n v="312.55200000000002"/>
    <n v="9"/>
    <n v="0.2"/>
    <x v="2408"/>
  </r>
  <r>
    <n v="2686"/>
    <x v="1312"/>
    <x v="0"/>
    <x v="47"/>
    <x v="47"/>
    <s v="Standard Class"/>
    <s v="KB-16315"/>
    <s v="Karl Braun"/>
    <x v="0"/>
    <s v="United States"/>
    <s v="Thomasville"/>
    <x v="3"/>
    <n v="27360"/>
    <x v="0"/>
    <s v="OFF-EN-10003055"/>
    <x v="1"/>
    <x v="12"/>
    <s v="Blue String-Tie &amp; Button Interoffice Envelopes, 10 x 13"/>
    <n v="95.951999999999998"/>
    <n v="3"/>
    <n v="0.2"/>
    <x v="2409"/>
  </r>
  <r>
    <n v="2687"/>
    <x v="1312"/>
    <x v="0"/>
    <x v="47"/>
    <x v="47"/>
    <s v="Standard Class"/>
    <s v="KB-16315"/>
    <s v="Karl Braun"/>
    <x v="0"/>
    <s v="United States"/>
    <s v="Thomasville"/>
    <x v="3"/>
    <n v="27360"/>
    <x v="0"/>
    <s v="OFF-BI-10001031"/>
    <x v="1"/>
    <x v="8"/>
    <s v="Pressboard Data Binders by Wilson Jones"/>
    <n v="3.2040000000000002"/>
    <n v="2"/>
    <n v="0.7"/>
    <x v="2410"/>
  </r>
  <r>
    <n v="2688"/>
    <x v="1313"/>
    <x v="0"/>
    <x v="578"/>
    <x v="816"/>
    <s v="First Class"/>
    <s v="RA-19285"/>
    <s v="Ralph Arnett"/>
    <x v="0"/>
    <s v="United States"/>
    <s v="Peoria"/>
    <x v="10"/>
    <n v="61604"/>
    <x v="2"/>
    <s v="OFF-BI-10002003"/>
    <x v="1"/>
    <x v="8"/>
    <s v="Ibico Presentation Index for Binding Systems"/>
    <n v="3.9799999999999991"/>
    <n v="5"/>
    <n v="0.8"/>
    <x v="2411"/>
  </r>
  <r>
    <n v="2689"/>
    <x v="1314"/>
    <x v="1"/>
    <x v="768"/>
    <x v="665"/>
    <s v="First Class"/>
    <s v="YC-21895"/>
    <s v="Yoseph Carroll"/>
    <x v="1"/>
    <s v="United States"/>
    <s v="Los Angeles"/>
    <x v="1"/>
    <n v="90032"/>
    <x v="1"/>
    <s v="OFF-PA-10003016"/>
    <x v="1"/>
    <x v="10"/>
    <s v="Adams &quot;While You Were Out&quot; Message Pads"/>
    <n v="15.700000000000001"/>
    <n v="5"/>
    <n v="0"/>
    <x v="2412"/>
  </r>
  <r>
    <n v="2690"/>
    <x v="1315"/>
    <x v="2"/>
    <x v="479"/>
    <x v="326"/>
    <s v="First Class"/>
    <s v="RA-19915"/>
    <s v="Russell Applegate"/>
    <x v="0"/>
    <s v="United States"/>
    <s v="Chicago"/>
    <x v="10"/>
    <n v="60653"/>
    <x v="2"/>
    <s v="OFF-AR-10004582"/>
    <x v="1"/>
    <x v="6"/>
    <s v="BIC Brite Liner Grip Highlighters"/>
    <n v="5.2480000000000002"/>
    <n v="4"/>
    <n v="0.2"/>
    <x v="2413"/>
  </r>
  <r>
    <n v="2691"/>
    <x v="1316"/>
    <x v="3"/>
    <x v="769"/>
    <x v="274"/>
    <s v="Standard Class"/>
    <s v="CM-12160"/>
    <s v="Charles McCrossin"/>
    <x v="0"/>
    <s v="United States"/>
    <s v="Philadelphia"/>
    <x v="9"/>
    <n v="19134"/>
    <x v="3"/>
    <s v="OFF-BI-10004364"/>
    <x v="1"/>
    <x v="8"/>
    <s v="Storex Dura Pro Binders"/>
    <n v="5.3460000000000019"/>
    <n v="3"/>
    <n v="0.7"/>
    <x v="2414"/>
  </r>
  <r>
    <n v="2692"/>
    <x v="1317"/>
    <x v="0"/>
    <x v="770"/>
    <x v="48"/>
    <s v="Standard Class"/>
    <s v="CS-12130"/>
    <s v="Chad Sievert"/>
    <x v="0"/>
    <s v="United States"/>
    <s v="Englewood"/>
    <x v="22"/>
    <n v="80112"/>
    <x v="1"/>
    <s v="OFF-PA-10002246"/>
    <x v="1"/>
    <x v="10"/>
    <s v="Wirebound Four 2-3/4 x 5 Forms per Page, 400 Sets per Book"/>
    <n v="15.48"/>
    <n v="3"/>
    <n v="0.2"/>
    <x v="2415"/>
  </r>
  <r>
    <n v="2693"/>
    <x v="1317"/>
    <x v="0"/>
    <x v="770"/>
    <x v="48"/>
    <s v="Standard Class"/>
    <s v="CS-12130"/>
    <s v="Chad Sievert"/>
    <x v="0"/>
    <s v="United States"/>
    <s v="Englewood"/>
    <x v="22"/>
    <n v="80112"/>
    <x v="1"/>
    <s v="TEC-PH-10002890"/>
    <x v="2"/>
    <x v="7"/>
    <s v="AT&amp;T 17929 Lendline Telephone"/>
    <n v="108.57599999999999"/>
    <n v="3"/>
    <n v="0.2"/>
    <x v="2416"/>
  </r>
  <r>
    <n v="2694"/>
    <x v="1318"/>
    <x v="0"/>
    <x v="115"/>
    <x v="113"/>
    <s v="Standard Class"/>
    <s v="AJ-10795"/>
    <s v="Anthony Johnson"/>
    <x v="1"/>
    <s v="United States"/>
    <s v="Seattle"/>
    <x v="4"/>
    <n v="98115"/>
    <x v="1"/>
    <s v="FUR-FU-10001475"/>
    <x v="0"/>
    <x v="5"/>
    <s v="Contract Clock, 14&quot;, Brown"/>
    <n v="109.9"/>
    <n v="5"/>
    <n v="0"/>
    <x v="2417"/>
  </r>
  <r>
    <n v="2695"/>
    <x v="1319"/>
    <x v="2"/>
    <x v="771"/>
    <x v="677"/>
    <s v="Standard Class"/>
    <s v="DL-12865"/>
    <s v="Dan Lawera"/>
    <x v="0"/>
    <s v="United States"/>
    <s v="Hialeah"/>
    <x v="2"/>
    <n v="33012"/>
    <x v="0"/>
    <s v="FUR-FU-10004270"/>
    <x v="0"/>
    <x v="5"/>
    <s v="Executive Impressions 13&quot; Clairmont Wall Clock"/>
    <n v="15.384"/>
    <n v="1"/>
    <n v="0.2"/>
    <x v="2418"/>
  </r>
  <r>
    <n v="2696"/>
    <x v="1320"/>
    <x v="0"/>
    <x v="569"/>
    <x v="817"/>
    <s v="First Class"/>
    <s v="BE-11410"/>
    <s v="Bobby Elias"/>
    <x v="0"/>
    <s v="United States"/>
    <s v="Lancaster"/>
    <x v="24"/>
    <n v="43130"/>
    <x v="3"/>
    <s v="OFF-PA-10003465"/>
    <x v="1"/>
    <x v="10"/>
    <s v="Xerox 1912"/>
    <n v="30.352"/>
    <n v="2"/>
    <n v="0.2"/>
    <x v="2419"/>
  </r>
  <r>
    <n v="2697"/>
    <x v="1321"/>
    <x v="2"/>
    <x v="772"/>
    <x v="818"/>
    <s v="Standard Class"/>
    <s v="SM-20320"/>
    <s v="Sean Miller"/>
    <x v="2"/>
    <s v="United States"/>
    <s v="Jacksonville"/>
    <x v="2"/>
    <n v="32216"/>
    <x v="0"/>
    <s v="TEC-MA-10003626"/>
    <x v="2"/>
    <x v="15"/>
    <s v="Hewlett-Packard Deskjet 6540 Color Inkjet Printer"/>
    <n v="821.3"/>
    <n v="4"/>
    <n v="0.5"/>
    <x v="2420"/>
  </r>
  <r>
    <n v="2698"/>
    <x v="1321"/>
    <x v="2"/>
    <x v="772"/>
    <x v="818"/>
    <s v="Standard Class"/>
    <s v="SM-20320"/>
    <s v="Sean Miller"/>
    <x v="2"/>
    <s v="United States"/>
    <s v="Jacksonville"/>
    <x v="2"/>
    <n v="32216"/>
    <x v="0"/>
    <s v="TEC-MA-10002412"/>
    <x v="2"/>
    <x v="15"/>
    <s v="Cisco TelePresence System EX90 Videoconferencing Unit"/>
    <n v="22638.48"/>
    <n v="6"/>
    <n v="0.5"/>
    <x v="2421"/>
  </r>
  <r>
    <n v="2699"/>
    <x v="1321"/>
    <x v="2"/>
    <x v="772"/>
    <x v="818"/>
    <s v="Standard Class"/>
    <s v="SM-20320"/>
    <s v="Sean Miller"/>
    <x v="2"/>
    <s v="United States"/>
    <s v="Jacksonville"/>
    <x v="2"/>
    <n v="32216"/>
    <x v="0"/>
    <s v="OFF-PA-10001804"/>
    <x v="1"/>
    <x v="10"/>
    <s v="Xerox 195"/>
    <n v="21.376000000000001"/>
    <n v="4"/>
    <n v="0.2"/>
    <x v="2422"/>
  </r>
  <r>
    <n v="2700"/>
    <x v="1321"/>
    <x v="2"/>
    <x v="772"/>
    <x v="818"/>
    <s v="Standard Class"/>
    <s v="SM-20320"/>
    <s v="Sean Miller"/>
    <x v="2"/>
    <s v="United States"/>
    <s v="Jacksonville"/>
    <x v="2"/>
    <n v="32216"/>
    <x v="0"/>
    <s v="OFF-AR-10003183"/>
    <x v="1"/>
    <x v="6"/>
    <s v="Avery Fluorescent Highlighter Four-Color Set"/>
    <n v="8.016"/>
    <n v="3"/>
    <n v="0.2"/>
    <x v="2423"/>
  </r>
  <r>
    <n v="2701"/>
    <x v="1321"/>
    <x v="2"/>
    <x v="772"/>
    <x v="818"/>
    <s v="Standard Class"/>
    <s v="SM-20320"/>
    <s v="Sean Miller"/>
    <x v="2"/>
    <s v="United States"/>
    <s v="Jacksonville"/>
    <x v="2"/>
    <n v="32216"/>
    <x v="0"/>
    <s v="FUR-FU-10004270"/>
    <x v="0"/>
    <x v="5"/>
    <s v="Executive Impressions 13&quot; Clairmont Wall Clock"/>
    <n v="30.768000000000001"/>
    <n v="2"/>
    <n v="0.2"/>
    <x v="2424"/>
  </r>
  <r>
    <n v="2702"/>
    <x v="1321"/>
    <x v="2"/>
    <x v="772"/>
    <x v="818"/>
    <s v="Standard Class"/>
    <s v="SM-20320"/>
    <s v="Sean Miller"/>
    <x v="2"/>
    <s v="United States"/>
    <s v="Jacksonville"/>
    <x v="2"/>
    <n v="32216"/>
    <x v="0"/>
    <s v="OFF-FA-10003112"/>
    <x v="1"/>
    <x v="13"/>
    <s v="Staples"/>
    <n v="18.936"/>
    <n v="3"/>
    <n v="0.2"/>
    <x v="2425"/>
  </r>
  <r>
    <n v="2703"/>
    <x v="1321"/>
    <x v="2"/>
    <x v="772"/>
    <x v="818"/>
    <s v="Standard Class"/>
    <s v="SM-20320"/>
    <s v="Sean Miller"/>
    <x v="2"/>
    <s v="United States"/>
    <s v="Jacksonville"/>
    <x v="2"/>
    <n v="32216"/>
    <x v="0"/>
    <s v="FUR-FU-10001986"/>
    <x v="0"/>
    <x v="5"/>
    <s v="Dana Fluorescent Magnifying Lamp, White, 36&quot;"/>
    <n v="122.352"/>
    <n v="3"/>
    <n v="0.2"/>
    <x v="2426"/>
  </r>
  <r>
    <n v="2704"/>
    <x v="1322"/>
    <x v="2"/>
    <x v="773"/>
    <x v="496"/>
    <s v="Standard Class"/>
    <s v="RP-19390"/>
    <s v="Resi Pölking"/>
    <x v="0"/>
    <s v="United States"/>
    <s v="Baltimore"/>
    <x v="39"/>
    <n v="21215"/>
    <x v="3"/>
    <s v="OFF-PA-10002319"/>
    <x v="1"/>
    <x v="10"/>
    <s v="Xerox 1944"/>
    <n v="116.28"/>
    <n v="3"/>
    <n v="0"/>
    <x v="2427"/>
  </r>
  <r>
    <n v="2705"/>
    <x v="1323"/>
    <x v="3"/>
    <x v="497"/>
    <x v="88"/>
    <s v="Second Class"/>
    <s v="JD-16015"/>
    <s v="Joy Daniels"/>
    <x v="0"/>
    <s v="United States"/>
    <s v="New York City"/>
    <x v="15"/>
    <n v="10009"/>
    <x v="3"/>
    <s v="TEC-AC-10002323"/>
    <x v="2"/>
    <x v="11"/>
    <s v="SanDisk Ultra 32 GB MicroSDHC Class 10 Memory Card"/>
    <n v="132.60000000000002"/>
    <n v="6"/>
    <n v="0"/>
    <x v="2428"/>
  </r>
  <r>
    <n v="2706"/>
    <x v="1324"/>
    <x v="3"/>
    <x v="114"/>
    <x v="329"/>
    <s v="Standard Class"/>
    <s v="AB-10255"/>
    <s v="Alejandro Ballentine"/>
    <x v="2"/>
    <s v="United States"/>
    <s v="Carlsbad"/>
    <x v="27"/>
    <n v="88220"/>
    <x v="1"/>
    <s v="OFF-SU-10001165"/>
    <x v="1"/>
    <x v="14"/>
    <s v="Acme Elite Stainless Steel Scissors"/>
    <n v="16.68"/>
    <n v="2"/>
    <n v="0"/>
    <x v="2429"/>
  </r>
  <r>
    <n v="2707"/>
    <x v="1324"/>
    <x v="3"/>
    <x v="114"/>
    <x v="329"/>
    <s v="Standard Class"/>
    <s v="AB-10255"/>
    <s v="Alejandro Ballentine"/>
    <x v="2"/>
    <s v="United States"/>
    <s v="Carlsbad"/>
    <x v="27"/>
    <n v="88220"/>
    <x v="1"/>
    <s v="OFF-PA-10001246"/>
    <x v="1"/>
    <x v="10"/>
    <s v="Xerox 215"/>
    <n v="19.440000000000001"/>
    <n v="3"/>
    <n v="0"/>
    <x v="551"/>
  </r>
  <r>
    <n v="2708"/>
    <x v="1324"/>
    <x v="3"/>
    <x v="114"/>
    <x v="329"/>
    <s v="Standard Class"/>
    <s v="AB-10255"/>
    <s v="Alejandro Ballentine"/>
    <x v="2"/>
    <s v="United States"/>
    <s v="Carlsbad"/>
    <x v="27"/>
    <n v="88220"/>
    <x v="1"/>
    <s v="OFF-PA-10001815"/>
    <x v="1"/>
    <x v="10"/>
    <s v="Xerox 1885"/>
    <n v="192.16"/>
    <n v="4"/>
    <n v="0"/>
    <x v="2430"/>
  </r>
  <r>
    <n v="2709"/>
    <x v="1325"/>
    <x v="1"/>
    <x v="564"/>
    <x v="819"/>
    <s v="Standard Class"/>
    <s v="CC-12145"/>
    <s v="Charles Crestani"/>
    <x v="0"/>
    <s v="United States"/>
    <s v="Los Angeles"/>
    <x v="1"/>
    <n v="90049"/>
    <x v="1"/>
    <s v="FUR-FU-10001876"/>
    <x v="0"/>
    <x v="5"/>
    <s v="Computer Room Manger, 14&quot;"/>
    <n v="227.35999999999999"/>
    <n v="7"/>
    <n v="0"/>
    <x v="2431"/>
  </r>
  <r>
    <n v="2710"/>
    <x v="1325"/>
    <x v="1"/>
    <x v="564"/>
    <x v="819"/>
    <s v="Standard Class"/>
    <s v="CC-12145"/>
    <s v="Charles Crestani"/>
    <x v="0"/>
    <s v="United States"/>
    <s v="Los Angeles"/>
    <x v="1"/>
    <n v="90049"/>
    <x v="1"/>
    <s v="TEC-MA-10000488"/>
    <x v="2"/>
    <x v="15"/>
    <s v="Bady BDG101FRU Card Printer"/>
    <n v="1919.9760000000001"/>
    <n v="3"/>
    <n v="0.2"/>
    <x v="2432"/>
  </r>
  <r>
    <n v="2711"/>
    <x v="1326"/>
    <x v="1"/>
    <x v="555"/>
    <x v="631"/>
    <s v="Standard Class"/>
    <s v="GH-14425"/>
    <s v="Gary Hwang"/>
    <x v="0"/>
    <s v="United States"/>
    <s v="Jacksonville"/>
    <x v="2"/>
    <n v="32216"/>
    <x v="0"/>
    <s v="OFF-BI-10001098"/>
    <x v="1"/>
    <x v="8"/>
    <s v="Acco D-Ring Binder w/DublLock"/>
    <n v="12.828000000000001"/>
    <n v="2"/>
    <n v="0.7"/>
    <x v="2433"/>
  </r>
  <r>
    <n v="2712"/>
    <x v="1327"/>
    <x v="3"/>
    <x v="449"/>
    <x v="768"/>
    <s v="First Class"/>
    <s v="CP-12085"/>
    <s v="Cathy Prescott"/>
    <x v="1"/>
    <s v="United States"/>
    <s v="Lakewood"/>
    <x v="24"/>
    <n v="44107"/>
    <x v="3"/>
    <s v="FUR-FU-10003577"/>
    <x v="0"/>
    <x v="5"/>
    <s v="Nu-Dell Leatherette Frames"/>
    <n v="45.888000000000005"/>
    <n v="4"/>
    <n v="0.2"/>
    <x v="2434"/>
  </r>
  <r>
    <n v="2713"/>
    <x v="1328"/>
    <x v="3"/>
    <x v="570"/>
    <x v="608"/>
    <s v="Second Class"/>
    <s v="GM-14440"/>
    <s v="Gary McGarr"/>
    <x v="0"/>
    <s v="United States"/>
    <s v="Troy"/>
    <x v="15"/>
    <n v="12180"/>
    <x v="3"/>
    <s v="OFF-AR-10002656"/>
    <x v="1"/>
    <x v="6"/>
    <s v="Sanford Liquid Accent Highlighters"/>
    <n v="60.12"/>
    <n v="9"/>
    <n v="0"/>
    <x v="2435"/>
  </r>
  <r>
    <n v="2714"/>
    <x v="1329"/>
    <x v="2"/>
    <x v="573"/>
    <x v="612"/>
    <s v="Standard Class"/>
    <s v="LC-16885"/>
    <s v="Lena Creighton"/>
    <x v="0"/>
    <s v="United States"/>
    <s v="Wilmington"/>
    <x v="3"/>
    <n v="28403"/>
    <x v="0"/>
    <s v="TEC-PH-10004531"/>
    <x v="2"/>
    <x v="7"/>
    <s v="AT&amp;T CL2909"/>
    <n v="302.37599999999998"/>
    <n v="3"/>
    <n v="0.2"/>
    <x v="2436"/>
  </r>
  <r>
    <n v="2715"/>
    <x v="1330"/>
    <x v="1"/>
    <x v="494"/>
    <x v="726"/>
    <s v="Standard Class"/>
    <s v="BT-11305"/>
    <s v="Beth Thompson"/>
    <x v="2"/>
    <s v="United States"/>
    <s v="Seattle"/>
    <x v="4"/>
    <n v="98105"/>
    <x v="1"/>
    <s v="OFF-AR-10003251"/>
    <x v="1"/>
    <x v="6"/>
    <s v="Prang Drawing Pencil Set"/>
    <n v="13.899999999999999"/>
    <n v="5"/>
    <n v="0"/>
    <x v="2437"/>
  </r>
  <r>
    <n v="2716"/>
    <x v="1331"/>
    <x v="2"/>
    <x v="774"/>
    <x v="820"/>
    <s v="Standard Class"/>
    <s v="CP-12085"/>
    <s v="Cathy Prescott"/>
    <x v="1"/>
    <s v="United States"/>
    <s v="New York City"/>
    <x v="15"/>
    <n v="10024"/>
    <x v="3"/>
    <s v="TEC-PH-10000673"/>
    <x v="2"/>
    <x v="7"/>
    <s v="Plantronics Voyager Pro HD - Bluetooth Headset"/>
    <n v="129.97999999999999"/>
    <n v="2"/>
    <n v="0"/>
    <x v="2438"/>
  </r>
  <r>
    <n v="2717"/>
    <x v="1332"/>
    <x v="3"/>
    <x v="775"/>
    <x v="153"/>
    <s v="Standard Class"/>
    <s v="SC-20680"/>
    <s v="Steve Carroll"/>
    <x v="2"/>
    <s v="United States"/>
    <s v="Columbus"/>
    <x v="32"/>
    <n v="31907"/>
    <x v="0"/>
    <s v="TEC-AC-10000158"/>
    <x v="2"/>
    <x v="11"/>
    <s v="Sony 64GB Class 10 Micro SDHC R40 Memory Card"/>
    <n v="71.98"/>
    <n v="2"/>
    <n v="0"/>
    <x v="2439"/>
  </r>
  <r>
    <n v="2718"/>
    <x v="1333"/>
    <x v="2"/>
    <x v="557"/>
    <x v="178"/>
    <s v="Standard Class"/>
    <s v="DK-13375"/>
    <s v="Dennis Kane"/>
    <x v="0"/>
    <s v="United States"/>
    <s v="New York City"/>
    <x v="15"/>
    <n v="10024"/>
    <x v="3"/>
    <s v="TEC-PH-10002075"/>
    <x v="2"/>
    <x v="7"/>
    <s v="AT&amp;T EL51110 DECT"/>
    <n v="377.96999999999997"/>
    <n v="3"/>
    <n v="0"/>
    <x v="2440"/>
  </r>
  <r>
    <n v="2719"/>
    <x v="1334"/>
    <x v="3"/>
    <x v="202"/>
    <x v="63"/>
    <s v="Standard Class"/>
    <s v="SE-20110"/>
    <s v="Sanjit Engle"/>
    <x v="0"/>
    <s v="United States"/>
    <s v="Costa Mesa"/>
    <x v="1"/>
    <n v="92627"/>
    <x v="1"/>
    <s v="OFF-ST-10004340"/>
    <x v="1"/>
    <x v="4"/>
    <s v="Fellowes Mobile File Cart, Black"/>
    <n v="124.36"/>
    <n v="2"/>
    <n v="0"/>
    <x v="2441"/>
  </r>
  <r>
    <n v="2720"/>
    <x v="1335"/>
    <x v="2"/>
    <x v="776"/>
    <x v="820"/>
    <s v="Second Class"/>
    <s v="LF-17185"/>
    <s v="Luke Foster"/>
    <x v="0"/>
    <s v="United States"/>
    <s v="Houston"/>
    <x v="5"/>
    <n v="77095"/>
    <x v="2"/>
    <s v="FUR-FU-10002759"/>
    <x v="0"/>
    <x v="5"/>
    <s v="12-1/2 Diameter Round Wall Clock"/>
    <n v="23.976000000000003"/>
    <n v="3"/>
    <n v="0.6"/>
    <x v="647"/>
  </r>
  <r>
    <n v="2721"/>
    <x v="1336"/>
    <x v="2"/>
    <x v="130"/>
    <x v="821"/>
    <s v="Second Class"/>
    <s v="ON-18715"/>
    <s v="Odella Nelson"/>
    <x v="1"/>
    <s v="United States"/>
    <s v="Cary"/>
    <x v="3"/>
    <n v="27511"/>
    <x v="0"/>
    <s v="OFF-FA-10000585"/>
    <x v="1"/>
    <x v="13"/>
    <s v="OIC Bulk Pack Metal Binder Clips"/>
    <n v="8.3760000000000012"/>
    <n v="3"/>
    <n v="0.2"/>
    <x v="1421"/>
  </r>
  <r>
    <n v="2722"/>
    <x v="1336"/>
    <x v="2"/>
    <x v="130"/>
    <x v="821"/>
    <s v="Second Class"/>
    <s v="ON-18715"/>
    <s v="Odella Nelson"/>
    <x v="1"/>
    <s v="United States"/>
    <s v="Cary"/>
    <x v="3"/>
    <n v="27511"/>
    <x v="0"/>
    <s v="OFF-AP-10004859"/>
    <x v="1"/>
    <x v="9"/>
    <s v="Acco 6 Outlet Guardian Premium Surge Suppressor"/>
    <n v="58.240000000000009"/>
    <n v="5"/>
    <n v="0.2"/>
    <x v="1556"/>
  </r>
  <r>
    <n v="2723"/>
    <x v="1337"/>
    <x v="0"/>
    <x v="167"/>
    <x v="578"/>
    <s v="Second Class"/>
    <s v="TB-21400"/>
    <s v="Tom Boeckenhauer"/>
    <x v="0"/>
    <s v="United States"/>
    <s v="Alexandria"/>
    <x v="17"/>
    <n v="22304"/>
    <x v="0"/>
    <s v="OFF-ST-10001558"/>
    <x v="1"/>
    <x v="4"/>
    <s v="Acco Perma 4000 Stacking Storage Drawers"/>
    <n v="81.199999999999989"/>
    <n v="5"/>
    <n v="0"/>
    <x v="2442"/>
  </r>
  <r>
    <n v="2724"/>
    <x v="1338"/>
    <x v="2"/>
    <x v="777"/>
    <x v="508"/>
    <s v="Standard Class"/>
    <s v="DF-13135"/>
    <s v="David Flashing"/>
    <x v="0"/>
    <s v="United States"/>
    <s v="Vallejo"/>
    <x v="1"/>
    <n v="94591"/>
    <x v="1"/>
    <s v="OFF-LA-10004689"/>
    <x v="1"/>
    <x v="2"/>
    <s v="Avery 512"/>
    <n v="14.450000000000001"/>
    <n v="5"/>
    <n v="0"/>
    <x v="2443"/>
  </r>
  <r>
    <n v="2725"/>
    <x v="1338"/>
    <x v="2"/>
    <x v="777"/>
    <x v="508"/>
    <s v="Standard Class"/>
    <s v="DF-13135"/>
    <s v="David Flashing"/>
    <x v="0"/>
    <s v="United States"/>
    <s v="Vallejo"/>
    <x v="1"/>
    <n v="94591"/>
    <x v="1"/>
    <s v="OFF-BI-10002867"/>
    <x v="1"/>
    <x v="8"/>
    <s v="GBC Recycled Regency Composition Covers"/>
    <n v="95.64800000000001"/>
    <n v="2"/>
    <n v="0.2"/>
    <x v="2444"/>
  </r>
  <r>
    <n v="2726"/>
    <x v="1339"/>
    <x v="3"/>
    <x v="659"/>
    <x v="87"/>
    <s v="Standard Class"/>
    <s v="EP-13915"/>
    <s v="Emily Phan"/>
    <x v="0"/>
    <s v="United States"/>
    <s v="Philadelphia"/>
    <x v="9"/>
    <n v="19120"/>
    <x v="3"/>
    <s v="TEC-PH-10003811"/>
    <x v="2"/>
    <x v="7"/>
    <s v="Jabra Supreme Plus Driver Edition Headset"/>
    <n v="359.97"/>
    <n v="5"/>
    <n v="0.4"/>
    <x v="2445"/>
  </r>
  <r>
    <n v="2727"/>
    <x v="1339"/>
    <x v="3"/>
    <x v="659"/>
    <x v="87"/>
    <s v="Standard Class"/>
    <s v="EP-13915"/>
    <s v="Emily Phan"/>
    <x v="0"/>
    <s v="United States"/>
    <s v="Philadelphia"/>
    <x v="9"/>
    <n v="19120"/>
    <x v="3"/>
    <s v="FUR-TA-10000849"/>
    <x v="0"/>
    <x v="3"/>
    <s v="Bevis Rectangular Conference Tables"/>
    <n v="350.35199999999998"/>
    <n v="4"/>
    <n v="0.4"/>
    <x v="2446"/>
  </r>
  <r>
    <n v="2728"/>
    <x v="1340"/>
    <x v="3"/>
    <x v="66"/>
    <x v="468"/>
    <s v="First Class"/>
    <s v="SK-19990"/>
    <s v="Sally Knutson"/>
    <x v="0"/>
    <s v="United States"/>
    <s v="Toledo"/>
    <x v="24"/>
    <n v="43615"/>
    <x v="3"/>
    <s v="OFF-BI-10000848"/>
    <x v="1"/>
    <x v="8"/>
    <s v="Angle-D Ring Binders"/>
    <n v="1.6410000000000002"/>
    <n v="1"/>
    <n v="0.7"/>
    <x v="2447"/>
  </r>
  <r>
    <n v="2729"/>
    <x v="1340"/>
    <x v="3"/>
    <x v="66"/>
    <x v="468"/>
    <s v="First Class"/>
    <s v="SK-19990"/>
    <s v="Sally Knutson"/>
    <x v="0"/>
    <s v="United States"/>
    <s v="Toledo"/>
    <x v="24"/>
    <n v="43615"/>
    <x v="3"/>
    <s v="TEC-PH-10003072"/>
    <x v="2"/>
    <x v="7"/>
    <s v="Panasonic KX-TG9541B DECT 6.0 Digital 2-Line Expandable Cordless Phone With Digital Answering System"/>
    <n v="629.95799999999997"/>
    <n v="7"/>
    <n v="0.4"/>
    <x v="2448"/>
  </r>
  <r>
    <n v="2730"/>
    <x v="1341"/>
    <x v="3"/>
    <x v="778"/>
    <x v="822"/>
    <s v="Standard Class"/>
    <s v="FH-14350"/>
    <s v="Fred Harton"/>
    <x v="0"/>
    <s v="United States"/>
    <s v="Seattle"/>
    <x v="4"/>
    <n v="98105"/>
    <x v="1"/>
    <s v="OFF-AR-10001547"/>
    <x v="1"/>
    <x v="6"/>
    <s v="Newell 311"/>
    <n v="6.63"/>
    <n v="3"/>
    <n v="0"/>
    <x v="155"/>
  </r>
  <r>
    <n v="2731"/>
    <x v="1341"/>
    <x v="3"/>
    <x v="778"/>
    <x v="822"/>
    <s v="Standard Class"/>
    <s v="FH-14350"/>
    <s v="Fred Harton"/>
    <x v="0"/>
    <s v="United States"/>
    <s v="Seattle"/>
    <x v="4"/>
    <n v="98105"/>
    <x v="1"/>
    <s v="TEC-AC-10001838"/>
    <x v="2"/>
    <x v="11"/>
    <s v="Razer Tiamat Over Ear 7.1 Surround Sound PC Gaming Headset"/>
    <n v="799.96"/>
    <n v="4"/>
    <n v="0"/>
    <x v="2449"/>
  </r>
  <r>
    <n v="2732"/>
    <x v="1341"/>
    <x v="3"/>
    <x v="778"/>
    <x v="822"/>
    <s v="Standard Class"/>
    <s v="FH-14350"/>
    <s v="Fred Harton"/>
    <x v="0"/>
    <s v="United States"/>
    <s v="Seattle"/>
    <x v="4"/>
    <n v="98105"/>
    <x v="1"/>
    <s v="FUR-FU-10004017"/>
    <x v="0"/>
    <x v="5"/>
    <s v="Tenex Contemporary Contur Chairmats for Low and Medium Pile Carpet, Computer, 39&quot; x 49&quot;"/>
    <n v="107.53"/>
    <n v="1"/>
    <n v="0"/>
    <x v="2450"/>
  </r>
  <r>
    <n v="2733"/>
    <x v="1342"/>
    <x v="2"/>
    <x v="779"/>
    <x v="287"/>
    <s v="Standard Class"/>
    <s v="EH-13945"/>
    <s v="Eric Hoffmann"/>
    <x v="0"/>
    <s v="United States"/>
    <s v="Plainfield"/>
    <x v="30"/>
    <n v="7060"/>
    <x v="3"/>
    <s v="TEC-PH-10002923"/>
    <x v="2"/>
    <x v="7"/>
    <s v="Logitech B530 USB Headset - headset - Full size, Binaural"/>
    <n v="73.98"/>
    <n v="2"/>
    <n v="0"/>
    <x v="2451"/>
  </r>
  <r>
    <n v="2734"/>
    <x v="1342"/>
    <x v="2"/>
    <x v="779"/>
    <x v="287"/>
    <s v="Standard Class"/>
    <s v="EH-13945"/>
    <s v="Eric Hoffmann"/>
    <x v="0"/>
    <s v="United States"/>
    <s v="Plainfield"/>
    <x v="30"/>
    <n v="7060"/>
    <x v="3"/>
    <s v="OFF-AR-10000716"/>
    <x v="1"/>
    <x v="6"/>
    <s v="DIXON Ticonderoga Erasable Checking Pencils"/>
    <n v="5.58"/>
    <n v="1"/>
    <n v="0"/>
    <x v="2452"/>
  </r>
  <r>
    <n v="2735"/>
    <x v="1343"/>
    <x v="1"/>
    <x v="780"/>
    <x v="823"/>
    <s v="Second Class"/>
    <s v="JE-15715"/>
    <s v="Joe Elijah"/>
    <x v="0"/>
    <s v="United States"/>
    <s v="Las Cruces"/>
    <x v="27"/>
    <n v="88001"/>
    <x v="1"/>
    <s v="OFF-PA-10000249"/>
    <x v="1"/>
    <x v="10"/>
    <s v="Staples"/>
    <n v="49.12"/>
    <n v="4"/>
    <n v="0"/>
    <x v="346"/>
  </r>
  <r>
    <n v="2736"/>
    <x v="1344"/>
    <x v="1"/>
    <x v="50"/>
    <x v="765"/>
    <s v="Standard Class"/>
    <s v="KL-16645"/>
    <s v="Ken Lonsdale"/>
    <x v="0"/>
    <s v="United States"/>
    <s v="Newark"/>
    <x v="13"/>
    <n v="19711"/>
    <x v="3"/>
    <s v="TEC-PH-10003691"/>
    <x v="2"/>
    <x v="7"/>
    <s v="BlackBerry Q10"/>
    <n v="377.96999999999997"/>
    <n v="3"/>
    <n v="0"/>
    <x v="2453"/>
  </r>
  <r>
    <n v="2737"/>
    <x v="1344"/>
    <x v="1"/>
    <x v="50"/>
    <x v="765"/>
    <s v="Standard Class"/>
    <s v="KL-16645"/>
    <s v="Ken Lonsdale"/>
    <x v="0"/>
    <s v="United States"/>
    <s v="Newark"/>
    <x v="13"/>
    <n v="19711"/>
    <x v="3"/>
    <s v="OFF-PA-10001560"/>
    <x v="1"/>
    <x v="10"/>
    <s v="Adams Telephone Message Books, 5 1/4” x 11”"/>
    <n v="42.28"/>
    <n v="7"/>
    <n v="0"/>
    <x v="2454"/>
  </r>
  <r>
    <n v="2738"/>
    <x v="1344"/>
    <x v="1"/>
    <x v="50"/>
    <x v="765"/>
    <s v="Standard Class"/>
    <s v="KL-16645"/>
    <s v="Ken Lonsdale"/>
    <x v="0"/>
    <s v="United States"/>
    <s v="Newark"/>
    <x v="13"/>
    <n v="19711"/>
    <x v="3"/>
    <s v="FUR-BO-10004467"/>
    <x v="0"/>
    <x v="0"/>
    <s v="Bestar Classic Bookcase"/>
    <n v="299.96999999999997"/>
    <n v="3"/>
    <n v="0"/>
    <x v="2455"/>
  </r>
  <r>
    <n v="2739"/>
    <x v="1344"/>
    <x v="1"/>
    <x v="50"/>
    <x v="765"/>
    <s v="Standard Class"/>
    <s v="KL-16645"/>
    <s v="Ken Lonsdale"/>
    <x v="0"/>
    <s v="United States"/>
    <s v="Newark"/>
    <x v="13"/>
    <n v="19711"/>
    <x v="3"/>
    <s v="TEC-PH-10001819"/>
    <x v="2"/>
    <x v="7"/>
    <s v="Innergie mMini Combo Duo USB Travel Charging Kit"/>
    <n v="89.98"/>
    <n v="2"/>
    <n v="0"/>
    <x v="2456"/>
  </r>
  <r>
    <n v="2740"/>
    <x v="1345"/>
    <x v="3"/>
    <x v="513"/>
    <x v="650"/>
    <s v="First Class"/>
    <s v="EB-13750"/>
    <s v="Edward Becker"/>
    <x v="1"/>
    <s v="United States"/>
    <s v="Hoover"/>
    <x v="19"/>
    <n v="35244"/>
    <x v="0"/>
    <s v="OFF-SU-10000157"/>
    <x v="1"/>
    <x v="14"/>
    <s v="Compact Automatic Electric Letter Opener"/>
    <n v="477.24"/>
    <n v="4"/>
    <n v="0"/>
    <x v="2457"/>
  </r>
  <r>
    <n v="2741"/>
    <x v="1345"/>
    <x v="3"/>
    <x v="513"/>
    <x v="650"/>
    <s v="First Class"/>
    <s v="EB-13750"/>
    <s v="Edward Becker"/>
    <x v="1"/>
    <s v="United States"/>
    <s v="Hoover"/>
    <x v="19"/>
    <n v="35244"/>
    <x v="0"/>
    <s v="TEC-AC-10004227"/>
    <x v="2"/>
    <x v="11"/>
    <s v="SanDisk Ultra 16 GB MicroSDHC Class 10 Memory Card"/>
    <n v="25.98"/>
    <n v="2"/>
    <n v="0"/>
    <x v="2458"/>
  </r>
  <r>
    <n v="2742"/>
    <x v="1346"/>
    <x v="0"/>
    <x v="781"/>
    <x v="824"/>
    <s v="Second Class"/>
    <s v="BD-11725"/>
    <s v="Bruce Degenhardt"/>
    <x v="0"/>
    <s v="United States"/>
    <s v="Newark"/>
    <x v="24"/>
    <n v="43055"/>
    <x v="3"/>
    <s v="OFF-EN-10003134"/>
    <x v="1"/>
    <x v="12"/>
    <s v="Staples"/>
    <n v="46.72"/>
    <n v="5"/>
    <n v="0.2"/>
    <x v="2459"/>
  </r>
  <r>
    <n v="2743"/>
    <x v="1347"/>
    <x v="2"/>
    <x v="130"/>
    <x v="821"/>
    <s v="Standard Class"/>
    <s v="MS-17530"/>
    <s v="MaryBeth Skach"/>
    <x v="0"/>
    <s v="United States"/>
    <s v="San Diego"/>
    <x v="1"/>
    <n v="92037"/>
    <x v="1"/>
    <s v="FUR-FU-10004671"/>
    <x v="0"/>
    <x v="5"/>
    <s v="Executive Impressions 12&quot; Wall Clock"/>
    <n v="35.340000000000003"/>
    <n v="2"/>
    <n v="0"/>
    <x v="2460"/>
  </r>
  <r>
    <n v="2744"/>
    <x v="1348"/>
    <x v="1"/>
    <x v="782"/>
    <x v="579"/>
    <s v="Second Class"/>
    <s v="SC-20770"/>
    <s v="Stewart Carmichael"/>
    <x v="1"/>
    <s v="United States"/>
    <s v="San Francisco"/>
    <x v="1"/>
    <n v="94122"/>
    <x v="1"/>
    <s v="FUR-FU-10002253"/>
    <x v="0"/>
    <x v="5"/>
    <s v="Howard Miller 13&quot; Diameter Pewter Finish Round Wall Clock"/>
    <n v="257.64"/>
    <n v="6"/>
    <n v="0"/>
    <x v="2461"/>
  </r>
  <r>
    <n v="2745"/>
    <x v="1348"/>
    <x v="1"/>
    <x v="782"/>
    <x v="579"/>
    <s v="Second Class"/>
    <s v="SC-20770"/>
    <s v="Stewart Carmichael"/>
    <x v="1"/>
    <s v="United States"/>
    <s v="San Francisco"/>
    <x v="1"/>
    <n v="94122"/>
    <x v="1"/>
    <s v="TEC-PH-10002726"/>
    <x v="2"/>
    <x v="7"/>
    <s v="netTALK DUO VoIP Telephone Service"/>
    <n v="125.97600000000001"/>
    <n v="3"/>
    <n v="0.2"/>
    <x v="2462"/>
  </r>
  <r>
    <n v="2746"/>
    <x v="1349"/>
    <x v="3"/>
    <x v="783"/>
    <x v="825"/>
    <s v="Second Class"/>
    <s v="FM-14380"/>
    <s v="Fred McMath"/>
    <x v="0"/>
    <s v="United States"/>
    <s v="Jacksonville"/>
    <x v="3"/>
    <n v="28540"/>
    <x v="0"/>
    <s v="TEC-AC-10004571"/>
    <x v="2"/>
    <x v="11"/>
    <s v="Logitech G700s Rechargeable Gaming Mouse"/>
    <n v="79.992000000000004"/>
    <n v="1"/>
    <n v="0.2"/>
    <x v="2463"/>
  </r>
  <r>
    <n v="2747"/>
    <x v="1350"/>
    <x v="2"/>
    <x v="552"/>
    <x v="613"/>
    <s v="Standard Class"/>
    <s v="KT-16480"/>
    <s v="Kean Thornton"/>
    <x v="0"/>
    <s v="United States"/>
    <s v="Franklin"/>
    <x v="31"/>
    <n v="2038"/>
    <x v="3"/>
    <s v="FUR-TA-10002228"/>
    <x v="0"/>
    <x v="3"/>
    <s v="Bevis Traditional Conference Table Top, Plinth Base"/>
    <n v="700.05600000000004"/>
    <n v="3"/>
    <n v="0.3"/>
    <x v="2464"/>
  </r>
  <r>
    <n v="2748"/>
    <x v="1351"/>
    <x v="1"/>
    <x v="6"/>
    <x v="6"/>
    <s v="Standard Class"/>
    <s v="AP-10720"/>
    <s v="Anne Pryor"/>
    <x v="2"/>
    <s v="United States"/>
    <s v="Frisco"/>
    <x v="5"/>
    <n v="75034"/>
    <x v="2"/>
    <s v="TEC-AC-10004127"/>
    <x v="2"/>
    <x v="11"/>
    <s v="SanDisk Cruzer 8 GB USB Flash Drive"/>
    <n v="27.168000000000003"/>
    <n v="4"/>
    <n v="0.2"/>
    <x v="2465"/>
  </r>
  <r>
    <n v="2749"/>
    <x v="1352"/>
    <x v="1"/>
    <x v="784"/>
    <x v="222"/>
    <s v="Standard Class"/>
    <s v="RH-19555"/>
    <s v="Ritsa Hightower"/>
    <x v="0"/>
    <s v="United States"/>
    <s v="Tallahassee"/>
    <x v="2"/>
    <n v="32303"/>
    <x v="0"/>
    <s v="OFF-BI-10001553"/>
    <x v="1"/>
    <x v="8"/>
    <s v="SpineVue Locking Slant-D Ring Binders by Cardinal"/>
    <n v="8.2260000000000009"/>
    <n v="3"/>
    <n v="0.7"/>
    <x v="2466"/>
  </r>
  <r>
    <n v="2750"/>
    <x v="1353"/>
    <x v="2"/>
    <x v="785"/>
    <x v="3"/>
    <s v="Standard Class"/>
    <s v="CS-11950"/>
    <s v="Carlos Soltero"/>
    <x v="0"/>
    <s v="United States"/>
    <s v="Seattle"/>
    <x v="4"/>
    <n v="98115"/>
    <x v="1"/>
    <s v="FUR-CH-10002758"/>
    <x v="0"/>
    <x v="1"/>
    <s v="Hon Deluxe Fabric Upholstered Stacking Chairs, Squared Back"/>
    <n v="585.55200000000002"/>
    <n v="3"/>
    <n v="0.2"/>
    <x v="2467"/>
  </r>
  <r>
    <n v="2751"/>
    <x v="1354"/>
    <x v="2"/>
    <x v="233"/>
    <x v="826"/>
    <s v="Second Class"/>
    <s v="TM-21010"/>
    <s v="Tamara Manning"/>
    <x v="0"/>
    <s v="United States"/>
    <s v="Vacaville"/>
    <x v="1"/>
    <n v="95687"/>
    <x v="1"/>
    <s v="OFF-ST-10000532"/>
    <x v="1"/>
    <x v="4"/>
    <s v="Advantus Rolling Drawer Organizers"/>
    <n v="423.28"/>
    <n v="11"/>
    <n v="0"/>
    <x v="2468"/>
  </r>
  <r>
    <n v="2752"/>
    <x v="1355"/>
    <x v="2"/>
    <x v="542"/>
    <x v="496"/>
    <s v="Standard Class"/>
    <s v="HF-14995"/>
    <s v="Herbert Flentye"/>
    <x v="0"/>
    <s v="United States"/>
    <s v="Los Angeles"/>
    <x v="1"/>
    <n v="90008"/>
    <x v="1"/>
    <s v="FUR-CH-10000988"/>
    <x v="0"/>
    <x v="1"/>
    <s v="Hon Olson Stacker Stools"/>
    <n v="225.29600000000002"/>
    <n v="2"/>
    <n v="0.2"/>
    <x v="2469"/>
  </r>
  <r>
    <n v="2753"/>
    <x v="1356"/>
    <x v="1"/>
    <x v="786"/>
    <x v="419"/>
    <s v="Standard Class"/>
    <s v="GA-14515"/>
    <s v="George Ashbrook"/>
    <x v="0"/>
    <s v="United States"/>
    <s v="San Francisco"/>
    <x v="1"/>
    <n v="94122"/>
    <x v="1"/>
    <s v="OFF-AR-10003251"/>
    <x v="1"/>
    <x v="6"/>
    <s v="Prang Drawing Pencil Set"/>
    <n v="5.56"/>
    <n v="2"/>
    <n v="0"/>
    <x v="2470"/>
  </r>
  <r>
    <n v="2754"/>
    <x v="1356"/>
    <x v="1"/>
    <x v="786"/>
    <x v="419"/>
    <s v="Standard Class"/>
    <s v="GA-14515"/>
    <s v="George Ashbrook"/>
    <x v="0"/>
    <s v="United States"/>
    <s v="San Francisco"/>
    <x v="1"/>
    <n v="94122"/>
    <x v="1"/>
    <s v="TEC-AC-10003174"/>
    <x v="2"/>
    <x v="11"/>
    <s v="Plantronics S12 Corded Telephone Headset System"/>
    <n v="323.37"/>
    <n v="3"/>
    <n v="0"/>
    <x v="2471"/>
  </r>
  <r>
    <n v="2755"/>
    <x v="1356"/>
    <x v="1"/>
    <x v="786"/>
    <x v="419"/>
    <s v="Standard Class"/>
    <s v="GA-14515"/>
    <s v="George Ashbrook"/>
    <x v="0"/>
    <s v="United States"/>
    <s v="San Francisco"/>
    <x v="1"/>
    <n v="94122"/>
    <x v="1"/>
    <s v="TEC-PH-10002310"/>
    <x v="2"/>
    <x v="7"/>
    <s v="Plantronics Calisto P620-M USB Wireless Speakerphone System"/>
    <n v="783.96000000000015"/>
    <n v="5"/>
    <n v="0.2"/>
    <x v="2472"/>
  </r>
  <r>
    <n v="2756"/>
    <x v="1356"/>
    <x v="1"/>
    <x v="786"/>
    <x v="419"/>
    <s v="Standard Class"/>
    <s v="GA-14515"/>
    <s v="George Ashbrook"/>
    <x v="0"/>
    <s v="United States"/>
    <s v="San Francisco"/>
    <x v="1"/>
    <n v="94122"/>
    <x v="1"/>
    <s v="OFF-AP-10002651"/>
    <x v="1"/>
    <x v="9"/>
    <s v="Hoover Upright Vacuum With Dirt Cup"/>
    <n v="1447.6499999999999"/>
    <n v="5"/>
    <n v="0"/>
    <x v="2473"/>
  </r>
  <r>
    <n v="2757"/>
    <x v="1356"/>
    <x v="1"/>
    <x v="786"/>
    <x v="419"/>
    <s v="Standard Class"/>
    <s v="GA-14515"/>
    <s v="George Ashbrook"/>
    <x v="0"/>
    <s v="United States"/>
    <s v="San Francisco"/>
    <x v="1"/>
    <n v="94122"/>
    <x v="1"/>
    <s v="OFF-PA-10001184"/>
    <x v="1"/>
    <x v="10"/>
    <s v="Xerox 1903"/>
    <n v="11.96"/>
    <n v="2"/>
    <n v="0"/>
    <x v="2181"/>
  </r>
  <r>
    <n v="2758"/>
    <x v="1357"/>
    <x v="0"/>
    <x v="725"/>
    <x v="111"/>
    <s v="Second Class"/>
    <s v="ES-14020"/>
    <s v="Erica Smith"/>
    <x v="0"/>
    <s v="United States"/>
    <s v="New York City"/>
    <x v="15"/>
    <n v="10035"/>
    <x v="3"/>
    <s v="TEC-AC-10002402"/>
    <x v="2"/>
    <x v="11"/>
    <s v="Razer Kraken PRO Over Ear PC and Music Headset"/>
    <n v="239.96999999999997"/>
    <n v="3"/>
    <n v="0"/>
    <x v="786"/>
  </r>
  <r>
    <n v="2759"/>
    <x v="1358"/>
    <x v="0"/>
    <x v="21"/>
    <x v="535"/>
    <s v="Standard Class"/>
    <s v="JP-16135"/>
    <s v="Julie Prescott"/>
    <x v="2"/>
    <s v="United States"/>
    <s v="Columbus"/>
    <x v="32"/>
    <n v="31907"/>
    <x v="0"/>
    <s v="FUR-FU-10004270"/>
    <x v="0"/>
    <x v="5"/>
    <s v="Executive Impressions 13&quot; Clairmont Wall Clock"/>
    <n v="76.92"/>
    <n v="4"/>
    <n v="0"/>
    <x v="2474"/>
  </r>
  <r>
    <n v="2760"/>
    <x v="1358"/>
    <x v="0"/>
    <x v="21"/>
    <x v="535"/>
    <s v="Standard Class"/>
    <s v="JP-16135"/>
    <s v="Julie Prescott"/>
    <x v="2"/>
    <s v="United States"/>
    <s v="Columbus"/>
    <x v="32"/>
    <n v="31907"/>
    <x v="0"/>
    <s v="OFF-ST-10001526"/>
    <x v="1"/>
    <x v="4"/>
    <s v="Iceberg Mobile Mega Data/Printer Cart "/>
    <n v="481.32"/>
    <n v="4"/>
    <n v="0"/>
    <x v="2475"/>
  </r>
  <r>
    <n v="2761"/>
    <x v="1359"/>
    <x v="2"/>
    <x v="542"/>
    <x v="632"/>
    <s v="First Class"/>
    <s v="Dp-13240"/>
    <s v="Dean percer"/>
    <x v="2"/>
    <s v="United States"/>
    <s v="Murray"/>
    <x v="7"/>
    <n v="84107"/>
    <x v="1"/>
    <s v="OFF-PA-10002893"/>
    <x v="1"/>
    <x v="10"/>
    <s v="Wirebound Service Call Books, 5 1/2&quot; x 4&quot;"/>
    <n v="48.4"/>
    <n v="5"/>
    <n v="0"/>
    <x v="2476"/>
  </r>
  <r>
    <n v="2762"/>
    <x v="1360"/>
    <x v="3"/>
    <x v="386"/>
    <x v="518"/>
    <s v="First Class"/>
    <s v="NK-18490"/>
    <s v="Neil Knudson"/>
    <x v="2"/>
    <s v="United States"/>
    <s v="San Francisco"/>
    <x v="1"/>
    <n v="94110"/>
    <x v="1"/>
    <s v="TEC-AC-10003709"/>
    <x v="2"/>
    <x v="11"/>
    <s v="Maxell 4.7GB DVD-R 5/Pack"/>
    <n v="0.99"/>
    <n v="1"/>
    <n v="0"/>
    <x v="2477"/>
  </r>
  <r>
    <n v="2763"/>
    <x v="1360"/>
    <x v="3"/>
    <x v="386"/>
    <x v="518"/>
    <s v="First Class"/>
    <s v="NK-18490"/>
    <s v="Neil Knudson"/>
    <x v="2"/>
    <s v="United States"/>
    <s v="San Francisco"/>
    <x v="1"/>
    <n v="94110"/>
    <x v="1"/>
    <s v="OFF-BI-10001191"/>
    <x v="1"/>
    <x v="8"/>
    <s v="Canvas Sectional Post Binders"/>
    <n v="101.84"/>
    <n v="5"/>
    <n v="0.2"/>
    <x v="2478"/>
  </r>
  <r>
    <n v="2764"/>
    <x v="1361"/>
    <x v="3"/>
    <x v="738"/>
    <x v="171"/>
    <s v="Standard Class"/>
    <s v="PL-18925"/>
    <s v="Paul Lucas"/>
    <x v="2"/>
    <s v="United States"/>
    <s v="Philadelphia"/>
    <x v="9"/>
    <n v="19140"/>
    <x v="3"/>
    <s v="OFF-BI-10003166"/>
    <x v="1"/>
    <x v="8"/>
    <s v="GBC Plasticlear Binding Covers"/>
    <n v="10.332000000000003"/>
    <n v="3"/>
    <n v="0.7"/>
    <x v="2479"/>
  </r>
  <r>
    <n v="2765"/>
    <x v="1361"/>
    <x v="3"/>
    <x v="738"/>
    <x v="171"/>
    <s v="Standard Class"/>
    <s v="PL-18925"/>
    <s v="Paul Lucas"/>
    <x v="2"/>
    <s v="United States"/>
    <s v="Philadelphia"/>
    <x v="9"/>
    <n v="19140"/>
    <x v="3"/>
    <s v="OFF-BI-10003982"/>
    <x v="1"/>
    <x v="8"/>
    <s v="Wilson Jones Century Plastic Molded Ring Binders"/>
    <n v="31.155000000000005"/>
    <n v="5"/>
    <n v="0.7"/>
    <x v="2480"/>
  </r>
  <r>
    <n v="2766"/>
    <x v="1361"/>
    <x v="3"/>
    <x v="738"/>
    <x v="171"/>
    <s v="Standard Class"/>
    <s v="PL-18925"/>
    <s v="Paul Lucas"/>
    <x v="2"/>
    <s v="United States"/>
    <s v="Philadelphia"/>
    <x v="9"/>
    <n v="19140"/>
    <x v="3"/>
    <s v="OFF-ST-10004835"/>
    <x v="1"/>
    <x v="4"/>
    <s v="Plastic Stacking Crates &amp; Casters"/>
    <n v="8.9280000000000008"/>
    <n v="2"/>
    <n v="0.2"/>
    <x v="2481"/>
  </r>
  <r>
    <n v="2767"/>
    <x v="1362"/>
    <x v="3"/>
    <x v="787"/>
    <x v="827"/>
    <s v="First Class"/>
    <s v="RW-19690"/>
    <s v="Robert Waldorf"/>
    <x v="0"/>
    <s v="United States"/>
    <s v="Philadelphia"/>
    <x v="9"/>
    <n v="19134"/>
    <x v="3"/>
    <s v="OFF-AP-10000159"/>
    <x v="1"/>
    <x v="9"/>
    <s v="Belkin F9M820V08 8 Outlet Surge"/>
    <n v="34.384"/>
    <n v="1"/>
    <n v="0.2"/>
    <x v="2482"/>
  </r>
  <r>
    <n v="2768"/>
    <x v="1362"/>
    <x v="3"/>
    <x v="787"/>
    <x v="827"/>
    <s v="First Class"/>
    <s v="RW-19690"/>
    <s v="Robert Waldorf"/>
    <x v="0"/>
    <s v="United States"/>
    <s v="Philadelphia"/>
    <x v="9"/>
    <n v="19134"/>
    <x v="3"/>
    <s v="OFF-AP-10002945"/>
    <x v="1"/>
    <x v="9"/>
    <s v="Honeywell Enviracaire Portable HEPA Air Cleaner for 17' x 22' Room"/>
    <n v="1924.1599999999999"/>
    <n v="8"/>
    <n v="0.2"/>
    <x v="2483"/>
  </r>
  <r>
    <n v="2769"/>
    <x v="1363"/>
    <x v="1"/>
    <x v="788"/>
    <x v="828"/>
    <s v="Standard Class"/>
    <s v="MO-17950"/>
    <s v="Michael Oakman"/>
    <x v="0"/>
    <s v="United States"/>
    <s v="Dallas"/>
    <x v="5"/>
    <n v="75220"/>
    <x v="2"/>
    <s v="OFF-AP-10001242"/>
    <x v="1"/>
    <x v="9"/>
    <s v="APC 7 Outlet Network SurgeArrest Surge Protector"/>
    <n v="32.191999999999993"/>
    <n v="2"/>
    <n v="0.8"/>
    <x v="2484"/>
  </r>
  <r>
    <n v="2770"/>
    <x v="1363"/>
    <x v="1"/>
    <x v="788"/>
    <x v="828"/>
    <s v="Standard Class"/>
    <s v="MO-17950"/>
    <s v="Michael Oakman"/>
    <x v="0"/>
    <s v="United States"/>
    <s v="Dallas"/>
    <x v="5"/>
    <n v="75220"/>
    <x v="2"/>
    <s v="TEC-AC-10003038"/>
    <x v="2"/>
    <x v="11"/>
    <s v="Kingston Digital DataTraveler 16GB USB 2.0"/>
    <n v="50.120000000000005"/>
    <n v="7"/>
    <n v="0.2"/>
    <x v="2485"/>
  </r>
  <r>
    <n v="2771"/>
    <x v="1363"/>
    <x v="1"/>
    <x v="788"/>
    <x v="828"/>
    <s v="Standard Class"/>
    <s v="MO-17950"/>
    <s v="Michael Oakman"/>
    <x v="0"/>
    <s v="United States"/>
    <s v="Dallas"/>
    <x v="5"/>
    <n v="75220"/>
    <x v="2"/>
    <s v="TEC-AC-10003289"/>
    <x v="2"/>
    <x v="11"/>
    <s v="Anker Ultra-Slim Mini Bluetooth 3.0 Wireless Keyboard"/>
    <n v="47.975999999999999"/>
    <n v="3"/>
    <n v="0.2"/>
    <x v="2486"/>
  </r>
  <r>
    <n v="2772"/>
    <x v="1364"/>
    <x v="0"/>
    <x v="323"/>
    <x v="165"/>
    <s v="Standard Class"/>
    <s v="JJ-15445"/>
    <s v="Jennifer Jackson"/>
    <x v="0"/>
    <s v="United States"/>
    <s v="Waukesha"/>
    <x v="6"/>
    <n v="53186"/>
    <x v="2"/>
    <s v="OFF-ST-10000918"/>
    <x v="1"/>
    <x v="4"/>
    <s v="Crate-A-Files"/>
    <n v="54.5"/>
    <n v="5"/>
    <n v="0"/>
    <x v="2487"/>
  </r>
  <r>
    <n v="2773"/>
    <x v="1365"/>
    <x v="3"/>
    <x v="389"/>
    <x v="169"/>
    <s v="First Class"/>
    <s v="BT-11680"/>
    <s v="Brian Thompson"/>
    <x v="0"/>
    <s v="United States"/>
    <s v="Fort Lauderdale"/>
    <x v="2"/>
    <n v="33311"/>
    <x v="0"/>
    <s v="FUR-FU-10001940"/>
    <x v="0"/>
    <x v="5"/>
    <s v="Staples"/>
    <n v="19.103999999999999"/>
    <n v="3"/>
    <n v="0.2"/>
    <x v="2488"/>
  </r>
  <r>
    <n v="2774"/>
    <x v="1366"/>
    <x v="0"/>
    <x v="441"/>
    <x v="482"/>
    <s v="Standard Class"/>
    <s v="RD-19585"/>
    <s v="Rob Dowd"/>
    <x v="0"/>
    <s v="United States"/>
    <s v="Detroit"/>
    <x v="12"/>
    <n v="48205"/>
    <x v="2"/>
    <s v="OFF-BI-10002852"/>
    <x v="1"/>
    <x v="8"/>
    <s v="Ibico Standard Transparent Covers"/>
    <n v="49.44"/>
    <n v="3"/>
    <n v="0"/>
    <x v="2489"/>
  </r>
  <r>
    <n v="2775"/>
    <x v="1367"/>
    <x v="3"/>
    <x v="343"/>
    <x v="551"/>
    <s v="Standard Class"/>
    <s v="ML-17755"/>
    <s v="Max Ludwig"/>
    <x v="2"/>
    <s v="United States"/>
    <s v="Springfield"/>
    <x v="24"/>
    <n v="45503"/>
    <x v="3"/>
    <s v="OFF-PA-10004451"/>
    <x v="1"/>
    <x v="10"/>
    <s v="Xerox 222"/>
    <n v="10.368000000000002"/>
    <n v="2"/>
    <n v="0.2"/>
    <x v="572"/>
  </r>
  <r>
    <n v="2776"/>
    <x v="1368"/>
    <x v="0"/>
    <x v="147"/>
    <x v="829"/>
    <s v="Standard Class"/>
    <s v="JE-15745"/>
    <s v="Joel Eaton"/>
    <x v="0"/>
    <s v="United States"/>
    <s v="San Diego"/>
    <x v="1"/>
    <n v="92037"/>
    <x v="1"/>
    <s v="OFF-ST-10004804"/>
    <x v="1"/>
    <x v="4"/>
    <s v="Belkin 19&quot; Vented Equipment Shelf, Black"/>
    <n v="154.44"/>
    <n v="3"/>
    <n v="0"/>
    <x v="1296"/>
  </r>
  <r>
    <n v="2777"/>
    <x v="1369"/>
    <x v="1"/>
    <x v="379"/>
    <x v="603"/>
    <s v="Standard Class"/>
    <s v="ER-13855"/>
    <s v="Elpida Rittenbach"/>
    <x v="1"/>
    <s v="United States"/>
    <s v="Colorado Springs"/>
    <x v="22"/>
    <n v="80906"/>
    <x v="1"/>
    <s v="OFF-AP-10003971"/>
    <x v="1"/>
    <x v="9"/>
    <s v="Belkin 6 Outlet Metallic Surge Strip"/>
    <n v="60.984000000000009"/>
    <n v="7"/>
    <n v="0.2"/>
    <x v="2490"/>
  </r>
  <r>
    <n v="2778"/>
    <x v="1370"/>
    <x v="1"/>
    <x v="789"/>
    <x v="830"/>
    <s v="Second Class"/>
    <s v="JM-15535"/>
    <s v="Jessica Myrick"/>
    <x v="0"/>
    <s v="United States"/>
    <s v="Bakersfield"/>
    <x v="1"/>
    <n v="93309"/>
    <x v="1"/>
    <s v="FUR-BO-10003159"/>
    <x v="0"/>
    <x v="0"/>
    <s v="Sauder Camden County Collection Libraries, Planked Cherry Finish"/>
    <n v="195.46600000000001"/>
    <n v="2"/>
    <n v="0.15"/>
    <x v="2491"/>
  </r>
  <r>
    <n v="2779"/>
    <x v="1371"/>
    <x v="3"/>
    <x v="504"/>
    <x v="547"/>
    <s v="Standard Class"/>
    <s v="SS-20140"/>
    <s v="Saphhira Shifley"/>
    <x v="1"/>
    <s v="United States"/>
    <s v="Pompano Beach"/>
    <x v="2"/>
    <n v="33068"/>
    <x v="0"/>
    <s v="FUR-FU-10001935"/>
    <x v="0"/>
    <x v="5"/>
    <s v="3M Hangers With Command Adhesive"/>
    <n v="23.680000000000003"/>
    <n v="8"/>
    <n v="0.2"/>
    <x v="2492"/>
  </r>
  <r>
    <n v="2780"/>
    <x v="1371"/>
    <x v="3"/>
    <x v="504"/>
    <x v="547"/>
    <s v="Standard Class"/>
    <s v="SS-20140"/>
    <s v="Saphhira Shifley"/>
    <x v="1"/>
    <s v="United States"/>
    <s v="Pompano Beach"/>
    <x v="2"/>
    <n v="33068"/>
    <x v="0"/>
    <s v="TEC-AC-10003433"/>
    <x v="2"/>
    <x v="11"/>
    <s v="Maxell 4.7GB DVD+R 5/Pack"/>
    <n v="2.3760000000000003"/>
    <n v="3"/>
    <n v="0.2"/>
    <x v="2493"/>
  </r>
  <r>
    <n v="2781"/>
    <x v="1372"/>
    <x v="3"/>
    <x v="636"/>
    <x v="785"/>
    <s v="First Class"/>
    <s v="TC-21295"/>
    <s v="Toby Carlisle"/>
    <x v="0"/>
    <s v="United States"/>
    <s v="New York City"/>
    <x v="15"/>
    <n v="10035"/>
    <x v="3"/>
    <s v="OFF-LA-10004544"/>
    <x v="1"/>
    <x v="2"/>
    <s v="Avery 505"/>
    <n v="59.2"/>
    <n v="4"/>
    <n v="0"/>
    <x v="2494"/>
  </r>
  <r>
    <n v="2782"/>
    <x v="1373"/>
    <x v="3"/>
    <x v="225"/>
    <x v="207"/>
    <s v="Standard Class"/>
    <s v="HG-15025"/>
    <s v="Hunter Glantz"/>
    <x v="0"/>
    <s v="United States"/>
    <s v="Lakeville"/>
    <x v="11"/>
    <n v="55044"/>
    <x v="2"/>
    <s v="OFF-AR-10001026"/>
    <x v="1"/>
    <x v="6"/>
    <s v="Sanford Uni-Blazer View Highlighters, Chisel Tip, Yellow"/>
    <n v="22"/>
    <n v="10"/>
    <n v="0"/>
    <x v="2495"/>
  </r>
  <r>
    <n v="2783"/>
    <x v="1374"/>
    <x v="0"/>
    <x v="583"/>
    <x v="619"/>
    <s v="Standard Class"/>
    <s v="LD-17005"/>
    <s v="Lisa DeCherney"/>
    <x v="0"/>
    <s v="United States"/>
    <s v="Detroit"/>
    <x v="12"/>
    <n v="48234"/>
    <x v="2"/>
    <s v="TEC-PH-10001336"/>
    <x v="2"/>
    <x v="7"/>
    <s v="Digium D40 VoIP phone"/>
    <n v="257.98"/>
    <n v="2"/>
    <n v="0"/>
    <x v="2210"/>
  </r>
  <r>
    <n v="2784"/>
    <x v="1375"/>
    <x v="0"/>
    <x v="732"/>
    <x v="54"/>
    <s v="Standard Class"/>
    <s v="AS-10285"/>
    <s v="Alejandro Savely"/>
    <x v="1"/>
    <s v="United States"/>
    <s v="Philadelphia"/>
    <x v="9"/>
    <n v="19134"/>
    <x v="3"/>
    <s v="TEC-PH-10003187"/>
    <x v="2"/>
    <x v="7"/>
    <s v="Anker Astro Mini 3000mAh Ultra-Compact Portable Charger"/>
    <n v="23.987999999999996"/>
    <n v="2"/>
    <n v="0.4"/>
    <x v="2496"/>
  </r>
  <r>
    <n v="2785"/>
    <x v="1376"/>
    <x v="0"/>
    <x v="790"/>
    <x v="831"/>
    <s v="Standard Class"/>
    <s v="MP-17965"/>
    <s v="Michael Paige"/>
    <x v="1"/>
    <s v="United States"/>
    <s v="Troy"/>
    <x v="24"/>
    <n v="45373"/>
    <x v="3"/>
    <s v="TEC-PH-10004897"/>
    <x v="2"/>
    <x v="7"/>
    <s v="Mediabridge Sport Armband iPhone 5s"/>
    <n v="23.975999999999999"/>
    <n v="4"/>
    <n v="0.4"/>
    <x v="2497"/>
  </r>
  <r>
    <n v="2786"/>
    <x v="1377"/>
    <x v="1"/>
    <x v="481"/>
    <x v="832"/>
    <s v="First Class"/>
    <s v="CD-12790"/>
    <s v="Cynthia Delaney"/>
    <x v="2"/>
    <s v="United States"/>
    <s v="Los Angeles"/>
    <x v="1"/>
    <n v="90036"/>
    <x v="1"/>
    <s v="FUR-CH-10004997"/>
    <x v="0"/>
    <x v="1"/>
    <s v="Hon Every-Day Series Multi-Task Chairs"/>
    <n v="601.53599999999994"/>
    <n v="4"/>
    <n v="0.2"/>
    <x v="232"/>
  </r>
  <r>
    <n v="2787"/>
    <x v="1377"/>
    <x v="1"/>
    <x v="481"/>
    <x v="832"/>
    <s v="First Class"/>
    <s v="CD-12790"/>
    <s v="Cynthia Delaney"/>
    <x v="2"/>
    <s v="United States"/>
    <s v="Los Angeles"/>
    <x v="1"/>
    <n v="90036"/>
    <x v="1"/>
    <s v="OFF-FA-10002763"/>
    <x v="1"/>
    <x v="13"/>
    <s v="Advantus Map Pennant Flags and Round Head Tacks"/>
    <n v="7.9"/>
    <n v="2"/>
    <n v="0"/>
    <x v="2498"/>
  </r>
  <r>
    <n v="2788"/>
    <x v="1378"/>
    <x v="2"/>
    <x v="266"/>
    <x v="546"/>
    <s v="Standard Class"/>
    <s v="MD-17860"/>
    <s v="Michael Dominguez"/>
    <x v="1"/>
    <s v="United States"/>
    <s v="Corpus Christi"/>
    <x v="5"/>
    <n v="78415"/>
    <x v="2"/>
    <s v="FUR-FU-10001588"/>
    <x v="0"/>
    <x v="5"/>
    <s v="Deflect-o SuperTray Unbreakable Stackable Tray, Letter, Black"/>
    <n v="58.36"/>
    <n v="5"/>
    <n v="0.6"/>
    <x v="2499"/>
  </r>
  <r>
    <n v="2789"/>
    <x v="1378"/>
    <x v="2"/>
    <x v="266"/>
    <x v="546"/>
    <s v="Standard Class"/>
    <s v="MD-17860"/>
    <s v="Michael Dominguez"/>
    <x v="1"/>
    <s v="United States"/>
    <s v="Corpus Christi"/>
    <x v="5"/>
    <n v="78415"/>
    <x v="2"/>
    <s v="OFF-AR-10000940"/>
    <x v="1"/>
    <x v="6"/>
    <s v="Newell 343"/>
    <n v="16.463999999999999"/>
    <n v="7"/>
    <n v="0.2"/>
    <x v="2500"/>
  </r>
  <r>
    <n v="2790"/>
    <x v="1378"/>
    <x v="2"/>
    <x v="266"/>
    <x v="546"/>
    <s v="Standard Class"/>
    <s v="MD-17860"/>
    <s v="Michael Dominguez"/>
    <x v="1"/>
    <s v="United States"/>
    <s v="Corpus Christi"/>
    <x v="5"/>
    <n v="78415"/>
    <x v="2"/>
    <s v="FUR-FU-10002759"/>
    <x v="0"/>
    <x v="5"/>
    <s v="12-1/2 Diameter Round Wall Clock"/>
    <n v="39.960000000000008"/>
    <n v="5"/>
    <n v="0.6"/>
    <x v="2501"/>
  </r>
  <r>
    <n v="2791"/>
    <x v="1379"/>
    <x v="2"/>
    <x v="158"/>
    <x v="833"/>
    <s v="First Class"/>
    <s v="BM-11650"/>
    <s v="Brian Moss"/>
    <x v="1"/>
    <s v="United States"/>
    <s v="Omaha"/>
    <x v="8"/>
    <n v="68104"/>
    <x v="2"/>
    <s v="OFF-AP-10000358"/>
    <x v="1"/>
    <x v="9"/>
    <s v="Fellowes Basic Home/Office Series Surge Protectors"/>
    <n v="25.96"/>
    <n v="2"/>
    <n v="0"/>
    <x v="2502"/>
  </r>
  <r>
    <n v="2792"/>
    <x v="1379"/>
    <x v="2"/>
    <x v="158"/>
    <x v="833"/>
    <s v="First Class"/>
    <s v="BM-11650"/>
    <s v="Brian Moss"/>
    <x v="1"/>
    <s v="United States"/>
    <s v="Omaha"/>
    <x v="8"/>
    <n v="68104"/>
    <x v="2"/>
    <s v="OFF-AP-10003281"/>
    <x v="1"/>
    <x v="9"/>
    <s v="Acco 6 Outlet Guardian Standard Surge Suppressor"/>
    <n v="36.269999999999996"/>
    <n v="3"/>
    <n v="0"/>
    <x v="2503"/>
  </r>
  <r>
    <n v="2793"/>
    <x v="1379"/>
    <x v="2"/>
    <x v="158"/>
    <x v="833"/>
    <s v="First Class"/>
    <s v="BM-11650"/>
    <s v="Brian Moss"/>
    <x v="1"/>
    <s v="United States"/>
    <s v="Omaha"/>
    <x v="8"/>
    <n v="68104"/>
    <x v="2"/>
    <s v="OFF-PA-10000029"/>
    <x v="1"/>
    <x v="10"/>
    <s v="Xerox 224"/>
    <n v="6.48"/>
    <n v="1"/>
    <n v="0"/>
    <x v="90"/>
  </r>
  <r>
    <n v="2794"/>
    <x v="1380"/>
    <x v="2"/>
    <x v="791"/>
    <x v="139"/>
    <s v="Standard Class"/>
    <s v="KN-16450"/>
    <s v="Kean Nguyen"/>
    <x v="1"/>
    <s v="United States"/>
    <s v="Redondo Beach"/>
    <x v="1"/>
    <n v="90278"/>
    <x v="1"/>
    <s v="TEC-PH-10001557"/>
    <x v="2"/>
    <x v="7"/>
    <s v="Pyle PMP37LED"/>
    <n v="1075.088"/>
    <n v="14"/>
    <n v="0.2"/>
    <x v="2504"/>
  </r>
  <r>
    <n v="2795"/>
    <x v="1380"/>
    <x v="2"/>
    <x v="791"/>
    <x v="139"/>
    <s v="Standard Class"/>
    <s v="KN-16450"/>
    <s v="Kean Nguyen"/>
    <x v="1"/>
    <s v="United States"/>
    <s v="Redondo Beach"/>
    <x v="1"/>
    <n v="90278"/>
    <x v="1"/>
    <s v="TEC-PH-10000576"/>
    <x v="2"/>
    <x v="7"/>
    <s v="AT&amp;T 1080 Corded phone"/>
    <n v="438.36800000000005"/>
    <n v="4"/>
    <n v="0.2"/>
    <x v="2505"/>
  </r>
  <r>
    <n v="2796"/>
    <x v="1380"/>
    <x v="2"/>
    <x v="791"/>
    <x v="139"/>
    <s v="Standard Class"/>
    <s v="KN-16450"/>
    <s v="Kean Nguyen"/>
    <x v="1"/>
    <s v="United States"/>
    <s v="Redondo Beach"/>
    <x v="1"/>
    <n v="90278"/>
    <x v="1"/>
    <s v="OFF-BI-10002764"/>
    <x v="1"/>
    <x v="8"/>
    <s v="Recycled Pressboard Report Cover with Reinforced Top Hinge"/>
    <n v="18.088000000000001"/>
    <n v="7"/>
    <n v="0.2"/>
    <x v="2506"/>
  </r>
  <r>
    <n v="2797"/>
    <x v="1380"/>
    <x v="2"/>
    <x v="791"/>
    <x v="139"/>
    <s v="Standard Class"/>
    <s v="KN-16450"/>
    <s v="Kean Nguyen"/>
    <x v="1"/>
    <s v="United States"/>
    <s v="Redondo Beach"/>
    <x v="1"/>
    <n v="90278"/>
    <x v="1"/>
    <s v="FUR-BO-10001337"/>
    <x v="0"/>
    <x v="0"/>
    <s v="O'Sullivan Living Dimensions 2-Shelf Bookcases"/>
    <n v="308.49900000000002"/>
    <n v="3"/>
    <n v="0.15"/>
    <x v="2507"/>
  </r>
  <r>
    <n v="2798"/>
    <x v="1381"/>
    <x v="3"/>
    <x v="179"/>
    <x v="471"/>
    <s v="Standard Class"/>
    <s v="IG-15085"/>
    <s v="Ivan Gibson"/>
    <x v="0"/>
    <s v="United States"/>
    <s v="Little Rock"/>
    <x v="36"/>
    <n v="72209"/>
    <x v="0"/>
    <s v="OFF-AR-10002257"/>
    <x v="1"/>
    <x v="6"/>
    <s v="Eldon Spacemaker Box, Quick-Snap Lid, Clear"/>
    <n v="13.36"/>
    <n v="4"/>
    <n v="0"/>
    <x v="2508"/>
  </r>
  <r>
    <n v="2799"/>
    <x v="1381"/>
    <x v="3"/>
    <x v="179"/>
    <x v="471"/>
    <s v="Standard Class"/>
    <s v="IG-15085"/>
    <s v="Ivan Gibson"/>
    <x v="0"/>
    <s v="United States"/>
    <s v="Little Rock"/>
    <x v="36"/>
    <n v="72209"/>
    <x v="0"/>
    <s v="OFF-PA-10001019"/>
    <x v="1"/>
    <x v="10"/>
    <s v="Xerox 1884"/>
    <n v="39.96"/>
    <n v="2"/>
    <n v="0"/>
    <x v="817"/>
  </r>
  <r>
    <n v="2800"/>
    <x v="1381"/>
    <x v="3"/>
    <x v="179"/>
    <x v="471"/>
    <s v="Standard Class"/>
    <s v="IG-15085"/>
    <s v="Ivan Gibson"/>
    <x v="0"/>
    <s v="United States"/>
    <s v="Little Rock"/>
    <x v="36"/>
    <n v="72209"/>
    <x v="0"/>
    <s v="OFF-BI-10003364"/>
    <x v="1"/>
    <x v="8"/>
    <s v="Binding Machine Supplies"/>
    <n v="145.85000000000002"/>
    <n v="5"/>
    <n v="0"/>
    <x v="2509"/>
  </r>
  <r>
    <n v="2801"/>
    <x v="1382"/>
    <x v="0"/>
    <x v="792"/>
    <x v="464"/>
    <s v="First Class"/>
    <s v="JS-15595"/>
    <s v="Jill Stevenson"/>
    <x v="1"/>
    <s v="United States"/>
    <s v="Miami"/>
    <x v="2"/>
    <n v="33180"/>
    <x v="0"/>
    <s v="TEC-PH-10000984"/>
    <x v="2"/>
    <x v="7"/>
    <s v="Panasonic KX-TG9471B"/>
    <n v="783.96000000000015"/>
    <n v="5"/>
    <n v="0.2"/>
    <x v="2510"/>
  </r>
  <r>
    <n v="2802"/>
    <x v="1383"/>
    <x v="1"/>
    <x v="549"/>
    <x v="164"/>
    <s v="First Class"/>
    <s v="GA-14725"/>
    <s v="Guy Armstrong"/>
    <x v="0"/>
    <s v="United States"/>
    <s v="Salem"/>
    <x v="21"/>
    <n v="97301"/>
    <x v="1"/>
    <s v="OFF-AR-10001683"/>
    <x v="1"/>
    <x v="6"/>
    <s v="Lumber Crayons"/>
    <n v="7.88"/>
    <n v="1"/>
    <n v="0.2"/>
    <x v="2511"/>
  </r>
  <r>
    <n v="2803"/>
    <x v="1384"/>
    <x v="3"/>
    <x v="132"/>
    <x v="834"/>
    <s v="Standard Class"/>
    <s v="DL-13330"/>
    <s v="Denise Leinenbach"/>
    <x v="0"/>
    <s v="United States"/>
    <s v="Las Cruces"/>
    <x v="27"/>
    <n v="88001"/>
    <x v="1"/>
    <s v="FUR-FU-10000629"/>
    <x v="0"/>
    <x v="5"/>
    <s v="9-3/4 Diameter Round Wall Clock"/>
    <n v="41.37"/>
    <n v="3"/>
    <n v="0"/>
    <x v="1513"/>
  </r>
  <r>
    <n v="2804"/>
    <x v="1385"/>
    <x v="1"/>
    <x v="793"/>
    <x v="537"/>
    <s v="Standard Class"/>
    <s v="CS-12505"/>
    <s v="Cindy Stewart"/>
    <x v="0"/>
    <s v="United States"/>
    <s v="San Francisco"/>
    <x v="1"/>
    <n v="94122"/>
    <x v="1"/>
    <s v="OFF-PA-10003893"/>
    <x v="1"/>
    <x v="10"/>
    <s v="Xerox 1962"/>
    <n v="12.84"/>
    <n v="3"/>
    <n v="0"/>
    <x v="2512"/>
  </r>
  <r>
    <n v="2805"/>
    <x v="1385"/>
    <x v="1"/>
    <x v="793"/>
    <x v="537"/>
    <s v="Standard Class"/>
    <s v="CS-12505"/>
    <s v="Cindy Stewart"/>
    <x v="0"/>
    <s v="United States"/>
    <s v="San Francisco"/>
    <x v="1"/>
    <n v="94122"/>
    <x v="1"/>
    <s v="OFF-PA-10004239"/>
    <x v="1"/>
    <x v="10"/>
    <s v="Xerox 1953"/>
    <n v="25.68"/>
    <n v="6"/>
    <n v="0"/>
    <x v="2513"/>
  </r>
  <r>
    <n v="2806"/>
    <x v="1386"/>
    <x v="1"/>
    <x v="67"/>
    <x v="835"/>
    <s v="Standard Class"/>
    <s v="CC-12145"/>
    <s v="Charles Crestani"/>
    <x v="0"/>
    <s v="United States"/>
    <s v="El Paso"/>
    <x v="5"/>
    <n v="79907"/>
    <x v="2"/>
    <s v="FUR-CH-10000553"/>
    <x v="0"/>
    <x v="1"/>
    <s v="Metal Folding Chairs, Beige, 4/Carton"/>
    <n v="47.515999999999991"/>
    <n v="2"/>
    <n v="0.3"/>
    <x v="2514"/>
  </r>
  <r>
    <n v="2807"/>
    <x v="1387"/>
    <x v="1"/>
    <x v="395"/>
    <x v="836"/>
    <s v="Second Class"/>
    <s v="MH-18025"/>
    <s v="Michelle Huthwaite"/>
    <x v="0"/>
    <s v="United States"/>
    <s v="Seattle"/>
    <x v="4"/>
    <n v="98115"/>
    <x v="1"/>
    <s v="OFF-FA-10004395"/>
    <x v="1"/>
    <x v="13"/>
    <s v="Plymouth Boxed Rubber Bands by Plymouth"/>
    <n v="9.42"/>
    <n v="2"/>
    <n v="0"/>
    <x v="2515"/>
  </r>
  <r>
    <n v="2808"/>
    <x v="1387"/>
    <x v="1"/>
    <x v="395"/>
    <x v="836"/>
    <s v="Second Class"/>
    <s v="MH-18025"/>
    <s v="Michelle Huthwaite"/>
    <x v="0"/>
    <s v="United States"/>
    <s v="Seattle"/>
    <x v="4"/>
    <n v="98115"/>
    <x v="1"/>
    <s v="OFF-PA-10004782"/>
    <x v="1"/>
    <x v="10"/>
    <s v="Xerox 228"/>
    <n v="12.96"/>
    <n v="2"/>
    <n v="0"/>
    <x v="91"/>
  </r>
  <r>
    <n v="2809"/>
    <x v="1387"/>
    <x v="1"/>
    <x v="395"/>
    <x v="836"/>
    <s v="Second Class"/>
    <s v="MH-18025"/>
    <s v="Michelle Huthwaite"/>
    <x v="0"/>
    <s v="United States"/>
    <s v="Seattle"/>
    <x v="4"/>
    <n v="98115"/>
    <x v="1"/>
    <s v="FUR-BO-10002213"/>
    <x v="0"/>
    <x v="0"/>
    <s v="Sauder Forest Hills Library, Woodland Oak Finish"/>
    <n v="704.9"/>
    <n v="5"/>
    <n v="0"/>
    <x v="2516"/>
  </r>
  <r>
    <n v="2810"/>
    <x v="1387"/>
    <x v="1"/>
    <x v="395"/>
    <x v="836"/>
    <s v="Second Class"/>
    <s v="MH-18025"/>
    <s v="Michelle Huthwaite"/>
    <x v="0"/>
    <s v="United States"/>
    <s v="Seattle"/>
    <x v="4"/>
    <n v="98115"/>
    <x v="1"/>
    <s v="FUR-CH-10001854"/>
    <x v="0"/>
    <x v="1"/>
    <s v="Office Star - Professional Matrix Back Chair with 2-to-1 Synchro Tilt and Mesh Fabric Seat"/>
    <n v="561.5680000000001"/>
    <n v="2"/>
    <n v="0.2"/>
    <x v="2517"/>
  </r>
  <r>
    <n v="2811"/>
    <x v="1388"/>
    <x v="1"/>
    <x v="547"/>
    <x v="837"/>
    <s v="Second Class"/>
    <s v="MP-18175"/>
    <s v="Mike Pelletier"/>
    <x v="2"/>
    <s v="United States"/>
    <s v="Milwaukee"/>
    <x v="6"/>
    <n v="53209"/>
    <x v="2"/>
    <s v="OFF-PA-10000157"/>
    <x v="1"/>
    <x v="10"/>
    <s v="Xerox 191"/>
    <n v="179.82"/>
    <n v="9"/>
    <n v="0"/>
    <x v="2518"/>
  </r>
  <r>
    <n v="2812"/>
    <x v="1388"/>
    <x v="1"/>
    <x v="547"/>
    <x v="837"/>
    <s v="Second Class"/>
    <s v="MP-18175"/>
    <s v="Mike Pelletier"/>
    <x v="2"/>
    <s v="United States"/>
    <s v="Milwaukee"/>
    <x v="6"/>
    <n v="53209"/>
    <x v="2"/>
    <s v="FUR-FU-10001185"/>
    <x v="0"/>
    <x v="5"/>
    <s v="Advantus Employee of the Month Certificate Frame, 11 x 13-1/2"/>
    <n v="185.57999999999998"/>
    <n v="6"/>
    <n v="0"/>
    <x v="2519"/>
  </r>
  <r>
    <n v="2813"/>
    <x v="1388"/>
    <x v="1"/>
    <x v="547"/>
    <x v="837"/>
    <s v="Second Class"/>
    <s v="MP-18175"/>
    <s v="Mike Pelletier"/>
    <x v="2"/>
    <s v="United States"/>
    <s v="Milwaukee"/>
    <x v="6"/>
    <n v="53209"/>
    <x v="2"/>
    <s v="FUR-TA-10001520"/>
    <x v="0"/>
    <x v="3"/>
    <s v="Lesro Sheffield Collection Coffee Table, End Table, Center Table, Corner Table"/>
    <n v="214.11"/>
    <n v="3"/>
    <n v="0"/>
    <x v="2520"/>
  </r>
  <r>
    <n v="2814"/>
    <x v="1388"/>
    <x v="1"/>
    <x v="547"/>
    <x v="837"/>
    <s v="Second Class"/>
    <s v="MP-18175"/>
    <s v="Mike Pelletier"/>
    <x v="2"/>
    <s v="United States"/>
    <s v="Milwaukee"/>
    <x v="6"/>
    <n v="53209"/>
    <x v="2"/>
    <s v="TEC-AC-10004145"/>
    <x v="2"/>
    <x v="11"/>
    <s v="Logitech diNovo Edge Keyboard"/>
    <n v="999.96"/>
    <n v="4"/>
    <n v="0"/>
    <x v="2521"/>
  </r>
  <r>
    <n v="2815"/>
    <x v="1388"/>
    <x v="1"/>
    <x v="547"/>
    <x v="837"/>
    <s v="Second Class"/>
    <s v="MP-18175"/>
    <s v="Mike Pelletier"/>
    <x v="2"/>
    <s v="United States"/>
    <s v="Milwaukee"/>
    <x v="6"/>
    <n v="53209"/>
    <x v="2"/>
    <s v="FUR-TA-10000688"/>
    <x v="0"/>
    <x v="3"/>
    <s v="Chromcraft Bull-Nose Wood Round Conference Table Top, Wood Base"/>
    <n v="653.54999999999995"/>
    <n v="3"/>
    <n v="0"/>
    <x v="2522"/>
  </r>
  <r>
    <n v="2816"/>
    <x v="1389"/>
    <x v="1"/>
    <x v="135"/>
    <x v="37"/>
    <s v="Standard Class"/>
    <s v="DR-12940"/>
    <s v="Daniel Raglin"/>
    <x v="2"/>
    <s v="United States"/>
    <s v="Franklin"/>
    <x v="31"/>
    <n v="2038"/>
    <x v="3"/>
    <s v="OFF-BI-10001510"/>
    <x v="1"/>
    <x v="8"/>
    <s v="Deluxe Heavy-Duty Vinyl Round Ring Binder"/>
    <n v="114.60000000000001"/>
    <n v="5"/>
    <n v="0"/>
    <x v="2523"/>
  </r>
  <r>
    <n v="2817"/>
    <x v="1389"/>
    <x v="1"/>
    <x v="135"/>
    <x v="37"/>
    <s v="Standard Class"/>
    <s v="DR-12940"/>
    <s v="Daniel Raglin"/>
    <x v="2"/>
    <s v="United States"/>
    <s v="Franklin"/>
    <x v="31"/>
    <n v="2038"/>
    <x v="3"/>
    <s v="FUR-CH-10003817"/>
    <x v="0"/>
    <x v="1"/>
    <s v="Global Value Steno Chair, Gray"/>
    <n v="60.74"/>
    <n v="1"/>
    <n v="0"/>
    <x v="2524"/>
  </r>
  <r>
    <n v="2818"/>
    <x v="1389"/>
    <x v="1"/>
    <x v="135"/>
    <x v="37"/>
    <s v="Standard Class"/>
    <s v="DR-12940"/>
    <s v="Daniel Raglin"/>
    <x v="2"/>
    <s v="United States"/>
    <s v="Franklin"/>
    <x v="31"/>
    <n v="2038"/>
    <x v="3"/>
    <s v="FUR-FU-10000308"/>
    <x v="0"/>
    <x v="5"/>
    <s v="Deflect-o Glass Clear Studded Chair Mats"/>
    <n v="124.36"/>
    <n v="2"/>
    <n v="0"/>
    <x v="2525"/>
  </r>
  <r>
    <n v="2819"/>
    <x v="1389"/>
    <x v="1"/>
    <x v="135"/>
    <x v="37"/>
    <s v="Standard Class"/>
    <s v="DR-12940"/>
    <s v="Daniel Raglin"/>
    <x v="2"/>
    <s v="United States"/>
    <s v="Franklin"/>
    <x v="31"/>
    <n v="2038"/>
    <x v="3"/>
    <s v="OFF-ST-10003208"/>
    <x v="1"/>
    <x v="4"/>
    <s v="Adjustable Depth Letter/Legal Cart"/>
    <n v="1088.76"/>
    <n v="6"/>
    <n v="0"/>
    <x v="2526"/>
  </r>
  <r>
    <n v="2820"/>
    <x v="1390"/>
    <x v="0"/>
    <x v="465"/>
    <x v="588"/>
    <s v="First Class"/>
    <s v="DM-13015"/>
    <s v="Darrin Martin"/>
    <x v="0"/>
    <s v="United States"/>
    <s v="Encinitas"/>
    <x v="1"/>
    <n v="92024"/>
    <x v="1"/>
    <s v="OFF-BI-10003784"/>
    <x v="1"/>
    <x v="8"/>
    <s v="Computer Printout Index Tabs"/>
    <n v="6.7200000000000006"/>
    <n v="5"/>
    <n v="0.2"/>
    <x v="2527"/>
  </r>
  <r>
    <n v="2821"/>
    <x v="1390"/>
    <x v="0"/>
    <x v="465"/>
    <x v="588"/>
    <s v="First Class"/>
    <s v="DM-13015"/>
    <s v="Darrin Martin"/>
    <x v="0"/>
    <s v="United States"/>
    <s v="Encinitas"/>
    <x v="1"/>
    <n v="92024"/>
    <x v="1"/>
    <s v="FUR-TA-10003748"/>
    <x v="0"/>
    <x v="3"/>
    <s v="Bevis 36 x 72 Conference Tables"/>
    <n v="298.77600000000001"/>
    <n v="3"/>
    <n v="0.2"/>
    <x v="2528"/>
  </r>
  <r>
    <n v="2822"/>
    <x v="1391"/>
    <x v="3"/>
    <x v="413"/>
    <x v="838"/>
    <s v="Standard Class"/>
    <s v="BD-11620"/>
    <s v="Brian DeCherney"/>
    <x v="0"/>
    <s v="United States"/>
    <s v="Anaheim"/>
    <x v="1"/>
    <n v="92804"/>
    <x v="1"/>
    <s v="TEC-PH-10002563"/>
    <x v="2"/>
    <x v="7"/>
    <s v="Adtran 1202752G1"/>
    <n v="302.37599999999998"/>
    <n v="3"/>
    <n v="0.2"/>
    <x v="216"/>
  </r>
  <r>
    <n v="2823"/>
    <x v="1392"/>
    <x v="3"/>
    <x v="65"/>
    <x v="295"/>
    <s v="First Class"/>
    <s v="DC-12850"/>
    <s v="Dan Campbell"/>
    <x v="0"/>
    <s v="United States"/>
    <s v="Arlington"/>
    <x v="5"/>
    <n v="76017"/>
    <x v="2"/>
    <s v="OFF-AR-10000122"/>
    <x v="1"/>
    <x v="6"/>
    <s v="Newell 314"/>
    <n v="8.9280000000000008"/>
    <n v="2"/>
    <n v="0.2"/>
    <x v="2529"/>
  </r>
  <r>
    <n v="2824"/>
    <x v="1392"/>
    <x v="3"/>
    <x v="65"/>
    <x v="295"/>
    <s v="First Class"/>
    <s v="DC-12850"/>
    <s v="Dan Campbell"/>
    <x v="0"/>
    <s v="United States"/>
    <s v="Arlington"/>
    <x v="5"/>
    <n v="76017"/>
    <x v="2"/>
    <s v="OFF-ST-10000352"/>
    <x v="1"/>
    <x v="4"/>
    <s v="Acco Perma 2700 Stacking Storage Drawers"/>
    <n v="47.584000000000003"/>
    <n v="2"/>
    <n v="0.2"/>
    <x v="2530"/>
  </r>
  <r>
    <n v="2825"/>
    <x v="1393"/>
    <x v="2"/>
    <x v="794"/>
    <x v="839"/>
    <s v="Standard Class"/>
    <s v="MT-18070"/>
    <s v="Michelle Tran"/>
    <x v="2"/>
    <s v="United States"/>
    <s v="Houston"/>
    <x v="5"/>
    <n v="77041"/>
    <x v="2"/>
    <s v="OFF-PA-10003270"/>
    <x v="1"/>
    <x v="10"/>
    <s v="Xerox 1954"/>
    <n v="33.792000000000002"/>
    <n v="8"/>
    <n v="0.2"/>
    <x v="2531"/>
  </r>
  <r>
    <n v="2826"/>
    <x v="1393"/>
    <x v="2"/>
    <x v="794"/>
    <x v="839"/>
    <s v="Standard Class"/>
    <s v="MT-18070"/>
    <s v="Michelle Tran"/>
    <x v="2"/>
    <s v="United States"/>
    <s v="Houston"/>
    <x v="5"/>
    <n v="77041"/>
    <x v="2"/>
    <s v="FUR-BO-10003272"/>
    <x v="0"/>
    <x v="0"/>
    <s v="O'Sullivan Living Dimensions 5-Shelf Bookcases"/>
    <n v="300.53279999999995"/>
    <n v="2"/>
    <n v="0.32"/>
    <x v="2532"/>
  </r>
  <r>
    <n v="2827"/>
    <x v="1393"/>
    <x v="2"/>
    <x v="794"/>
    <x v="839"/>
    <s v="Standard Class"/>
    <s v="MT-18070"/>
    <s v="Michelle Tran"/>
    <x v="2"/>
    <s v="United States"/>
    <s v="Houston"/>
    <x v="5"/>
    <n v="77041"/>
    <x v="2"/>
    <s v="OFF-BI-10002982"/>
    <x v="1"/>
    <x v="8"/>
    <s v="Avery Self-Adhesive Photo Pockets for Polaroid Photos"/>
    <n v="2.7239999999999993"/>
    <n v="2"/>
    <n v="0.8"/>
    <x v="2533"/>
  </r>
  <r>
    <n v="2828"/>
    <x v="1393"/>
    <x v="2"/>
    <x v="794"/>
    <x v="839"/>
    <s v="Standard Class"/>
    <s v="MT-18070"/>
    <s v="Michelle Tran"/>
    <x v="2"/>
    <s v="United States"/>
    <s v="Houston"/>
    <x v="5"/>
    <n v="77041"/>
    <x v="2"/>
    <s v="OFF-EN-10001509"/>
    <x v="1"/>
    <x v="12"/>
    <s v="Poly String Tie Envelopes"/>
    <n v="3.2640000000000002"/>
    <n v="2"/>
    <n v="0.2"/>
    <x v="30"/>
  </r>
  <r>
    <n v="2829"/>
    <x v="1394"/>
    <x v="0"/>
    <x v="131"/>
    <x v="408"/>
    <s v="First Class"/>
    <s v="MJ-17740"/>
    <s v="Max Jones"/>
    <x v="0"/>
    <s v="United States"/>
    <s v="Lancaster"/>
    <x v="24"/>
    <n v="43130"/>
    <x v="3"/>
    <s v="OFF-PA-10002421"/>
    <x v="1"/>
    <x v="10"/>
    <s v="Embossed Ink Jet Note Cards"/>
    <n v="108.33600000000001"/>
    <n v="6"/>
    <n v="0.2"/>
    <x v="2534"/>
  </r>
  <r>
    <n v="2830"/>
    <x v="1394"/>
    <x v="0"/>
    <x v="131"/>
    <x v="408"/>
    <s v="First Class"/>
    <s v="MJ-17740"/>
    <s v="Max Jones"/>
    <x v="0"/>
    <s v="United States"/>
    <s v="Lancaster"/>
    <x v="24"/>
    <n v="43130"/>
    <x v="3"/>
    <s v="OFF-ST-10000760"/>
    <x v="1"/>
    <x v="4"/>
    <s v="Eldon Fold 'N Roll Cart System"/>
    <n v="55.92"/>
    <n v="5"/>
    <n v="0.2"/>
    <x v="2535"/>
  </r>
  <r>
    <n v="2831"/>
    <x v="1394"/>
    <x v="0"/>
    <x v="131"/>
    <x v="408"/>
    <s v="First Class"/>
    <s v="MJ-17740"/>
    <s v="Max Jones"/>
    <x v="0"/>
    <s v="United States"/>
    <s v="Lancaster"/>
    <x v="24"/>
    <n v="43130"/>
    <x v="3"/>
    <s v="OFF-PA-10002923"/>
    <x v="1"/>
    <x v="10"/>
    <s v="Xerox 1942"/>
    <n v="78.304000000000002"/>
    <n v="2"/>
    <n v="0.2"/>
    <x v="130"/>
  </r>
  <r>
    <n v="2832"/>
    <x v="1395"/>
    <x v="2"/>
    <x v="301"/>
    <x v="840"/>
    <s v="Standard Class"/>
    <s v="ND-18370"/>
    <s v="Natalie DeCherney"/>
    <x v="0"/>
    <s v="United States"/>
    <s v="Portland"/>
    <x v="21"/>
    <n v="97206"/>
    <x v="1"/>
    <s v="OFF-ST-10001128"/>
    <x v="1"/>
    <x v="4"/>
    <s v="Carina Mini System Audio Rack, Model AR050B"/>
    <n v="443.92"/>
    <n v="5"/>
    <n v="0.2"/>
    <x v="2536"/>
  </r>
  <r>
    <n v="2833"/>
    <x v="1395"/>
    <x v="2"/>
    <x v="301"/>
    <x v="840"/>
    <s v="Standard Class"/>
    <s v="ND-18370"/>
    <s v="Natalie DeCherney"/>
    <x v="0"/>
    <s v="United States"/>
    <s v="Portland"/>
    <x v="21"/>
    <n v="97206"/>
    <x v="1"/>
    <s v="TEC-PH-10000673"/>
    <x v="2"/>
    <x v="7"/>
    <s v="Plantronics Voyager Pro HD - Bluetooth Headset"/>
    <n v="155.976"/>
    <n v="3"/>
    <n v="0.2"/>
    <x v="2537"/>
  </r>
  <r>
    <n v="2834"/>
    <x v="1396"/>
    <x v="3"/>
    <x v="795"/>
    <x v="523"/>
    <s v="Second Class"/>
    <s v="CA-11965"/>
    <s v="Carol Adams"/>
    <x v="1"/>
    <s v="United States"/>
    <s v="Hoover"/>
    <x v="19"/>
    <n v="35244"/>
    <x v="0"/>
    <s v="OFF-AR-10001547"/>
    <x v="1"/>
    <x v="6"/>
    <s v="Newell 311"/>
    <n v="15.469999999999999"/>
    <n v="7"/>
    <n v="0"/>
    <x v="2538"/>
  </r>
  <r>
    <n v="2835"/>
    <x v="1396"/>
    <x v="3"/>
    <x v="795"/>
    <x v="523"/>
    <s v="Second Class"/>
    <s v="CA-11965"/>
    <s v="Carol Adams"/>
    <x v="1"/>
    <s v="United States"/>
    <s v="Hoover"/>
    <x v="19"/>
    <n v="35244"/>
    <x v="0"/>
    <s v="OFF-BI-10001890"/>
    <x v="1"/>
    <x v="8"/>
    <s v="Avery Poly Binder Pockets"/>
    <n v="7.16"/>
    <n v="2"/>
    <n v="0"/>
    <x v="183"/>
  </r>
  <r>
    <n v="2836"/>
    <x v="1397"/>
    <x v="3"/>
    <x v="343"/>
    <x v="38"/>
    <s v="Standard Class"/>
    <s v="GA-14725"/>
    <s v="Guy Armstrong"/>
    <x v="0"/>
    <s v="United States"/>
    <s v="Los Angeles"/>
    <x v="1"/>
    <n v="90036"/>
    <x v="1"/>
    <s v="OFF-AP-10003971"/>
    <x v="1"/>
    <x v="9"/>
    <s v="Belkin 6 Outlet Metallic Surge Strip"/>
    <n v="10.89"/>
    <n v="1"/>
    <n v="0"/>
    <x v="2539"/>
  </r>
  <r>
    <n v="2837"/>
    <x v="1397"/>
    <x v="3"/>
    <x v="343"/>
    <x v="38"/>
    <s v="Standard Class"/>
    <s v="GA-14725"/>
    <s v="Guy Armstrong"/>
    <x v="0"/>
    <s v="United States"/>
    <s v="Los Angeles"/>
    <x v="1"/>
    <n v="90036"/>
    <x v="1"/>
    <s v="OFF-PA-10000520"/>
    <x v="1"/>
    <x v="10"/>
    <s v="Xerox 201"/>
    <n v="19.440000000000001"/>
    <n v="3"/>
    <n v="0"/>
    <x v="551"/>
  </r>
  <r>
    <n v="2838"/>
    <x v="1397"/>
    <x v="3"/>
    <x v="343"/>
    <x v="38"/>
    <s v="Standard Class"/>
    <s v="GA-14725"/>
    <s v="Guy Armstrong"/>
    <x v="0"/>
    <s v="United States"/>
    <s v="Los Angeles"/>
    <x v="1"/>
    <n v="90036"/>
    <x v="1"/>
    <s v="OFF-BI-10000977"/>
    <x v="1"/>
    <x v="8"/>
    <s v="Ibico Plastic Spiral Binding Combs"/>
    <n v="121.6"/>
    <n v="5"/>
    <n v="0.2"/>
    <x v="2540"/>
  </r>
  <r>
    <n v="2839"/>
    <x v="1398"/>
    <x v="0"/>
    <x v="632"/>
    <x v="841"/>
    <s v="First Class"/>
    <s v="TC-21295"/>
    <s v="Toby Carlisle"/>
    <x v="0"/>
    <s v="United States"/>
    <s v="Tallahassee"/>
    <x v="2"/>
    <n v="32303"/>
    <x v="0"/>
    <s v="TEC-MA-10002178"/>
    <x v="2"/>
    <x v="15"/>
    <s v="Cisco CP-7937G Unified IP Conference Station Phone"/>
    <n v="695.7"/>
    <n v="2"/>
    <n v="0.5"/>
    <x v="1247"/>
  </r>
  <r>
    <n v="2840"/>
    <x v="1399"/>
    <x v="1"/>
    <x v="37"/>
    <x v="37"/>
    <s v="Second Class"/>
    <s v="JB-15400"/>
    <s v="Jennifer Braxton"/>
    <x v="1"/>
    <s v="United States"/>
    <s v="New York City"/>
    <x v="15"/>
    <n v="10009"/>
    <x v="3"/>
    <s v="OFF-ST-10001526"/>
    <x v="1"/>
    <x v="4"/>
    <s v="Iceberg Mobile Mega Data/Printer Cart "/>
    <n v="120.33"/>
    <n v="1"/>
    <n v="0"/>
    <x v="2541"/>
  </r>
  <r>
    <n v="2841"/>
    <x v="1400"/>
    <x v="2"/>
    <x v="619"/>
    <x v="247"/>
    <s v="Standard Class"/>
    <s v="CK-12325"/>
    <s v="Christine Kargatis"/>
    <x v="2"/>
    <s v="United States"/>
    <s v="Chesapeake"/>
    <x v="17"/>
    <n v="23320"/>
    <x v="0"/>
    <s v="FUR-CH-10003379"/>
    <x v="0"/>
    <x v="1"/>
    <s v="Global Commerce Series High-Back Swivel/Tilt Chairs"/>
    <n v="1139.92"/>
    <n v="4"/>
    <n v="0"/>
    <x v="2542"/>
  </r>
  <r>
    <n v="2842"/>
    <x v="1401"/>
    <x v="3"/>
    <x v="515"/>
    <x v="842"/>
    <s v="Second Class"/>
    <s v="RL-19615"/>
    <s v="Rob Lucas"/>
    <x v="0"/>
    <s v="United States"/>
    <s v="Fayetteville"/>
    <x v="3"/>
    <n v="28314"/>
    <x v="0"/>
    <s v="OFF-PA-10000100"/>
    <x v="1"/>
    <x v="10"/>
    <s v="Xerox 1945"/>
    <n v="229.54400000000001"/>
    <n v="7"/>
    <n v="0.2"/>
    <x v="2543"/>
  </r>
  <r>
    <n v="2843"/>
    <x v="1402"/>
    <x v="3"/>
    <x v="721"/>
    <x v="647"/>
    <s v="Standard Class"/>
    <s v="AC-10660"/>
    <s v="Anna Chung"/>
    <x v="0"/>
    <s v="United States"/>
    <s v="Huntsville"/>
    <x v="5"/>
    <n v="77340"/>
    <x v="2"/>
    <s v="OFF-ST-10001809"/>
    <x v="1"/>
    <x v="4"/>
    <s v="Fellowes Officeware Wire Shelving"/>
    <n v="143.72800000000001"/>
    <n v="2"/>
    <n v="0.2"/>
    <x v="2544"/>
  </r>
  <r>
    <n v="2844"/>
    <x v="1403"/>
    <x v="3"/>
    <x v="796"/>
    <x v="843"/>
    <s v="Standard Class"/>
    <s v="BH-11710"/>
    <s v="Brosina Hoffman"/>
    <x v="0"/>
    <s v="United States"/>
    <s v="Philadelphia"/>
    <x v="9"/>
    <n v="19140"/>
    <x v="3"/>
    <s v="TEC-AC-10000387"/>
    <x v="2"/>
    <x v="11"/>
    <s v="KeyTronic KT800P2 - Keyboard - Black"/>
    <n v="36.048000000000002"/>
    <n v="3"/>
    <n v="0.2"/>
    <x v="2545"/>
  </r>
  <r>
    <n v="2845"/>
    <x v="1404"/>
    <x v="0"/>
    <x v="797"/>
    <x v="844"/>
    <s v="Standard Class"/>
    <s v="BG-11695"/>
    <s v="Brooke Gillingham"/>
    <x v="1"/>
    <s v="United States"/>
    <s v="Woodstock"/>
    <x v="10"/>
    <n v="60098"/>
    <x v="2"/>
    <s v="FUR-CH-10004853"/>
    <x v="0"/>
    <x v="1"/>
    <s v="Global Manager's Adjustable Task Chair, Storm"/>
    <n v="845.48799999999994"/>
    <n v="8"/>
    <n v="0.3"/>
    <x v="2546"/>
  </r>
  <r>
    <n v="2846"/>
    <x v="1405"/>
    <x v="3"/>
    <x v="701"/>
    <x v="541"/>
    <s v="First Class"/>
    <s v="XP-21865"/>
    <s v="Xylona Preis"/>
    <x v="0"/>
    <s v="United States"/>
    <s v="Everett"/>
    <x v="31"/>
    <n v="2149"/>
    <x v="3"/>
    <s v="OFF-AR-10001958"/>
    <x v="1"/>
    <x v="6"/>
    <s v="Stanley Bostitch Contemporary Electric Pencil Sharpeners"/>
    <n v="50.94"/>
    <n v="3"/>
    <n v="0"/>
    <x v="2547"/>
  </r>
  <r>
    <n v="2847"/>
    <x v="1406"/>
    <x v="3"/>
    <x v="18"/>
    <x v="17"/>
    <s v="Standard Class"/>
    <s v="SN-20560"/>
    <s v="Skye Norling"/>
    <x v="2"/>
    <s v="United States"/>
    <s v="Chicago"/>
    <x v="10"/>
    <n v="60653"/>
    <x v="2"/>
    <s v="OFF-BI-10003527"/>
    <x v="1"/>
    <x v="8"/>
    <s v="Fellowes PB500 Electric Punch Plastic Comb Binding Machine with Manual Bind"/>
    <n v="762.59399999999982"/>
    <n v="3"/>
    <n v="0.8"/>
    <x v="2548"/>
  </r>
  <r>
    <n v="2848"/>
    <x v="1407"/>
    <x v="3"/>
    <x v="798"/>
    <x v="339"/>
    <s v="Standard Class"/>
    <s v="DM-13345"/>
    <s v="Denise Monton"/>
    <x v="1"/>
    <s v="United States"/>
    <s v="Roswell"/>
    <x v="32"/>
    <n v="30076"/>
    <x v="0"/>
    <s v="FUR-FU-10003832"/>
    <x v="0"/>
    <x v="5"/>
    <s v="Eldon Expressions Punched Metal &amp; Wood Desk Accessories, Black &amp; Cherry"/>
    <n v="56.28"/>
    <n v="6"/>
    <n v="0"/>
    <x v="2549"/>
  </r>
  <r>
    <n v="2849"/>
    <x v="1407"/>
    <x v="3"/>
    <x v="798"/>
    <x v="339"/>
    <s v="Standard Class"/>
    <s v="DM-13345"/>
    <s v="Denise Monton"/>
    <x v="1"/>
    <s v="United States"/>
    <s v="Roswell"/>
    <x v="32"/>
    <n v="30076"/>
    <x v="0"/>
    <s v="OFF-BI-10001359"/>
    <x v="1"/>
    <x v="8"/>
    <s v="GBC DocuBind TL300 Electric Binding System"/>
    <n v="2690.9700000000003"/>
    <n v="3"/>
    <n v="0"/>
    <x v="2550"/>
  </r>
  <r>
    <n v="2850"/>
    <x v="1408"/>
    <x v="0"/>
    <x v="85"/>
    <x v="845"/>
    <s v="Standard Class"/>
    <s v="AJ-10780"/>
    <s v="Anthony Jacobs"/>
    <x v="1"/>
    <s v="United States"/>
    <s v="Palm Coast"/>
    <x v="2"/>
    <n v="32137"/>
    <x v="0"/>
    <s v="OFF-BI-10002976"/>
    <x v="1"/>
    <x v="8"/>
    <s v="ACCOHIDE Binder by Acco"/>
    <n v="7.4340000000000011"/>
    <n v="6"/>
    <n v="0.7"/>
    <x v="2551"/>
  </r>
  <r>
    <n v="2851"/>
    <x v="1409"/>
    <x v="0"/>
    <x v="799"/>
    <x v="846"/>
    <s v="First Class"/>
    <s v="KC-16255"/>
    <s v="Karen Carlisle"/>
    <x v="1"/>
    <s v="United States"/>
    <s v="Philadelphia"/>
    <x v="9"/>
    <n v="19120"/>
    <x v="3"/>
    <s v="OFF-ST-10000736"/>
    <x v="1"/>
    <x v="4"/>
    <s v="Carina Double Wide Media Storage Towers in Natural &amp; Black"/>
    <n v="64.784000000000006"/>
    <n v="1"/>
    <n v="0.2"/>
    <x v="2552"/>
  </r>
  <r>
    <n v="2852"/>
    <x v="1410"/>
    <x v="3"/>
    <x v="94"/>
    <x v="847"/>
    <s v="Standard Class"/>
    <s v="VF-21715"/>
    <s v="Vicky Freymann"/>
    <x v="2"/>
    <s v="United States"/>
    <s v="Columbus"/>
    <x v="14"/>
    <n v="47201"/>
    <x v="2"/>
    <s v="OFF-PA-10001745"/>
    <x v="1"/>
    <x v="10"/>
    <s v="Wirebound Message Books, 2 7/8&quot; x 5&quot;, 3 Forms per Page"/>
    <n v="28.16"/>
    <n v="4"/>
    <n v="0"/>
    <x v="2553"/>
  </r>
  <r>
    <n v="2853"/>
    <x v="1411"/>
    <x v="0"/>
    <x v="690"/>
    <x v="202"/>
    <s v="Second Class"/>
    <s v="SV-20935"/>
    <s v="Susan Vittorini"/>
    <x v="0"/>
    <s v="United States"/>
    <s v="Oceanside"/>
    <x v="15"/>
    <n v="11572"/>
    <x v="3"/>
    <s v="FUR-FU-10000409"/>
    <x v="0"/>
    <x v="5"/>
    <s v="GE 4 Foot Flourescent Tube, 40 Watt"/>
    <n v="14.98"/>
    <n v="1"/>
    <n v="0"/>
    <x v="2554"/>
  </r>
  <r>
    <n v="2854"/>
    <x v="1411"/>
    <x v="0"/>
    <x v="690"/>
    <x v="202"/>
    <s v="Second Class"/>
    <s v="SV-20935"/>
    <s v="Susan Vittorini"/>
    <x v="0"/>
    <s v="United States"/>
    <s v="Oceanside"/>
    <x v="15"/>
    <n v="11572"/>
    <x v="3"/>
    <s v="FUR-FU-10000221"/>
    <x v="0"/>
    <x v="5"/>
    <s v="Master Caster Door Stop, Brown"/>
    <n v="20.32"/>
    <n v="4"/>
    <n v="0"/>
    <x v="2555"/>
  </r>
  <r>
    <n v="2855"/>
    <x v="1412"/>
    <x v="3"/>
    <x v="648"/>
    <x v="848"/>
    <s v="Same Day"/>
    <s v="EM-13810"/>
    <s v="Eleni McCrary"/>
    <x v="1"/>
    <s v="United States"/>
    <s v="Franklin"/>
    <x v="31"/>
    <n v="2038"/>
    <x v="3"/>
    <s v="OFF-ST-10000344"/>
    <x v="1"/>
    <x v="4"/>
    <s v="Neat Ideas Personal Hanging Folder Files, Black"/>
    <n v="40.29"/>
    <n v="3"/>
    <n v="0"/>
    <x v="2556"/>
  </r>
  <r>
    <n v="2856"/>
    <x v="1413"/>
    <x v="3"/>
    <x v="800"/>
    <x v="849"/>
    <s v="Standard Class"/>
    <s v="RB-19360"/>
    <s v="Raymond Buch"/>
    <x v="0"/>
    <s v="United States"/>
    <s v="Sioux Falls"/>
    <x v="44"/>
    <n v="57103"/>
    <x v="2"/>
    <s v="OFF-LA-10003663"/>
    <x v="1"/>
    <x v="2"/>
    <s v="Avery 498"/>
    <n v="20.23"/>
    <n v="7"/>
    <n v="0"/>
    <x v="2557"/>
  </r>
  <r>
    <n v="2857"/>
    <x v="1414"/>
    <x v="0"/>
    <x v="370"/>
    <x v="652"/>
    <s v="First Class"/>
    <s v="DJ-13510"/>
    <s v="Don Jones"/>
    <x v="1"/>
    <s v="United States"/>
    <s v="San Diego"/>
    <x v="1"/>
    <n v="92037"/>
    <x v="1"/>
    <s v="FUR-CH-10001215"/>
    <x v="0"/>
    <x v="1"/>
    <s v="Global Troy Executive Leather Low-Back Tilter"/>
    <n v="1603.1360000000002"/>
    <n v="4"/>
    <n v="0.2"/>
    <x v="2558"/>
  </r>
  <r>
    <n v="2858"/>
    <x v="1415"/>
    <x v="0"/>
    <x v="243"/>
    <x v="611"/>
    <s v="Second Class"/>
    <s v="CC-12370"/>
    <s v="Christopher Conant"/>
    <x v="0"/>
    <s v="United States"/>
    <s v="Fayetteville"/>
    <x v="3"/>
    <n v="28314"/>
    <x v="0"/>
    <s v="FUR-CH-10000988"/>
    <x v="0"/>
    <x v="1"/>
    <s v="Hon Olson Stacker Stools"/>
    <n v="225.29600000000002"/>
    <n v="2"/>
    <n v="0.2"/>
    <x v="2469"/>
  </r>
  <r>
    <n v="2859"/>
    <x v="1416"/>
    <x v="3"/>
    <x v="240"/>
    <x v="254"/>
    <s v="Standard Class"/>
    <s v="SC-20380"/>
    <s v="Shahid Collister"/>
    <x v="0"/>
    <s v="United States"/>
    <s v="Atlanta"/>
    <x v="32"/>
    <n v="30318"/>
    <x v="0"/>
    <s v="TEC-AC-10003441"/>
    <x v="2"/>
    <x v="11"/>
    <s v="Kingston Digital DataTraveler 32GB USB 2.0"/>
    <n v="67.8"/>
    <n v="4"/>
    <n v="0"/>
    <x v="788"/>
  </r>
  <r>
    <n v="2860"/>
    <x v="1416"/>
    <x v="3"/>
    <x v="240"/>
    <x v="254"/>
    <s v="Standard Class"/>
    <s v="SC-20380"/>
    <s v="Shahid Collister"/>
    <x v="0"/>
    <s v="United States"/>
    <s v="Atlanta"/>
    <x v="32"/>
    <n v="30318"/>
    <x v="0"/>
    <s v="TEC-PH-10004389"/>
    <x v="2"/>
    <x v="7"/>
    <s v="Nokia Lumia 925"/>
    <n v="377.96999999999997"/>
    <n v="3"/>
    <n v="0"/>
    <x v="2559"/>
  </r>
  <r>
    <n v="2861"/>
    <x v="1416"/>
    <x v="3"/>
    <x v="240"/>
    <x v="254"/>
    <s v="Standard Class"/>
    <s v="SC-20380"/>
    <s v="Shahid Collister"/>
    <x v="0"/>
    <s v="United States"/>
    <s v="Atlanta"/>
    <x v="32"/>
    <n v="30318"/>
    <x v="0"/>
    <s v="FUR-BO-10004695"/>
    <x v="0"/>
    <x v="0"/>
    <s v="O'Sullivan 2-Door Barrister Bookcase in Odessa Pine"/>
    <n v="1628.82"/>
    <n v="9"/>
    <n v="0"/>
    <x v="2560"/>
  </r>
  <r>
    <n v="2862"/>
    <x v="1416"/>
    <x v="3"/>
    <x v="240"/>
    <x v="254"/>
    <s v="Standard Class"/>
    <s v="SC-20380"/>
    <s v="Shahid Collister"/>
    <x v="0"/>
    <s v="United States"/>
    <s v="Atlanta"/>
    <x v="32"/>
    <n v="30318"/>
    <x v="0"/>
    <s v="OFF-PA-10000100"/>
    <x v="1"/>
    <x v="10"/>
    <s v="Xerox 1945"/>
    <n v="286.93"/>
    <n v="7"/>
    <n v="0"/>
    <x v="2561"/>
  </r>
  <r>
    <n v="2863"/>
    <x v="1417"/>
    <x v="3"/>
    <x v="801"/>
    <x v="850"/>
    <s v="Standard Class"/>
    <s v="RH-19495"/>
    <s v="Rick Hansen"/>
    <x v="0"/>
    <s v="United States"/>
    <s v="Orlando"/>
    <x v="2"/>
    <n v="32839"/>
    <x v="0"/>
    <s v="OFF-PA-10000223"/>
    <x v="1"/>
    <x v="10"/>
    <s v="Xerox 2000"/>
    <n v="20.736000000000004"/>
    <n v="4"/>
    <n v="0.2"/>
    <x v="570"/>
  </r>
  <r>
    <n v="2864"/>
    <x v="1418"/>
    <x v="3"/>
    <x v="802"/>
    <x v="851"/>
    <s v="Same Day"/>
    <s v="JK-15370"/>
    <s v="Jay Kimmel"/>
    <x v="0"/>
    <s v="United States"/>
    <s v="San Francisco"/>
    <x v="1"/>
    <n v="94122"/>
    <x v="1"/>
    <s v="OFF-ST-10001325"/>
    <x v="1"/>
    <x v="4"/>
    <s v="Sterilite Officeware Hinged File Box"/>
    <n v="31.44"/>
    <n v="3"/>
    <n v="0"/>
    <x v="1011"/>
  </r>
  <r>
    <n v="2865"/>
    <x v="1418"/>
    <x v="3"/>
    <x v="802"/>
    <x v="851"/>
    <s v="Same Day"/>
    <s v="JK-15370"/>
    <s v="Jay Kimmel"/>
    <x v="0"/>
    <s v="United States"/>
    <s v="San Francisco"/>
    <x v="1"/>
    <n v="94122"/>
    <x v="1"/>
    <s v="OFF-AP-10004249"/>
    <x v="1"/>
    <x v="9"/>
    <s v="Staples"/>
    <n v="83.79"/>
    <n v="7"/>
    <n v="0"/>
    <x v="2562"/>
  </r>
  <r>
    <n v="2866"/>
    <x v="1418"/>
    <x v="3"/>
    <x v="802"/>
    <x v="851"/>
    <s v="Same Day"/>
    <s v="JK-15370"/>
    <s v="Jay Kimmel"/>
    <x v="0"/>
    <s v="United States"/>
    <s v="San Francisco"/>
    <x v="1"/>
    <n v="94122"/>
    <x v="1"/>
    <s v="OFF-AR-10000588"/>
    <x v="1"/>
    <x v="6"/>
    <s v="Newell 345"/>
    <n v="59.519999999999996"/>
    <n v="3"/>
    <n v="0"/>
    <x v="436"/>
  </r>
  <r>
    <n v="2867"/>
    <x v="1418"/>
    <x v="3"/>
    <x v="802"/>
    <x v="851"/>
    <s v="Same Day"/>
    <s v="JK-15370"/>
    <s v="Jay Kimmel"/>
    <x v="0"/>
    <s v="United States"/>
    <s v="San Francisco"/>
    <x v="1"/>
    <n v="94122"/>
    <x v="1"/>
    <s v="OFF-SU-10000946"/>
    <x v="1"/>
    <x v="14"/>
    <s v="Staples"/>
    <n v="31.92"/>
    <n v="4"/>
    <n v="0"/>
    <x v="2563"/>
  </r>
  <r>
    <n v="2868"/>
    <x v="1419"/>
    <x v="0"/>
    <x v="338"/>
    <x v="357"/>
    <s v="Second Class"/>
    <s v="AF-10885"/>
    <s v="Art Foster"/>
    <x v="0"/>
    <s v="United States"/>
    <s v="Toledo"/>
    <x v="24"/>
    <n v="43615"/>
    <x v="3"/>
    <s v="OFF-SU-10001225"/>
    <x v="1"/>
    <x v="14"/>
    <s v="Staples"/>
    <n v="14.720000000000002"/>
    <n v="5"/>
    <n v="0.2"/>
    <x v="2564"/>
  </r>
  <r>
    <n v="2869"/>
    <x v="1419"/>
    <x v="0"/>
    <x v="338"/>
    <x v="357"/>
    <s v="Second Class"/>
    <s v="AF-10885"/>
    <s v="Art Foster"/>
    <x v="0"/>
    <s v="United States"/>
    <s v="Toledo"/>
    <x v="24"/>
    <n v="43615"/>
    <x v="3"/>
    <s v="OFF-ST-10001558"/>
    <x v="1"/>
    <x v="4"/>
    <s v="Acco Perma 4000 Stacking Storage Drawers"/>
    <n v="38.975999999999999"/>
    <n v="3"/>
    <n v="0.2"/>
    <x v="2565"/>
  </r>
  <r>
    <n v="2870"/>
    <x v="1420"/>
    <x v="3"/>
    <x v="492"/>
    <x v="141"/>
    <s v="Standard Class"/>
    <s v="LC-16885"/>
    <s v="Lena Creighton"/>
    <x v="0"/>
    <s v="United States"/>
    <s v="Saint Petersburg"/>
    <x v="2"/>
    <n v="33710"/>
    <x v="0"/>
    <s v="FUR-FU-10001546"/>
    <x v="0"/>
    <x v="5"/>
    <s v="Dana Swing-Arm Lamps"/>
    <n v="17.088000000000001"/>
    <n v="2"/>
    <n v="0.2"/>
    <x v="2566"/>
  </r>
  <r>
    <n v="2871"/>
    <x v="1421"/>
    <x v="2"/>
    <x v="579"/>
    <x v="616"/>
    <s v="Standard Class"/>
    <s v="BF-11275"/>
    <s v="Beth Fritzler"/>
    <x v="1"/>
    <s v="United States"/>
    <s v="Tucson"/>
    <x v="16"/>
    <n v="85705"/>
    <x v="1"/>
    <s v="OFF-PA-10002581"/>
    <x v="1"/>
    <x v="10"/>
    <s v="Xerox 1951"/>
    <n v="74.352000000000004"/>
    <n v="3"/>
    <n v="0.2"/>
    <x v="1419"/>
  </r>
  <r>
    <n v="2872"/>
    <x v="1421"/>
    <x v="2"/>
    <x v="579"/>
    <x v="616"/>
    <s v="Standard Class"/>
    <s v="BF-11275"/>
    <s v="Beth Fritzler"/>
    <x v="1"/>
    <s v="United States"/>
    <s v="Tucson"/>
    <x v="16"/>
    <n v="85705"/>
    <x v="1"/>
    <s v="FUR-CH-10001482"/>
    <x v="0"/>
    <x v="1"/>
    <s v="Office Star - Mesh Screen back chair with Vinyl seat"/>
    <n v="314.35199999999998"/>
    <n v="3"/>
    <n v="0.2"/>
    <x v="2567"/>
  </r>
  <r>
    <n v="2873"/>
    <x v="1422"/>
    <x v="3"/>
    <x v="140"/>
    <x v="46"/>
    <s v="Standard Class"/>
    <s v="SC-20800"/>
    <s v="Stuart Calhoun"/>
    <x v="0"/>
    <s v="United States"/>
    <s v="Los Angeles"/>
    <x v="1"/>
    <n v="90036"/>
    <x v="1"/>
    <s v="OFF-AR-10002399"/>
    <x v="1"/>
    <x v="6"/>
    <s v="Dixon Prang Watercolor Pencils, 10-Color Set with Brush"/>
    <n v="4.26"/>
    <n v="1"/>
    <n v="0"/>
    <x v="2568"/>
  </r>
  <r>
    <n v="2874"/>
    <x v="1423"/>
    <x v="3"/>
    <x v="673"/>
    <x v="228"/>
    <s v="Standard Class"/>
    <s v="SW-20275"/>
    <s v="Scott Williamson"/>
    <x v="0"/>
    <s v="United States"/>
    <s v="San Diego"/>
    <x v="1"/>
    <n v="92105"/>
    <x v="1"/>
    <s v="OFF-ST-10001963"/>
    <x v="1"/>
    <x v="4"/>
    <s v="Tennsco Regal Shelving Units"/>
    <n v="811.28"/>
    <n v="8"/>
    <n v="0"/>
    <x v="2569"/>
  </r>
  <r>
    <n v="2875"/>
    <x v="1424"/>
    <x v="3"/>
    <x v="614"/>
    <x v="786"/>
    <s v="First Class"/>
    <s v="MC-17845"/>
    <s v="Michael Chen"/>
    <x v="0"/>
    <s v="United States"/>
    <s v="New York City"/>
    <x v="15"/>
    <n v="10035"/>
    <x v="3"/>
    <s v="OFF-FA-10002988"/>
    <x v="1"/>
    <x v="13"/>
    <s v="Ideal Clamps"/>
    <n v="6.0299999999999994"/>
    <n v="3"/>
    <n v="0"/>
    <x v="2570"/>
  </r>
  <r>
    <n v="2876"/>
    <x v="1425"/>
    <x v="0"/>
    <x v="803"/>
    <x v="852"/>
    <s v="Second Class"/>
    <s v="TD-20995"/>
    <s v="Tamara Dahlen"/>
    <x v="0"/>
    <s v="United States"/>
    <s v="San Diego"/>
    <x v="1"/>
    <n v="92037"/>
    <x v="1"/>
    <s v="FUR-CH-10004289"/>
    <x v="0"/>
    <x v="1"/>
    <s v="Global Super Steno Chair"/>
    <n v="153.56800000000001"/>
    <n v="2"/>
    <n v="0.2"/>
    <x v="2571"/>
  </r>
  <r>
    <n v="2877"/>
    <x v="1425"/>
    <x v="0"/>
    <x v="803"/>
    <x v="852"/>
    <s v="Second Class"/>
    <s v="TD-20995"/>
    <s v="Tamara Dahlen"/>
    <x v="0"/>
    <s v="United States"/>
    <s v="San Diego"/>
    <x v="1"/>
    <n v="92037"/>
    <x v="1"/>
    <s v="FUR-CH-10000785"/>
    <x v="0"/>
    <x v="1"/>
    <s v="Global Ergonomic Managers Chair"/>
    <n v="1013.4879999999999"/>
    <n v="7"/>
    <n v="0.2"/>
    <x v="2572"/>
  </r>
  <r>
    <n v="2878"/>
    <x v="1426"/>
    <x v="0"/>
    <x v="804"/>
    <x v="853"/>
    <s v="Standard Class"/>
    <s v="Dp-13240"/>
    <s v="Dean percer"/>
    <x v="2"/>
    <s v="United States"/>
    <s v="Westfield"/>
    <x v="30"/>
    <n v="7090"/>
    <x v="3"/>
    <s v="OFF-EN-10003040"/>
    <x v="1"/>
    <x v="12"/>
    <s v="Quality Park Security Envelopes"/>
    <n v="52.34"/>
    <n v="2"/>
    <n v="0"/>
    <x v="2573"/>
  </r>
  <r>
    <n v="2879"/>
    <x v="1426"/>
    <x v="0"/>
    <x v="804"/>
    <x v="853"/>
    <s v="Standard Class"/>
    <s v="Dp-13240"/>
    <s v="Dean percer"/>
    <x v="2"/>
    <s v="United States"/>
    <s v="Westfield"/>
    <x v="30"/>
    <n v="7090"/>
    <x v="3"/>
    <s v="OFF-AR-10001573"/>
    <x v="1"/>
    <x v="6"/>
    <s v="American Pencil"/>
    <n v="4.66"/>
    <n v="2"/>
    <n v="0"/>
    <x v="2574"/>
  </r>
  <r>
    <n v="2880"/>
    <x v="1426"/>
    <x v="0"/>
    <x v="804"/>
    <x v="853"/>
    <s v="Standard Class"/>
    <s v="Dp-13240"/>
    <s v="Dean percer"/>
    <x v="2"/>
    <s v="United States"/>
    <s v="Westfield"/>
    <x v="30"/>
    <n v="7090"/>
    <x v="3"/>
    <s v="TEC-AC-10000844"/>
    <x v="2"/>
    <x v="11"/>
    <s v="Logitech Gaming G510s - Keyboard"/>
    <n v="254.96999999999997"/>
    <n v="3"/>
    <n v="0"/>
    <x v="2575"/>
  </r>
  <r>
    <n v="2881"/>
    <x v="1427"/>
    <x v="0"/>
    <x v="251"/>
    <x v="30"/>
    <s v="Second Class"/>
    <s v="SD-20485"/>
    <s v="Shirley Daniels"/>
    <x v="2"/>
    <s v="United States"/>
    <s v="Orange"/>
    <x v="30"/>
    <n v="7050"/>
    <x v="3"/>
    <s v="OFF-BI-10000756"/>
    <x v="1"/>
    <x v="8"/>
    <s v="Storex DuraTech Recycled Plastic Frosted Binders"/>
    <n v="25.44"/>
    <n v="6"/>
    <n v="0"/>
    <x v="2576"/>
  </r>
  <r>
    <n v="2882"/>
    <x v="1427"/>
    <x v="0"/>
    <x v="251"/>
    <x v="30"/>
    <s v="Second Class"/>
    <s v="SD-20485"/>
    <s v="Shirley Daniels"/>
    <x v="2"/>
    <s v="United States"/>
    <s v="Orange"/>
    <x v="30"/>
    <n v="7050"/>
    <x v="3"/>
    <s v="OFF-SU-10000381"/>
    <x v="1"/>
    <x v="14"/>
    <s v="Acme Forged Steel Scissors with Black Enamel Handles"/>
    <n v="27.93"/>
    <n v="3"/>
    <n v="0"/>
    <x v="1096"/>
  </r>
  <r>
    <n v="2883"/>
    <x v="1428"/>
    <x v="2"/>
    <x v="805"/>
    <x v="854"/>
    <s v="Standard Class"/>
    <s v="TM-21010"/>
    <s v="Tamara Manning"/>
    <x v="0"/>
    <s v="United States"/>
    <s v="Woodstock"/>
    <x v="10"/>
    <n v="60098"/>
    <x v="2"/>
    <s v="OFF-BI-10004094"/>
    <x v="1"/>
    <x v="8"/>
    <s v="GBC Standard Plastic Binding Systems Combs"/>
    <n v="8.8499999999999979"/>
    <n v="5"/>
    <n v="0.8"/>
    <x v="2577"/>
  </r>
  <r>
    <n v="2884"/>
    <x v="1429"/>
    <x v="0"/>
    <x v="583"/>
    <x v="619"/>
    <s v="Second Class"/>
    <s v="BK-11260"/>
    <s v="Berenike Kampe"/>
    <x v="0"/>
    <s v="United States"/>
    <s v="San Francisco"/>
    <x v="1"/>
    <n v="94110"/>
    <x v="1"/>
    <s v="FUR-FU-10001852"/>
    <x v="0"/>
    <x v="5"/>
    <s v="Eldon Regeneration Recycled Desk Accessories, Smoke"/>
    <n v="6.96"/>
    <n v="4"/>
    <n v="0"/>
    <x v="2578"/>
  </r>
  <r>
    <n v="2885"/>
    <x v="1430"/>
    <x v="0"/>
    <x v="806"/>
    <x v="855"/>
    <s v="Standard Class"/>
    <s v="JF-15490"/>
    <s v="Jeremy Farry"/>
    <x v="0"/>
    <s v="United States"/>
    <s v="San Francisco"/>
    <x v="1"/>
    <n v="94122"/>
    <x v="1"/>
    <s v="OFF-BI-10000014"/>
    <x v="1"/>
    <x v="8"/>
    <s v="Heavy-Duty E-Z-D Binders"/>
    <n v="17.456"/>
    <n v="2"/>
    <n v="0.2"/>
    <x v="756"/>
  </r>
  <r>
    <n v="2886"/>
    <x v="1431"/>
    <x v="0"/>
    <x v="807"/>
    <x v="856"/>
    <s v="Standard Class"/>
    <s v="EP-13915"/>
    <s v="Emily Phan"/>
    <x v="0"/>
    <s v="United States"/>
    <s v="Tempe"/>
    <x v="16"/>
    <n v="85281"/>
    <x v="1"/>
    <s v="FUR-CH-10003396"/>
    <x v="0"/>
    <x v="1"/>
    <s v="Global Deluxe Steno Chair"/>
    <n v="307.92"/>
    <n v="5"/>
    <n v="0.2"/>
    <x v="2579"/>
  </r>
  <r>
    <n v="2887"/>
    <x v="1432"/>
    <x v="3"/>
    <x v="404"/>
    <x v="857"/>
    <s v="First Class"/>
    <s v="EP-13915"/>
    <s v="Emily Phan"/>
    <x v="0"/>
    <s v="United States"/>
    <s v="Los Angeles"/>
    <x v="1"/>
    <n v="90008"/>
    <x v="1"/>
    <s v="OFF-AR-10003811"/>
    <x v="1"/>
    <x v="6"/>
    <s v="Newell 327"/>
    <n v="6.63"/>
    <n v="3"/>
    <n v="0"/>
    <x v="155"/>
  </r>
  <r>
    <n v="2888"/>
    <x v="1432"/>
    <x v="3"/>
    <x v="404"/>
    <x v="857"/>
    <s v="First Class"/>
    <s v="EP-13915"/>
    <s v="Emily Phan"/>
    <x v="0"/>
    <s v="United States"/>
    <s v="Los Angeles"/>
    <x v="1"/>
    <n v="90008"/>
    <x v="1"/>
    <s v="OFF-PA-10003172"/>
    <x v="1"/>
    <x v="10"/>
    <s v="Xerox 1996"/>
    <n v="12.96"/>
    <n v="2"/>
    <n v="0"/>
    <x v="91"/>
  </r>
  <r>
    <n v="2889"/>
    <x v="1432"/>
    <x v="3"/>
    <x v="404"/>
    <x v="857"/>
    <s v="First Class"/>
    <s v="EP-13915"/>
    <s v="Emily Phan"/>
    <x v="0"/>
    <s v="United States"/>
    <s v="Los Angeles"/>
    <x v="1"/>
    <n v="90008"/>
    <x v="1"/>
    <s v="OFF-PA-10000289"/>
    <x v="1"/>
    <x v="10"/>
    <s v="Xerox 213"/>
    <n v="32.400000000000006"/>
    <n v="5"/>
    <n v="0"/>
    <x v="56"/>
  </r>
  <r>
    <n v="2890"/>
    <x v="1433"/>
    <x v="3"/>
    <x v="808"/>
    <x v="373"/>
    <s v="Standard Class"/>
    <s v="KH-16630"/>
    <s v="Ken Heidel"/>
    <x v="1"/>
    <s v="United States"/>
    <s v="Seattle"/>
    <x v="4"/>
    <n v="98105"/>
    <x v="1"/>
    <s v="OFF-PA-10000791"/>
    <x v="1"/>
    <x v="10"/>
    <s v="Wirebound Message Books, Four 2 3/4 x 5 Forms per Page, 200 Sets per Book"/>
    <n v="23.849999999999998"/>
    <n v="5"/>
    <n v="0"/>
    <x v="2580"/>
  </r>
  <r>
    <n v="2891"/>
    <x v="1434"/>
    <x v="2"/>
    <x v="333"/>
    <x v="858"/>
    <s v="Second Class"/>
    <s v="HG-14845"/>
    <s v="Harry Greene"/>
    <x v="0"/>
    <s v="United States"/>
    <s v="Lake Charles"/>
    <x v="28"/>
    <n v="70601"/>
    <x v="0"/>
    <s v="FUR-CH-10002304"/>
    <x v="0"/>
    <x v="1"/>
    <s v="Global Stack Chair without Arms, Black"/>
    <n v="51.96"/>
    <n v="2"/>
    <n v="0"/>
    <x v="2581"/>
  </r>
  <r>
    <n v="2892"/>
    <x v="1434"/>
    <x v="2"/>
    <x v="333"/>
    <x v="858"/>
    <s v="Second Class"/>
    <s v="HG-14845"/>
    <s v="Harry Greene"/>
    <x v="0"/>
    <s v="United States"/>
    <s v="Lake Charles"/>
    <x v="28"/>
    <n v="70601"/>
    <x v="0"/>
    <s v="OFF-BI-10000136"/>
    <x v="1"/>
    <x v="8"/>
    <s v="Avery Non-Stick Heavy Duty View Round Locking Ring Binders"/>
    <n v="17.940000000000001"/>
    <n v="3"/>
    <n v="0"/>
    <x v="2582"/>
  </r>
  <r>
    <n v="2893"/>
    <x v="1435"/>
    <x v="3"/>
    <x v="436"/>
    <x v="859"/>
    <s v="Standard Class"/>
    <s v="JC-16105"/>
    <s v="Julie Creighton"/>
    <x v="1"/>
    <s v="United States"/>
    <s v="Rochester"/>
    <x v="15"/>
    <n v="14609"/>
    <x v="3"/>
    <s v="OFF-PA-10003739"/>
    <x v="1"/>
    <x v="10"/>
    <s v="Xerox 1969"/>
    <n v="11.56"/>
    <n v="2"/>
    <n v="0"/>
    <x v="1302"/>
  </r>
  <r>
    <n v="2894"/>
    <x v="1435"/>
    <x v="3"/>
    <x v="436"/>
    <x v="859"/>
    <s v="Standard Class"/>
    <s v="JC-16105"/>
    <s v="Julie Creighton"/>
    <x v="1"/>
    <s v="United States"/>
    <s v="Rochester"/>
    <x v="15"/>
    <n v="14609"/>
    <x v="3"/>
    <s v="OFF-PA-10002479"/>
    <x v="1"/>
    <x v="10"/>
    <s v="Xerox 4200 Series MultiUse Premium Copy Paper (20Lb. and 84 Bright)"/>
    <n v="26.400000000000002"/>
    <n v="5"/>
    <n v="0"/>
    <x v="1698"/>
  </r>
  <r>
    <n v="2895"/>
    <x v="1435"/>
    <x v="3"/>
    <x v="436"/>
    <x v="859"/>
    <s v="Standard Class"/>
    <s v="JC-16105"/>
    <s v="Julie Creighton"/>
    <x v="1"/>
    <s v="United States"/>
    <s v="Rochester"/>
    <x v="15"/>
    <n v="14609"/>
    <x v="3"/>
    <s v="FUR-FU-10000771"/>
    <x v="0"/>
    <x v="5"/>
    <s v="Eldon 200 Class Desk Accessories, Smoke"/>
    <n v="69.08"/>
    <n v="11"/>
    <n v="0"/>
    <x v="2583"/>
  </r>
  <r>
    <n v="2896"/>
    <x v="1435"/>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x v="1436"/>
    <x v="2"/>
    <x v="809"/>
    <x v="860"/>
    <s v="Standard Class"/>
    <s v="KM-16720"/>
    <s v="Kunst Miller"/>
    <x v="0"/>
    <s v="United States"/>
    <s v="Long Beach"/>
    <x v="15"/>
    <n v="11561"/>
    <x v="3"/>
    <s v="OFF-AR-10001915"/>
    <x v="1"/>
    <x v="6"/>
    <s v="Peel-Off China Markers"/>
    <n v="49.65"/>
    <n v="5"/>
    <n v="0"/>
    <x v="2585"/>
  </r>
  <r>
    <n v="2898"/>
    <x v="1437"/>
    <x v="0"/>
    <x v="810"/>
    <x v="861"/>
    <s v="Standard Class"/>
    <s v="EB-13975"/>
    <s v="Erica Bern"/>
    <x v="1"/>
    <s v="United States"/>
    <s v="Charlotte"/>
    <x v="3"/>
    <n v="28205"/>
    <x v="0"/>
    <s v="TEC-CO-10000971"/>
    <x v="2"/>
    <x v="16"/>
    <s v="Hewlett Packard 310 Color Digital Copier"/>
    <n v="959.96800000000007"/>
    <n v="4"/>
    <n v="0.2"/>
    <x v="2586"/>
  </r>
  <r>
    <n v="2899"/>
    <x v="1438"/>
    <x v="1"/>
    <x v="33"/>
    <x v="862"/>
    <s v="Standard Class"/>
    <s v="PW-19240"/>
    <s v="Pierre Wener"/>
    <x v="0"/>
    <s v="United States"/>
    <s v="Houston"/>
    <x v="5"/>
    <n v="77036"/>
    <x v="2"/>
    <s v="FUR-CH-10004086"/>
    <x v="0"/>
    <x v="1"/>
    <s v="Hon 4070 Series Pagoda Armless Upholstered Stacking Chairs"/>
    <n v="408.42200000000003"/>
    <n v="2"/>
    <n v="0.3"/>
    <x v="2587"/>
  </r>
  <r>
    <n v="2900"/>
    <x v="1439"/>
    <x v="1"/>
    <x v="811"/>
    <x v="731"/>
    <s v="Standard Class"/>
    <s v="PG-18895"/>
    <s v="Paul Gonzalez"/>
    <x v="0"/>
    <s v="United States"/>
    <s v="New York City"/>
    <x v="15"/>
    <n v="10035"/>
    <x v="3"/>
    <s v="TEC-CO-10000971"/>
    <x v="2"/>
    <x v="16"/>
    <s v="Hewlett Packard 310 Color Digital Copier"/>
    <n v="479.98400000000004"/>
    <n v="2"/>
    <n v="0.2"/>
    <x v="2158"/>
  </r>
  <r>
    <n v="2901"/>
    <x v="1439"/>
    <x v="1"/>
    <x v="811"/>
    <x v="731"/>
    <s v="Standard Class"/>
    <s v="PG-18895"/>
    <s v="Paul Gonzalez"/>
    <x v="0"/>
    <s v="United States"/>
    <s v="New York City"/>
    <x v="15"/>
    <n v="10035"/>
    <x v="3"/>
    <s v="OFF-LA-10001317"/>
    <x v="1"/>
    <x v="2"/>
    <s v="Avery 520"/>
    <n v="12.6"/>
    <n v="4"/>
    <n v="0"/>
    <x v="2588"/>
  </r>
  <r>
    <n v="2902"/>
    <x v="1440"/>
    <x v="3"/>
    <x v="220"/>
    <x v="17"/>
    <s v="Standard Class"/>
    <s v="DB-12910"/>
    <s v="Daniel Byrd"/>
    <x v="2"/>
    <s v="United States"/>
    <s v="Columbus"/>
    <x v="32"/>
    <n v="31907"/>
    <x v="0"/>
    <s v="OFF-PA-10003656"/>
    <x v="1"/>
    <x v="10"/>
    <s v="Xerox 1935"/>
    <n v="184.66"/>
    <n v="7"/>
    <n v="0"/>
    <x v="2589"/>
  </r>
  <r>
    <n v="2903"/>
    <x v="1441"/>
    <x v="0"/>
    <x v="1"/>
    <x v="432"/>
    <s v="Standard Class"/>
    <s v="CR-12730"/>
    <s v="Craig Reiter"/>
    <x v="0"/>
    <s v="United States"/>
    <s v="Chicago"/>
    <x v="10"/>
    <n v="60610"/>
    <x v="2"/>
    <s v="OFF-PA-10002160"/>
    <x v="1"/>
    <x v="10"/>
    <s v="Xerox 1978"/>
    <n v="23.120000000000005"/>
    <n v="5"/>
    <n v="0.2"/>
    <x v="2590"/>
  </r>
  <r>
    <n v="2904"/>
    <x v="1442"/>
    <x v="0"/>
    <x v="812"/>
    <x v="863"/>
    <s v="Standard Class"/>
    <s v="KH-16330"/>
    <s v="Katharine Harms"/>
    <x v="1"/>
    <s v="United States"/>
    <s v="Highland Park"/>
    <x v="10"/>
    <n v="60035"/>
    <x v="2"/>
    <s v="OFF-PA-10000575"/>
    <x v="1"/>
    <x v="10"/>
    <s v="Wirebound Message Books, Four 2 3/4 x 5 White Forms per Page"/>
    <n v="37.463999999999999"/>
    <n v="7"/>
    <n v="0.2"/>
    <x v="2591"/>
  </r>
  <r>
    <n v="2905"/>
    <x v="1442"/>
    <x v="0"/>
    <x v="812"/>
    <x v="863"/>
    <s v="Standard Class"/>
    <s v="KH-16330"/>
    <s v="Katharine Harms"/>
    <x v="1"/>
    <s v="United States"/>
    <s v="Highland Park"/>
    <x v="10"/>
    <n v="60035"/>
    <x v="2"/>
    <s v="FUR-CH-10003981"/>
    <x v="0"/>
    <x v="1"/>
    <s v="Global Commerce Series Low-Back Swivel/Tilt Chairs"/>
    <n v="539.65800000000002"/>
    <n v="3"/>
    <n v="0.3"/>
    <x v="2592"/>
  </r>
  <r>
    <n v="2906"/>
    <x v="1443"/>
    <x v="2"/>
    <x v="467"/>
    <x v="839"/>
    <s v="Standard Class"/>
    <s v="CS-12400"/>
    <s v="Christopher Schild"/>
    <x v="2"/>
    <s v="United States"/>
    <s v="Seattle"/>
    <x v="4"/>
    <n v="98115"/>
    <x v="1"/>
    <s v="OFF-ST-10002615"/>
    <x v="1"/>
    <x v="4"/>
    <s v="Dual Level, Single-Width Filing Carts"/>
    <n v="310.12"/>
    <n v="2"/>
    <n v="0"/>
    <x v="2593"/>
  </r>
  <r>
    <n v="2907"/>
    <x v="1444"/>
    <x v="3"/>
    <x v="132"/>
    <x v="748"/>
    <s v="Standard Class"/>
    <s v="DL-12925"/>
    <s v="Daniel Lacy"/>
    <x v="0"/>
    <s v="United States"/>
    <s v="Eagan"/>
    <x v="11"/>
    <n v="55122"/>
    <x v="2"/>
    <s v="OFF-PA-10000327"/>
    <x v="1"/>
    <x v="10"/>
    <s v="Xerox 1971"/>
    <n v="8.56"/>
    <n v="2"/>
    <n v="0"/>
    <x v="1608"/>
  </r>
  <r>
    <n v="2908"/>
    <x v="1444"/>
    <x v="3"/>
    <x v="132"/>
    <x v="748"/>
    <s v="Standard Class"/>
    <s v="DL-12925"/>
    <s v="Daniel Lacy"/>
    <x v="0"/>
    <s v="United States"/>
    <s v="Eagan"/>
    <x v="11"/>
    <n v="55122"/>
    <x v="2"/>
    <s v="OFF-ST-10001325"/>
    <x v="1"/>
    <x v="4"/>
    <s v="Sterilite Officeware Hinged File Box"/>
    <n v="52.400000000000006"/>
    <n v="5"/>
    <n v="0"/>
    <x v="2594"/>
  </r>
  <r>
    <n v="2909"/>
    <x v="1444"/>
    <x v="3"/>
    <x v="132"/>
    <x v="748"/>
    <s v="Standard Class"/>
    <s v="DL-12925"/>
    <s v="Daniel Lacy"/>
    <x v="0"/>
    <s v="United States"/>
    <s v="Eagan"/>
    <x v="11"/>
    <n v="55122"/>
    <x v="2"/>
    <s v="OFF-LA-10001771"/>
    <x v="1"/>
    <x v="2"/>
    <s v="Avery 513"/>
    <n v="14.940000000000001"/>
    <n v="3"/>
    <n v="0"/>
    <x v="2595"/>
  </r>
  <r>
    <n v="2910"/>
    <x v="1445"/>
    <x v="3"/>
    <x v="600"/>
    <x v="318"/>
    <s v="Standard Class"/>
    <s v="ME-17725"/>
    <s v="Max Engle"/>
    <x v="0"/>
    <s v="United States"/>
    <s v="Seattle"/>
    <x v="4"/>
    <n v="98103"/>
    <x v="1"/>
    <s v="OFF-FA-10004968"/>
    <x v="1"/>
    <x v="13"/>
    <s v="Rubber Band Ball"/>
    <n v="11.22"/>
    <n v="3"/>
    <n v="0"/>
    <x v="2596"/>
  </r>
  <r>
    <n v="2911"/>
    <x v="1446"/>
    <x v="1"/>
    <x v="599"/>
    <x v="217"/>
    <s v="Standard Class"/>
    <s v="VD-21670"/>
    <s v="Valerie Dominguez"/>
    <x v="0"/>
    <s v="United States"/>
    <s v="Coral Springs"/>
    <x v="2"/>
    <n v="33065"/>
    <x v="0"/>
    <s v="OFF-AP-10000576"/>
    <x v="1"/>
    <x v="9"/>
    <s v="Belkin 325VA UPS Surge Protector, 6'"/>
    <n v="387.13600000000002"/>
    <n v="4"/>
    <n v="0.2"/>
    <x v="2597"/>
  </r>
  <r>
    <n v="2912"/>
    <x v="1447"/>
    <x v="2"/>
    <x v="737"/>
    <x v="365"/>
    <s v="Standard Class"/>
    <s v="CK-12205"/>
    <s v="Chloris Kastensmidt"/>
    <x v="0"/>
    <s v="United States"/>
    <s v="Hempstead"/>
    <x v="15"/>
    <n v="11550"/>
    <x v="3"/>
    <s v="OFF-EN-10003286"/>
    <x v="1"/>
    <x v="12"/>
    <s v="Staples"/>
    <n v="41.4"/>
    <n v="5"/>
    <n v="0"/>
    <x v="2598"/>
  </r>
  <r>
    <n v="2913"/>
    <x v="1447"/>
    <x v="2"/>
    <x v="737"/>
    <x v="365"/>
    <s v="Standard Class"/>
    <s v="CK-12205"/>
    <s v="Chloris Kastensmidt"/>
    <x v="0"/>
    <s v="United States"/>
    <s v="Hempstead"/>
    <x v="15"/>
    <n v="11550"/>
    <x v="3"/>
    <s v="OFF-AR-10003772"/>
    <x v="1"/>
    <x v="6"/>
    <s v="Boston 16750 Black Compact Battery Pencil Sharpener"/>
    <n v="35"/>
    <n v="4"/>
    <n v="0"/>
    <x v="2599"/>
  </r>
  <r>
    <n v="2914"/>
    <x v="1447"/>
    <x v="2"/>
    <x v="737"/>
    <x v="365"/>
    <s v="Standard Class"/>
    <s v="CK-12205"/>
    <s v="Chloris Kastensmidt"/>
    <x v="0"/>
    <s v="United States"/>
    <s v="Hempstead"/>
    <x v="15"/>
    <n v="11550"/>
    <x v="3"/>
    <s v="OFF-BI-10002852"/>
    <x v="1"/>
    <x v="8"/>
    <s v="Ibico Standard Transparent Covers"/>
    <n v="39.552000000000007"/>
    <n v="3"/>
    <n v="0.2"/>
    <x v="2600"/>
  </r>
  <r>
    <n v="2915"/>
    <x v="1448"/>
    <x v="1"/>
    <x v="88"/>
    <x v="334"/>
    <s v="Second Class"/>
    <s v="DL-12925"/>
    <s v="Daniel Lacy"/>
    <x v="0"/>
    <s v="United States"/>
    <s v="Noblesville"/>
    <x v="14"/>
    <n v="46060"/>
    <x v="2"/>
    <s v="TEC-PH-10002890"/>
    <x v="2"/>
    <x v="7"/>
    <s v="AT&amp;T 17929 Lendline Telephone"/>
    <n v="135.72"/>
    <n v="3"/>
    <n v="0"/>
    <x v="2601"/>
  </r>
  <r>
    <n v="2916"/>
    <x v="1448"/>
    <x v="1"/>
    <x v="88"/>
    <x v="334"/>
    <s v="Second Class"/>
    <s v="DL-12925"/>
    <s v="Daniel Lacy"/>
    <x v="0"/>
    <s v="United States"/>
    <s v="Noblesville"/>
    <x v="14"/>
    <n v="46060"/>
    <x v="2"/>
    <s v="OFF-BI-10001308"/>
    <x v="1"/>
    <x v="8"/>
    <s v="GBC Standard Plastic Binding Systems' Combs"/>
    <n v="12.56"/>
    <n v="2"/>
    <n v="0"/>
    <x v="2602"/>
  </r>
  <r>
    <n v="2917"/>
    <x v="1448"/>
    <x v="1"/>
    <x v="88"/>
    <x v="334"/>
    <s v="Second Class"/>
    <s v="DL-12925"/>
    <s v="Daniel Lacy"/>
    <x v="0"/>
    <s v="United States"/>
    <s v="Noblesville"/>
    <x v="14"/>
    <n v="46060"/>
    <x v="2"/>
    <s v="TEC-PH-10001750"/>
    <x v="2"/>
    <x v="7"/>
    <s v="Samsung Rugby III"/>
    <n v="263.95999999999998"/>
    <n v="4"/>
    <n v="0"/>
    <x v="2603"/>
  </r>
  <r>
    <n v="2918"/>
    <x v="1449"/>
    <x v="3"/>
    <x v="151"/>
    <x v="624"/>
    <s v="First Class"/>
    <s v="SE-20110"/>
    <s v="Sanjit Engle"/>
    <x v="0"/>
    <s v="United States"/>
    <s v="Dallas"/>
    <x v="5"/>
    <n v="75220"/>
    <x v="2"/>
    <s v="OFF-AR-10003338"/>
    <x v="1"/>
    <x v="6"/>
    <s v="Eberhard Faber 3 1/2&quot; Golf Pencils"/>
    <n v="5.9520000000000008"/>
    <n v="1"/>
    <n v="0.2"/>
    <x v="2604"/>
  </r>
  <r>
    <n v="2919"/>
    <x v="1450"/>
    <x v="0"/>
    <x v="813"/>
    <x v="791"/>
    <s v="Same Day"/>
    <s v="LS-17200"/>
    <s v="Luke Schmidt"/>
    <x v="1"/>
    <s v="United States"/>
    <s v="Philadelphia"/>
    <x v="9"/>
    <n v="19140"/>
    <x v="3"/>
    <s v="OFF-FA-10002763"/>
    <x v="1"/>
    <x v="13"/>
    <s v="Advantus Map Pennant Flags and Round Head Tacks"/>
    <n v="15.8"/>
    <n v="5"/>
    <n v="0.2"/>
    <x v="2605"/>
  </r>
  <r>
    <n v="2920"/>
    <x v="1450"/>
    <x v="0"/>
    <x v="813"/>
    <x v="791"/>
    <s v="Same Day"/>
    <s v="LS-17200"/>
    <s v="Luke Schmidt"/>
    <x v="1"/>
    <s v="United States"/>
    <s v="Philadelphia"/>
    <x v="9"/>
    <n v="19140"/>
    <x v="3"/>
    <s v="FUR-FU-10002088"/>
    <x v="0"/>
    <x v="5"/>
    <s v="Nu-Dell Float Frame 11 x 14 1/2"/>
    <n v="14.368000000000002"/>
    <n v="2"/>
    <n v="0.2"/>
    <x v="2606"/>
  </r>
  <r>
    <n v="2921"/>
    <x v="1450"/>
    <x v="0"/>
    <x v="813"/>
    <x v="791"/>
    <s v="Same Day"/>
    <s v="LS-17200"/>
    <s v="Luke Schmidt"/>
    <x v="1"/>
    <s v="United States"/>
    <s v="Philadelphia"/>
    <x v="9"/>
    <n v="19140"/>
    <x v="3"/>
    <s v="FUR-FU-10003976"/>
    <x v="0"/>
    <x v="5"/>
    <s v="DAX Executive Solid Wood Document Frame, Desktop or Hang, Mahogany, 5 x 7"/>
    <n v="70.448000000000008"/>
    <n v="7"/>
    <n v="0.2"/>
    <x v="2607"/>
  </r>
  <r>
    <n v="2922"/>
    <x v="1451"/>
    <x v="3"/>
    <x v="289"/>
    <x v="714"/>
    <s v="Same Day"/>
    <s v="MM-17920"/>
    <s v="Michael Moore"/>
    <x v="0"/>
    <s v="United States"/>
    <s v="San Francisco"/>
    <x v="1"/>
    <n v="94109"/>
    <x v="1"/>
    <s v="OFF-ST-10001511"/>
    <x v="1"/>
    <x v="4"/>
    <s v="Space Solutions Commercial Steel Shelving"/>
    <n v="129.30000000000001"/>
    <n v="2"/>
    <n v="0"/>
    <x v="2608"/>
  </r>
  <r>
    <n v="2923"/>
    <x v="1452"/>
    <x v="1"/>
    <x v="672"/>
    <x v="253"/>
    <s v="Second Class"/>
    <s v="DB-13270"/>
    <s v="Deborah Brumfield"/>
    <x v="2"/>
    <s v="United States"/>
    <s v="Austin"/>
    <x v="5"/>
    <n v="78745"/>
    <x v="2"/>
    <s v="OFF-BI-10000301"/>
    <x v="1"/>
    <x v="8"/>
    <s v="GBC Instant Report Kit"/>
    <n v="3.8819999999999988"/>
    <n v="3"/>
    <n v="0.8"/>
    <x v="2609"/>
  </r>
  <r>
    <n v="2924"/>
    <x v="1453"/>
    <x v="2"/>
    <x v="307"/>
    <x v="864"/>
    <s v="Standard Class"/>
    <s v="RW-19630"/>
    <s v="Rob Williams"/>
    <x v="1"/>
    <s v="United States"/>
    <s v="Detroit"/>
    <x v="12"/>
    <n v="48234"/>
    <x v="2"/>
    <s v="OFF-FA-10003495"/>
    <x v="1"/>
    <x v="13"/>
    <s v="Staples"/>
    <n v="6.08"/>
    <n v="1"/>
    <n v="0"/>
    <x v="2610"/>
  </r>
  <r>
    <n v="2925"/>
    <x v="1454"/>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x v="1454"/>
    <x v="2"/>
    <x v="814"/>
    <x v="447"/>
    <s v="First Class"/>
    <s v="JM-16195"/>
    <s v="Justin MacKendrick"/>
    <x v="0"/>
    <s v="United States"/>
    <s v="Watertown"/>
    <x v="15"/>
    <n v="13601"/>
    <x v="3"/>
    <s v="FUR-FU-10002116"/>
    <x v="0"/>
    <x v="5"/>
    <s v="Tenex Carpeted, Granite-Look or Clear Contemporary Contour Shape Chair Mats"/>
    <n v="70.709999999999994"/>
    <n v="1"/>
    <n v="0"/>
    <x v="2612"/>
  </r>
  <r>
    <n v="2927"/>
    <x v="1455"/>
    <x v="3"/>
    <x v="815"/>
    <x v="730"/>
    <s v="Second Class"/>
    <s v="BP-11155"/>
    <s v="Becky Pak"/>
    <x v="0"/>
    <s v="United States"/>
    <s v="Columbus"/>
    <x v="32"/>
    <n v="31907"/>
    <x v="0"/>
    <s v="FUR-FU-10000771"/>
    <x v="0"/>
    <x v="5"/>
    <s v="Eldon 200 Class Desk Accessories, Smoke"/>
    <n v="18.84"/>
    <n v="3"/>
    <n v="0"/>
    <x v="2613"/>
  </r>
  <r>
    <n v="2928"/>
    <x v="1456"/>
    <x v="3"/>
    <x v="400"/>
    <x v="272"/>
    <s v="Standard Class"/>
    <s v="CT-11995"/>
    <s v="Carol Triggs"/>
    <x v="0"/>
    <s v="United States"/>
    <s v="Apple Valley"/>
    <x v="11"/>
    <n v="55124"/>
    <x v="2"/>
    <s v="OFF-AR-10002255"/>
    <x v="1"/>
    <x v="6"/>
    <s v="Newell 346"/>
    <n v="8.64"/>
    <n v="3"/>
    <n v="0"/>
    <x v="1032"/>
  </r>
  <r>
    <n v="2929"/>
    <x v="1457"/>
    <x v="3"/>
    <x v="15"/>
    <x v="215"/>
    <s v="Standard Class"/>
    <s v="TH-21550"/>
    <s v="Tracy Hopkins"/>
    <x v="2"/>
    <s v="United States"/>
    <s v="Burlington"/>
    <x v="3"/>
    <n v="27217"/>
    <x v="0"/>
    <s v="OFF-BI-10004995"/>
    <x v="1"/>
    <x v="8"/>
    <s v="GBC DocuBind P400 Electric Binding System"/>
    <n v="1633.1880000000003"/>
    <n v="4"/>
    <n v="0.7"/>
    <x v="2614"/>
  </r>
  <r>
    <n v="2930"/>
    <x v="1458"/>
    <x v="3"/>
    <x v="551"/>
    <x v="865"/>
    <s v="Standard Class"/>
    <s v="ME-17320"/>
    <s v="Maria Etezadi"/>
    <x v="2"/>
    <s v="United States"/>
    <s v="Saginaw"/>
    <x v="12"/>
    <n v="48601"/>
    <x v="2"/>
    <s v="FUR-FU-10002597"/>
    <x v="0"/>
    <x v="5"/>
    <s v="C-Line Magnetic Cubicle Keepers, Clear Polypropylene"/>
    <n v="19.760000000000002"/>
    <n v="4"/>
    <n v="0"/>
    <x v="2615"/>
  </r>
  <r>
    <n v="2931"/>
    <x v="1459"/>
    <x v="1"/>
    <x v="816"/>
    <x v="747"/>
    <s v="Same Day"/>
    <s v="TT-21220"/>
    <s v="Thomas Thornton"/>
    <x v="0"/>
    <s v="United States"/>
    <s v="San Francisco"/>
    <x v="1"/>
    <n v="94109"/>
    <x v="1"/>
    <s v="OFF-BI-10004970"/>
    <x v="1"/>
    <x v="8"/>
    <s v="ACCOHIDE 3-Ring Binder, Blue, 1&quot;"/>
    <n v="6.6080000000000005"/>
    <n v="2"/>
    <n v="0.2"/>
    <x v="2616"/>
  </r>
  <r>
    <n v="2932"/>
    <x v="1459"/>
    <x v="1"/>
    <x v="816"/>
    <x v="747"/>
    <s v="Same Day"/>
    <s v="TT-21220"/>
    <s v="Thomas Thornton"/>
    <x v="0"/>
    <s v="United States"/>
    <s v="San Francisco"/>
    <x v="1"/>
    <n v="94109"/>
    <x v="1"/>
    <s v="OFF-BI-10002557"/>
    <x v="1"/>
    <x v="8"/>
    <s v="Presstex Flexible Ring Binders"/>
    <n v="7.28"/>
    <n v="2"/>
    <n v="0.2"/>
    <x v="2617"/>
  </r>
  <r>
    <n v="2933"/>
    <x v="1459"/>
    <x v="1"/>
    <x v="816"/>
    <x v="747"/>
    <s v="Same Day"/>
    <s v="TT-21220"/>
    <s v="Thomas Thornton"/>
    <x v="0"/>
    <s v="United States"/>
    <s v="San Francisco"/>
    <x v="1"/>
    <n v="94109"/>
    <x v="1"/>
    <s v="FUR-CH-10000785"/>
    <x v="0"/>
    <x v="1"/>
    <s v="Global Ergonomic Managers Chair"/>
    <n v="144.78399999999999"/>
    <n v="1"/>
    <n v="0.2"/>
    <x v="2618"/>
  </r>
  <r>
    <n v="2934"/>
    <x v="1460"/>
    <x v="0"/>
    <x v="409"/>
    <x v="485"/>
    <s v="Standard Class"/>
    <s v="GT-14710"/>
    <s v="Greg Tran"/>
    <x v="0"/>
    <s v="United States"/>
    <s v="Seattle"/>
    <x v="4"/>
    <n v="98105"/>
    <x v="1"/>
    <s v="TEC-PH-10002310"/>
    <x v="2"/>
    <x v="7"/>
    <s v="Plantronics Calisto P620-M USB Wireless Speakerphone System"/>
    <n v="156.79200000000003"/>
    <n v="1"/>
    <n v="0.2"/>
    <x v="2619"/>
  </r>
  <r>
    <n v="2935"/>
    <x v="1460"/>
    <x v="0"/>
    <x v="409"/>
    <x v="485"/>
    <s v="Standard Class"/>
    <s v="GT-14710"/>
    <s v="Greg Tran"/>
    <x v="0"/>
    <s v="United States"/>
    <s v="Seattle"/>
    <x v="4"/>
    <n v="98105"/>
    <x v="1"/>
    <s v="TEC-PH-10002834"/>
    <x v="2"/>
    <x v="7"/>
    <s v="Google Nexus 5"/>
    <n v="431.97600000000006"/>
    <n v="3"/>
    <n v="0.2"/>
    <x v="2620"/>
  </r>
  <r>
    <n v="2936"/>
    <x v="1460"/>
    <x v="0"/>
    <x v="409"/>
    <x v="485"/>
    <s v="Standard Class"/>
    <s v="GT-14710"/>
    <s v="Greg Tran"/>
    <x v="0"/>
    <s v="United States"/>
    <s v="Seattle"/>
    <x v="4"/>
    <n v="98105"/>
    <x v="1"/>
    <s v="OFF-EN-10000927"/>
    <x v="1"/>
    <x v="12"/>
    <s v="Jet-Pak Recycled Peel 'N' Seal Padded Mailers"/>
    <n v="35.89"/>
    <n v="1"/>
    <n v="0"/>
    <x v="2621"/>
  </r>
  <r>
    <n v="2937"/>
    <x v="1460"/>
    <x v="0"/>
    <x v="409"/>
    <x v="485"/>
    <s v="Standard Class"/>
    <s v="GT-14710"/>
    <s v="Greg Tran"/>
    <x v="0"/>
    <s v="United States"/>
    <s v="Seattle"/>
    <x v="4"/>
    <n v="98105"/>
    <x v="1"/>
    <s v="OFF-BI-10001636"/>
    <x v="1"/>
    <x v="8"/>
    <s v="Ibico Plastic and Wire Spiral Binding Combs"/>
    <n v="47.207999999999998"/>
    <n v="7"/>
    <n v="0.2"/>
    <x v="2622"/>
  </r>
  <r>
    <n v="2938"/>
    <x v="1460"/>
    <x v="0"/>
    <x v="409"/>
    <x v="485"/>
    <s v="Standard Class"/>
    <s v="GT-14710"/>
    <s v="Greg Tran"/>
    <x v="0"/>
    <s v="United States"/>
    <s v="Seattle"/>
    <x v="4"/>
    <n v="98105"/>
    <x v="1"/>
    <s v="OFF-PA-10001736"/>
    <x v="1"/>
    <x v="10"/>
    <s v="Xerox 1880"/>
    <n v="248.07999999999998"/>
    <n v="7"/>
    <n v="0"/>
    <x v="2623"/>
  </r>
  <r>
    <n v="2939"/>
    <x v="1460"/>
    <x v="0"/>
    <x v="409"/>
    <x v="485"/>
    <s v="Standard Class"/>
    <s v="GT-14710"/>
    <s v="Greg Tran"/>
    <x v="0"/>
    <s v="United States"/>
    <s v="Seattle"/>
    <x v="4"/>
    <n v="98105"/>
    <x v="1"/>
    <s v="OFF-PA-10000482"/>
    <x v="1"/>
    <x v="10"/>
    <s v="Snap-A-Way Black Print Carbonless Ruled Speed Letter, Triplicate"/>
    <n v="189.7"/>
    <n v="5"/>
    <n v="0"/>
    <x v="2624"/>
  </r>
  <r>
    <n v="2940"/>
    <x v="1460"/>
    <x v="0"/>
    <x v="409"/>
    <x v="485"/>
    <s v="Standard Class"/>
    <s v="GT-14710"/>
    <s v="Greg Tran"/>
    <x v="0"/>
    <s v="United States"/>
    <s v="Seattle"/>
    <x v="4"/>
    <n v="98105"/>
    <x v="1"/>
    <s v="OFF-BI-10001658"/>
    <x v="1"/>
    <x v="8"/>
    <s v="GBC Standard Therm-A-Bind Covers"/>
    <n v="59.808000000000007"/>
    <n v="3"/>
    <n v="0.2"/>
    <x v="689"/>
  </r>
  <r>
    <n v="2941"/>
    <x v="1461"/>
    <x v="3"/>
    <x v="613"/>
    <x v="866"/>
    <s v="Standard Class"/>
    <s v="JD-16150"/>
    <s v="Justin Deggeller"/>
    <x v="1"/>
    <s v="United States"/>
    <s v="Milwaukee"/>
    <x v="6"/>
    <n v="53209"/>
    <x v="2"/>
    <s v="FUR-CH-10000422"/>
    <x v="0"/>
    <x v="1"/>
    <s v="Global Highback Leather Tilter in Burgundy"/>
    <n v="90.99"/>
    <n v="1"/>
    <n v="0"/>
    <x v="2625"/>
  </r>
  <r>
    <n v="2942"/>
    <x v="1461"/>
    <x v="3"/>
    <x v="613"/>
    <x v="866"/>
    <s v="Standard Class"/>
    <s v="JD-16150"/>
    <s v="Justin Deggeller"/>
    <x v="1"/>
    <s v="United States"/>
    <s v="Milwaukee"/>
    <x v="6"/>
    <n v="53209"/>
    <x v="2"/>
    <s v="FUR-CH-10004675"/>
    <x v="0"/>
    <x v="1"/>
    <s v="Lifetime Advantage Folding Chairs, 4/Carton"/>
    <n v="1526.5600000000002"/>
    <n v="7"/>
    <n v="0"/>
    <x v="2626"/>
  </r>
  <r>
    <n v="2943"/>
    <x v="1461"/>
    <x v="3"/>
    <x v="613"/>
    <x v="866"/>
    <s v="Standard Class"/>
    <s v="JD-16150"/>
    <s v="Justin Deggeller"/>
    <x v="1"/>
    <s v="United States"/>
    <s v="Milwaukee"/>
    <x v="6"/>
    <n v="53209"/>
    <x v="2"/>
    <s v="FUR-CH-10002880"/>
    <x v="0"/>
    <x v="1"/>
    <s v="Global High-Back Leather Tilter, Burgundy"/>
    <n v="368.96999999999997"/>
    <n v="3"/>
    <n v="0"/>
    <x v="2627"/>
  </r>
  <r>
    <n v="2944"/>
    <x v="1462"/>
    <x v="3"/>
    <x v="123"/>
    <x v="865"/>
    <s v="Standard Class"/>
    <s v="MC-18100"/>
    <s v="Mick Crebagga"/>
    <x v="0"/>
    <s v="United States"/>
    <s v="Los Angeles"/>
    <x v="1"/>
    <n v="90049"/>
    <x v="1"/>
    <s v="OFF-ST-10000675"/>
    <x v="1"/>
    <x v="4"/>
    <s v="File Shuttle II and Handi-File, Black"/>
    <n v="305.01"/>
    <n v="9"/>
    <n v="0"/>
    <x v="2628"/>
  </r>
  <r>
    <n v="2945"/>
    <x v="1462"/>
    <x v="3"/>
    <x v="123"/>
    <x v="865"/>
    <s v="Standard Class"/>
    <s v="MC-18100"/>
    <s v="Mick Crebagga"/>
    <x v="0"/>
    <s v="United States"/>
    <s v="Los Angeles"/>
    <x v="1"/>
    <n v="90049"/>
    <x v="1"/>
    <s v="FUR-FU-10002685"/>
    <x v="0"/>
    <x v="5"/>
    <s v="Executive Impressions 13-1/2&quot; Indoor/Outdoor Wall Clock"/>
    <n v="18.7"/>
    <n v="1"/>
    <n v="0"/>
    <x v="2629"/>
  </r>
  <r>
    <n v="2946"/>
    <x v="1463"/>
    <x v="0"/>
    <x v="254"/>
    <x v="519"/>
    <s v="First Class"/>
    <s v="LH-17020"/>
    <s v="Lisa Hazard"/>
    <x v="0"/>
    <s v="United States"/>
    <s v="San Francisco"/>
    <x v="1"/>
    <n v="94122"/>
    <x v="1"/>
    <s v="FUR-FU-10004020"/>
    <x v="0"/>
    <x v="5"/>
    <s v="Advantus Panel Wall Acrylic Frame"/>
    <n v="38.29"/>
    <n v="7"/>
    <n v="0"/>
    <x v="2630"/>
  </r>
  <r>
    <n v="2947"/>
    <x v="1464"/>
    <x v="3"/>
    <x v="817"/>
    <x v="867"/>
    <s v="Standard Class"/>
    <s v="MP-18175"/>
    <s v="Mike Pelletier"/>
    <x v="2"/>
    <s v="United States"/>
    <s v="San Diego"/>
    <x v="1"/>
    <n v="92024"/>
    <x v="1"/>
    <s v="FUR-FU-10004963"/>
    <x v="0"/>
    <x v="5"/>
    <s v="Eldon 400 Class Desk Accessories, Black Carbon"/>
    <n v="26.25"/>
    <n v="3"/>
    <n v="0"/>
    <x v="2631"/>
  </r>
  <r>
    <n v="2948"/>
    <x v="1464"/>
    <x v="3"/>
    <x v="817"/>
    <x v="867"/>
    <s v="Standard Class"/>
    <s v="MP-18175"/>
    <s v="Mike Pelletier"/>
    <x v="2"/>
    <s v="United States"/>
    <s v="San Diego"/>
    <x v="1"/>
    <n v="92024"/>
    <x v="1"/>
    <s v="OFF-BI-10000174"/>
    <x v="1"/>
    <x v="8"/>
    <s v="Wilson Jones Clip &amp; Carry Folder Binder Tool for Ring Binders, Clear"/>
    <n v="64.959999999999994"/>
    <n v="14"/>
    <n v="0.2"/>
    <x v="2632"/>
  </r>
  <r>
    <n v="2949"/>
    <x v="1464"/>
    <x v="3"/>
    <x v="817"/>
    <x v="867"/>
    <s v="Standard Class"/>
    <s v="MP-18175"/>
    <s v="Mike Pelletier"/>
    <x v="2"/>
    <s v="United States"/>
    <s v="San Diego"/>
    <x v="1"/>
    <n v="92024"/>
    <x v="1"/>
    <s v="OFF-EN-10000461"/>
    <x v="1"/>
    <x v="12"/>
    <s v="#10- 4 1/8&quot; x 9 1/2&quot; Recycled Envelopes"/>
    <n v="43.7"/>
    <n v="5"/>
    <n v="0"/>
    <x v="2633"/>
  </r>
  <r>
    <n v="2950"/>
    <x v="1465"/>
    <x v="3"/>
    <x v="105"/>
    <x v="44"/>
    <s v="Same Day"/>
    <s v="EM-14140"/>
    <s v="Eugene Moren"/>
    <x v="2"/>
    <s v="United States"/>
    <s v="Glendale"/>
    <x v="16"/>
    <n v="85301"/>
    <x v="1"/>
    <s v="TEC-AC-10001266"/>
    <x v="2"/>
    <x v="11"/>
    <s v="Memorex Micro Travel Drive 8 GB"/>
    <n v="41.6"/>
    <n v="4"/>
    <n v="0.2"/>
    <x v="2634"/>
  </r>
  <r>
    <n v="2951"/>
    <x v="1465"/>
    <x v="3"/>
    <x v="105"/>
    <x v="44"/>
    <s v="Same Day"/>
    <s v="EM-14140"/>
    <s v="Eugene Moren"/>
    <x v="2"/>
    <s v="United States"/>
    <s v="Glendale"/>
    <x v="16"/>
    <n v="85301"/>
    <x v="1"/>
    <s v="OFF-PA-10002160"/>
    <x v="1"/>
    <x v="10"/>
    <s v="Xerox 1978"/>
    <n v="23.120000000000005"/>
    <n v="5"/>
    <n v="0.2"/>
    <x v="2590"/>
  </r>
  <r>
    <n v="2952"/>
    <x v="1465"/>
    <x v="3"/>
    <x v="105"/>
    <x v="44"/>
    <s v="Same Day"/>
    <s v="EM-14140"/>
    <s v="Eugene Moren"/>
    <x v="2"/>
    <s v="United States"/>
    <s v="Glendale"/>
    <x v="16"/>
    <n v="85301"/>
    <x v="1"/>
    <s v="FUR-CH-10004875"/>
    <x v="0"/>
    <x v="1"/>
    <s v="Harbour Creations 67200 Series Stacking Chairs"/>
    <n v="113.88800000000002"/>
    <n v="2"/>
    <n v="0.2"/>
    <x v="2635"/>
  </r>
  <r>
    <n v="2953"/>
    <x v="1465"/>
    <x v="3"/>
    <x v="105"/>
    <x v="44"/>
    <s v="Same Day"/>
    <s v="EM-14140"/>
    <s v="Eugene Moren"/>
    <x v="2"/>
    <s v="United States"/>
    <s v="Glendale"/>
    <x v="16"/>
    <n v="85301"/>
    <x v="1"/>
    <s v="FUR-FU-10000305"/>
    <x v="0"/>
    <x v="5"/>
    <s v="Tenex V2T-RE Standard Weight Series Chair Mat, 45&quot; x 53&quot;, Lip 25&quot; x 12&quot;"/>
    <n v="113.56800000000001"/>
    <n v="2"/>
    <n v="0.2"/>
    <x v="2636"/>
  </r>
  <r>
    <n v="2954"/>
    <x v="1465"/>
    <x v="3"/>
    <x v="105"/>
    <x v="44"/>
    <s v="Same Day"/>
    <s v="EM-14140"/>
    <s v="Eugene Moren"/>
    <x v="2"/>
    <s v="United States"/>
    <s v="Glendale"/>
    <x v="16"/>
    <n v="85301"/>
    <x v="1"/>
    <s v="TEC-PH-10000347"/>
    <x v="2"/>
    <x v="7"/>
    <s v="Cush Cases Heavy Duty Rugged Cover Case for Samsung Galaxy S5 - Purple"/>
    <n v="7.9200000000000008"/>
    <n v="2"/>
    <n v="0.2"/>
    <x v="2637"/>
  </r>
  <r>
    <n v="2955"/>
    <x v="1465"/>
    <x v="3"/>
    <x v="105"/>
    <x v="44"/>
    <s v="Same Day"/>
    <s v="EM-14140"/>
    <s v="Eugene Moren"/>
    <x v="2"/>
    <s v="United States"/>
    <s v="Glendale"/>
    <x v="16"/>
    <n v="85301"/>
    <x v="1"/>
    <s v="TEC-PH-10001459"/>
    <x v="2"/>
    <x v="7"/>
    <s v="Samsung Galaxy Mega 6.3"/>
    <n v="671.98400000000004"/>
    <n v="2"/>
    <n v="0.2"/>
    <x v="2638"/>
  </r>
  <r>
    <n v="2956"/>
    <x v="1466"/>
    <x v="0"/>
    <x v="298"/>
    <x v="868"/>
    <s v="Standard Class"/>
    <s v="GG-14650"/>
    <s v="Greg Guthrie"/>
    <x v="1"/>
    <s v="United States"/>
    <s v="New York City"/>
    <x v="15"/>
    <n v="10035"/>
    <x v="3"/>
    <s v="TEC-PH-10000439"/>
    <x v="2"/>
    <x v="7"/>
    <s v="GE DSL Phone Line Filter"/>
    <n v="39.99"/>
    <n v="1"/>
    <n v="0"/>
    <x v="1425"/>
  </r>
  <r>
    <n v="2957"/>
    <x v="1467"/>
    <x v="3"/>
    <x v="818"/>
    <x v="446"/>
    <s v="Standard Class"/>
    <s v="MA-17995"/>
    <s v="Michelle Arnett"/>
    <x v="2"/>
    <s v="United States"/>
    <s v="Watertown"/>
    <x v="15"/>
    <n v="13601"/>
    <x v="3"/>
    <s v="FUR-CH-10002647"/>
    <x v="0"/>
    <x v="1"/>
    <s v="Situations Contoured Folding Chairs, 4/Set"/>
    <n v="191.64600000000002"/>
    <n v="3"/>
    <n v="0.1"/>
    <x v="2639"/>
  </r>
  <r>
    <n v="2958"/>
    <x v="1468"/>
    <x v="3"/>
    <x v="464"/>
    <x v="510"/>
    <s v="Standard Class"/>
    <s v="SH-20395"/>
    <s v="Shahid Hopkins"/>
    <x v="0"/>
    <s v="United States"/>
    <s v="Springfield"/>
    <x v="24"/>
    <n v="45503"/>
    <x v="3"/>
    <s v="OFF-BI-10003910"/>
    <x v="1"/>
    <x v="8"/>
    <s v="DXL Angle-View Binders with Locking Rings by Samsill"/>
    <n v="2.3130000000000002"/>
    <n v="1"/>
    <n v="0.7"/>
    <x v="2640"/>
  </r>
  <r>
    <n v="2959"/>
    <x v="1469"/>
    <x v="1"/>
    <x v="100"/>
    <x v="693"/>
    <s v="Standard Class"/>
    <s v="KT-16465"/>
    <s v="Kean Takahito"/>
    <x v="0"/>
    <s v="United States"/>
    <s v="Los Angeles"/>
    <x v="1"/>
    <n v="90032"/>
    <x v="1"/>
    <s v="OFF-BI-10001097"/>
    <x v="1"/>
    <x v="8"/>
    <s v="Avery Hole Reinforcements"/>
    <n v="19.936000000000003"/>
    <n v="4"/>
    <n v="0.2"/>
    <x v="993"/>
  </r>
  <r>
    <n v="2960"/>
    <x v="1469"/>
    <x v="1"/>
    <x v="100"/>
    <x v="693"/>
    <s v="Standard Class"/>
    <s v="KT-16465"/>
    <s v="Kean Takahito"/>
    <x v="0"/>
    <s v="United States"/>
    <s v="Los Angeles"/>
    <x v="1"/>
    <n v="90032"/>
    <x v="1"/>
    <s v="OFF-FA-10004854"/>
    <x v="1"/>
    <x v="13"/>
    <s v="Vinyl Coated Wire Paper Clips in Organizer Box, 800/Box"/>
    <n v="45.92"/>
    <n v="4"/>
    <n v="0"/>
    <x v="2641"/>
  </r>
  <r>
    <n v="2961"/>
    <x v="1470"/>
    <x v="3"/>
    <x v="466"/>
    <x v="869"/>
    <s v="Standard Class"/>
    <s v="PO-19180"/>
    <s v="Philisse Overcash"/>
    <x v="2"/>
    <s v="United States"/>
    <s v="Seattle"/>
    <x v="4"/>
    <n v="98115"/>
    <x v="1"/>
    <s v="OFF-PA-10003673"/>
    <x v="1"/>
    <x v="10"/>
    <s v="Strathmore Photo Mount Cards"/>
    <n v="20.34"/>
    <n v="3"/>
    <n v="0"/>
    <x v="2642"/>
  </r>
  <r>
    <n v="2962"/>
    <x v="1470"/>
    <x v="3"/>
    <x v="466"/>
    <x v="869"/>
    <s v="Standard Class"/>
    <s v="PO-19180"/>
    <s v="Philisse Overcash"/>
    <x v="2"/>
    <s v="United States"/>
    <s v="Seattle"/>
    <x v="4"/>
    <n v="98115"/>
    <x v="1"/>
    <s v="OFF-LA-10002034"/>
    <x v="1"/>
    <x v="2"/>
    <s v="Avery 478"/>
    <n v="39.28"/>
    <n v="8"/>
    <n v="0"/>
    <x v="2643"/>
  </r>
  <r>
    <n v="2963"/>
    <x v="1471"/>
    <x v="3"/>
    <x v="819"/>
    <x v="91"/>
    <s v="Second Class"/>
    <s v="AY-10555"/>
    <s v="Andy Yotov"/>
    <x v="1"/>
    <s v="United States"/>
    <s v="Oceanside"/>
    <x v="1"/>
    <n v="92054"/>
    <x v="1"/>
    <s v="FUR-CH-10002774"/>
    <x v="0"/>
    <x v="1"/>
    <s v="Global Deluxe Stacking Chair, Gray"/>
    <n v="81.567999999999998"/>
    <n v="2"/>
    <n v="0.2"/>
    <x v="2644"/>
  </r>
  <r>
    <n v="2964"/>
    <x v="1471"/>
    <x v="3"/>
    <x v="819"/>
    <x v="91"/>
    <s v="Second Class"/>
    <s v="AY-10555"/>
    <s v="Andy Yotov"/>
    <x v="1"/>
    <s v="United States"/>
    <s v="Oceanside"/>
    <x v="1"/>
    <n v="92054"/>
    <x v="1"/>
    <s v="FUR-CH-10003817"/>
    <x v="0"/>
    <x v="1"/>
    <s v="Global Value Steno Chair, Gray"/>
    <n v="97.184000000000012"/>
    <n v="2"/>
    <n v="0.2"/>
    <x v="2645"/>
  </r>
  <r>
    <n v="2965"/>
    <x v="1471"/>
    <x v="3"/>
    <x v="819"/>
    <x v="91"/>
    <s v="Second Class"/>
    <s v="AY-10555"/>
    <s v="Andy Yotov"/>
    <x v="1"/>
    <s v="United States"/>
    <s v="Oceanside"/>
    <x v="1"/>
    <n v="92054"/>
    <x v="1"/>
    <s v="OFF-BI-10002949"/>
    <x v="1"/>
    <x v="8"/>
    <s v="Prestige Round Ring Binders"/>
    <n v="24.320000000000004"/>
    <n v="5"/>
    <n v="0.2"/>
    <x v="2646"/>
  </r>
  <r>
    <n v="2966"/>
    <x v="1471"/>
    <x v="3"/>
    <x v="819"/>
    <x v="91"/>
    <s v="Second Class"/>
    <s v="AY-10555"/>
    <s v="Andy Yotov"/>
    <x v="1"/>
    <s v="United States"/>
    <s v="Oceanside"/>
    <x v="1"/>
    <n v="92054"/>
    <x v="1"/>
    <s v="FUR-FU-10002445"/>
    <x v="0"/>
    <x v="5"/>
    <s v="DAX Two-Tone Rosewood/Black Document Frame, Desktop, 5 x 7"/>
    <n v="18.96"/>
    <n v="2"/>
    <n v="0"/>
    <x v="2647"/>
  </r>
  <r>
    <n v="2967"/>
    <x v="1472"/>
    <x v="2"/>
    <x v="422"/>
    <x v="252"/>
    <s v="Standard Class"/>
    <s v="Co-12640"/>
    <s v="Corey-Lock"/>
    <x v="0"/>
    <s v="United States"/>
    <s v="Skokie"/>
    <x v="10"/>
    <n v="60076"/>
    <x v="2"/>
    <s v="FUR-FU-10001473"/>
    <x v="0"/>
    <x v="5"/>
    <s v="DAX Wood Document Frame"/>
    <n v="32.952000000000005"/>
    <n v="6"/>
    <n v="0.6"/>
    <x v="2648"/>
  </r>
  <r>
    <n v="2968"/>
    <x v="1472"/>
    <x v="2"/>
    <x v="422"/>
    <x v="252"/>
    <s v="Standard Class"/>
    <s v="Co-12640"/>
    <s v="Corey-Lock"/>
    <x v="0"/>
    <s v="United States"/>
    <s v="Skokie"/>
    <x v="10"/>
    <n v="60076"/>
    <x v="2"/>
    <s v="OFF-ST-10002562"/>
    <x v="1"/>
    <x v="4"/>
    <s v="Staples"/>
    <n v="30.016000000000005"/>
    <n v="4"/>
    <n v="0.2"/>
    <x v="2649"/>
  </r>
  <r>
    <n v="2969"/>
    <x v="1473"/>
    <x v="3"/>
    <x v="44"/>
    <x v="748"/>
    <s v="Second Class"/>
    <s v="JF-15565"/>
    <s v="Jill Fjeld"/>
    <x v="0"/>
    <s v="United States"/>
    <s v="Fayetteville"/>
    <x v="3"/>
    <n v="28314"/>
    <x v="0"/>
    <s v="OFF-AP-10002118"/>
    <x v="1"/>
    <x v="9"/>
    <s v="1.7 Cubic Foot Compact &quot;Cube&quot; Office Refrigerators"/>
    <n v="499.58400000000006"/>
    <n v="3"/>
    <n v="0.2"/>
    <x v="2650"/>
  </r>
  <r>
    <n v="2970"/>
    <x v="1473"/>
    <x v="3"/>
    <x v="44"/>
    <x v="748"/>
    <s v="Second Class"/>
    <s v="JF-15565"/>
    <s v="Jill Fjeld"/>
    <x v="0"/>
    <s v="United States"/>
    <s v="Fayetteville"/>
    <x v="3"/>
    <n v="28314"/>
    <x v="0"/>
    <s v="OFF-PA-10001800"/>
    <x v="1"/>
    <x v="10"/>
    <s v="Xerox 220"/>
    <n v="31.104000000000006"/>
    <n v="6"/>
    <n v="0.2"/>
    <x v="282"/>
  </r>
  <r>
    <n v="2971"/>
    <x v="1473"/>
    <x v="3"/>
    <x v="44"/>
    <x v="748"/>
    <s v="Second Class"/>
    <s v="JF-15565"/>
    <s v="Jill Fjeld"/>
    <x v="0"/>
    <s v="United States"/>
    <s v="Fayetteville"/>
    <x v="3"/>
    <n v="28314"/>
    <x v="0"/>
    <s v="OFF-BI-10002827"/>
    <x v="1"/>
    <x v="8"/>
    <s v="Avery Durable Poly Binders"/>
    <n v="13.272000000000002"/>
    <n v="8"/>
    <n v="0.7"/>
    <x v="2651"/>
  </r>
  <r>
    <n v="2972"/>
    <x v="1473"/>
    <x v="3"/>
    <x v="44"/>
    <x v="748"/>
    <s v="Second Class"/>
    <s v="JF-15565"/>
    <s v="Jill Fjeld"/>
    <x v="0"/>
    <s v="United States"/>
    <s v="Fayetteville"/>
    <x v="3"/>
    <n v="28314"/>
    <x v="0"/>
    <s v="FUR-FU-10004671"/>
    <x v="0"/>
    <x v="5"/>
    <s v="Executive Impressions 12&quot; Wall Clock"/>
    <n v="28.272000000000006"/>
    <n v="2"/>
    <n v="0.2"/>
    <x v="2652"/>
  </r>
  <r>
    <n v="2973"/>
    <x v="1473"/>
    <x v="3"/>
    <x v="44"/>
    <x v="748"/>
    <s v="Second Class"/>
    <s v="JF-15565"/>
    <s v="Jill Fjeld"/>
    <x v="0"/>
    <s v="United States"/>
    <s v="Fayetteville"/>
    <x v="3"/>
    <n v="28314"/>
    <x v="0"/>
    <s v="OFF-ST-10000736"/>
    <x v="1"/>
    <x v="4"/>
    <s v="Carina Double Wide Media Storage Towers in Natural &amp; Black"/>
    <n v="259.13600000000002"/>
    <n v="4"/>
    <n v="0.2"/>
    <x v="2653"/>
  </r>
  <r>
    <n v="2974"/>
    <x v="1474"/>
    <x v="3"/>
    <x v="819"/>
    <x v="404"/>
    <s v="Standard Class"/>
    <s v="AR-10510"/>
    <s v="Andrew Roberts"/>
    <x v="0"/>
    <s v="United States"/>
    <s v="Tulsa"/>
    <x v="26"/>
    <n v="74133"/>
    <x v="2"/>
    <s v="OFF-BI-10004656"/>
    <x v="1"/>
    <x v="8"/>
    <s v="Peel &amp; Stick Add-On Corner Pockets"/>
    <n v="10.8"/>
    <n v="5"/>
    <n v="0"/>
    <x v="2654"/>
  </r>
  <r>
    <n v="2975"/>
    <x v="1475"/>
    <x v="1"/>
    <x v="820"/>
    <x v="678"/>
    <s v="Standard Class"/>
    <s v="AG-10675"/>
    <s v="Anna Gayman"/>
    <x v="0"/>
    <s v="United States"/>
    <s v="Allen"/>
    <x v="5"/>
    <n v="75002"/>
    <x v="2"/>
    <s v="FUR-TA-10001095"/>
    <x v="0"/>
    <x v="3"/>
    <s v="Chromcraft Round Conference Tables"/>
    <n v="244.00599999999997"/>
    <n v="2"/>
    <n v="0.3"/>
    <x v="1359"/>
  </r>
  <r>
    <n v="2976"/>
    <x v="1475"/>
    <x v="1"/>
    <x v="820"/>
    <x v="678"/>
    <s v="Standard Class"/>
    <s v="AG-10675"/>
    <s v="Anna Gayman"/>
    <x v="0"/>
    <s v="United States"/>
    <s v="Allen"/>
    <x v="5"/>
    <n v="75002"/>
    <x v="2"/>
    <s v="OFF-PA-10000213"/>
    <x v="1"/>
    <x v="10"/>
    <s v="Xerox 198"/>
    <n v="15.936000000000002"/>
    <n v="4"/>
    <n v="0.2"/>
    <x v="2655"/>
  </r>
  <r>
    <n v="2977"/>
    <x v="1476"/>
    <x v="3"/>
    <x v="769"/>
    <x v="379"/>
    <s v="Same Day"/>
    <s v="DV-13045"/>
    <s v="Darrin Van Huff"/>
    <x v="1"/>
    <s v="United States"/>
    <s v="Philadelphia"/>
    <x v="9"/>
    <n v="19143"/>
    <x v="3"/>
    <s v="FUR-CH-10001797"/>
    <x v="0"/>
    <x v="1"/>
    <s v="Safco Chair Connectors, 6/Carton"/>
    <n v="188.55199999999996"/>
    <n v="7"/>
    <n v="0.3"/>
    <x v="2656"/>
  </r>
  <r>
    <n v="2978"/>
    <x v="1477"/>
    <x v="3"/>
    <x v="621"/>
    <x v="179"/>
    <s v="Second Class"/>
    <s v="HL-15040"/>
    <s v="Hunter Lopez"/>
    <x v="0"/>
    <s v="United States"/>
    <s v="Rochester"/>
    <x v="15"/>
    <n v="14609"/>
    <x v="3"/>
    <s v="OFF-ST-10002214"/>
    <x v="1"/>
    <x v="4"/>
    <s v="X-Rack File for Hanging Folders"/>
    <n v="22.58"/>
    <n v="2"/>
    <n v="0"/>
    <x v="2657"/>
  </r>
  <r>
    <n v="2979"/>
    <x v="1478"/>
    <x v="2"/>
    <x v="286"/>
    <x v="870"/>
    <s v="Second Class"/>
    <s v="ND-18370"/>
    <s v="Natalie DeCherney"/>
    <x v="0"/>
    <s v="United States"/>
    <s v="Mount Pleasant"/>
    <x v="20"/>
    <n v="29464"/>
    <x v="0"/>
    <s v="FUR-CH-10000422"/>
    <x v="0"/>
    <x v="1"/>
    <s v="Global Highback Leather Tilter in Burgundy"/>
    <n v="545.93999999999994"/>
    <n v="6"/>
    <n v="0"/>
    <x v="2658"/>
  </r>
  <r>
    <n v="2980"/>
    <x v="1479"/>
    <x v="1"/>
    <x v="821"/>
    <x v="871"/>
    <s v="Standard Class"/>
    <s v="GB-14575"/>
    <s v="Giulietta Baptist"/>
    <x v="0"/>
    <s v="United States"/>
    <s v="Philadelphia"/>
    <x v="9"/>
    <n v="19134"/>
    <x v="3"/>
    <s v="OFF-PA-10003848"/>
    <x v="1"/>
    <x v="10"/>
    <s v="Xerox 1997"/>
    <n v="20.736000000000004"/>
    <n v="4"/>
    <n v="0.2"/>
    <x v="570"/>
  </r>
  <r>
    <n v="2981"/>
    <x v="1479"/>
    <x v="1"/>
    <x v="821"/>
    <x v="871"/>
    <s v="Standard Class"/>
    <s v="GB-14575"/>
    <s v="Giulietta Baptist"/>
    <x v="0"/>
    <s v="United States"/>
    <s v="Philadelphia"/>
    <x v="9"/>
    <n v="19134"/>
    <x v="3"/>
    <s v="FUR-FU-10003623"/>
    <x v="0"/>
    <x v="5"/>
    <s v="DataProducts Ampli Magnifier Task Lamp, Black,"/>
    <n v="43.295999999999999"/>
    <n v="2"/>
    <n v="0.2"/>
    <x v="2659"/>
  </r>
  <r>
    <n v="2982"/>
    <x v="1480"/>
    <x v="2"/>
    <x v="136"/>
    <x v="701"/>
    <s v="Standard Class"/>
    <s v="CL-12565"/>
    <s v="Clay Ludtke"/>
    <x v="0"/>
    <s v="United States"/>
    <s v="Seattle"/>
    <x v="4"/>
    <n v="98115"/>
    <x v="1"/>
    <s v="FUR-CH-10001797"/>
    <x v="0"/>
    <x v="1"/>
    <s v="Safco Chair Connectors, 6/Carton"/>
    <n v="123.136"/>
    <n v="4"/>
    <n v="0.2"/>
    <x v="2660"/>
  </r>
  <r>
    <n v="2983"/>
    <x v="1480"/>
    <x v="2"/>
    <x v="136"/>
    <x v="701"/>
    <s v="Standard Class"/>
    <s v="CL-12565"/>
    <s v="Clay Ludtke"/>
    <x v="0"/>
    <s v="United States"/>
    <s v="Seattle"/>
    <x v="4"/>
    <n v="98115"/>
    <x v="1"/>
    <s v="OFF-BI-10003094"/>
    <x v="1"/>
    <x v="8"/>
    <s v="Self-Adhesive Ring Binder Labels"/>
    <n v="11.264000000000001"/>
    <n v="4"/>
    <n v="0.2"/>
    <x v="2661"/>
  </r>
  <r>
    <n v="2984"/>
    <x v="1481"/>
    <x v="2"/>
    <x v="776"/>
    <x v="872"/>
    <s v="Second Class"/>
    <s v="RC-19960"/>
    <s v="Ryan Crowe"/>
    <x v="0"/>
    <s v="United States"/>
    <s v="Springfield"/>
    <x v="21"/>
    <n v="97477"/>
    <x v="1"/>
    <s v="OFF-ST-10002205"/>
    <x v="1"/>
    <x v="4"/>
    <s v="File Shuttle I and Handi-File"/>
    <n v="53.424000000000007"/>
    <n v="3"/>
    <n v="0.2"/>
    <x v="362"/>
  </r>
  <r>
    <n v="2985"/>
    <x v="1481"/>
    <x v="2"/>
    <x v="776"/>
    <x v="872"/>
    <s v="Second Class"/>
    <s v="RC-19960"/>
    <s v="Ryan Crowe"/>
    <x v="0"/>
    <s v="United States"/>
    <s v="Springfield"/>
    <x v="21"/>
    <n v="97477"/>
    <x v="1"/>
    <s v="FUR-TA-10003238"/>
    <x v="0"/>
    <x v="3"/>
    <s v="Chromcraft Bull-Nose Wood 48&quot; x 96&quot; Rectangular Conference Tables"/>
    <n v="275.49"/>
    <n v="1"/>
    <n v="0.5"/>
    <x v="2662"/>
  </r>
  <r>
    <n v="2986"/>
    <x v="1482"/>
    <x v="0"/>
    <x v="822"/>
    <x v="873"/>
    <s v="Standard Class"/>
    <s v="JB-16045"/>
    <s v="Julia Barnett"/>
    <x v="2"/>
    <s v="United States"/>
    <s v="Columbus"/>
    <x v="32"/>
    <n v="31907"/>
    <x v="0"/>
    <s v="FUR-FU-10000755"/>
    <x v="0"/>
    <x v="5"/>
    <s v="Eldon Expressions Mahogany Wood Desk Collection"/>
    <n v="24.96"/>
    <n v="4"/>
    <n v="0"/>
    <x v="2663"/>
  </r>
  <r>
    <n v="2987"/>
    <x v="1482"/>
    <x v="0"/>
    <x v="822"/>
    <x v="873"/>
    <s v="Standard Class"/>
    <s v="JB-16045"/>
    <s v="Julia Barnett"/>
    <x v="2"/>
    <s v="United States"/>
    <s v="Columbus"/>
    <x v="32"/>
    <n v="31907"/>
    <x v="0"/>
    <s v="OFF-PA-10002893"/>
    <x v="1"/>
    <x v="10"/>
    <s v="Wirebound Service Call Books, 5 1/2&quot; x 4&quot;"/>
    <n v="19.36"/>
    <n v="2"/>
    <n v="0"/>
    <x v="2664"/>
  </r>
  <r>
    <n v="2988"/>
    <x v="1482"/>
    <x v="0"/>
    <x v="822"/>
    <x v="873"/>
    <s v="Standard Class"/>
    <s v="JB-16045"/>
    <s v="Julia Barnett"/>
    <x v="2"/>
    <s v="United States"/>
    <s v="Columbus"/>
    <x v="32"/>
    <n v="31907"/>
    <x v="0"/>
    <s v="OFF-ST-10000689"/>
    <x v="1"/>
    <x v="4"/>
    <s v="Fellowes Strictly Business Drawer File, Letter/Legal Size"/>
    <n v="1267.6499999999999"/>
    <n v="9"/>
    <n v="0"/>
    <x v="2665"/>
  </r>
  <r>
    <n v="2989"/>
    <x v="1483"/>
    <x v="0"/>
    <x v="823"/>
    <x v="874"/>
    <s v="Second Class"/>
    <s v="MC-17635"/>
    <s v="Matthew Clasen"/>
    <x v="1"/>
    <s v="United States"/>
    <s v="Los Angeles"/>
    <x v="1"/>
    <n v="90032"/>
    <x v="1"/>
    <s v="TEC-AC-10004227"/>
    <x v="2"/>
    <x v="11"/>
    <s v="SanDisk Ultra 16 GB MicroSDHC Class 10 Memory Card"/>
    <n v="12.99"/>
    <n v="1"/>
    <n v="0"/>
    <x v="2666"/>
  </r>
  <r>
    <n v="2990"/>
    <x v="1483"/>
    <x v="0"/>
    <x v="823"/>
    <x v="874"/>
    <s v="Second Class"/>
    <s v="MC-17635"/>
    <s v="Matthew Clasen"/>
    <x v="1"/>
    <s v="United States"/>
    <s v="Los Angeles"/>
    <x v="1"/>
    <n v="90032"/>
    <x v="1"/>
    <s v="OFF-BI-10000174"/>
    <x v="1"/>
    <x v="8"/>
    <s v="Wilson Jones Clip &amp; Carry Folder Binder Tool for Ring Binders, Clear"/>
    <n v="18.559999999999999"/>
    <n v="4"/>
    <n v="0.2"/>
    <x v="2667"/>
  </r>
  <r>
    <n v="2991"/>
    <x v="1483"/>
    <x v="0"/>
    <x v="823"/>
    <x v="874"/>
    <s v="Second Class"/>
    <s v="MC-17635"/>
    <s v="Matthew Clasen"/>
    <x v="1"/>
    <s v="United States"/>
    <s v="Los Angeles"/>
    <x v="1"/>
    <n v="90032"/>
    <x v="1"/>
    <s v="OFF-ST-10001809"/>
    <x v="1"/>
    <x v="4"/>
    <s v="Fellowes Officeware Wire Shelving"/>
    <n v="449.15"/>
    <n v="5"/>
    <n v="0"/>
    <x v="479"/>
  </r>
  <r>
    <n v="2992"/>
    <x v="1483"/>
    <x v="0"/>
    <x v="823"/>
    <x v="874"/>
    <s v="Second Class"/>
    <s v="MC-17635"/>
    <s v="Matthew Clasen"/>
    <x v="1"/>
    <s v="United States"/>
    <s v="Los Angeles"/>
    <x v="1"/>
    <n v="90032"/>
    <x v="1"/>
    <s v="OFF-BI-10002309"/>
    <x v="1"/>
    <x v="8"/>
    <s v="Avery Heavy-Duty EZD  Binder With Locking Rings"/>
    <n v="31.248000000000005"/>
    <n v="7"/>
    <n v="0.2"/>
    <x v="2668"/>
  </r>
  <r>
    <n v="2993"/>
    <x v="1484"/>
    <x v="0"/>
    <x v="824"/>
    <x v="358"/>
    <s v="Standard Class"/>
    <s v="TT-21265"/>
    <s v="Tim Taslimi"/>
    <x v="1"/>
    <s v="United States"/>
    <s v="New York City"/>
    <x v="15"/>
    <n v="10024"/>
    <x v="3"/>
    <s v="OFF-AP-10004532"/>
    <x v="1"/>
    <x v="9"/>
    <s v="Kensington 6 Outlet Guardian Standard Surge Protector"/>
    <n v="61.44"/>
    <n v="3"/>
    <n v="0"/>
    <x v="651"/>
  </r>
  <r>
    <n v="2994"/>
    <x v="1485"/>
    <x v="3"/>
    <x v="825"/>
    <x v="875"/>
    <s v="Standard Class"/>
    <s v="MJ-17740"/>
    <s v="Max Jones"/>
    <x v="0"/>
    <s v="United States"/>
    <s v="Detroit"/>
    <x v="12"/>
    <n v="48227"/>
    <x v="2"/>
    <s v="OFF-BI-10003091"/>
    <x v="1"/>
    <x v="8"/>
    <s v="GBC DocuBind TL200 Manual Binding Machine"/>
    <n v="895.92"/>
    <n v="4"/>
    <n v="0"/>
    <x v="2669"/>
  </r>
  <r>
    <n v="2995"/>
    <x v="1486"/>
    <x v="0"/>
    <x v="369"/>
    <x v="250"/>
    <s v="Second Class"/>
    <s v="AT-10735"/>
    <s v="Annie Thurman"/>
    <x v="0"/>
    <s v="United States"/>
    <s v="Stockton"/>
    <x v="1"/>
    <n v="95207"/>
    <x v="1"/>
    <s v="OFF-BI-10004654"/>
    <x v="1"/>
    <x v="8"/>
    <s v="VariCap6 Expandable Binder"/>
    <n v="55.360000000000007"/>
    <n v="4"/>
    <n v="0.2"/>
    <x v="2670"/>
  </r>
  <r>
    <n v="2996"/>
    <x v="1487"/>
    <x v="2"/>
    <x v="686"/>
    <x v="876"/>
    <s v="Standard Class"/>
    <s v="PB-19150"/>
    <s v="Philip Brown"/>
    <x v="0"/>
    <s v="United States"/>
    <s v="Phoenix"/>
    <x v="16"/>
    <n v="85023"/>
    <x v="1"/>
    <s v="OFF-ST-10000760"/>
    <x v="1"/>
    <x v="4"/>
    <s v="Eldon Fold 'N Roll Cart System"/>
    <n v="55.92"/>
    <n v="5"/>
    <n v="0.2"/>
    <x v="2535"/>
  </r>
  <r>
    <n v="2997"/>
    <x v="1488"/>
    <x v="2"/>
    <x v="261"/>
    <x v="175"/>
    <s v="Standard Class"/>
    <s v="NW-18400"/>
    <s v="Natalie Webber"/>
    <x v="0"/>
    <s v="United States"/>
    <s v="Philadelphia"/>
    <x v="9"/>
    <n v="19120"/>
    <x v="3"/>
    <s v="OFF-EN-10001539"/>
    <x v="1"/>
    <x v="12"/>
    <s v="Staples"/>
    <n v="24.896000000000001"/>
    <n v="4"/>
    <n v="0.2"/>
    <x v="2671"/>
  </r>
  <r>
    <n v="2998"/>
    <x v="1488"/>
    <x v="2"/>
    <x v="261"/>
    <x v="175"/>
    <s v="Standard Class"/>
    <s v="NW-18400"/>
    <s v="Natalie Webber"/>
    <x v="0"/>
    <s v="United States"/>
    <s v="Philadelphia"/>
    <x v="9"/>
    <n v="19120"/>
    <x v="3"/>
    <s v="FUR-FU-10000550"/>
    <x v="0"/>
    <x v="5"/>
    <s v="Stacking Trays by OIC"/>
    <n v="3.9840000000000004"/>
    <n v="1"/>
    <n v="0.2"/>
    <x v="2672"/>
  </r>
  <r>
    <n v="2999"/>
    <x v="1488"/>
    <x v="2"/>
    <x v="261"/>
    <x v="175"/>
    <s v="Standard Class"/>
    <s v="NW-18400"/>
    <s v="Natalie Webber"/>
    <x v="0"/>
    <s v="United States"/>
    <s v="Philadelphia"/>
    <x v="9"/>
    <n v="19120"/>
    <x v="3"/>
    <s v="TEC-AC-10003628"/>
    <x v="2"/>
    <x v="11"/>
    <s v="Logitech 910-002974 M325 Wireless Mouse for Web Scrolling"/>
    <n v="95.968000000000004"/>
    <n v="4"/>
    <n v="0.2"/>
    <x v="2673"/>
  </r>
  <r>
    <n v="3000"/>
    <x v="1488"/>
    <x v="2"/>
    <x v="261"/>
    <x v="175"/>
    <s v="Standard Class"/>
    <s v="NW-18400"/>
    <s v="Natalie Webber"/>
    <x v="0"/>
    <s v="United States"/>
    <s v="Philadelphia"/>
    <x v="9"/>
    <n v="19120"/>
    <x v="3"/>
    <s v="TEC-MA-10004521"/>
    <x v="2"/>
    <x v="15"/>
    <s v="Epson Perfection V600 Photo Scanner"/>
    <n v="206.99100000000004"/>
    <n v="3"/>
    <n v="0.7"/>
    <x v="2674"/>
  </r>
  <r>
    <n v="3001"/>
    <x v="1488"/>
    <x v="2"/>
    <x v="261"/>
    <x v="175"/>
    <s v="Standard Class"/>
    <s v="NW-18400"/>
    <s v="Natalie Webber"/>
    <x v="0"/>
    <s v="United States"/>
    <s v="Philadelphia"/>
    <x v="9"/>
    <n v="19120"/>
    <x v="3"/>
    <s v="OFF-AP-10003860"/>
    <x v="1"/>
    <x v="9"/>
    <s v="Fellowes Advanced 8 Outlet Surge Suppressor with Phone/Fax Protection"/>
    <n v="44.416000000000004"/>
    <n v="2"/>
    <n v="0.2"/>
    <x v="2675"/>
  </r>
  <r>
    <n v="3002"/>
    <x v="1488"/>
    <x v="2"/>
    <x v="261"/>
    <x v="175"/>
    <s v="Standard Class"/>
    <s v="NW-18400"/>
    <s v="Natalie Webber"/>
    <x v="0"/>
    <s v="United States"/>
    <s v="Philadelphia"/>
    <x v="9"/>
    <n v="19120"/>
    <x v="3"/>
    <s v="OFF-BI-10000069"/>
    <x v="1"/>
    <x v="8"/>
    <s v="GBC Prepunched Paper, 19-Hole, for Binding Systems, 24-lb"/>
    <n v="9.006000000000002"/>
    <n v="2"/>
    <n v="0.7"/>
    <x v="2676"/>
  </r>
  <r>
    <n v="3003"/>
    <x v="1489"/>
    <x v="1"/>
    <x v="761"/>
    <x v="401"/>
    <s v="Standard Class"/>
    <s v="VP-21730"/>
    <s v="Victor Preis"/>
    <x v="2"/>
    <s v="United States"/>
    <s v="Sterling Heights"/>
    <x v="12"/>
    <n v="48310"/>
    <x v="2"/>
    <s v="OFF-BI-10003655"/>
    <x v="1"/>
    <x v="8"/>
    <s v="Durable Pressboard Binders"/>
    <n v="19"/>
    <n v="5"/>
    <n v="0"/>
    <x v="2677"/>
  </r>
  <r>
    <n v="3004"/>
    <x v="1490"/>
    <x v="3"/>
    <x v="819"/>
    <x v="350"/>
    <s v="Standard Class"/>
    <s v="RD-19810"/>
    <s v="Ross DeVincentis"/>
    <x v="2"/>
    <s v="United States"/>
    <s v="Rochester"/>
    <x v="15"/>
    <n v="14609"/>
    <x v="3"/>
    <s v="OFF-BI-10001628"/>
    <x v="1"/>
    <x v="8"/>
    <s v="Acco Data Flex Cable Posts For Top &amp; Bottom Load Binders, 6&quot; Capacity"/>
    <n v="33.375999999999998"/>
    <n v="4"/>
    <n v="0.2"/>
    <x v="2678"/>
  </r>
  <r>
    <n v="3005"/>
    <x v="1491"/>
    <x v="0"/>
    <x v="162"/>
    <x v="165"/>
    <s v="First Class"/>
    <s v="MG-17875"/>
    <s v="Michael Grace"/>
    <x v="2"/>
    <s v="United States"/>
    <s v="New York City"/>
    <x v="15"/>
    <n v="10011"/>
    <x v="3"/>
    <s v="OFF-AP-10003779"/>
    <x v="1"/>
    <x v="9"/>
    <s v="Kensington 7 Outlet MasterPiece Power Center with Fax/Phone Line Protection"/>
    <n v="207.48"/>
    <n v="1"/>
    <n v="0"/>
    <x v="2679"/>
  </r>
  <r>
    <n v="3006"/>
    <x v="1492"/>
    <x v="2"/>
    <x v="826"/>
    <x v="877"/>
    <s v="Standard Class"/>
    <s v="PA-19060"/>
    <s v="Pete Armstrong"/>
    <x v="2"/>
    <s v="United States"/>
    <s v="Eau Claire"/>
    <x v="6"/>
    <n v="54703"/>
    <x v="2"/>
    <s v="OFF-BI-10000666"/>
    <x v="1"/>
    <x v="8"/>
    <s v="Surelock Post Binders"/>
    <n v="91.679999999999993"/>
    <n v="3"/>
    <n v="0"/>
    <x v="1351"/>
  </r>
  <r>
    <n v="3007"/>
    <x v="1493"/>
    <x v="3"/>
    <x v="119"/>
    <x v="878"/>
    <s v="First Class"/>
    <s v="CR-12730"/>
    <s v="Craig Reiter"/>
    <x v="0"/>
    <s v="United States"/>
    <s v="New York City"/>
    <x v="15"/>
    <n v="10009"/>
    <x v="3"/>
    <s v="OFF-AP-10000828"/>
    <x v="1"/>
    <x v="9"/>
    <s v="Avanti 4.4 Cu. Ft. Refrigerator"/>
    <n v="904.9"/>
    <n v="5"/>
    <n v="0"/>
    <x v="2680"/>
  </r>
  <r>
    <n v="3008"/>
    <x v="1494"/>
    <x v="2"/>
    <x v="745"/>
    <x v="796"/>
    <s v="Standard Class"/>
    <s v="AA-10375"/>
    <s v="Allen Armold"/>
    <x v="0"/>
    <s v="United States"/>
    <s v="Rancho Cucamonga"/>
    <x v="1"/>
    <n v="91730"/>
    <x v="1"/>
    <s v="OFF-BI-10002706"/>
    <x v="1"/>
    <x v="8"/>
    <s v="Avery Premier Heavy-Duty Binder with Round Locking Rings"/>
    <n v="34.271999999999998"/>
    <n v="3"/>
    <n v="0.2"/>
    <x v="2681"/>
  </r>
  <r>
    <n v="3009"/>
    <x v="1495"/>
    <x v="0"/>
    <x v="5"/>
    <x v="296"/>
    <s v="First Class"/>
    <s v="JG-15160"/>
    <s v="James Galang"/>
    <x v="0"/>
    <s v="United States"/>
    <s v="Murray"/>
    <x v="0"/>
    <n v="42071"/>
    <x v="0"/>
    <s v="FUR-FU-10004748"/>
    <x v="0"/>
    <x v="5"/>
    <s v="Howard Miller 16&quot; Diameter Gallery Wall Clock"/>
    <n v="191.82"/>
    <n v="3"/>
    <n v="0"/>
    <x v="2005"/>
  </r>
  <r>
    <n v="3010"/>
    <x v="1496"/>
    <x v="0"/>
    <x v="197"/>
    <x v="879"/>
    <s v="Standard Class"/>
    <s v="RR-19525"/>
    <s v="Rick Reed"/>
    <x v="1"/>
    <s v="United States"/>
    <s v="Toledo"/>
    <x v="24"/>
    <n v="43615"/>
    <x v="3"/>
    <s v="OFF-AP-10000026"/>
    <x v="1"/>
    <x v="9"/>
    <s v="Tripp Lite Isotel 6 Outlet Surge Protector with Fax/Modem Protection"/>
    <n v="243.88000000000002"/>
    <n v="5"/>
    <n v="0.2"/>
    <x v="2682"/>
  </r>
  <r>
    <n v="3011"/>
    <x v="1497"/>
    <x v="3"/>
    <x v="827"/>
    <x v="880"/>
    <s v="Standard Class"/>
    <s v="SR-20425"/>
    <s v="Sharelle Roach"/>
    <x v="2"/>
    <s v="United States"/>
    <s v="Louisville"/>
    <x v="22"/>
    <n v="80027"/>
    <x v="1"/>
    <s v="OFF-BI-10000773"/>
    <x v="1"/>
    <x v="8"/>
    <s v="Insertable Tab Post Binder Dividers"/>
    <n v="12.030000000000001"/>
    <n v="5"/>
    <n v="0.7"/>
    <x v="2683"/>
  </r>
  <r>
    <n v="3012"/>
    <x v="1497"/>
    <x v="3"/>
    <x v="827"/>
    <x v="880"/>
    <s v="Standard Class"/>
    <s v="SR-20425"/>
    <s v="Sharelle Roach"/>
    <x v="2"/>
    <s v="United States"/>
    <s v="Louisville"/>
    <x v="22"/>
    <n v="80027"/>
    <x v="1"/>
    <s v="TEC-MA-10000822"/>
    <x v="2"/>
    <x v="15"/>
    <s v="Lexmark MX611dhe Monochrome Laser Printer"/>
    <n v="2549.9850000000006"/>
    <n v="5"/>
    <n v="0.7"/>
    <x v="2684"/>
  </r>
  <r>
    <n v="3013"/>
    <x v="1497"/>
    <x v="3"/>
    <x v="827"/>
    <x v="880"/>
    <s v="Standard Class"/>
    <s v="SR-20425"/>
    <s v="Sharelle Roach"/>
    <x v="2"/>
    <s v="United States"/>
    <s v="Louisville"/>
    <x v="22"/>
    <n v="80027"/>
    <x v="1"/>
    <s v="OFF-BI-10001543"/>
    <x v="1"/>
    <x v="8"/>
    <s v="GBC VeloBinder Manual Binding System"/>
    <n v="21.594000000000005"/>
    <n v="2"/>
    <n v="0.7"/>
    <x v="2685"/>
  </r>
  <r>
    <n v="3014"/>
    <x v="1497"/>
    <x v="3"/>
    <x v="827"/>
    <x v="880"/>
    <s v="Standard Class"/>
    <s v="SR-20425"/>
    <s v="Sharelle Roach"/>
    <x v="2"/>
    <s v="United States"/>
    <s v="Louisville"/>
    <x v="22"/>
    <n v="80027"/>
    <x v="1"/>
    <s v="OFF-BI-10003355"/>
    <x v="1"/>
    <x v="8"/>
    <s v="Cardinal Holdit Business Card Pockets"/>
    <n v="8.9640000000000022"/>
    <n v="6"/>
    <n v="0.7"/>
    <x v="2686"/>
  </r>
  <r>
    <n v="3015"/>
    <x v="1497"/>
    <x v="3"/>
    <x v="827"/>
    <x v="880"/>
    <s v="Standard Class"/>
    <s v="SR-20425"/>
    <s v="Sharelle Roach"/>
    <x v="2"/>
    <s v="United States"/>
    <s v="Louisville"/>
    <x v="22"/>
    <n v="80027"/>
    <x v="1"/>
    <s v="OFF-PA-10002005"/>
    <x v="1"/>
    <x v="10"/>
    <s v="Xerox 225"/>
    <n v="20.736000000000004"/>
    <n v="4"/>
    <n v="0.2"/>
    <x v="570"/>
  </r>
  <r>
    <n v="3016"/>
    <x v="1498"/>
    <x v="1"/>
    <x v="14"/>
    <x v="14"/>
    <s v="Standard Class"/>
    <s v="LS-16975"/>
    <s v="Lindsay Shagiari"/>
    <x v="2"/>
    <s v="United States"/>
    <s v="New York City"/>
    <x v="15"/>
    <n v="10035"/>
    <x v="3"/>
    <s v="FUR-TA-10004154"/>
    <x v="0"/>
    <x v="3"/>
    <s v="Riverside Furniture Oval Coffee Table, Oval End Table, End Table with Drawer"/>
    <n v="344.22"/>
    <n v="2"/>
    <n v="0.4"/>
    <x v="2687"/>
  </r>
  <r>
    <n v="3017"/>
    <x v="1499"/>
    <x v="0"/>
    <x v="828"/>
    <x v="881"/>
    <s v="Standard Class"/>
    <s v="MH-18115"/>
    <s v="Mick Hernandez"/>
    <x v="2"/>
    <s v="United States"/>
    <s v="Pharr"/>
    <x v="5"/>
    <n v="78577"/>
    <x v="2"/>
    <s v="OFF-ST-10002743"/>
    <x v="1"/>
    <x v="4"/>
    <s v="SAFCO Boltless Steel Shelving"/>
    <n v="727.29600000000005"/>
    <n v="8"/>
    <n v="0.2"/>
    <x v="2688"/>
  </r>
  <r>
    <n v="3018"/>
    <x v="1499"/>
    <x v="0"/>
    <x v="828"/>
    <x v="881"/>
    <s v="Standard Class"/>
    <s v="MH-18115"/>
    <s v="Mick Hernandez"/>
    <x v="2"/>
    <s v="United States"/>
    <s v="Pharr"/>
    <x v="5"/>
    <n v="78577"/>
    <x v="2"/>
    <s v="FUR-FU-10004973"/>
    <x v="0"/>
    <x v="5"/>
    <s v="Flat Face Poster Frame"/>
    <n v="22.608000000000001"/>
    <n v="3"/>
    <n v="0.6"/>
    <x v="1963"/>
  </r>
  <r>
    <n v="3019"/>
    <x v="1499"/>
    <x v="0"/>
    <x v="828"/>
    <x v="881"/>
    <s v="Standard Class"/>
    <s v="MH-18115"/>
    <s v="Mick Hernandez"/>
    <x v="2"/>
    <s v="United States"/>
    <s v="Pharr"/>
    <x v="5"/>
    <n v="78577"/>
    <x v="2"/>
    <s v="TEC-AC-10002842"/>
    <x v="2"/>
    <x v="11"/>
    <s v="WD My Passport Ultra 2TB Portable External Hard Drive"/>
    <n v="666.4"/>
    <n v="7"/>
    <n v="0.2"/>
    <x v="2689"/>
  </r>
  <r>
    <n v="3020"/>
    <x v="1500"/>
    <x v="1"/>
    <x v="627"/>
    <x v="665"/>
    <s v="Standard Class"/>
    <s v="SC-20095"/>
    <s v="Sanjit Chand"/>
    <x v="0"/>
    <s v="United States"/>
    <s v="West Jordan"/>
    <x v="7"/>
    <n v="84084"/>
    <x v="1"/>
    <s v="OFF-FA-10002701"/>
    <x v="1"/>
    <x v="13"/>
    <s v="Alliance Rubber Bands"/>
    <n v="5.04"/>
    <n v="3"/>
    <n v="0"/>
    <x v="2690"/>
  </r>
  <r>
    <n v="3021"/>
    <x v="1500"/>
    <x v="1"/>
    <x v="627"/>
    <x v="665"/>
    <s v="Standard Class"/>
    <s v="SC-20095"/>
    <s v="Sanjit Chand"/>
    <x v="0"/>
    <s v="United States"/>
    <s v="West Jordan"/>
    <x v="7"/>
    <n v="84084"/>
    <x v="1"/>
    <s v="OFF-PA-10001125"/>
    <x v="1"/>
    <x v="10"/>
    <s v="Xerox 1988"/>
    <n v="92.94"/>
    <n v="3"/>
    <n v="0"/>
    <x v="1761"/>
  </r>
  <r>
    <n v="3022"/>
    <x v="1500"/>
    <x v="1"/>
    <x v="627"/>
    <x v="665"/>
    <s v="Standard Class"/>
    <s v="SC-20095"/>
    <s v="Sanjit Chand"/>
    <x v="0"/>
    <s v="United States"/>
    <s v="West Jordan"/>
    <x v="7"/>
    <n v="84084"/>
    <x v="1"/>
    <s v="FUR-FU-10004090"/>
    <x v="0"/>
    <x v="5"/>
    <s v="Executive Impressions 14&quot; Contract Wall Clock"/>
    <n v="66.69"/>
    <n v="3"/>
    <n v="0"/>
    <x v="2691"/>
  </r>
  <r>
    <n v="3023"/>
    <x v="1500"/>
    <x v="1"/>
    <x v="627"/>
    <x v="665"/>
    <s v="Standard Class"/>
    <s v="SC-20095"/>
    <s v="Sanjit Chand"/>
    <x v="0"/>
    <s v="United States"/>
    <s v="West Jordan"/>
    <x v="7"/>
    <n v="84084"/>
    <x v="1"/>
    <s v="OFF-BI-10001510"/>
    <x v="1"/>
    <x v="8"/>
    <s v="Deluxe Heavy-Duty Vinyl Round Ring Binder"/>
    <n v="91.68"/>
    <n v="5"/>
    <n v="0.2"/>
    <x v="2692"/>
  </r>
  <r>
    <n v="3024"/>
    <x v="1501"/>
    <x v="3"/>
    <x v="701"/>
    <x v="122"/>
    <s v="Standard Class"/>
    <s v="JB-16000"/>
    <s v="Joy Bell-"/>
    <x v="0"/>
    <s v="United States"/>
    <s v="Brownsville"/>
    <x v="5"/>
    <n v="78521"/>
    <x v="2"/>
    <s v="FUR-BO-10002202"/>
    <x v="0"/>
    <x v="0"/>
    <s v="Atlantic Metals Mobile 2-Shelf Bookcases, Custom Colors"/>
    <n v="327.73279999999994"/>
    <n v="2"/>
    <n v="0.32"/>
    <x v="2693"/>
  </r>
  <r>
    <n v="3025"/>
    <x v="1502"/>
    <x v="1"/>
    <x v="627"/>
    <x v="681"/>
    <s v="Standard Class"/>
    <s v="AC-10450"/>
    <s v="Amy Cox"/>
    <x v="0"/>
    <s v="United States"/>
    <s v="New York City"/>
    <x v="15"/>
    <n v="10011"/>
    <x v="3"/>
    <s v="OFF-BI-10001922"/>
    <x v="1"/>
    <x v="8"/>
    <s v="Storex Dura Pro Binders"/>
    <n v="52.272000000000006"/>
    <n v="11"/>
    <n v="0.2"/>
    <x v="2694"/>
  </r>
  <r>
    <n v="3026"/>
    <x v="1502"/>
    <x v="1"/>
    <x v="627"/>
    <x v="681"/>
    <s v="Standard Class"/>
    <s v="AC-10450"/>
    <s v="Amy Cox"/>
    <x v="0"/>
    <s v="United States"/>
    <s v="New York City"/>
    <x v="15"/>
    <n v="10011"/>
    <x v="3"/>
    <s v="OFF-PA-10001667"/>
    <x v="1"/>
    <x v="10"/>
    <s v="Great White Multi-Use Recycled Paper (20Lb. and 84 Bright)"/>
    <n v="17.940000000000001"/>
    <n v="3"/>
    <n v="0"/>
    <x v="2695"/>
  </r>
  <r>
    <n v="3027"/>
    <x v="1503"/>
    <x v="3"/>
    <x v="300"/>
    <x v="732"/>
    <s v="Standard Class"/>
    <s v="MO-17800"/>
    <s v="Meg O'Connel"/>
    <x v="2"/>
    <s v="United States"/>
    <s v="Philadelphia"/>
    <x v="9"/>
    <n v="19140"/>
    <x v="3"/>
    <s v="FUR-FU-10001488"/>
    <x v="0"/>
    <x v="5"/>
    <s v="Tenex 46&quot; x 60&quot; Computer Anti-Static Chairmat, Rectangular Shaped"/>
    <n v="254.35200000000003"/>
    <n v="3"/>
    <n v="0.2"/>
    <x v="232"/>
  </r>
  <r>
    <n v="3028"/>
    <x v="1504"/>
    <x v="2"/>
    <x v="829"/>
    <x v="751"/>
    <s v="Same Day"/>
    <s v="RB-19645"/>
    <s v="Robert Barroso"/>
    <x v="1"/>
    <s v="United States"/>
    <s v="Billings"/>
    <x v="37"/>
    <n v="59102"/>
    <x v="1"/>
    <s v="OFF-BI-10002799"/>
    <x v="1"/>
    <x v="8"/>
    <s v="SlimView Poly Binder, 3/8&quot;"/>
    <n v="8.2880000000000003"/>
    <n v="2"/>
    <n v="0.2"/>
    <x v="2696"/>
  </r>
  <r>
    <n v="3029"/>
    <x v="1505"/>
    <x v="3"/>
    <x v="94"/>
    <x v="91"/>
    <s v="Standard Class"/>
    <s v="AI-10855"/>
    <s v="Arianne Irving"/>
    <x v="0"/>
    <s v="United States"/>
    <s v="Chesapeake"/>
    <x v="17"/>
    <n v="23320"/>
    <x v="0"/>
    <s v="FUR-CH-10003846"/>
    <x v="0"/>
    <x v="1"/>
    <s v="Hon Valutask Swivel Chairs"/>
    <n v="504.90000000000003"/>
    <n v="5"/>
    <n v="0"/>
    <x v="2697"/>
  </r>
  <r>
    <n v="3030"/>
    <x v="1506"/>
    <x v="0"/>
    <x v="830"/>
    <x v="882"/>
    <s v="Standard Class"/>
    <s v="DR-12880"/>
    <s v="Dan Reichenbach"/>
    <x v="1"/>
    <s v="United States"/>
    <s v="Gresham"/>
    <x v="21"/>
    <n v="97030"/>
    <x v="1"/>
    <s v="TEC-PH-10003691"/>
    <x v="2"/>
    <x v="7"/>
    <s v="BlackBerry Q10"/>
    <n v="403.16800000000001"/>
    <n v="4"/>
    <n v="0.2"/>
    <x v="2698"/>
  </r>
  <r>
    <n v="3031"/>
    <x v="1507"/>
    <x v="1"/>
    <x v="481"/>
    <x v="538"/>
    <s v="Standard Class"/>
    <s v="DM-12955"/>
    <s v="Dario Medina"/>
    <x v="1"/>
    <s v="United States"/>
    <s v="Lincoln Park"/>
    <x v="12"/>
    <n v="48146"/>
    <x v="2"/>
    <s v="FUR-BO-10000468"/>
    <x v="0"/>
    <x v="0"/>
    <s v="O'Sullivan 2-Shelf Heavy-Duty Bookcases"/>
    <n v="194.32"/>
    <n v="4"/>
    <n v="0"/>
    <x v="2699"/>
  </r>
  <r>
    <n v="3032"/>
    <x v="1507"/>
    <x v="1"/>
    <x v="481"/>
    <x v="538"/>
    <s v="Standard Class"/>
    <s v="DM-12955"/>
    <s v="Dario Medina"/>
    <x v="1"/>
    <s v="United States"/>
    <s v="Lincoln Park"/>
    <x v="12"/>
    <n v="48146"/>
    <x v="2"/>
    <s v="OFF-AR-10001044"/>
    <x v="1"/>
    <x v="6"/>
    <s v="BOSTON Ranger #55 Pencil Sharpener, Black"/>
    <n v="25.99"/>
    <n v="1"/>
    <n v="0"/>
    <x v="2700"/>
  </r>
  <r>
    <n v="3033"/>
    <x v="1508"/>
    <x v="0"/>
    <x v="831"/>
    <x v="482"/>
    <s v="Standard Class"/>
    <s v="JH-16180"/>
    <s v="Justin Hirsh"/>
    <x v="0"/>
    <s v="United States"/>
    <s v="Gresham"/>
    <x v="21"/>
    <n v="97030"/>
    <x v="1"/>
    <s v="FUR-CH-10003833"/>
    <x v="0"/>
    <x v="1"/>
    <s v="Novimex Fabric Task Chair"/>
    <n v="195.136"/>
    <n v="4"/>
    <n v="0.2"/>
    <x v="2701"/>
  </r>
  <r>
    <n v="3034"/>
    <x v="1509"/>
    <x v="3"/>
    <x v="118"/>
    <x v="814"/>
    <s v="Standard Class"/>
    <s v="AB-10060"/>
    <s v="Adam Bellavance"/>
    <x v="2"/>
    <s v="United States"/>
    <s v="Philadelphia"/>
    <x v="9"/>
    <n v="19143"/>
    <x v="3"/>
    <s v="OFF-PA-10004355"/>
    <x v="1"/>
    <x v="10"/>
    <s v="Xerox 231"/>
    <n v="20.736000000000004"/>
    <n v="4"/>
    <n v="0.2"/>
    <x v="570"/>
  </r>
  <r>
    <n v="3035"/>
    <x v="1510"/>
    <x v="1"/>
    <x v="832"/>
    <x v="883"/>
    <s v="Standard Class"/>
    <s v="BD-11605"/>
    <s v="Brian Dahlen"/>
    <x v="0"/>
    <s v="United States"/>
    <s v="Monroe"/>
    <x v="28"/>
    <n v="71203"/>
    <x v="0"/>
    <s v="TEC-AC-10003038"/>
    <x v="2"/>
    <x v="11"/>
    <s v="Kingston Digital DataTraveler 16GB USB 2.0"/>
    <n v="53.699999999999996"/>
    <n v="6"/>
    <n v="0"/>
    <x v="2702"/>
  </r>
  <r>
    <n v="3036"/>
    <x v="1510"/>
    <x v="1"/>
    <x v="832"/>
    <x v="883"/>
    <s v="Standard Class"/>
    <s v="BD-11605"/>
    <s v="Brian Dahlen"/>
    <x v="0"/>
    <s v="United States"/>
    <s v="Monroe"/>
    <x v="28"/>
    <n v="71203"/>
    <x v="0"/>
    <s v="OFF-BI-10002799"/>
    <x v="1"/>
    <x v="8"/>
    <s v="SlimView Poly Binder, 3/8&quot;"/>
    <n v="36.26"/>
    <n v="7"/>
    <n v="0"/>
    <x v="2703"/>
  </r>
  <r>
    <n v="3037"/>
    <x v="1510"/>
    <x v="1"/>
    <x v="832"/>
    <x v="883"/>
    <s v="Standard Class"/>
    <s v="BD-11605"/>
    <s v="Brian Dahlen"/>
    <x v="0"/>
    <s v="United States"/>
    <s v="Monroe"/>
    <x v="28"/>
    <n v="71203"/>
    <x v="0"/>
    <s v="OFF-AR-10003582"/>
    <x v="1"/>
    <x v="6"/>
    <s v="Boston Electric Pencil Sharpener, Model 1818, Charcoal Black"/>
    <n v="56.3"/>
    <n v="2"/>
    <n v="0"/>
    <x v="2704"/>
  </r>
  <r>
    <n v="3038"/>
    <x v="1510"/>
    <x v="1"/>
    <x v="832"/>
    <x v="883"/>
    <s v="Standard Class"/>
    <s v="BD-11605"/>
    <s v="Brian Dahlen"/>
    <x v="0"/>
    <s v="United States"/>
    <s v="Monroe"/>
    <x v="28"/>
    <n v="71203"/>
    <x v="0"/>
    <s v="OFF-PA-10004451"/>
    <x v="1"/>
    <x v="10"/>
    <s v="Xerox 222"/>
    <n v="32.400000000000006"/>
    <n v="5"/>
    <n v="0"/>
    <x v="56"/>
  </r>
  <r>
    <n v="3039"/>
    <x v="1510"/>
    <x v="1"/>
    <x v="832"/>
    <x v="883"/>
    <s v="Standard Class"/>
    <s v="BD-11605"/>
    <s v="Brian Dahlen"/>
    <x v="0"/>
    <s v="United States"/>
    <s v="Monroe"/>
    <x v="28"/>
    <n v="71203"/>
    <x v="0"/>
    <s v="FUR-FU-10004666"/>
    <x v="0"/>
    <x v="5"/>
    <s v="DAX Clear Channel Poster Frame"/>
    <n v="29.16"/>
    <n v="2"/>
    <n v="0"/>
    <x v="2705"/>
  </r>
  <r>
    <n v="3040"/>
    <x v="1511"/>
    <x v="3"/>
    <x v="621"/>
    <x v="179"/>
    <s v="Standard Class"/>
    <s v="AS-10045"/>
    <s v="Aaron Smayling"/>
    <x v="1"/>
    <s v="United States"/>
    <s v="Pasadena"/>
    <x v="1"/>
    <n v="91104"/>
    <x v="1"/>
    <s v="FUR-TA-10001520"/>
    <x v="0"/>
    <x v="3"/>
    <s v="Lesro Sheffield Collection Coffee Table, End Table, Center Table, Corner Table"/>
    <n v="171.28800000000001"/>
    <n v="3"/>
    <n v="0.2"/>
    <x v="2706"/>
  </r>
  <r>
    <n v="3041"/>
    <x v="1512"/>
    <x v="0"/>
    <x v="465"/>
    <x v="807"/>
    <s v="Standard Class"/>
    <s v="ZD-21925"/>
    <s v="Zuschuss Donatelli"/>
    <x v="0"/>
    <s v="United States"/>
    <s v="Chattanooga"/>
    <x v="18"/>
    <n v="37421"/>
    <x v="0"/>
    <s v="FUR-FU-10004270"/>
    <x v="0"/>
    <x v="5"/>
    <s v="Eldon Image Series Desk Accessories, Burgundy"/>
    <n v="16.72"/>
    <n v="5"/>
    <n v="0.2"/>
    <x v="2707"/>
  </r>
  <r>
    <n v="3042"/>
    <x v="1513"/>
    <x v="3"/>
    <x v="220"/>
    <x v="230"/>
    <s v="Same Day"/>
    <s v="KF-16285"/>
    <s v="Karen Ferguson"/>
    <x v="2"/>
    <s v="United States"/>
    <s v="Long Beach"/>
    <x v="1"/>
    <n v="90805"/>
    <x v="1"/>
    <s v="OFF-PA-10003172"/>
    <x v="1"/>
    <x v="10"/>
    <s v="Xerox 1996"/>
    <n v="12.96"/>
    <n v="2"/>
    <n v="0"/>
    <x v="91"/>
  </r>
  <r>
    <n v="3043"/>
    <x v="1513"/>
    <x v="3"/>
    <x v="220"/>
    <x v="230"/>
    <s v="Same Day"/>
    <s v="KF-16285"/>
    <s v="Karen Ferguson"/>
    <x v="2"/>
    <s v="United States"/>
    <s v="Long Beach"/>
    <x v="1"/>
    <n v="90805"/>
    <x v="1"/>
    <s v="OFF-EN-10002312"/>
    <x v="1"/>
    <x v="12"/>
    <s v="#10 Self-Seal White Envelopes"/>
    <n v="22.18"/>
    <n v="2"/>
    <n v="0"/>
    <x v="2708"/>
  </r>
  <r>
    <n v="3044"/>
    <x v="1513"/>
    <x v="3"/>
    <x v="220"/>
    <x v="230"/>
    <s v="Same Day"/>
    <s v="KF-16285"/>
    <s v="Karen Ferguson"/>
    <x v="2"/>
    <s v="United States"/>
    <s v="Long Beach"/>
    <x v="1"/>
    <n v="90805"/>
    <x v="1"/>
    <s v="FUR-CH-10002320"/>
    <x v="0"/>
    <x v="1"/>
    <s v="Hon Pagoda Stacking Chairs"/>
    <n v="2054.2720000000004"/>
    <n v="8"/>
    <n v="0.2"/>
    <x v="2709"/>
  </r>
  <r>
    <n v="3045"/>
    <x v="1514"/>
    <x v="1"/>
    <x v="28"/>
    <x v="32"/>
    <s v="Second Class"/>
    <s v="BP-11230"/>
    <s v="Benjamin Patterson"/>
    <x v="0"/>
    <s v="United States"/>
    <s v="Troy"/>
    <x v="24"/>
    <n v="45373"/>
    <x v="3"/>
    <s v="TEC-PH-10001530"/>
    <x v="2"/>
    <x v="7"/>
    <s v="Cisco Unified IP Phone 7945G VoIP phone"/>
    <n v="1022.97"/>
    <n v="5"/>
    <n v="0.4"/>
    <x v="2710"/>
  </r>
  <r>
    <n v="3046"/>
    <x v="1515"/>
    <x v="3"/>
    <x v="44"/>
    <x v="173"/>
    <s v="Second Class"/>
    <s v="CC-12430"/>
    <s v="Chuck Clark"/>
    <x v="2"/>
    <s v="United States"/>
    <s v="Minneapolis"/>
    <x v="11"/>
    <n v="55407"/>
    <x v="2"/>
    <s v="OFF-AR-10001216"/>
    <x v="1"/>
    <x v="6"/>
    <s v="Newell 339"/>
    <n v="13.899999999999999"/>
    <n v="5"/>
    <n v="0"/>
    <x v="2711"/>
  </r>
  <r>
    <n v="3047"/>
    <x v="1515"/>
    <x v="3"/>
    <x v="44"/>
    <x v="173"/>
    <s v="Second Class"/>
    <s v="CC-12430"/>
    <s v="Chuck Clark"/>
    <x v="2"/>
    <s v="United States"/>
    <s v="Minneapolis"/>
    <x v="11"/>
    <n v="55407"/>
    <x v="2"/>
    <s v="OFF-PA-10003127"/>
    <x v="1"/>
    <x v="10"/>
    <s v="Staples"/>
    <n v="26.38"/>
    <n v="1"/>
    <n v="0"/>
    <x v="1016"/>
  </r>
  <r>
    <n v="3048"/>
    <x v="1516"/>
    <x v="2"/>
    <x v="587"/>
    <x v="622"/>
    <s v="Standard Class"/>
    <s v="DB-13615"/>
    <s v="Doug Bickford"/>
    <x v="0"/>
    <s v="United States"/>
    <s v="Seattle"/>
    <x v="4"/>
    <n v="98105"/>
    <x v="1"/>
    <s v="OFF-BI-10003910"/>
    <x v="1"/>
    <x v="8"/>
    <s v="DXL Angle-View Binders with Locking Rings by Samsill"/>
    <n v="43.176000000000002"/>
    <n v="7"/>
    <n v="0.2"/>
    <x v="2712"/>
  </r>
  <r>
    <n v="3049"/>
    <x v="1517"/>
    <x v="3"/>
    <x v="459"/>
    <x v="192"/>
    <s v="First Class"/>
    <s v="TC-21475"/>
    <s v="Tony Chapman"/>
    <x v="2"/>
    <s v="United States"/>
    <s v="Columbus"/>
    <x v="32"/>
    <n v="31907"/>
    <x v="0"/>
    <s v="FUR-TA-10004534"/>
    <x v="0"/>
    <x v="3"/>
    <s v="Bevis 44 x 96 Conference Tables"/>
    <n v="411.8"/>
    <n v="2"/>
    <n v="0"/>
    <x v="1877"/>
  </r>
  <r>
    <n v="3050"/>
    <x v="1517"/>
    <x v="3"/>
    <x v="459"/>
    <x v="192"/>
    <s v="First Class"/>
    <s v="TC-21475"/>
    <s v="Tony Chapman"/>
    <x v="2"/>
    <s v="United States"/>
    <s v="Columbus"/>
    <x v="32"/>
    <n v="31907"/>
    <x v="0"/>
    <s v="TEC-AC-10000892"/>
    <x v="2"/>
    <x v="11"/>
    <s v="NETGEAR N750 Dual Band Wi-Fi Gigabit Router"/>
    <n v="360"/>
    <n v="4"/>
    <n v="0"/>
    <x v="315"/>
  </r>
  <r>
    <n v="3051"/>
    <x v="1518"/>
    <x v="3"/>
    <x v="833"/>
    <x v="768"/>
    <s v="Standard Class"/>
    <s v="NZ-18565"/>
    <s v="Nick Zandusky"/>
    <x v="2"/>
    <s v="United States"/>
    <s v="Meridian"/>
    <x v="45"/>
    <n v="83642"/>
    <x v="1"/>
    <s v="FUR-FU-10003247"/>
    <x v="0"/>
    <x v="5"/>
    <s v="36X48 HARDFLOOR CHAIRMAT"/>
    <n v="41.96"/>
    <n v="2"/>
    <n v="0"/>
    <x v="1464"/>
  </r>
  <r>
    <n v="3052"/>
    <x v="1518"/>
    <x v="3"/>
    <x v="833"/>
    <x v="768"/>
    <s v="Standard Class"/>
    <s v="NZ-18565"/>
    <s v="Nick Zandusky"/>
    <x v="2"/>
    <s v="United States"/>
    <s v="Meridian"/>
    <x v="45"/>
    <n v="83642"/>
    <x v="1"/>
    <s v="OFF-AP-10004336"/>
    <x v="1"/>
    <x v="9"/>
    <s v="Conquest 14 Commercial Heavy-Duty Upright Vacuum, Collection System, Accessory Kit"/>
    <n v="227.84"/>
    <n v="4"/>
    <n v="0"/>
    <x v="2713"/>
  </r>
  <r>
    <n v="3053"/>
    <x v="1518"/>
    <x v="3"/>
    <x v="833"/>
    <x v="768"/>
    <s v="Standard Class"/>
    <s v="NZ-18565"/>
    <s v="Nick Zandusky"/>
    <x v="2"/>
    <s v="United States"/>
    <s v="Meridian"/>
    <x v="45"/>
    <n v="83642"/>
    <x v="1"/>
    <s v="OFF-PA-10001295"/>
    <x v="1"/>
    <x v="10"/>
    <s v="Computer Printout Paper with Letter-Trim Perforations"/>
    <n v="37.94"/>
    <n v="2"/>
    <n v="0"/>
    <x v="2714"/>
  </r>
  <r>
    <n v="3054"/>
    <x v="1519"/>
    <x v="0"/>
    <x v="526"/>
    <x v="679"/>
    <s v="Second Class"/>
    <s v="SW-20350"/>
    <s v="Sean Wendt"/>
    <x v="2"/>
    <s v="United States"/>
    <s v="Detroit"/>
    <x v="12"/>
    <n v="48227"/>
    <x v="2"/>
    <s v="TEC-PH-10002555"/>
    <x v="2"/>
    <x v="7"/>
    <s v="Nortel Meridian M5316 Digital phone"/>
    <n v="517.9"/>
    <n v="2"/>
    <n v="0"/>
    <x v="2715"/>
  </r>
  <r>
    <n v="3055"/>
    <x v="1519"/>
    <x v="0"/>
    <x v="526"/>
    <x v="679"/>
    <s v="Second Class"/>
    <s v="SW-20350"/>
    <s v="Sean Wendt"/>
    <x v="2"/>
    <s v="United States"/>
    <s v="Detroit"/>
    <x v="12"/>
    <n v="48227"/>
    <x v="2"/>
    <s v="OFF-BI-10000831"/>
    <x v="1"/>
    <x v="8"/>
    <s v="Storex Flexible Poly Binders with Double Pockets"/>
    <n v="5.28"/>
    <n v="2"/>
    <n v="0"/>
    <x v="2716"/>
  </r>
  <r>
    <n v="3056"/>
    <x v="1520"/>
    <x v="1"/>
    <x v="834"/>
    <x v="483"/>
    <s v="Standard Class"/>
    <s v="TS-21370"/>
    <s v="Todd Sumrall"/>
    <x v="1"/>
    <s v="United States"/>
    <s v="Chicago"/>
    <x v="10"/>
    <n v="60623"/>
    <x v="2"/>
    <s v="TEC-CO-10001046"/>
    <x v="2"/>
    <x v="16"/>
    <s v="Canon Imageclass D680 Copier / Fax"/>
    <n v="2799.9600000000005"/>
    <n v="5"/>
    <n v="0.2"/>
    <x v="2717"/>
  </r>
  <r>
    <n v="3057"/>
    <x v="1521"/>
    <x v="3"/>
    <x v="15"/>
    <x v="188"/>
    <s v="Second Class"/>
    <s v="HH-15010"/>
    <s v="Hilary Holden"/>
    <x v="1"/>
    <s v="United States"/>
    <s v="San Francisco"/>
    <x v="1"/>
    <n v="94110"/>
    <x v="1"/>
    <s v="OFF-EN-10002973"/>
    <x v="1"/>
    <x v="12"/>
    <s v="Ampad #10 Peel &amp; Seel Holiday Envelopes"/>
    <n v="8.9600000000000009"/>
    <n v="2"/>
    <n v="0"/>
    <x v="2718"/>
  </r>
  <r>
    <n v="3058"/>
    <x v="1521"/>
    <x v="3"/>
    <x v="15"/>
    <x v="188"/>
    <s v="Second Class"/>
    <s v="HH-15010"/>
    <s v="Hilary Holden"/>
    <x v="1"/>
    <s v="United States"/>
    <s v="San Francisco"/>
    <x v="1"/>
    <n v="94110"/>
    <x v="1"/>
    <s v="OFF-LA-10001641"/>
    <x v="1"/>
    <x v="2"/>
    <s v="Avery 518"/>
    <n v="31.5"/>
    <n v="10"/>
    <n v="0"/>
    <x v="2719"/>
  </r>
  <r>
    <n v="3059"/>
    <x v="1521"/>
    <x v="3"/>
    <x v="15"/>
    <x v="188"/>
    <s v="Second Class"/>
    <s v="HH-15010"/>
    <s v="Hilary Holden"/>
    <x v="1"/>
    <s v="United States"/>
    <s v="San Francisco"/>
    <x v="1"/>
    <n v="94110"/>
    <x v="1"/>
    <s v="FUR-FU-10003878"/>
    <x v="0"/>
    <x v="5"/>
    <s v="Linden 10&quot; Round Wall Clock, Black"/>
    <n v="30.56"/>
    <n v="2"/>
    <n v="0"/>
    <x v="2720"/>
  </r>
  <r>
    <n v="3060"/>
    <x v="1521"/>
    <x v="3"/>
    <x v="15"/>
    <x v="188"/>
    <s v="Second Class"/>
    <s v="HH-15010"/>
    <s v="Hilary Holden"/>
    <x v="1"/>
    <s v="United States"/>
    <s v="San Francisco"/>
    <x v="1"/>
    <n v="94110"/>
    <x v="1"/>
    <s v="FUR-TA-10003837"/>
    <x v="0"/>
    <x v="3"/>
    <s v="Anderson Hickey Conga Table Tops &amp; Accessories"/>
    <n v="24.368000000000002"/>
    <n v="2"/>
    <n v="0.2"/>
    <x v="2721"/>
  </r>
  <r>
    <n v="3061"/>
    <x v="1522"/>
    <x v="0"/>
    <x v="77"/>
    <x v="357"/>
    <s v="Standard Class"/>
    <s v="DM-13345"/>
    <s v="Denise Monton"/>
    <x v="1"/>
    <s v="United States"/>
    <s v="Newark"/>
    <x v="24"/>
    <n v="43055"/>
    <x v="3"/>
    <s v="TEC-AC-10002800"/>
    <x v="2"/>
    <x v="11"/>
    <s v="Plantronics Audio 478 Stereo USB Headset"/>
    <n v="119.97600000000001"/>
    <n v="3"/>
    <n v="0.2"/>
    <x v="2722"/>
  </r>
  <r>
    <n v="3062"/>
    <x v="1523"/>
    <x v="3"/>
    <x v="448"/>
    <x v="884"/>
    <s v="Standard Class"/>
    <s v="RE-19450"/>
    <s v="Richard Eichhorn"/>
    <x v="0"/>
    <s v="United States"/>
    <s v="Dallas"/>
    <x v="5"/>
    <n v="75081"/>
    <x v="2"/>
    <s v="OFF-PA-10001307"/>
    <x v="1"/>
    <x v="10"/>
    <s v="Important Message Pads, 50 4-1/4 x 5-1/2 Forms per Pad"/>
    <n v="26.880000000000003"/>
    <n v="8"/>
    <n v="0.2"/>
    <x v="2723"/>
  </r>
  <r>
    <n v="3063"/>
    <x v="1524"/>
    <x v="1"/>
    <x v="154"/>
    <x v="699"/>
    <s v="First Class"/>
    <s v="JD-16150"/>
    <s v="Justin Deggeller"/>
    <x v="1"/>
    <s v="United States"/>
    <s v="Newark"/>
    <x v="13"/>
    <n v="19711"/>
    <x v="3"/>
    <s v="TEC-PH-10002350"/>
    <x v="2"/>
    <x v="7"/>
    <s v="Apple EarPods with Remote and Mic"/>
    <n v="83.97"/>
    <n v="3"/>
    <n v="0"/>
    <x v="2724"/>
  </r>
  <r>
    <n v="3064"/>
    <x v="1524"/>
    <x v="1"/>
    <x v="154"/>
    <x v="699"/>
    <s v="First Class"/>
    <s v="JD-16150"/>
    <s v="Justin Deggeller"/>
    <x v="1"/>
    <s v="United States"/>
    <s v="Newark"/>
    <x v="13"/>
    <n v="19711"/>
    <x v="3"/>
    <s v="TEC-AC-10000397"/>
    <x v="2"/>
    <x v="11"/>
    <s v="Perixx PERIBOARD-512B, Ergonomic Split Keyboard"/>
    <n v="104.97"/>
    <n v="3"/>
    <n v="0"/>
    <x v="2725"/>
  </r>
  <r>
    <n v="3065"/>
    <x v="1525"/>
    <x v="3"/>
    <x v="677"/>
    <x v="671"/>
    <s v="Second Class"/>
    <s v="BF-11215"/>
    <s v="Benjamin Farhat"/>
    <x v="2"/>
    <s v="United States"/>
    <s v="Albuquerque"/>
    <x v="27"/>
    <n v="87105"/>
    <x v="1"/>
    <s v="OFF-ST-10000615"/>
    <x v="1"/>
    <x v="4"/>
    <s v="SimpliFile Personal File, Black Granite, 15w x 6-15/16d x 11-1/4h"/>
    <n v="90.8"/>
    <n v="8"/>
    <n v="0"/>
    <x v="2726"/>
  </r>
  <r>
    <n v="3066"/>
    <x v="1525"/>
    <x v="3"/>
    <x v="677"/>
    <x v="671"/>
    <s v="Second Class"/>
    <s v="BF-11215"/>
    <s v="Benjamin Farhat"/>
    <x v="2"/>
    <s v="United States"/>
    <s v="Albuquerque"/>
    <x v="27"/>
    <n v="87105"/>
    <x v="1"/>
    <s v="TEC-PH-10004531"/>
    <x v="2"/>
    <x v="7"/>
    <s v="OtterBox Commuter Series Case - iPhone 5 &amp; 5s"/>
    <n v="140.73599999999999"/>
    <n v="8"/>
    <n v="0.2"/>
    <x v="2727"/>
  </r>
  <r>
    <n v="3067"/>
    <x v="1525"/>
    <x v="3"/>
    <x v="677"/>
    <x v="671"/>
    <s v="Second Class"/>
    <s v="BF-11215"/>
    <s v="Benjamin Farhat"/>
    <x v="2"/>
    <s v="United States"/>
    <s v="Albuquerque"/>
    <x v="27"/>
    <n v="87105"/>
    <x v="1"/>
    <s v="TEC-AC-10004001"/>
    <x v="2"/>
    <x v="11"/>
    <s v="Logitech Wireless Headset H600 Over-The-Head Design"/>
    <n v="214.95000000000002"/>
    <n v="5"/>
    <n v="0"/>
    <x v="2728"/>
  </r>
  <r>
    <n v="3068"/>
    <x v="1525"/>
    <x v="3"/>
    <x v="677"/>
    <x v="671"/>
    <s v="Second Class"/>
    <s v="BF-11215"/>
    <s v="Benjamin Farhat"/>
    <x v="2"/>
    <s v="United States"/>
    <s v="Albuquerque"/>
    <x v="27"/>
    <n v="87105"/>
    <x v="1"/>
    <s v="OFF-PA-10001534"/>
    <x v="1"/>
    <x v="10"/>
    <s v="Xerox 230"/>
    <n v="45.36"/>
    <n v="7"/>
    <n v="0"/>
    <x v="1657"/>
  </r>
  <r>
    <n v="3069"/>
    <x v="1525"/>
    <x v="3"/>
    <x v="677"/>
    <x v="671"/>
    <s v="Second Class"/>
    <s v="BF-11215"/>
    <s v="Benjamin Farhat"/>
    <x v="2"/>
    <s v="United States"/>
    <s v="Albuquerque"/>
    <x v="27"/>
    <n v="87105"/>
    <x v="1"/>
    <s v="OFF-PA-10001815"/>
    <x v="1"/>
    <x v="10"/>
    <s v="Xerox 1885"/>
    <n v="288.24"/>
    <n v="6"/>
    <n v="0"/>
    <x v="2729"/>
  </r>
  <r>
    <n v="3070"/>
    <x v="1526"/>
    <x v="3"/>
    <x v="329"/>
    <x v="524"/>
    <s v="Same Day"/>
    <s v="ML-17755"/>
    <s v="Max Ludwig"/>
    <x v="2"/>
    <s v="United States"/>
    <s v="Toledo"/>
    <x v="24"/>
    <n v="43615"/>
    <x v="3"/>
    <s v="OFF-AP-10003779"/>
    <x v="1"/>
    <x v="9"/>
    <s v="Kensington 7 Outlet MasterPiece Power Center with Fax/Phone Line Protection"/>
    <n v="663.93600000000004"/>
    <n v="4"/>
    <n v="0.2"/>
    <x v="2730"/>
  </r>
  <r>
    <n v="3071"/>
    <x v="1527"/>
    <x v="2"/>
    <x v="664"/>
    <x v="794"/>
    <s v="Standard Class"/>
    <s v="YC-21895"/>
    <s v="Yoseph Carroll"/>
    <x v="1"/>
    <s v="United States"/>
    <s v="Newark"/>
    <x v="13"/>
    <n v="19711"/>
    <x v="3"/>
    <s v="OFF-ST-10002011"/>
    <x v="1"/>
    <x v="4"/>
    <s v="Smead Adjustable Mobile File Trolley with Lockable Top"/>
    <n v="2934.33"/>
    <n v="7"/>
    <n v="0"/>
    <x v="2731"/>
  </r>
  <r>
    <n v="3072"/>
    <x v="1527"/>
    <x v="2"/>
    <x v="664"/>
    <x v="794"/>
    <s v="Standard Class"/>
    <s v="YC-21895"/>
    <s v="Yoseph Carroll"/>
    <x v="1"/>
    <s v="United States"/>
    <s v="Newark"/>
    <x v="13"/>
    <n v="19711"/>
    <x v="3"/>
    <s v="FUR-FU-10002379"/>
    <x v="0"/>
    <x v="5"/>
    <s v="Eldon Econocleat Chair Mats for Low Pile Carpets"/>
    <n v="124.41"/>
    <n v="3"/>
    <n v="0"/>
    <x v="2732"/>
  </r>
  <r>
    <n v="3073"/>
    <x v="1527"/>
    <x v="2"/>
    <x v="664"/>
    <x v="794"/>
    <s v="Standard Class"/>
    <s v="YC-21895"/>
    <s v="Yoseph Carroll"/>
    <x v="1"/>
    <s v="United States"/>
    <s v="Newark"/>
    <x v="13"/>
    <n v="19711"/>
    <x v="3"/>
    <s v="OFF-AR-10003752"/>
    <x v="1"/>
    <x v="6"/>
    <s v="Deluxe Chalkboard Eraser Cleaner"/>
    <n v="57.75"/>
    <n v="5"/>
    <n v="0"/>
    <x v="2733"/>
  </r>
  <r>
    <n v="3074"/>
    <x v="1528"/>
    <x v="0"/>
    <x v="835"/>
    <x v="708"/>
    <s v="First Class"/>
    <s v="LR-16915"/>
    <s v="Lena Radford"/>
    <x v="0"/>
    <s v="United States"/>
    <s v="Los Angeles"/>
    <x v="1"/>
    <n v="90045"/>
    <x v="1"/>
    <s v="OFF-ST-10003692"/>
    <x v="1"/>
    <x v="4"/>
    <s v="Recycled Steel Personal File for Hanging File Folders"/>
    <n v="114.46"/>
    <n v="2"/>
    <n v="0"/>
    <x v="2734"/>
  </r>
  <r>
    <n v="3075"/>
    <x v="1529"/>
    <x v="1"/>
    <x v="292"/>
    <x v="688"/>
    <s v="Standard Class"/>
    <s v="BS-11755"/>
    <s v="Bruce Stewart"/>
    <x v="0"/>
    <s v="United States"/>
    <s v="Los Angeles"/>
    <x v="1"/>
    <n v="90032"/>
    <x v="1"/>
    <s v="FUR-BO-10004409"/>
    <x v="0"/>
    <x v="0"/>
    <s v="Safco Value Mate Series Steel Bookcases, Baked Enamel Finish on Steel, Gray"/>
    <n v="120.666"/>
    <n v="2"/>
    <n v="0.15"/>
    <x v="2735"/>
  </r>
  <r>
    <n v="3076"/>
    <x v="1530"/>
    <x v="2"/>
    <x v="836"/>
    <x v="885"/>
    <s v="Standard Class"/>
    <s v="KM-16375"/>
    <s v="Katherine Murray"/>
    <x v="2"/>
    <s v="United States"/>
    <s v="Dallas"/>
    <x v="5"/>
    <n v="75217"/>
    <x v="2"/>
    <s v="OFF-ST-10003306"/>
    <x v="1"/>
    <x v="4"/>
    <s v="Letter Size Cart"/>
    <n v="342.86400000000003"/>
    <n v="3"/>
    <n v="0.2"/>
    <x v="2736"/>
  </r>
  <r>
    <n v="3077"/>
    <x v="1530"/>
    <x v="2"/>
    <x v="836"/>
    <x v="885"/>
    <s v="Standard Class"/>
    <s v="KM-16375"/>
    <s v="Katherine Murray"/>
    <x v="2"/>
    <s v="United States"/>
    <s v="Dallas"/>
    <x v="5"/>
    <n v="75217"/>
    <x v="2"/>
    <s v="FUR-FU-10003724"/>
    <x v="0"/>
    <x v="5"/>
    <s v="Westinghouse Clip-On Gooseneck Lamps"/>
    <n v="16.739999999999998"/>
    <n v="5"/>
    <n v="0.6"/>
    <x v="2737"/>
  </r>
  <r>
    <n v="3078"/>
    <x v="1530"/>
    <x v="2"/>
    <x v="836"/>
    <x v="885"/>
    <s v="Standard Class"/>
    <s v="KM-16375"/>
    <s v="Katherine Murray"/>
    <x v="2"/>
    <s v="United States"/>
    <s v="Dallas"/>
    <x v="5"/>
    <n v="75217"/>
    <x v="2"/>
    <s v="FUR-CH-10002024"/>
    <x v="0"/>
    <x v="1"/>
    <s v="HON 5400 Series Task Chairs for Big and Tall"/>
    <n v="981.37199999999996"/>
    <n v="2"/>
    <n v="0.3"/>
    <x v="2738"/>
  </r>
  <r>
    <n v="3079"/>
    <x v="1531"/>
    <x v="2"/>
    <x v="371"/>
    <x v="396"/>
    <s v="Standard Class"/>
    <s v="BT-11530"/>
    <s v="Bradley Talbott"/>
    <x v="2"/>
    <s v="United States"/>
    <s v="San Diego"/>
    <x v="1"/>
    <n v="92037"/>
    <x v="1"/>
    <s v="OFF-AR-10003514"/>
    <x v="1"/>
    <x v="6"/>
    <s v="4009 Highlighters by Sanford"/>
    <n v="31.84"/>
    <n v="8"/>
    <n v="0"/>
    <x v="2739"/>
  </r>
  <r>
    <n v="3080"/>
    <x v="1532"/>
    <x v="3"/>
    <x v="507"/>
    <x v="559"/>
    <s v="First Class"/>
    <s v="KB-16405"/>
    <s v="Katrina Bavinger"/>
    <x v="2"/>
    <s v="United States"/>
    <s v="Apple Valley"/>
    <x v="1"/>
    <n v="92307"/>
    <x v="1"/>
    <s v="OFF-PA-10001800"/>
    <x v="1"/>
    <x v="10"/>
    <s v="Xerox 220"/>
    <n v="12.96"/>
    <n v="2"/>
    <n v="0"/>
    <x v="91"/>
  </r>
  <r>
    <n v="3081"/>
    <x v="1532"/>
    <x v="3"/>
    <x v="507"/>
    <x v="559"/>
    <s v="First Class"/>
    <s v="KB-16405"/>
    <s v="Katrina Bavinger"/>
    <x v="2"/>
    <s v="United States"/>
    <s v="Apple Valley"/>
    <x v="1"/>
    <n v="92307"/>
    <x v="1"/>
    <s v="TEC-PH-10003589"/>
    <x v="2"/>
    <x v="7"/>
    <s v="invisibleSHIELD by ZAGG Smudge-Free Screen Protector"/>
    <n v="43.176000000000002"/>
    <n v="3"/>
    <n v="0.2"/>
    <x v="2740"/>
  </r>
  <r>
    <n v="3082"/>
    <x v="1533"/>
    <x v="3"/>
    <x v="837"/>
    <x v="886"/>
    <s v="Standard Class"/>
    <s v="DW-13480"/>
    <s v="Dianna Wilson"/>
    <x v="2"/>
    <s v="United States"/>
    <s v="Louisville"/>
    <x v="0"/>
    <n v="40214"/>
    <x v="0"/>
    <s v="OFF-BI-10003364"/>
    <x v="1"/>
    <x v="8"/>
    <s v="Binding Machine Supplies"/>
    <n v="58.34"/>
    <n v="2"/>
    <n v="0"/>
    <x v="2741"/>
  </r>
  <r>
    <n v="3083"/>
    <x v="1533"/>
    <x v="3"/>
    <x v="837"/>
    <x v="886"/>
    <s v="Standard Class"/>
    <s v="DW-13480"/>
    <s v="Dianna Wilson"/>
    <x v="2"/>
    <s v="United States"/>
    <s v="Louisville"/>
    <x v="0"/>
    <n v="40214"/>
    <x v="0"/>
    <s v="TEC-PH-10002834"/>
    <x v="2"/>
    <x v="7"/>
    <s v="Google Nexus 5"/>
    <n v="539.97"/>
    <n v="3"/>
    <n v="0"/>
    <x v="2742"/>
  </r>
  <r>
    <n v="3084"/>
    <x v="1534"/>
    <x v="2"/>
    <x v="838"/>
    <x v="224"/>
    <s v="Standard Class"/>
    <s v="JC-15340"/>
    <s v="Jasper Cacioppo"/>
    <x v="0"/>
    <s v="United States"/>
    <s v="New York City"/>
    <x v="15"/>
    <n v="10024"/>
    <x v="3"/>
    <s v="OFF-BI-10000343"/>
    <x v="1"/>
    <x v="8"/>
    <s v="Pressboard Covers with Storage Hooks, 9 1/2&quot; x 11&quot;, Light Blue"/>
    <n v="3.9280000000000004"/>
    <n v="1"/>
    <n v="0.2"/>
    <x v="2743"/>
  </r>
  <r>
    <n v="3085"/>
    <x v="1535"/>
    <x v="3"/>
    <x v="839"/>
    <x v="556"/>
    <s v="Standard Class"/>
    <s v="TP-21415"/>
    <s v="Tom Prescott"/>
    <x v="0"/>
    <s v="United States"/>
    <s v="Houston"/>
    <x v="5"/>
    <n v="77070"/>
    <x v="2"/>
    <s v="OFF-BI-10004584"/>
    <x v="1"/>
    <x v="8"/>
    <s v="GBC ProClick 150 Presentation Binding System"/>
    <n v="252.78399999999996"/>
    <n v="4"/>
    <n v="0.8"/>
    <x v="2744"/>
  </r>
  <r>
    <n v="3086"/>
    <x v="1535"/>
    <x v="3"/>
    <x v="839"/>
    <x v="556"/>
    <s v="Standard Class"/>
    <s v="TP-21415"/>
    <s v="Tom Prescott"/>
    <x v="0"/>
    <s v="United States"/>
    <s v="Houston"/>
    <x v="5"/>
    <n v="77070"/>
    <x v="2"/>
    <s v="TEC-AC-10002402"/>
    <x v="2"/>
    <x v="11"/>
    <s v="Razer Kraken PRO Over Ear PC and Music Headset"/>
    <n v="127.98399999999999"/>
    <n v="2"/>
    <n v="0.2"/>
    <x v="2745"/>
  </r>
  <r>
    <n v="3087"/>
    <x v="1535"/>
    <x v="3"/>
    <x v="839"/>
    <x v="556"/>
    <s v="Standard Class"/>
    <s v="TP-21415"/>
    <s v="Tom Prescott"/>
    <x v="0"/>
    <s v="United States"/>
    <s v="Houston"/>
    <x v="5"/>
    <n v="77070"/>
    <x v="2"/>
    <s v="FUR-FU-10000550"/>
    <x v="0"/>
    <x v="5"/>
    <s v="Stacking Trays by OIC"/>
    <n v="3.9840000000000004"/>
    <n v="2"/>
    <n v="0.6"/>
    <x v="2746"/>
  </r>
  <r>
    <n v="3088"/>
    <x v="1535"/>
    <x v="3"/>
    <x v="839"/>
    <x v="556"/>
    <s v="Standard Class"/>
    <s v="TP-21415"/>
    <s v="Tom Prescott"/>
    <x v="0"/>
    <s v="United States"/>
    <s v="Houston"/>
    <x v="5"/>
    <n v="77070"/>
    <x v="2"/>
    <s v="OFF-AP-10000055"/>
    <x v="1"/>
    <x v="9"/>
    <s v="Belkin F9S820V06 8 Outlet Surge"/>
    <n v="12.991999999999996"/>
    <n v="2"/>
    <n v="0.8"/>
    <x v="2747"/>
  </r>
  <r>
    <n v="3089"/>
    <x v="1536"/>
    <x v="3"/>
    <x v="185"/>
    <x v="504"/>
    <s v="Second Class"/>
    <s v="DB-12910"/>
    <s v="Daniel Byrd"/>
    <x v="2"/>
    <s v="United States"/>
    <s v="Henderson"/>
    <x v="0"/>
    <n v="42420"/>
    <x v="0"/>
    <s v="FUR-FU-10001591"/>
    <x v="0"/>
    <x v="5"/>
    <s v="Advantus Panel Wall Certificate Holder - 8.5x11"/>
    <n v="61"/>
    <n v="5"/>
    <n v="0"/>
    <x v="2748"/>
  </r>
  <r>
    <n v="3090"/>
    <x v="1536"/>
    <x v="3"/>
    <x v="185"/>
    <x v="504"/>
    <s v="Second Class"/>
    <s v="DB-12910"/>
    <s v="Daniel Byrd"/>
    <x v="2"/>
    <s v="United States"/>
    <s v="Henderson"/>
    <x v="0"/>
    <n v="42420"/>
    <x v="0"/>
    <s v="TEC-PH-10000526"/>
    <x v="2"/>
    <x v="7"/>
    <s v="Vtech CS6719"/>
    <n v="671.93"/>
    <n v="7"/>
    <n v="0"/>
    <x v="2749"/>
  </r>
  <r>
    <n v="3091"/>
    <x v="1537"/>
    <x v="0"/>
    <x v="840"/>
    <x v="599"/>
    <s v="Standard Class"/>
    <s v="BH-11710"/>
    <s v="Brosina Hoffman"/>
    <x v="0"/>
    <s v="United States"/>
    <s v="Newark"/>
    <x v="13"/>
    <n v="19711"/>
    <x v="3"/>
    <s v="OFF-BI-10001071"/>
    <x v="1"/>
    <x v="8"/>
    <s v="GBC ProClick Punch Binding System"/>
    <n v="447.85999999999996"/>
    <n v="7"/>
    <n v="0"/>
    <x v="2750"/>
  </r>
  <r>
    <n v="3092"/>
    <x v="1537"/>
    <x v="0"/>
    <x v="840"/>
    <x v="599"/>
    <s v="Standard Class"/>
    <s v="BH-11710"/>
    <s v="Brosina Hoffman"/>
    <x v="0"/>
    <s v="United States"/>
    <s v="Newark"/>
    <x v="13"/>
    <n v="19711"/>
    <x v="3"/>
    <s v="TEC-PH-10001557"/>
    <x v="2"/>
    <x v="7"/>
    <s v="Pyle PMP37LED"/>
    <n v="479.95"/>
    <n v="5"/>
    <n v="0"/>
    <x v="2751"/>
  </r>
  <r>
    <n v="3093"/>
    <x v="1537"/>
    <x v="0"/>
    <x v="840"/>
    <x v="599"/>
    <s v="Standard Class"/>
    <s v="BH-11710"/>
    <s v="Brosina Hoffman"/>
    <x v="0"/>
    <s v="United States"/>
    <s v="Newark"/>
    <x v="13"/>
    <n v="19711"/>
    <x v="3"/>
    <s v="OFF-PA-10001977"/>
    <x v="1"/>
    <x v="10"/>
    <s v="Xerox 194"/>
    <n v="166.44"/>
    <n v="3"/>
    <n v="0"/>
    <x v="1797"/>
  </r>
  <r>
    <n v="3094"/>
    <x v="1538"/>
    <x v="1"/>
    <x v="841"/>
    <x v="309"/>
    <s v="Same Day"/>
    <s v="TD-20995"/>
    <s v="Tamara Dahlen"/>
    <x v="0"/>
    <s v="United States"/>
    <s v="Bolingbrook"/>
    <x v="10"/>
    <n v="60440"/>
    <x v="2"/>
    <s v="OFF-SU-10004231"/>
    <x v="1"/>
    <x v="14"/>
    <s v="Acme Tagit Stainless Steel Antibacterial Scissors"/>
    <n v="31.680000000000003"/>
    <n v="4"/>
    <n v="0.2"/>
    <x v="2752"/>
  </r>
  <r>
    <n v="3095"/>
    <x v="1538"/>
    <x v="1"/>
    <x v="841"/>
    <x v="309"/>
    <s v="Same Day"/>
    <s v="TD-20995"/>
    <s v="Tamara Dahlen"/>
    <x v="0"/>
    <s v="United States"/>
    <s v="Bolingbrook"/>
    <x v="10"/>
    <n v="60440"/>
    <x v="2"/>
    <s v="OFF-PA-10000809"/>
    <x v="1"/>
    <x v="10"/>
    <s v="Xerox 206"/>
    <n v="10.368000000000002"/>
    <n v="2"/>
    <n v="0.2"/>
    <x v="572"/>
  </r>
  <r>
    <n v="3096"/>
    <x v="1538"/>
    <x v="1"/>
    <x v="841"/>
    <x v="309"/>
    <s v="Same Day"/>
    <s v="TD-20995"/>
    <s v="Tamara Dahlen"/>
    <x v="0"/>
    <s v="United States"/>
    <s v="Bolingbrook"/>
    <x v="10"/>
    <n v="60440"/>
    <x v="2"/>
    <s v="OFF-FA-10003021"/>
    <x v="1"/>
    <x v="13"/>
    <s v="Staples"/>
    <n v="12.032"/>
    <n v="8"/>
    <n v="0.2"/>
    <x v="2753"/>
  </r>
  <r>
    <n v="3097"/>
    <x v="1538"/>
    <x v="1"/>
    <x v="841"/>
    <x v="309"/>
    <s v="Same Day"/>
    <s v="TD-20995"/>
    <s v="Tamara Dahlen"/>
    <x v="0"/>
    <s v="United States"/>
    <s v="Bolingbrook"/>
    <x v="10"/>
    <n v="60440"/>
    <x v="2"/>
    <s v="OFF-AP-10000696"/>
    <x v="1"/>
    <x v="9"/>
    <s v="Holmes Odor Grabber"/>
    <n v="5.7679999999999989"/>
    <n v="2"/>
    <n v="0.8"/>
    <x v="2754"/>
  </r>
  <r>
    <n v="3098"/>
    <x v="1539"/>
    <x v="3"/>
    <x v="842"/>
    <x v="869"/>
    <s v="Standard Class"/>
    <s v="CV-12805"/>
    <s v="Cynthia Voltz"/>
    <x v="1"/>
    <s v="United States"/>
    <s v="Fort Worth"/>
    <x v="5"/>
    <n v="76106"/>
    <x v="2"/>
    <s v="OFF-LA-10001158"/>
    <x v="1"/>
    <x v="2"/>
    <s v="Avery Address/Shipping Labels for Typewriters, 4&quot; x 2&quot;"/>
    <n v="33.119999999999997"/>
    <n v="4"/>
    <n v="0.2"/>
    <x v="2755"/>
  </r>
  <r>
    <n v="3099"/>
    <x v="1539"/>
    <x v="3"/>
    <x v="842"/>
    <x v="869"/>
    <s v="Standard Class"/>
    <s v="CV-12805"/>
    <s v="Cynthia Voltz"/>
    <x v="1"/>
    <s v="United States"/>
    <s v="Fort Worth"/>
    <x v="5"/>
    <n v="76106"/>
    <x v="2"/>
    <s v="FUR-BO-10002268"/>
    <x v="0"/>
    <x v="0"/>
    <s v="Sauder Barrister Bookcases"/>
    <n v="220.26559999999998"/>
    <n v="4"/>
    <n v="0.32"/>
    <x v="2756"/>
  </r>
  <r>
    <n v="3100"/>
    <x v="1540"/>
    <x v="3"/>
    <x v="349"/>
    <x v="887"/>
    <s v="Standard Class"/>
    <s v="CS-12355"/>
    <s v="Christine Sundaresam"/>
    <x v="0"/>
    <s v="United States"/>
    <s v="New York City"/>
    <x v="15"/>
    <n v="10024"/>
    <x v="3"/>
    <s v="OFF-BI-10000829"/>
    <x v="1"/>
    <x v="8"/>
    <s v="Avery Non-Stick Binders"/>
    <n v="10.776000000000002"/>
    <n v="3"/>
    <n v="0.2"/>
    <x v="2383"/>
  </r>
  <r>
    <n v="3101"/>
    <x v="1540"/>
    <x v="3"/>
    <x v="349"/>
    <x v="887"/>
    <s v="Standard Class"/>
    <s v="CS-12355"/>
    <s v="Christine Sundaresam"/>
    <x v="0"/>
    <s v="United States"/>
    <s v="New York City"/>
    <x v="15"/>
    <n v="10024"/>
    <x v="3"/>
    <s v="FUR-BO-10003441"/>
    <x v="0"/>
    <x v="0"/>
    <s v="Bush Westfield Collection Bookcases, Fully Assembled"/>
    <n v="242.35200000000003"/>
    <n v="3"/>
    <n v="0.2"/>
    <x v="2757"/>
  </r>
  <r>
    <n v="3102"/>
    <x v="1541"/>
    <x v="3"/>
    <x v="66"/>
    <x v="63"/>
    <s v="Second Class"/>
    <s v="JG-15310"/>
    <s v="Jason Gross"/>
    <x v="1"/>
    <s v="United States"/>
    <s v="Providence"/>
    <x v="34"/>
    <n v="2908"/>
    <x v="3"/>
    <s v="OFF-SU-10003505"/>
    <x v="1"/>
    <x v="14"/>
    <s v="Premier Electric Letter Opener"/>
    <n v="695.16"/>
    <n v="6"/>
    <n v="0"/>
    <x v="2758"/>
  </r>
  <r>
    <n v="3103"/>
    <x v="1541"/>
    <x v="3"/>
    <x v="66"/>
    <x v="63"/>
    <s v="Second Class"/>
    <s v="JG-15310"/>
    <s v="Jason Gross"/>
    <x v="1"/>
    <s v="United States"/>
    <s v="Providence"/>
    <x v="34"/>
    <n v="2908"/>
    <x v="3"/>
    <s v="FUR-BO-10003660"/>
    <x v="0"/>
    <x v="0"/>
    <s v="Bush Cubix Collection Bookcases, Fully Assembled"/>
    <n v="220.98"/>
    <n v="1"/>
    <n v="0"/>
    <x v="2759"/>
  </r>
  <r>
    <n v="3104"/>
    <x v="1542"/>
    <x v="0"/>
    <x v="16"/>
    <x v="485"/>
    <s v="Standard Class"/>
    <s v="JP-16135"/>
    <s v="Julie Prescott"/>
    <x v="2"/>
    <s v="United States"/>
    <s v="Columbus"/>
    <x v="24"/>
    <n v="43229"/>
    <x v="3"/>
    <s v="OFF-BI-10001267"/>
    <x v="1"/>
    <x v="8"/>
    <s v="Universal Recycled Hanging Pressboard Report Binders, Letter Size"/>
    <n v="12.957000000000001"/>
    <n v="7"/>
    <n v="0.7"/>
    <x v="2760"/>
  </r>
  <r>
    <n v="3105"/>
    <x v="1543"/>
    <x v="3"/>
    <x v="721"/>
    <x v="655"/>
    <s v="Standard Class"/>
    <s v="EC-14050"/>
    <s v="Erin Creighton"/>
    <x v="0"/>
    <s v="United States"/>
    <s v="New York City"/>
    <x v="15"/>
    <n v="10024"/>
    <x v="3"/>
    <s v="OFF-PA-10002741"/>
    <x v="1"/>
    <x v="10"/>
    <s v="Xerox 1980"/>
    <n v="25.68"/>
    <n v="6"/>
    <n v="0"/>
    <x v="2513"/>
  </r>
  <r>
    <n v="3106"/>
    <x v="1544"/>
    <x v="0"/>
    <x v="197"/>
    <x v="879"/>
    <s v="Standard Class"/>
    <s v="KH-16630"/>
    <s v="Ken Heidel"/>
    <x v="1"/>
    <s v="United States"/>
    <s v="Houston"/>
    <x v="5"/>
    <n v="77070"/>
    <x v="2"/>
    <s v="OFF-LA-10004345"/>
    <x v="1"/>
    <x v="2"/>
    <s v="Avery 493"/>
    <n v="15.712000000000002"/>
    <n v="4"/>
    <n v="0.2"/>
    <x v="590"/>
  </r>
  <r>
    <n v="3107"/>
    <x v="1545"/>
    <x v="3"/>
    <x v="815"/>
    <x v="730"/>
    <s v="Standard Class"/>
    <s v="FG-14260"/>
    <s v="Frank Gastineau"/>
    <x v="2"/>
    <s v="United States"/>
    <s v="Aurora"/>
    <x v="10"/>
    <n v="60505"/>
    <x v="2"/>
    <s v="OFF-ST-10004340"/>
    <x v="1"/>
    <x v="4"/>
    <s v="Fellowes Mobile File Cart, Black"/>
    <n v="298.464"/>
    <n v="6"/>
    <n v="0.2"/>
    <x v="2761"/>
  </r>
  <r>
    <n v="3108"/>
    <x v="1546"/>
    <x v="0"/>
    <x v="19"/>
    <x v="18"/>
    <s v="Standard Class"/>
    <s v="AA-10480"/>
    <s v="Andrew Allen"/>
    <x v="0"/>
    <s v="United States"/>
    <s v="Springfield"/>
    <x v="25"/>
    <n v="65807"/>
    <x v="2"/>
    <s v="OFF-PA-10001471"/>
    <x v="1"/>
    <x v="10"/>
    <s v="Strathmore Photo Frame Cards"/>
    <n v="21.93"/>
    <n v="3"/>
    <n v="0"/>
    <x v="2762"/>
  </r>
  <r>
    <n v="3109"/>
    <x v="1546"/>
    <x v="0"/>
    <x v="19"/>
    <x v="18"/>
    <s v="Standard Class"/>
    <s v="AA-10480"/>
    <s v="Andrew Allen"/>
    <x v="0"/>
    <s v="United States"/>
    <s v="Springfield"/>
    <x v="25"/>
    <n v="65807"/>
    <x v="2"/>
    <s v="OFF-ST-10002344"/>
    <x v="1"/>
    <x v="4"/>
    <s v="Carina 42&quot;Hx23 3/4&quot;W Media Storage Unit"/>
    <n v="242.94"/>
    <n v="3"/>
    <n v="0"/>
    <x v="2763"/>
  </r>
  <r>
    <n v="3110"/>
    <x v="1546"/>
    <x v="0"/>
    <x v="19"/>
    <x v="18"/>
    <s v="Standard Class"/>
    <s v="AA-10480"/>
    <s v="Andrew Allen"/>
    <x v="0"/>
    <s v="United States"/>
    <s v="Springfield"/>
    <x v="25"/>
    <n v="65807"/>
    <x v="2"/>
    <s v="OFF-PA-10001892"/>
    <x v="1"/>
    <x v="10"/>
    <s v="Rediform Wirebound &quot;Phone Memo&quot; Message Book, 11 x 5-3/4"/>
    <n v="7.64"/>
    <n v="1"/>
    <n v="0"/>
    <x v="2764"/>
  </r>
  <r>
    <n v="3111"/>
    <x v="1546"/>
    <x v="0"/>
    <x v="19"/>
    <x v="18"/>
    <s v="Standard Class"/>
    <s v="AA-10480"/>
    <s v="Andrew Allen"/>
    <x v="0"/>
    <s v="United States"/>
    <s v="Springfield"/>
    <x v="25"/>
    <n v="65807"/>
    <x v="2"/>
    <s v="OFF-PA-10001934"/>
    <x v="1"/>
    <x v="10"/>
    <s v="Xerox 1993"/>
    <n v="51.84"/>
    <n v="8"/>
    <n v="0"/>
    <x v="2765"/>
  </r>
  <r>
    <n v="3112"/>
    <x v="1546"/>
    <x v="0"/>
    <x v="19"/>
    <x v="18"/>
    <s v="Standard Class"/>
    <s v="AA-10480"/>
    <s v="Andrew Allen"/>
    <x v="0"/>
    <s v="United States"/>
    <s v="Springfield"/>
    <x v="25"/>
    <n v="65807"/>
    <x v="2"/>
    <s v="OFF-ST-10000078"/>
    <x v="1"/>
    <x v="4"/>
    <s v="Tennsco 6- and 18-Compartment Lockers"/>
    <n v="265.17"/>
    <n v="1"/>
    <n v="0"/>
    <x v="2766"/>
  </r>
  <r>
    <n v="3113"/>
    <x v="1547"/>
    <x v="0"/>
    <x v="828"/>
    <x v="881"/>
    <s v="Standard Class"/>
    <s v="MS-17770"/>
    <s v="Maxwell Schwartz"/>
    <x v="0"/>
    <s v="United States"/>
    <s v="Seattle"/>
    <x v="4"/>
    <n v="98105"/>
    <x v="1"/>
    <s v="TEC-MA-10001972"/>
    <x v="2"/>
    <x v="15"/>
    <s v="Okidata C331dn Printer"/>
    <n v="837.59999999999991"/>
    <n v="3"/>
    <n v="0.2"/>
    <x v="2767"/>
  </r>
  <r>
    <n v="3114"/>
    <x v="1547"/>
    <x v="0"/>
    <x v="828"/>
    <x v="881"/>
    <s v="Standard Class"/>
    <s v="MS-17770"/>
    <s v="Maxwell Schwartz"/>
    <x v="0"/>
    <s v="United States"/>
    <s v="Seattle"/>
    <x v="4"/>
    <n v="98105"/>
    <x v="1"/>
    <s v="OFF-EN-10002504"/>
    <x v="1"/>
    <x v="12"/>
    <s v="Tyvek  Top-Opening Peel &amp; Seel Envelopes, Plain White"/>
    <n v="135.9"/>
    <n v="5"/>
    <n v="0"/>
    <x v="2768"/>
  </r>
  <r>
    <n v="3115"/>
    <x v="1547"/>
    <x v="0"/>
    <x v="828"/>
    <x v="881"/>
    <s v="Standard Class"/>
    <s v="MS-17770"/>
    <s v="Maxwell Schwartz"/>
    <x v="0"/>
    <s v="United States"/>
    <s v="Seattle"/>
    <x v="4"/>
    <n v="98105"/>
    <x v="1"/>
    <s v="OFF-PA-10002160"/>
    <x v="1"/>
    <x v="10"/>
    <s v="Xerox 1978"/>
    <n v="34.68"/>
    <n v="6"/>
    <n v="0"/>
    <x v="847"/>
  </r>
  <r>
    <n v="3116"/>
    <x v="1547"/>
    <x v="0"/>
    <x v="828"/>
    <x v="881"/>
    <s v="Standard Class"/>
    <s v="MS-17770"/>
    <s v="Maxwell Schwartz"/>
    <x v="0"/>
    <s v="United States"/>
    <s v="Seattle"/>
    <x v="4"/>
    <n v="98105"/>
    <x v="1"/>
    <s v="FUR-CH-10001973"/>
    <x v="0"/>
    <x v="1"/>
    <s v="Office Star Flex Back Scooter Chair with White Frame"/>
    <n v="532.70400000000006"/>
    <n v="6"/>
    <n v="0.2"/>
    <x v="2769"/>
  </r>
  <r>
    <n v="3117"/>
    <x v="1547"/>
    <x v="0"/>
    <x v="828"/>
    <x v="881"/>
    <s v="Standard Class"/>
    <s v="MS-17770"/>
    <s v="Maxwell Schwartz"/>
    <x v="0"/>
    <s v="United States"/>
    <s v="Seattle"/>
    <x v="4"/>
    <n v="98105"/>
    <x v="1"/>
    <s v="OFF-AP-10001492"/>
    <x v="1"/>
    <x v="9"/>
    <s v="Acco Six-Outlet Power Strip, 4' Cord Length"/>
    <n v="43.099999999999994"/>
    <n v="5"/>
    <n v="0"/>
    <x v="2770"/>
  </r>
  <r>
    <n v="3118"/>
    <x v="1547"/>
    <x v="0"/>
    <x v="828"/>
    <x v="881"/>
    <s v="Standard Class"/>
    <s v="MS-17770"/>
    <s v="Maxwell Schwartz"/>
    <x v="0"/>
    <s v="United States"/>
    <s v="Seattle"/>
    <x v="4"/>
    <n v="98105"/>
    <x v="1"/>
    <s v="OFF-SU-10002189"/>
    <x v="1"/>
    <x v="14"/>
    <s v="Acme Rosewood Handle Letter Opener"/>
    <n v="15.88"/>
    <n v="4"/>
    <n v="0"/>
    <x v="2771"/>
  </r>
  <r>
    <n v="3119"/>
    <x v="1548"/>
    <x v="1"/>
    <x v="832"/>
    <x v="888"/>
    <s v="First Class"/>
    <s v="JE-15610"/>
    <s v="Jim Epp"/>
    <x v="1"/>
    <s v="United States"/>
    <s v="Lakeland"/>
    <x v="2"/>
    <n v="33801"/>
    <x v="0"/>
    <s v="FUR-CH-10003312"/>
    <x v="0"/>
    <x v="1"/>
    <s v="Hon 2090 “Pillow Soft” Series Mid Back Swivel/Tilt Chairs"/>
    <n v="1123.92"/>
    <n v="5"/>
    <n v="0.2"/>
    <x v="2772"/>
  </r>
  <r>
    <n v="3120"/>
    <x v="1548"/>
    <x v="1"/>
    <x v="832"/>
    <x v="888"/>
    <s v="First Class"/>
    <s v="JE-15610"/>
    <s v="Jim Epp"/>
    <x v="1"/>
    <s v="United States"/>
    <s v="Lakeland"/>
    <x v="2"/>
    <n v="33801"/>
    <x v="0"/>
    <s v="TEC-PH-10002496"/>
    <x v="2"/>
    <x v="7"/>
    <s v="Cisco SPA301"/>
    <n v="249.58400000000003"/>
    <n v="2"/>
    <n v="0.2"/>
    <x v="2773"/>
  </r>
  <r>
    <n v="3121"/>
    <x v="1548"/>
    <x v="1"/>
    <x v="832"/>
    <x v="888"/>
    <s v="First Class"/>
    <s v="JE-15610"/>
    <s v="Jim Epp"/>
    <x v="1"/>
    <s v="United States"/>
    <s v="Lakeland"/>
    <x v="2"/>
    <n v="33801"/>
    <x v="0"/>
    <s v="FUR-FU-10003464"/>
    <x v="0"/>
    <x v="5"/>
    <s v="Seth Thomas 8 1/2&quot; Cubicle Clock"/>
    <n v="48.671999999999997"/>
    <n v="3"/>
    <n v="0.2"/>
    <x v="2774"/>
  </r>
  <r>
    <n v="3122"/>
    <x v="1548"/>
    <x v="1"/>
    <x v="832"/>
    <x v="888"/>
    <s v="First Class"/>
    <s v="JE-15610"/>
    <s v="Jim Epp"/>
    <x v="1"/>
    <s v="United States"/>
    <s v="Lakeland"/>
    <x v="2"/>
    <n v="33801"/>
    <x v="0"/>
    <s v="OFF-AR-10000380"/>
    <x v="1"/>
    <x v="6"/>
    <s v="Hunt PowerHouse Electric Pencil Sharpener, Blue"/>
    <n v="60.768000000000001"/>
    <n v="2"/>
    <n v="0.2"/>
    <x v="2775"/>
  </r>
  <r>
    <n v="3123"/>
    <x v="1548"/>
    <x v="1"/>
    <x v="832"/>
    <x v="888"/>
    <s v="First Class"/>
    <s v="JE-15610"/>
    <s v="Jim Epp"/>
    <x v="1"/>
    <s v="United States"/>
    <s v="Lakeland"/>
    <x v="2"/>
    <n v="33801"/>
    <x v="0"/>
    <s v="OFF-BI-10004593"/>
    <x v="1"/>
    <x v="8"/>
    <s v="Ibico Laser Imprintable Binding System Covers"/>
    <n v="78.600000000000009"/>
    <n v="5"/>
    <n v="0.7"/>
    <x v="293"/>
  </r>
  <r>
    <n v="3124"/>
    <x v="1548"/>
    <x v="1"/>
    <x v="832"/>
    <x v="888"/>
    <s v="First Class"/>
    <s v="JE-15610"/>
    <s v="Jim Epp"/>
    <x v="1"/>
    <s v="United States"/>
    <s v="Lakeland"/>
    <x v="2"/>
    <n v="33801"/>
    <x v="0"/>
    <s v="OFF-BI-10001308"/>
    <x v="1"/>
    <x v="8"/>
    <s v="GBC Standard Plastic Binding Systems' Combs"/>
    <n v="3.7680000000000007"/>
    <n v="2"/>
    <n v="0.7"/>
    <x v="2776"/>
  </r>
  <r>
    <n v="3125"/>
    <x v="1548"/>
    <x v="1"/>
    <x v="832"/>
    <x v="888"/>
    <s v="First Class"/>
    <s v="JE-15610"/>
    <s v="Jim Epp"/>
    <x v="1"/>
    <s v="United States"/>
    <s v="Lakeland"/>
    <x v="2"/>
    <n v="33801"/>
    <x v="0"/>
    <s v="OFF-ST-10001780"/>
    <x v="1"/>
    <x v="4"/>
    <s v="Tennsco 16-Compartment Lockers with Coat Rack"/>
    <n v="1036.624"/>
    <n v="2"/>
    <n v="0.2"/>
    <x v="2777"/>
  </r>
  <r>
    <n v="3126"/>
    <x v="1548"/>
    <x v="1"/>
    <x v="832"/>
    <x v="888"/>
    <s v="First Class"/>
    <s v="JE-15610"/>
    <s v="Jim Epp"/>
    <x v="1"/>
    <s v="United States"/>
    <s v="Lakeland"/>
    <x v="2"/>
    <n v="33801"/>
    <x v="0"/>
    <s v="OFF-ST-10003816"/>
    <x v="1"/>
    <x v="4"/>
    <s v="Fellowes High-Stak Drawer Files"/>
    <n v="563.80799999999999"/>
    <n v="4"/>
    <n v="0.2"/>
    <x v="2778"/>
  </r>
  <r>
    <n v="3127"/>
    <x v="1549"/>
    <x v="3"/>
    <x v="565"/>
    <x v="230"/>
    <s v="Standard Class"/>
    <s v="EB-14110"/>
    <s v="Eugene Barchas"/>
    <x v="0"/>
    <s v="United States"/>
    <s v="Philadelphia"/>
    <x v="9"/>
    <n v="19134"/>
    <x v="3"/>
    <s v="TEC-PH-10002200"/>
    <x v="2"/>
    <x v="7"/>
    <s v="Aastra 6757i CT Wireless VoIP phone"/>
    <n v="258.52799999999996"/>
    <n v="2"/>
    <n v="0.4"/>
    <x v="2779"/>
  </r>
  <r>
    <n v="3128"/>
    <x v="1550"/>
    <x v="3"/>
    <x v="280"/>
    <x v="299"/>
    <s v="Standard Class"/>
    <s v="BP-11155"/>
    <s v="Becky Pak"/>
    <x v="0"/>
    <s v="United States"/>
    <s v="New York City"/>
    <x v="15"/>
    <n v="10011"/>
    <x v="3"/>
    <s v="OFF-PA-10004438"/>
    <x v="1"/>
    <x v="10"/>
    <s v="Xerox 1907"/>
    <n v="49.12"/>
    <n v="4"/>
    <n v="0"/>
    <x v="346"/>
  </r>
  <r>
    <n v="3129"/>
    <x v="1551"/>
    <x v="2"/>
    <x v="757"/>
    <x v="709"/>
    <s v="First Class"/>
    <s v="CC-12100"/>
    <s v="Chad Cunningham"/>
    <x v="2"/>
    <s v="United States"/>
    <s v="Los Angeles"/>
    <x v="1"/>
    <n v="90049"/>
    <x v="1"/>
    <s v="FUR-FU-10004090"/>
    <x v="0"/>
    <x v="5"/>
    <s v="Executive Impressions 14&quot; Contract Wall Clock"/>
    <n v="44.46"/>
    <n v="2"/>
    <n v="0"/>
    <x v="816"/>
  </r>
  <r>
    <n v="3130"/>
    <x v="1551"/>
    <x v="2"/>
    <x v="757"/>
    <x v="709"/>
    <s v="First Class"/>
    <s v="CC-12100"/>
    <s v="Chad Cunningham"/>
    <x v="2"/>
    <s v="United States"/>
    <s v="Los Angeles"/>
    <x v="1"/>
    <n v="90049"/>
    <x v="1"/>
    <s v="FUR-CH-10002602"/>
    <x v="0"/>
    <x v="1"/>
    <s v="DMI Arturo Collection Mission-style Design Wood Chair"/>
    <n v="241.56799999999998"/>
    <n v="2"/>
    <n v="0.2"/>
    <x v="486"/>
  </r>
  <r>
    <n v="3131"/>
    <x v="1551"/>
    <x v="2"/>
    <x v="757"/>
    <x v="709"/>
    <s v="First Class"/>
    <s v="CC-12100"/>
    <s v="Chad Cunningham"/>
    <x v="2"/>
    <s v="United States"/>
    <s v="Los Angeles"/>
    <x v="1"/>
    <n v="90049"/>
    <x v="1"/>
    <s v="TEC-AC-10001142"/>
    <x v="2"/>
    <x v="11"/>
    <s v="First Data FD10 PIN Pad"/>
    <n v="395"/>
    <n v="5"/>
    <n v="0"/>
    <x v="2780"/>
  </r>
  <r>
    <n v="3132"/>
    <x v="1551"/>
    <x v="2"/>
    <x v="757"/>
    <x v="709"/>
    <s v="First Class"/>
    <s v="CC-12100"/>
    <s v="Chad Cunningham"/>
    <x v="2"/>
    <s v="United States"/>
    <s v="Los Angeles"/>
    <x v="1"/>
    <n v="90049"/>
    <x v="1"/>
    <s v="TEC-PH-10004977"/>
    <x v="2"/>
    <x v="7"/>
    <s v="GE 30524EE4"/>
    <n v="627.16800000000012"/>
    <n v="4"/>
    <n v="0.2"/>
    <x v="2781"/>
  </r>
  <r>
    <n v="3133"/>
    <x v="1552"/>
    <x v="2"/>
    <x v="829"/>
    <x v="889"/>
    <s v="First Class"/>
    <s v="JP-15460"/>
    <s v="Jennifer Patt"/>
    <x v="1"/>
    <s v="United States"/>
    <s v="Oceanside"/>
    <x v="15"/>
    <n v="11572"/>
    <x v="3"/>
    <s v="FUR-FU-10004586"/>
    <x v="0"/>
    <x v="5"/>
    <s v="G.E. Longer-Life Indoor Recessed Floodlight Bulbs"/>
    <n v="13.28"/>
    <n v="2"/>
    <n v="0"/>
    <x v="2782"/>
  </r>
  <r>
    <n v="3134"/>
    <x v="1552"/>
    <x v="2"/>
    <x v="829"/>
    <x v="889"/>
    <s v="First Class"/>
    <s v="JP-15460"/>
    <s v="Jennifer Patt"/>
    <x v="1"/>
    <s v="United States"/>
    <s v="Oceanside"/>
    <x v="15"/>
    <n v="11572"/>
    <x v="3"/>
    <s v="OFF-BI-10001116"/>
    <x v="1"/>
    <x v="8"/>
    <s v="Wilson Jones 1&quot; Hanging DublLock Ring Binders"/>
    <n v="12.672000000000001"/>
    <n v="3"/>
    <n v="0.2"/>
    <x v="2783"/>
  </r>
  <r>
    <n v="3135"/>
    <x v="1553"/>
    <x v="3"/>
    <x v="105"/>
    <x v="551"/>
    <s v="Standard Class"/>
    <s v="LS-16975"/>
    <s v="Lindsay Shagiari"/>
    <x v="2"/>
    <s v="United States"/>
    <s v="Dallas"/>
    <x v="5"/>
    <n v="75081"/>
    <x v="2"/>
    <s v="OFF-BI-10000666"/>
    <x v="1"/>
    <x v="8"/>
    <s v="Surelock Post Binders"/>
    <n v="30.559999999999992"/>
    <n v="5"/>
    <n v="0.8"/>
    <x v="2784"/>
  </r>
  <r>
    <n v="3136"/>
    <x v="1553"/>
    <x v="3"/>
    <x v="105"/>
    <x v="551"/>
    <s v="Standard Class"/>
    <s v="LS-16975"/>
    <s v="Lindsay Shagiari"/>
    <x v="2"/>
    <s v="United States"/>
    <s v="Dallas"/>
    <x v="5"/>
    <n v="75081"/>
    <x v="2"/>
    <s v="OFF-ST-10002583"/>
    <x v="1"/>
    <x v="4"/>
    <s v="Fellowes Neat Ideas Storage Cubes"/>
    <n v="77.951999999999998"/>
    <n v="3"/>
    <n v="0.2"/>
    <x v="2785"/>
  </r>
  <r>
    <n v="3137"/>
    <x v="1553"/>
    <x v="3"/>
    <x v="105"/>
    <x v="551"/>
    <s v="Standard Class"/>
    <s v="LS-16975"/>
    <s v="Lindsay Shagiari"/>
    <x v="2"/>
    <s v="United States"/>
    <s v="Dallas"/>
    <x v="5"/>
    <n v="75081"/>
    <x v="2"/>
    <s v="TEC-PH-10004908"/>
    <x v="2"/>
    <x v="7"/>
    <s v="Panasonic KX TS3282W Corded phone"/>
    <n v="67.992000000000004"/>
    <n v="1"/>
    <n v="0.2"/>
    <x v="2786"/>
  </r>
  <r>
    <n v="3138"/>
    <x v="1553"/>
    <x v="3"/>
    <x v="105"/>
    <x v="551"/>
    <s v="Standard Class"/>
    <s v="LS-16975"/>
    <s v="Lindsay Shagiari"/>
    <x v="2"/>
    <s v="United States"/>
    <s v="Dallas"/>
    <x v="5"/>
    <n v="75081"/>
    <x v="2"/>
    <s v="OFF-EN-10001219"/>
    <x v="1"/>
    <x v="12"/>
    <s v="#10- 4 1/8&quot; x 9 1/2&quot; Security-Tint Envelopes"/>
    <n v="12.224"/>
    <n v="2"/>
    <n v="0.2"/>
    <x v="2260"/>
  </r>
  <r>
    <n v="3139"/>
    <x v="1553"/>
    <x v="3"/>
    <x v="105"/>
    <x v="551"/>
    <s v="Standard Class"/>
    <s v="LS-16975"/>
    <s v="Lindsay Shagiari"/>
    <x v="2"/>
    <s v="United States"/>
    <s v="Dallas"/>
    <x v="5"/>
    <n v="75081"/>
    <x v="2"/>
    <s v="TEC-AC-10004568"/>
    <x v="2"/>
    <x v="11"/>
    <s v="Maxell LTO Ultrium - 800 GB"/>
    <n v="44.783999999999999"/>
    <n v="2"/>
    <n v="0.2"/>
    <x v="2787"/>
  </r>
  <r>
    <n v="3140"/>
    <x v="1553"/>
    <x v="3"/>
    <x v="105"/>
    <x v="551"/>
    <s v="Standard Class"/>
    <s v="LS-16975"/>
    <s v="Lindsay Shagiari"/>
    <x v="2"/>
    <s v="United States"/>
    <s v="Dallas"/>
    <x v="5"/>
    <n v="75081"/>
    <x v="2"/>
    <s v="FUR-FU-10001756"/>
    <x v="0"/>
    <x v="5"/>
    <s v="Eldon Expressions Desk Accessory, Wood Photo Frame, Mahogany"/>
    <n v="22.847999999999999"/>
    <n v="3"/>
    <n v="0.6"/>
    <x v="2788"/>
  </r>
  <r>
    <n v="3141"/>
    <x v="1554"/>
    <x v="1"/>
    <x v="334"/>
    <x v="353"/>
    <s v="First Class"/>
    <s v="JL-15850"/>
    <s v="John Lucas"/>
    <x v="0"/>
    <s v="United States"/>
    <s v="New York City"/>
    <x v="15"/>
    <n v="10035"/>
    <x v="3"/>
    <s v="OFF-AP-10002311"/>
    <x v="1"/>
    <x v="9"/>
    <s v="Holmes Replacement Filter for HEPA Air Cleaner, Very Large Room, HEPA Filter"/>
    <n v="206.43"/>
    <n v="3"/>
    <n v="0"/>
    <x v="2789"/>
  </r>
  <r>
    <n v="3142"/>
    <x v="1555"/>
    <x v="2"/>
    <x v="432"/>
    <x v="367"/>
    <s v="Same Day"/>
    <s v="CY-12745"/>
    <s v="Craig Yedwab"/>
    <x v="1"/>
    <s v="United States"/>
    <s v="San Antonio"/>
    <x v="5"/>
    <n v="78207"/>
    <x v="2"/>
    <s v="OFF-BI-10003650"/>
    <x v="1"/>
    <x v="8"/>
    <s v="GBC DocuBind 300 Electric Binding Machine"/>
    <n v="210.39199999999997"/>
    <n v="2"/>
    <n v="0.8"/>
    <x v="2790"/>
  </r>
  <r>
    <n v="3143"/>
    <x v="1556"/>
    <x v="3"/>
    <x v="145"/>
    <x v="474"/>
    <s v="Second Class"/>
    <s v="RB-19360"/>
    <s v="Raymond Buch"/>
    <x v="0"/>
    <s v="United States"/>
    <s v="Cincinnati"/>
    <x v="24"/>
    <n v="45231"/>
    <x v="3"/>
    <s v="TEC-AC-10003628"/>
    <x v="2"/>
    <x v="11"/>
    <s v="Logitech 910-002974 M325 Wireless Mouse for Web Scrolling"/>
    <n v="119.96000000000001"/>
    <n v="5"/>
    <n v="0.2"/>
    <x v="2791"/>
  </r>
  <r>
    <n v="3144"/>
    <x v="1556"/>
    <x v="3"/>
    <x v="145"/>
    <x v="474"/>
    <s v="Second Class"/>
    <s v="RB-19360"/>
    <s v="Raymond Buch"/>
    <x v="0"/>
    <s v="United States"/>
    <s v="Cincinnati"/>
    <x v="24"/>
    <n v="45231"/>
    <x v="3"/>
    <s v="OFF-AR-10001547"/>
    <x v="1"/>
    <x v="6"/>
    <s v="Newell 311"/>
    <n v="10.608000000000001"/>
    <n v="6"/>
    <n v="0.2"/>
    <x v="2792"/>
  </r>
  <r>
    <n v="3145"/>
    <x v="1557"/>
    <x v="0"/>
    <x v="64"/>
    <x v="47"/>
    <s v="Standard Class"/>
    <s v="AR-10825"/>
    <s v="Anthony Rawles"/>
    <x v="1"/>
    <s v="United States"/>
    <s v="Austin"/>
    <x v="5"/>
    <n v="78745"/>
    <x v="2"/>
    <s v="FUR-CH-10002647"/>
    <x v="0"/>
    <x v="1"/>
    <s v="Situations Contoured Folding Chairs, 4/Set"/>
    <n v="347.80200000000002"/>
    <n v="7"/>
    <n v="0.3"/>
    <x v="2793"/>
  </r>
  <r>
    <n v="3146"/>
    <x v="1558"/>
    <x v="3"/>
    <x v="512"/>
    <x v="758"/>
    <s v="Second Class"/>
    <s v="CS-11845"/>
    <s v="Cari Sayre"/>
    <x v="1"/>
    <s v="United States"/>
    <s v="Seattle"/>
    <x v="4"/>
    <n v="98105"/>
    <x v="1"/>
    <s v="FUR-CH-10004495"/>
    <x v="0"/>
    <x v="1"/>
    <s v="Global Leather and Oak Executive Chair, Black"/>
    <n v="963.13600000000008"/>
    <n v="4"/>
    <n v="0.2"/>
    <x v="2794"/>
  </r>
  <r>
    <n v="3147"/>
    <x v="1558"/>
    <x v="3"/>
    <x v="512"/>
    <x v="758"/>
    <s v="Second Class"/>
    <s v="CS-11845"/>
    <s v="Cari Sayre"/>
    <x v="1"/>
    <s v="United States"/>
    <s v="Seattle"/>
    <x v="4"/>
    <n v="98105"/>
    <x v="1"/>
    <s v="TEC-PH-10002923"/>
    <x v="2"/>
    <x v="7"/>
    <s v="Logitech B530 USB Headset - headset - Full size, Binaural"/>
    <n v="88.77600000000001"/>
    <n v="3"/>
    <n v="0.2"/>
    <x v="2795"/>
  </r>
  <r>
    <n v="3148"/>
    <x v="1559"/>
    <x v="2"/>
    <x v="479"/>
    <x v="890"/>
    <s v="Second Class"/>
    <s v="AR-10825"/>
    <s v="Anthony Rawles"/>
    <x v="1"/>
    <s v="United States"/>
    <s v="Los Angeles"/>
    <x v="1"/>
    <n v="90004"/>
    <x v="1"/>
    <s v="OFF-AR-10001374"/>
    <x v="1"/>
    <x v="6"/>
    <s v="BIC Brite Liner Highlighters, Chisel Tip"/>
    <n v="32.400000000000006"/>
    <n v="5"/>
    <n v="0"/>
    <x v="2796"/>
  </r>
  <r>
    <n v="3149"/>
    <x v="1560"/>
    <x v="0"/>
    <x v="843"/>
    <x v="891"/>
    <s v="First Class"/>
    <s v="RD-19810"/>
    <s v="Ross DeVincentis"/>
    <x v="2"/>
    <s v="United States"/>
    <s v="New York City"/>
    <x v="15"/>
    <n v="10035"/>
    <x v="3"/>
    <s v="OFF-PA-10003441"/>
    <x v="1"/>
    <x v="10"/>
    <s v="Xerox 226"/>
    <n v="32.400000000000006"/>
    <n v="5"/>
    <n v="0"/>
    <x v="56"/>
  </r>
  <r>
    <n v="3150"/>
    <x v="1561"/>
    <x v="2"/>
    <x v="414"/>
    <x v="182"/>
    <s v="Standard Class"/>
    <s v="KH-16510"/>
    <s v="Keith Herrera"/>
    <x v="0"/>
    <s v="United States"/>
    <s v="Seattle"/>
    <x v="4"/>
    <n v="98103"/>
    <x v="1"/>
    <s v="OFF-LA-10002043"/>
    <x v="1"/>
    <x v="2"/>
    <s v="Avery 489"/>
    <n v="31.049999999999997"/>
    <n v="3"/>
    <n v="0"/>
    <x v="2797"/>
  </r>
  <r>
    <n v="3151"/>
    <x v="1562"/>
    <x v="1"/>
    <x v="83"/>
    <x v="735"/>
    <s v="First Class"/>
    <s v="NF-18385"/>
    <s v="Natalie Fritzler"/>
    <x v="0"/>
    <s v="United States"/>
    <s v="Newark"/>
    <x v="24"/>
    <n v="43055"/>
    <x v="3"/>
    <s v="TEC-AC-10002049"/>
    <x v="2"/>
    <x v="11"/>
    <s v="Plantronics Savi W720 Multi-Device Wireless Headset System"/>
    <n v="2025.3600000000001"/>
    <n v="6"/>
    <n v="0.2"/>
    <x v="2798"/>
  </r>
  <r>
    <n v="3152"/>
    <x v="1562"/>
    <x v="1"/>
    <x v="83"/>
    <x v="735"/>
    <s v="First Class"/>
    <s v="NF-18385"/>
    <s v="Natalie Fritzler"/>
    <x v="0"/>
    <s v="United States"/>
    <s v="Newark"/>
    <x v="24"/>
    <n v="43055"/>
    <x v="3"/>
    <s v="TEC-MA-10000418"/>
    <x v="2"/>
    <x v="15"/>
    <s v="Cubify CubeX 3D Printer Double Head Print"/>
    <n v="1799.9940000000001"/>
    <n v="2"/>
    <n v="0.7"/>
    <x v="2799"/>
  </r>
  <r>
    <n v="3153"/>
    <x v="1562"/>
    <x v="1"/>
    <x v="83"/>
    <x v="735"/>
    <s v="First Class"/>
    <s v="NF-18385"/>
    <s v="Natalie Fritzler"/>
    <x v="0"/>
    <s v="United States"/>
    <s v="Newark"/>
    <x v="24"/>
    <n v="43055"/>
    <x v="3"/>
    <s v="TEC-PH-10004908"/>
    <x v="2"/>
    <x v="7"/>
    <s v="Panasonic KX TS3282W Corded phone"/>
    <n v="101.98799999999999"/>
    <n v="2"/>
    <n v="0.4"/>
    <x v="2800"/>
  </r>
  <r>
    <n v="3154"/>
    <x v="1562"/>
    <x v="1"/>
    <x v="83"/>
    <x v="735"/>
    <s v="First Class"/>
    <s v="NF-18385"/>
    <s v="Natalie Fritzler"/>
    <x v="0"/>
    <s v="United States"/>
    <s v="Newark"/>
    <x v="24"/>
    <n v="43055"/>
    <x v="3"/>
    <s v="FUR-FU-10004091"/>
    <x v="0"/>
    <x v="5"/>
    <s v="Howard Miller 13&quot; Diameter Goldtone Round Wall Clock"/>
    <n v="262.86399999999998"/>
    <n v="7"/>
    <n v="0.2"/>
    <x v="2801"/>
  </r>
  <r>
    <n v="3155"/>
    <x v="1563"/>
    <x v="3"/>
    <x v="228"/>
    <x v="892"/>
    <s v="Standard Class"/>
    <s v="SM-20950"/>
    <s v="Suzanne McNair"/>
    <x v="1"/>
    <s v="United States"/>
    <s v="Maple Grove"/>
    <x v="11"/>
    <n v="55369"/>
    <x v="2"/>
    <s v="OFF-BI-10004600"/>
    <x v="1"/>
    <x v="8"/>
    <s v="Ibico Ibimaster 300 Manual Binding System"/>
    <n v="735.98"/>
    <n v="2"/>
    <n v="0"/>
    <x v="2802"/>
  </r>
  <r>
    <n v="3156"/>
    <x v="1564"/>
    <x v="2"/>
    <x v="93"/>
    <x v="90"/>
    <s v="Second Class"/>
    <s v="GH-14410"/>
    <s v="Gary Hansen"/>
    <x v="2"/>
    <s v="United States"/>
    <s v="Glendale"/>
    <x v="16"/>
    <n v="85301"/>
    <x v="1"/>
    <s v="OFF-PA-10001289"/>
    <x v="1"/>
    <x v="10"/>
    <s v="White Computer Printout Paper by Universal"/>
    <n v="93.024000000000001"/>
    <n v="3"/>
    <n v="0.2"/>
    <x v="2803"/>
  </r>
  <r>
    <n v="3157"/>
    <x v="1565"/>
    <x v="1"/>
    <x v="252"/>
    <x v="269"/>
    <s v="Standard Class"/>
    <s v="EM-13810"/>
    <s v="Eleni McCrary"/>
    <x v="1"/>
    <s v="United States"/>
    <s v="New York City"/>
    <x v="15"/>
    <n v="10009"/>
    <x v="3"/>
    <s v="FUR-TA-10001539"/>
    <x v="0"/>
    <x v="3"/>
    <s v="Chromcraft Rectangular Conference Tables"/>
    <n v="284.36399999999998"/>
    <n v="2"/>
    <n v="0.4"/>
    <x v="441"/>
  </r>
  <r>
    <n v="3158"/>
    <x v="1565"/>
    <x v="1"/>
    <x v="252"/>
    <x v="269"/>
    <s v="Standard Class"/>
    <s v="EM-13810"/>
    <s v="Eleni McCrary"/>
    <x v="1"/>
    <s v="United States"/>
    <s v="New York City"/>
    <x v="15"/>
    <n v="10009"/>
    <x v="3"/>
    <s v="TEC-AC-10001266"/>
    <x v="2"/>
    <x v="11"/>
    <s v="Memorex Micro Travel Drive 8 GB"/>
    <n v="26"/>
    <n v="2"/>
    <n v="0"/>
    <x v="1918"/>
  </r>
  <r>
    <n v="3159"/>
    <x v="1566"/>
    <x v="0"/>
    <x v="253"/>
    <x v="893"/>
    <s v="First Class"/>
    <s v="DB-13210"/>
    <s v="Dean Braden"/>
    <x v="0"/>
    <s v="United States"/>
    <s v="Jacksonville"/>
    <x v="3"/>
    <n v="28540"/>
    <x v="0"/>
    <s v="OFF-ST-10001291"/>
    <x v="1"/>
    <x v="4"/>
    <s v="Tenex Personal Self-Stacking Standard File Box, Black/Gray"/>
    <n v="67.64"/>
    <n v="5"/>
    <n v="0.2"/>
    <x v="2804"/>
  </r>
  <r>
    <n v="3160"/>
    <x v="1566"/>
    <x v="0"/>
    <x v="253"/>
    <x v="893"/>
    <s v="First Class"/>
    <s v="DB-13210"/>
    <s v="Dean Braden"/>
    <x v="0"/>
    <s v="United States"/>
    <s v="Jacksonville"/>
    <x v="3"/>
    <n v="28540"/>
    <x v="0"/>
    <s v="TEC-AC-10001314"/>
    <x v="2"/>
    <x v="11"/>
    <s v="Case Logic 2.4GHz Wireless Keyboard"/>
    <n v="119.97600000000001"/>
    <n v="3"/>
    <n v="0.2"/>
    <x v="2805"/>
  </r>
  <r>
    <n v="3161"/>
    <x v="1567"/>
    <x v="2"/>
    <x v="171"/>
    <x v="370"/>
    <s v="Second Class"/>
    <s v="PT-19090"/>
    <s v="Pete Takahito"/>
    <x v="0"/>
    <s v="United States"/>
    <s v="Houston"/>
    <x v="5"/>
    <n v="77070"/>
    <x v="2"/>
    <s v="OFF-BI-10004040"/>
    <x v="1"/>
    <x v="8"/>
    <s v="Wilson Jones Impact Binders"/>
    <n v="5.1799999999999988"/>
    <n v="5"/>
    <n v="0.8"/>
    <x v="2806"/>
  </r>
  <r>
    <n v="3162"/>
    <x v="1568"/>
    <x v="2"/>
    <x v="158"/>
    <x v="59"/>
    <s v="Standard Class"/>
    <s v="HF-14995"/>
    <s v="Herbert Flentye"/>
    <x v="0"/>
    <s v="United States"/>
    <s v="San Francisco"/>
    <x v="1"/>
    <n v="94109"/>
    <x v="1"/>
    <s v="OFF-EN-10001539"/>
    <x v="1"/>
    <x v="12"/>
    <s v="Staples"/>
    <n v="15.56"/>
    <n v="2"/>
    <n v="0"/>
    <x v="2807"/>
  </r>
  <r>
    <n v="3163"/>
    <x v="1568"/>
    <x v="2"/>
    <x v="158"/>
    <x v="59"/>
    <s v="Standard Class"/>
    <s v="HF-14995"/>
    <s v="Herbert Flentye"/>
    <x v="0"/>
    <s v="United States"/>
    <s v="San Francisco"/>
    <x v="1"/>
    <n v="94109"/>
    <x v="1"/>
    <s v="OFF-EN-10004483"/>
    <x v="1"/>
    <x v="12"/>
    <s v="#10 White Business Envelopes,4 1/8 x 9 1/2"/>
    <n v="78.349999999999994"/>
    <n v="5"/>
    <n v="0"/>
    <x v="2808"/>
  </r>
  <r>
    <n v="3164"/>
    <x v="1568"/>
    <x v="2"/>
    <x v="158"/>
    <x v="59"/>
    <s v="Standard Class"/>
    <s v="HF-14995"/>
    <s v="Herbert Flentye"/>
    <x v="0"/>
    <s v="United States"/>
    <s v="San Francisco"/>
    <x v="1"/>
    <n v="94109"/>
    <x v="1"/>
    <s v="OFF-AR-10001615"/>
    <x v="1"/>
    <x v="6"/>
    <s v="Newell 34"/>
    <n v="59.519999999999996"/>
    <n v="3"/>
    <n v="0"/>
    <x v="436"/>
  </r>
  <r>
    <n v="3165"/>
    <x v="1568"/>
    <x v="2"/>
    <x v="158"/>
    <x v="59"/>
    <s v="Standard Class"/>
    <s v="HF-14995"/>
    <s v="Herbert Flentye"/>
    <x v="0"/>
    <s v="United States"/>
    <s v="San Francisco"/>
    <x v="1"/>
    <n v="94109"/>
    <x v="1"/>
    <s v="OFF-PA-10000327"/>
    <x v="1"/>
    <x v="10"/>
    <s v="Xerox 1971"/>
    <n v="38.520000000000003"/>
    <n v="9"/>
    <n v="0"/>
    <x v="2809"/>
  </r>
  <r>
    <n v="3166"/>
    <x v="1568"/>
    <x v="2"/>
    <x v="158"/>
    <x v="59"/>
    <s v="Standard Class"/>
    <s v="HF-14995"/>
    <s v="Herbert Flentye"/>
    <x v="0"/>
    <s v="United States"/>
    <s v="San Francisco"/>
    <x v="1"/>
    <n v="94109"/>
    <x v="1"/>
    <s v="TEC-PH-10001299"/>
    <x v="2"/>
    <x v="7"/>
    <s v="Polycom CX300 Desktop Phone USB VoIP phone"/>
    <n v="239.98400000000004"/>
    <n v="2"/>
    <n v="0.2"/>
    <x v="2810"/>
  </r>
  <r>
    <n v="3167"/>
    <x v="1568"/>
    <x v="2"/>
    <x v="158"/>
    <x v="59"/>
    <s v="Standard Class"/>
    <s v="HF-14995"/>
    <s v="Herbert Flentye"/>
    <x v="0"/>
    <s v="United States"/>
    <s v="San Francisco"/>
    <x v="1"/>
    <n v="94109"/>
    <x v="1"/>
    <s v="OFF-PA-10002246"/>
    <x v="1"/>
    <x v="10"/>
    <s v="Wirebound Four 2-3/4 x 5 Forms per Page, 400 Sets per Book"/>
    <n v="19.350000000000001"/>
    <n v="3"/>
    <n v="0"/>
    <x v="2811"/>
  </r>
  <r>
    <n v="3168"/>
    <x v="1569"/>
    <x v="0"/>
    <x v="517"/>
    <x v="894"/>
    <s v="First Class"/>
    <s v="KW-16435"/>
    <s v="Katrina Willman"/>
    <x v="0"/>
    <s v="United States"/>
    <s v="Lansing"/>
    <x v="12"/>
    <n v="48911"/>
    <x v="2"/>
    <s v="FUR-FU-10002671"/>
    <x v="0"/>
    <x v="5"/>
    <s v="Electrix 20W Halogen Replacement Bulb for Zoom-In Desk Lamp"/>
    <n v="67"/>
    <n v="5"/>
    <n v="0"/>
    <x v="2812"/>
  </r>
  <r>
    <n v="3169"/>
    <x v="1570"/>
    <x v="0"/>
    <x v="316"/>
    <x v="895"/>
    <s v="Standard Class"/>
    <s v="KC-16675"/>
    <s v="Kimberly Carter"/>
    <x v="1"/>
    <s v="United States"/>
    <s v="Tallahassee"/>
    <x v="2"/>
    <n v="32303"/>
    <x v="0"/>
    <s v="FUR-CH-10003833"/>
    <x v="0"/>
    <x v="1"/>
    <s v="Novimex Fabric Task Chair"/>
    <n v="390.27199999999999"/>
    <n v="8"/>
    <n v="0.2"/>
    <x v="2813"/>
  </r>
  <r>
    <n v="3170"/>
    <x v="1570"/>
    <x v="0"/>
    <x v="316"/>
    <x v="895"/>
    <s v="Standard Class"/>
    <s v="KC-16675"/>
    <s v="Kimberly Carter"/>
    <x v="1"/>
    <s v="United States"/>
    <s v="Tallahassee"/>
    <x v="2"/>
    <n v="32303"/>
    <x v="0"/>
    <s v="OFF-PA-10001667"/>
    <x v="1"/>
    <x v="10"/>
    <s v="Great White Multi-Use Recycled Paper (20Lb. and 84 Bright)"/>
    <n v="62.192000000000007"/>
    <n v="13"/>
    <n v="0.2"/>
    <x v="2814"/>
  </r>
  <r>
    <n v="3171"/>
    <x v="1571"/>
    <x v="3"/>
    <x v="202"/>
    <x v="738"/>
    <s v="Second Class"/>
    <s v="PK-19075"/>
    <s v="Pete Kriz"/>
    <x v="0"/>
    <s v="United States"/>
    <s v="Columbia"/>
    <x v="20"/>
    <n v="29203"/>
    <x v="0"/>
    <s v="OFF-BI-10002003"/>
    <x v="1"/>
    <x v="8"/>
    <s v="Ibico Presentation Index for Binding Systems"/>
    <n v="23.88"/>
    <n v="6"/>
    <n v="0"/>
    <x v="2815"/>
  </r>
  <r>
    <n v="3172"/>
    <x v="1572"/>
    <x v="0"/>
    <x v="844"/>
    <x v="882"/>
    <s v="Standard Class"/>
    <s v="KT-16465"/>
    <s v="Kean Takahito"/>
    <x v="0"/>
    <s v="United States"/>
    <s v="Chicago"/>
    <x v="10"/>
    <n v="60623"/>
    <x v="2"/>
    <s v="OFF-BI-10004465"/>
    <x v="1"/>
    <x v="8"/>
    <s v="Avery Durable Slant Ring Binders"/>
    <n v="3.1679999999999993"/>
    <n v="2"/>
    <n v="0.8"/>
    <x v="2816"/>
  </r>
  <r>
    <n v="3173"/>
    <x v="1572"/>
    <x v="0"/>
    <x v="844"/>
    <x v="882"/>
    <s v="Standard Class"/>
    <s v="KT-16465"/>
    <s v="Kean Takahito"/>
    <x v="0"/>
    <s v="United States"/>
    <s v="Chicago"/>
    <x v="10"/>
    <n v="60623"/>
    <x v="2"/>
    <s v="FUR-CH-10000665"/>
    <x v="0"/>
    <x v="1"/>
    <s v="Global Airflow Leather Mesh Back Chair, Black"/>
    <n v="528.42999999999995"/>
    <n v="5"/>
    <n v="0.3"/>
    <x v="232"/>
  </r>
  <r>
    <n v="3174"/>
    <x v="1572"/>
    <x v="0"/>
    <x v="844"/>
    <x v="882"/>
    <s v="Standard Class"/>
    <s v="KT-16465"/>
    <s v="Kean Takahito"/>
    <x v="0"/>
    <s v="United States"/>
    <s v="Chicago"/>
    <x v="10"/>
    <n v="60623"/>
    <x v="2"/>
    <s v="OFF-AR-10004956"/>
    <x v="1"/>
    <x v="6"/>
    <s v="Newell 33"/>
    <n v="13.392000000000001"/>
    <n v="3"/>
    <n v="0.2"/>
    <x v="2817"/>
  </r>
  <r>
    <n v="3175"/>
    <x v="1573"/>
    <x v="3"/>
    <x v="343"/>
    <x v="551"/>
    <s v="Standard Class"/>
    <s v="EP-13915"/>
    <s v="Emily Phan"/>
    <x v="0"/>
    <s v="United States"/>
    <s v="Detroit"/>
    <x v="12"/>
    <n v="48227"/>
    <x v="2"/>
    <s v="OFF-AR-10004260"/>
    <x v="1"/>
    <x v="6"/>
    <s v="Boston 1799 Powerhouse Electric Pencil Sharpener"/>
    <n v="181.86"/>
    <n v="7"/>
    <n v="0"/>
    <x v="2818"/>
  </r>
  <r>
    <n v="3176"/>
    <x v="1574"/>
    <x v="3"/>
    <x v="397"/>
    <x v="289"/>
    <s v="Standard Class"/>
    <s v="AP-10915"/>
    <s v="Arthur Prichep"/>
    <x v="0"/>
    <s v="United States"/>
    <s v="Fort Collins"/>
    <x v="22"/>
    <n v="80525"/>
    <x v="1"/>
    <s v="FUR-BO-10001811"/>
    <x v="0"/>
    <x v="0"/>
    <s v="Atlantic Metals Mobile 5-Shelf Bookcases, Custom Colors"/>
    <n v="180.58800000000005"/>
    <n v="2"/>
    <n v="0.7"/>
    <x v="2819"/>
  </r>
  <r>
    <n v="3177"/>
    <x v="1574"/>
    <x v="3"/>
    <x v="397"/>
    <x v="289"/>
    <s v="Standard Class"/>
    <s v="AP-10915"/>
    <s v="Arthur Prichep"/>
    <x v="0"/>
    <s v="United States"/>
    <s v="Fort Collins"/>
    <x v="22"/>
    <n v="80525"/>
    <x v="1"/>
    <s v="TEC-AC-10003280"/>
    <x v="2"/>
    <x v="11"/>
    <s v="Belkin F8E887 USB Wired Ergonomic Keyboard"/>
    <n v="47.984000000000002"/>
    <n v="2"/>
    <n v="0.2"/>
    <x v="754"/>
  </r>
  <r>
    <n v="3178"/>
    <x v="1575"/>
    <x v="3"/>
    <x v="18"/>
    <x v="643"/>
    <s v="Same Day"/>
    <s v="SH-20395"/>
    <s v="Shahid Hopkins"/>
    <x v="0"/>
    <s v="United States"/>
    <s v="New York City"/>
    <x v="15"/>
    <n v="10024"/>
    <x v="3"/>
    <s v="OFF-PA-10004911"/>
    <x v="1"/>
    <x v="10"/>
    <s v="Rediform S.O.S. 1-Up Phone Message Bk, 4-1/4x3-1/16 Bk, 1 Form/Pg, 40 Messages/Bk, 3/Pk"/>
    <n v="18.760000000000002"/>
    <n v="2"/>
    <n v="0"/>
    <x v="2820"/>
  </r>
  <r>
    <n v="3179"/>
    <x v="1576"/>
    <x v="3"/>
    <x v="256"/>
    <x v="33"/>
    <s v="Standard Class"/>
    <s v="SM-20950"/>
    <s v="Suzanne McNair"/>
    <x v="1"/>
    <s v="United States"/>
    <s v="New York City"/>
    <x v="15"/>
    <n v="10011"/>
    <x v="3"/>
    <s v="FUR-FU-10001487"/>
    <x v="0"/>
    <x v="5"/>
    <s v="Eldon Expressions Wood and Plastic Desk Accessories, Cherry Wood"/>
    <n v="20.94"/>
    <n v="3"/>
    <n v="0"/>
    <x v="2821"/>
  </r>
  <r>
    <n v="3180"/>
    <x v="1576"/>
    <x v="3"/>
    <x v="256"/>
    <x v="33"/>
    <s v="Standard Class"/>
    <s v="SM-20950"/>
    <s v="Suzanne McNair"/>
    <x v="1"/>
    <s v="United States"/>
    <s v="New York City"/>
    <x v="15"/>
    <n v="10011"/>
    <x v="3"/>
    <s v="FUR-FU-10000521"/>
    <x v="0"/>
    <x v="5"/>
    <s v="Seth Thomas 14&quot; Putty-Colored Wall Clock"/>
    <n v="58.68"/>
    <n v="2"/>
    <n v="0"/>
    <x v="2822"/>
  </r>
  <r>
    <n v="3181"/>
    <x v="1576"/>
    <x v="3"/>
    <x v="256"/>
    <x v="33"/>
    <s v="Standard Class"/>
    <s v="SM-20950"/>
    <s v="Suzanne McNair"/>
    <x v="1"/>
    <s v="United States"/>
    <s v="New York City"/>
    <x v="15"/>
    <n v="10011"/>
    <x v="3"/>
    <s v="OFF-AP-10001271"/>
    <x v="1"/>
    <x v="9"/>
    <s v="Eureka The Boss Cordless Rechargeable Stick Vac"/>
    <n v="254.89999999999998"/>
    <n v="5"/>
    <n v="0"/>
    <x v="2823"/>
  </r>
  <r>
    <n v="3182"/>
    <x v="1577"/>
    <x v="3"/>
    <x v="45"/>
    <x v="44"/>
    <s v="Second Class"/>
    <s v="BM-11650"/>
    <s v="Brian Moss"/>
    <x v="1"/>
    <s v="United States"/>
    <s v="Columbia"/>
    <x v="39"/>
    <n v="21044"/>
    <x v="3"/>
    <s v="OFF-BI-10004728"/>
    <x v="1"/>
    <x v="8"/>
    <s v="Wilson Jones Turn Tabs Binder Tool for Ring Binders"/>
    <n v="9.64"/>
    <n v="2"/>
    <n v="0"/>
    <x v="1511"/>
  </r>
  <r>
    <n v="3183"/>
    <x v="1577"/>
    <x v="3"/>
    <x v="45"/>
    <x v="44"/>
    <s v="Second Class"/>
    <s v="BM-11650"/>
    <s v="Brian Moss"/>
    <x v="1"/>
    <s v="United States"/>
    <s v="Columbia"/>
    <x v="39"/>
    <n v="21044"/>
    <x v="3"/>
    <s v="TEC-AC-10004666"/>
    <x v="2"/>
    <x v="11"/>
    <s v="Maxell iVDR EX 500GB Cartridge"/>
    <n v="826.62000000000012"/>
    <n v="3"/>
    <n v="0"/>
    <x v="2824"/>
  </r>
  <r>
    <n v="3184"/>
    <x v="1577"/>
    <x v="3"/>
    <x v="45"/>
    <x v="44"/>
    <s v="Second Class"/>
    <s v="BM-11650"/>
    <s v="Brian Moss"/>
    <x v="1"/>
    <s v="United States"/>
    <s v="Columbia"/>
    <x v="39"/>
    <n v="21044"/>
    <x v="3"/>
    <s v="OFF-ST-10003208"/>
    <x v="1"/>
    <x v="4"/>
    <s v="Adjustable Depth Letter/Legal Cart"/>
    <n v="1633.14"/>
    <n v="9"/>
    <n v="0"/>
    <x v="2825"/>
  </r>
  <r>
    <n v="3185"/>
    <x v="1577"/>
    <x v="3"/>
    <x v="45"/>
    <x v="44"/>
    <s v="Second Class"/>
    <s v="BM-11650"/>
    <s v="Brian Moss"/>
    <x v="1"/>
    <s v="United States"/>
    <s v="Columbia"/>
    <x v="39"/>
    <n v="21044"/>
    <x v="3"/>
    <s v="OFF-ST-10003208"/>
    <x v="1"/>
    <x v="4"/>
    <s v="Adjustable Depth Letter/Legal Cart"/>
    <n v="544.38"/>
    <n v="3"/>
    <n v="0"/>
    <x v="2826"/>
  </r>
  <r>
    <n v="3186"/>
    <x v="1578"/>
    <x v="2"/>
    <x v="845"/>
    <x v="130"/>
    <s v="First Class"/>
    <s v="TC-20980"/>
    <s v="Tamara Chand"/>
    <x v="1"/>
    <s v="United States"/>
    <s v="Houston"/>
    <x v="5"/>
    <n v="77041"/>
    <x v="2"/>
    <s v="OFF-BI-10000632"/>
    <x v="1"/>
    <x v="8"/>
    <s v="Satellite Sectional Post Binders"/>
    <n v="26.045999999999992"/>
    <n v="3"/>
    <n v="0.8"/>
    <x v="2827"/>
  </r>
  <r>
    <n v="3187"/>
    <x v="1578"/>
    <x v="2"/>
    <x v="845"/>
    <x v="130"/>
    <s v="First Class"/>
    <s v="TC-20980"/>
    <s v="Tamara Chand"/>
    <x v="1"/>
    <s v="United States"/>
    <s v="Houston"/>
    <x v="5"/>
    <n v="77041"/>
    <x v="2"/>
    <s v="OFF-EN-10004773"/>
    <x v="1"/>
    <x v="12"/>
    <s v="Staples"/>
    <n v="74.352000000000004"/>
    <n v="3"/>
    <n v="0.2"/>
    <x v="2828"/>
  </r>
  <r>
    <n v="3188"/>
    <x v="1579"/>
    <x v="3"/>
    <x v="846"/>
    <x v="875"/>
    <s v="Standard Class"/>
    <s v="KB-16585"/>
    <s v="Ken Black"/>
    <x v="1"/>
    <s v="United States"/>
    <s v="Lowell"/>
    <x v="31"/>
    <n v="1852"/>
    <x v="3"/>
    <s v="TEC-PH-10004700"/>
    <x v="2"/>
    <x v="7"/>
    <s v="PowerGen Dual USB Car Charger"/>
    <n v="69.930000000000007"/>
    <n v="7"/>
    <n v="0"/>
    <x v="2829"/>
  </r>
  <r>
    <n v="3189"/>
    <x v="1580"/>
    <x v="3"/>
    <x v="179"/>
    <x v="661"/>
    <s v="Second Class"/>
    <s v="JE-16165"/>
    <s v="Justin Ellison"/>
    <x v="1"/>
    <s v="United States"/>
    <s v="Woodland"/>
    <x v="1"/>
    <n v="95695"/>
    <x v="1"/>
    <s v="OFF-LA-10003714"/>
    <x v="1"/>
    <x v="2"/>
    <s v="Avery 510"/>
    <n v="3.75"/>
    <n v="1"/>
    <n v="0"/>
    <x v="1491"/>
  </r>
  <r>
    <n v="3190"/>
    <x v="1580"/>
    <x v="3"/>
    <x v="179"/>
    <x v="661"/>
    <s v="Second Class"/>
    <s v="JE-16165"/>
    <s v="Justin Ellison"/>
    <x v="1"/>
    <s v="United States"/>
    <s v="Woodland"/>
    <x v="1"/>
    <n v="95695"/>
    <x v="1"/>
    <s v="OFF-BI-10001787"/>
    <x v="1"/>
    <x v="8"/>
    <s v="Wilson Jones Four-Pocket Poly Binders"/>
    <n v="20.928000000000001"/>
    <n v="4"/>
    <n v="0.2"/>
    <x v="2830"/>
  </r>
  <r>
    <n v="3191"/>
    <x v="1581"/>
    <x v="1"/>
    <x v="17"/>
    <x v="896"/>
    <s v="Standard Class"/>
    <s v="DR-12940"/>
    <s v="Daniel Raglin"/>
    <x v="2"/>
    <s v="United States"/>
    <s v="Chicago"/>
    <x v="10"/>
    <n v="60610"/>
    <x v="2"/>
    <s v="OFF-ST-10002957"/>
    <x v="1"/>
    <x v="4"/>
    <s v="Sterilite Show Offs Storage Containers"/>
    <n v="12.672000000000001"/>
    <n v="3"/>
    <n v="0.2"/>
    <x v="2831"/>
  </r>
  <r>
    <n v="3192"/>
    <x v="1582"/>
    <x v="3"/>
    <x v="280"/>
    <x v="179"/>
    <s v="Standard Class"/>
    <s v="RW-19630"/>
    <s v="Rob Williams"/>
    <x v="1"/>
    <s v="United States"/>
    <s v="New York City"/>
    <x v="15"/>
    <n v="10035"/>
    <x v="3"/>
    <s v="TEC-PH-10002115"/>
    <x v="2"/>
    <x v="7"/>
    <s v="Plantronics 81402"/>
    <n v="65.989999999999995"/>
    <n v="1"/>
    <n v="0"/>
    <x v="796"/>
  </r>
  <r>
    <n v="3193"/>
    <x v="1583"/>
    <x v="3"/>
    <x v="400"/>
    <x v="475"/>
    <s v="Standard Class"/>
    <s v="ML-18040"/>
    <s v="Michelle Lonsdale"/>
    <x v="1"/>
    <s v="United States"/>
    <s v="Missouri City"/>
    <x v="5"/>
    <n v="77489"/>
    <x v="2"/>
    <s v="OFF-BI-10002557"/>
    <x v="1"/>
    <x v="8"/>
    <s v="Presstex Flexible Ring Binders"/>
    <n v="6.3699999999999983"/>
    <n v="7"/>
    <n v="0.8"/>
    <x v="2832"/>
  </r>
  <r>
    <n v="3194"/>
    <x v="1584"/>
    <x v="2"/>
    <x v="416"/>
    <x v="897"/>
    <s v="First Class"/>
    <s v="JL-15130"/>
    <s v="Jack Lebron"/>
    <x v="0"/>
    <s v="United States"/>
    <s v="Houston"/>
    <x v="5"/>
    <n v="77036"/>
    <x v="2"/>
    <s v="OFF-BI-10002949"/>
    <x v="1"/>
    <x v="8"/>
    <s v="Prestige Round Ring Binders"/>
    <n v="3.6479999999999992"/>
    <n v="3"/>
    <n v="0.8"/>
    <x v="2833"/>
  </r>
  <r>
    <n v="3195"/>
    <x v="1584"/>
    <x v="2"/>
    <x v="416"/>
    <x v="897"/>
    <s v="First Class"/>
    <s v="JL-15130"/>
    <s v="Jack Lebron"/>
    <x v="0"/>
    <s v="United States"/>
    <s v="Houston"/>
    <x v="5"/>
    <n v="77036"/>
    <x v="2"/>
    <s v="OFF-PA-10004100"/>
    <x v="1"/>
    <x v="10"/>
    <s v="Xerox 216"/>
    <n v="31.104000000000006"/>
    <n v="6"/>
    <n v="0.2"/>
    <x v="282"/>
  </r>
  <r>
    <n v="3196"/>
    <x v="1585"/>
    <x v="0"/>
    <x v="590"/>
    <x v="898"/>
    <s v="Standard Class"/>
    <s v="CM-12655"/>
    <s v="Corinna Mitchell"/>
    <x v="2"/>
    <s v="United States"/>
    <s v="Jackson"/>
    <x v="35"/>
    <n v="39212"/>
    <x v="0"/>
    <s v="OFF-FA-10001883"/>
    <x v="1"/>
    <x v="13"/>
    <s v="Alliance Super-Size Bands, Assorted Sizes"/>
    <n v="23.34"/>
    <n v="3"/>
    <n v="0"/>
    <x v="2834"/>
  </r>
  <r>
    <n v="3197"/>
    <x v="1586"/>
    <x v="3"/>
    <x v="847"/>
    <x v="303"/>
    <s v="Standard Class"/>
    <s v="FH-14365"/>
    <s v="Fred Hopkins"/>
    <x v="1"/>
    <s v="United States"/>
    <s v="New York City"/>
    <x v="15"/>
    <n v="10009"/>
    <x v="3"/>
    <s v="TEC-PH-10000702"/>
    <x v="2"/>
    <x v="7"/>
    <s v="Square Credit Card Reader, 4 1/2&quot; x 4 1/2&quot; x 1&quot;, White"/>
    <n v="29.97"/>
    <n v="3"/>
    <n v="0"/>
    <x v="2835"/>
  </r>
  <r>
    <n v="3198"/>
    <x v="1587"/>
    <x v="1"/>
    <x v="848"/>
    <x v="401"/>
    <s v="Same Day"/>
    <s v="EH-13945"/>
    <s v="Eric Hoffmann"/>
    <x v="0"/>
    <s v="United States"/>
    <s v="Tempe"/>
    <x v="16"/>
    <n v="85281"/>
    <x v="1"/>
    <s v="OFF-BI-10003196"/>
    <x v="1"/>
    <x v="8"/>
    <s v="Accohide Poly Flexible Ring Binders"/>
    <n v="3.366000000000001"/>
    <n v="3"/>
    <n v="0.7"/>
    <x v="2836"/>
  </r>
  <r>
    <n v="3199"/>
    <x v="1588"/>
    <x v="2"/>
    <x v="588"/>
    <x v="899"/>
    <s v="Standard Class"/>
    <s v="TB-21280"/>
    <s v="Toby Braunhardt"/>
    <x v="0"/>
    <s v="United States"/>
    <s v="Jacksonville"/>
    <x v="3"/>
    <n v="28540"/>
    <x v="0"/>
    <s v="TEC-PH-10001644"/>
    <x v="2"/>
    <x v="7"/>
    <s v="BlueLounge Milo Smartphone Stand, White/Metallic"/>
    <n v="95.968000000000004"/>
    <n v="4"/>
    <n v="0.2"/>
    <x v="2837"/>
  </r>
  <r>
    <n v="3200"/>
    <x v="1589"/>
    <x v="3"/>
    <x v="404"/>
    <x v="847"/>
    <s v="Standard Class"/>
    <s v="AH-10030"/>
    <s v="Aaron Hawkins"/>
    <x v="1"/>
    <s v="United States"/>
    <s v="Philadelphia"/>
    <x v="9"/>
    <n v="19134"/>
    <x v="3"/>
    <s v="OFF-AR-10003183"/>
    <x v="1"/>
    <x v="6"/>
    <s v="Avery Fluorescent Highlighter Four-Color Set"/>
    <n v="18.704000000000001"/>
    <n v="7"/>
    <n v="0.2"/>
    <x v="2838"/>
  </r>
  <r>
    <n v="3201"/>
    <x v="1590"/>
    <x v="2"/>
    <x v="598"/>
    <x v="307"/>
    <s v="Second Class"/>
    <s v="TT-21070"/>
    <s v="Ted Trevino"/>
    <x v="0"/>
    <s v="United States"/>
    <s v="Akron"/>
    <x v="24"/>
    <n v="44312"/>
    <x v="3"/>
    <s v="FUR-FU-10000308"/>
    <x v="0"/>
    <x v="5"/>
    <s v="Deflect-o Glass Clear Studded Chair Mats"/>
    <n v="149.232"/>
    <n v="3"/>
    <n v="0.2"/>
    <x v="2839"/>
  </r>
  <r>
    <n v="3202"/>
    <x v="1590"/>
    <x v="2"/>
    <x v="598"/>
    <x v="307"/>
    <s v="Second Class"/>
    <s v="TT-21070"/>
    <s v="Ted Trevino"/>
    <x v="0"/>
    <s v="United States"/>
    <s v="Akron"/>
    <x v="24"/>
    <n v="44312"/>
    <x v="3"/>
    <s v="OFF-PA-10001526"/>
    <x v="1"/>
    <x v="10"/>
    <s v="Xerox 1949"/>
    <n v="15.936000000000002"/>
    <n v="4"/>
    <n v="0.2"/>
    <x v="2840"/>
  </r>
  <r>
    <n v="3203"/>
    <x v="1591"/>
    <x v="2"/>
    <x v="849"/>
    <x v="723"/>
    <s v="Standard Class"/>
    <s v="RD-19900"/>
    <s v="Ruben Dartt"/>
    <x v="0"/>
    <s v="United States"/>
    <s v="San Diego"/>
    <x v="1"/>
    <n v="92037"/>
    <x v="1"/>
    <s v="TEC-PH-10002103"/>
    <x v="2"/>
    <x v="7"/>
    <s v="Jabra SPEAK 410"/>
    <n v="601.53599999999994"/>
    <n v="8"/>
    <n v="0.2"/>
    <x v="2841"/>
  </r>
  <r>
    <n v="3204"/>
    <x v="1591"/>
    <x v="2"/>
    <x v="849"/>
    <x v="723"/>
    <s v="Standard Class"/>
    <s v="RD-19900"/>
    <s v="Ruben Dartt"/>
    <x v="0"/>
    <s v="United States"/>
    <s v="San Diego"/>
    <x v="1"/>
    <n v="92037"/>
    <x v="1"/>
    <s v="TEC-AC-10004209"/>
    <x v="2"/>
    <x v="11"/>
    <s v="Memorex Froggy Flash Drive 4 GB"/>
    <n v="10.99"/>
    <n v="1"/>
    <n v="0"/>
    <x v="2842"/>
  </r>
  <r>
    <n v="3205"/>
    <x v="1591"/>
    <x v="2"/>
    <x v="849"/>
    <x v="723"/>
    <s v="Standard Class"/>
    <s v="RD-19900"/>
    <s v="Ruben Dartt"/>
    <x v="0"/>
    <s v="United States"/>
    <s v="San Diego"/>
    <x v="1"/>
    <n v="92037"/>
    <x v="1"/>
    <s v="FUR-FU-10000397"/>
    <x v="0"/>
    <x v="5"/>
    <s v="Luxo Economy Swing Arm Lamp"/>
    <n v="39.880000000000003"/>
    <n v="2"/>
    <n v="0"/>
    <x v="1198"/>
  </r>
  <r>
    <n v="3206"/>
    <x v="1591"/>
    <x v="2"/>
    <x v="849"/>
    <x v="723"/>
    <s v="Standard Class"/>
    <s v="RD-19900"/>
    <s v="Ruben Dartt"/>
    <x v="0"/>
    <s v="United States"/>
    <s v="San Diego"/>
    <x v="1"/>
    <n v="92037"/>
    <x v="1"/>
    <s v="OFF-PA-10002137"/>
    <x v="1"/>
    <x v="10"/>
    <s v="Southworth 100% Résumé Paper, 24lb."/>
    <n v="62.24"/>
    <n v="8"/>
    <n v="0"/>
    <x v="2843"/>
  </r>
  <r>
    <n v="3207"/>
    <x v="1591"/>
    <x v="2"/>
    <x v="849"/>
    <x v="723"/>
    <s v="Standard Class"/>
    <s v="RD-19900"/>
    <s v="Ruben Dartt"/>
    <x v="0"/>
    <s v="United States"/>
    <s v="San Diego"/>
    <x v="1"/>
    <n v="92037"/>
    <x v="1"/>
    <s v="FUR-FU-10001867"/>
    <x v="0"/>
    <x v="5"/>
    <s v="Eldon Expressions Punched Metal &amp; Wood Desk Accessories, Pewter &amp; Cherry"/>
    <n v="53.2"/>
    <n v="5"/>
    <n v="0"/>
    <x v="2844"/>
  </r>
  <r>
    <n v="3208"/>
    <x v="1591"/>
    <x v="2"/>
    <x v="849"/>
    <x v="723"/>
    <s v="Standard Class"/>
    <s v="RD-19900"/>
    <s v="Ruben Dartt"/>
    <x v="0"/>
    <s v="United States"/>
    <s v="San Diego"/>
    <x v="1"/>
    <n v="92037"/>
    <x v="1"/>
    <s v="OFF-LA-10000407"/>
    <x v="1"/>
    <x v="2"/>
    <s v="Avery White Multi-Purpose Labels"/>
    <n v="39.840000000000003"/>
    <n v="8"/>
    <n v="0"/>
    <x v="2845"/>
  </r>
  <r>
    <n v="3209"/>
    <x v="1592"/>
    <x v="0"/>
    <x v="850"/>
    <x v="900"/>
    <s v="Standard Class"/>
    <s v="LA-16780"/>
    <s v="Laura Armstrong"/>
    <x v="1"/>
    <s v="United States"/>
    <s v="Fresno"/>
    <x v="1"/>
    <n v="93727"/>
    <x v="1"/>
    <s v="TEC-AC-10000420"/>
    <x v="2"/>
    <x v="11"/>
    <s v="Logitech G500s Laser Gaming Mouse with Adjustable Weight Tuning"/>
    <n v="349.95"/>
    <n v="5"/>
    <n v="0"/>
    <x v="2846"/>
  </r>
  <r>
    <n v="3210"/>
    <x v="1592"/>
    <x v="0"/>
    <x v="850"/>
    <x v="900"/>
    <s v="Standard Class"/>
    <s v="LA-16780"/>
    <s v="Laura Armstrong"/>
    <x v="1"/>
    <s v="United States"/>
    <s v="Fresno"/>
    <x v="1"/>
    <n v="93727"/>
    <x v="1"/>
    <s v="TEC-PH-10002726"/>
    <x v="2"/>
    <x v="7"/>
    <s v="netTALK DUO VoIP Telephone Service"/>
    <n v="377.92800000000005"/>
    <n v="9"/>
    <n v="0.2"/>
    <x v="2847"/>
  </r>
  <r>
    <n v="3211"/>
    <x v="1593"/>
    <x v="3"/>
    <x v="585"/>
    <x v="474"/>
    <s v="Standard Class"/>
    <s v="SH-19975"/>
    <s v="Sally Hughsby"/>
    <x v="1"/>
    <s v="United States"/>
    <s v="Pearland"/>
    <x v="5"/>
    <n v="77581"/>
    <x v="2"/>
    <s v="OFF-EN-10001415"/>
    <x v="1"/>
    <x v="12"/>
    <s v="Staples"/>
    <n v="13.392000000000001"/>
    <n v="3"/>
    <n v="0.2"/>
    <x v="2848"/>
  </r>
  <r>
    <n v="3212"/>
    <x v="1593"/>
    <x v="3"/>
    <x v="585"/>
    <x v="474"/>
    <s v="Standard Class"/>
    <s v="SH-19975"/>
    <s v="Sally Hughsby"/>
    <x v="1"/>
    <s v="United States"/>
    <s v="Pearland"/>
    <x v="5"/>
    <n v="77581"/>
    <x v="2"/>
    <s v="OFF-BI-10000773"/>
    <x v="1"/>
    <x v="8"/>
    <s v="Insertable Tab Post Binder Dividers"/>
    <n v="11.227999999999998"/>
    <n v="7"/>
    <n v="0.8"/>
    <x v="2849"/>
  </r>
  <r>
    <n v="3213"/>
    <x v="1594"/>
    <x v="2"/>
    <x v="851"/>
    <x v="58"/>
    <s v="Standard Class"/>
    <s v="SF-20200"/>
    <s v="Sarah Foster"/>
    <x v="0"/>
    <s v="United States"/>
    <s v="Richmond"/>
    <x v="14"/>
    <n v="47374"/>
    <x v="2"/>
    <s v="OFF-AP-10002350"/>
    <x v="1"/>
    <x v="9"/>
    <s v="Belkin F9H710-06 7 Outlet SurgeMaster Surge Protector"/>
    <n v="207.24"/>
    <n v="11"/>
    <n v="0"/>
    <x v="2850"/>
  </r>
  <r>
    <n v="3214"/>
    <x v="1595"/>
    <x v="0"/>
    <x v="439"/>
    <x v="219"/>
    <s v="Standard Class"/>
    <s v="TH-21235"/>
    <s v="Tiffany House"/>
    <x v="1"/>
    <s v="United States"/>
    <s v="Philadelphia"/>
    <x v="9"/>
    <n v="19134"/>
    <x v="3"/>
    <s v="OFF-AR-10001919"/>
    <x v="1"/>
    <x v="6"/>
    <s v="OIC #2 Pencils, Medium Soft"/>
    <n v="1.504"/>
    <n v="1"/>
    <n v="0.2"/>
    <x v="2851"/>
  </r>
  <r>
    <n v="3215"/>
    <x v="1595"/>
    <x v="0"/>
    <x v="439"/>
    <x v="219"/>
    <s v="Standard Class"/>
    <s v="TH-21235"/>
    <s v="Tiffany House"/>
    <x v="1"/>
    <s v="United States"/>
    <s v="Philadelphia"/>
    <x v="9"/>
    <n v="19134"/>
    <x v="3"/>
    <s v="OFF-AP-10002082"/>
    <x v="1"/>
    <x v="9"/>
    <s v="Holmes HEPA Air Purifier"/>
    <n v="34.848000000000006"/>
    <n v="2"/>
    <n v="0.2"/>
    <x v="1592"/>
  </r>
  <r>
    <n v="3216"/>
    <x v="1596"/>
    <x v="3"/>
    <x v="141"/>
    <x v="778"/>
    <s v="First Class"/>
    <s v="VG-21790"/>
    <s v="Vivek Gonzalez"/>
    <x v="0"/>
    <s v="United States"/>
    <s v="San Mateo"/>
    <x v="1"/>
    <n v="94403"/>
    <x v="1"/>
    <s v="OFF-LA-10002762"/>
    <x v="1"/>
    <x v="2"/>
    <s v="Avery 485"/>
    <n v="75.179999999999993"/>
    <n v="6"/>
    <n v="0"/>
    <x v="50"/>
  </r>
  <r>
    <n v="3217"/>
    <x v="1597"/>
    <x v="2"/>
    <x v="8"/>
    <x v="613"/>
    <s v="Standard Class"/>
    <s v="NP-18325"/>
    <s v="Naresj Patel"/>
    <x v="0"/>
    <s v="United States"/>
    <s v="Oakland"/>
    <x v="1"/>
    <n v="94601"/>
    <x v="1"/>
    <s v="TEC-AC-10002800"/>
    <x v="2"/>
    <x v="11"/>
    <s v="Plantronics Audio 478 Stereo USB Headset"/>
    <n v="149.97"/>
    <n v="3"/>
    <n v="0"/>
    <x v="2852"/>
  </r>
  <r>
    <n v="3218"/>
    <x v="1598"/>
    <x v="3"/>
    <x v="468"/>
    <x v="38"/>
    <s v="Standard Class"/>
    <s v="FH-14275"/>
    <s v="Frank Hawley"/>
    <x v="1"/>
    <s v="United States"/>
    <s v="New York City"/>
    <x v="15"/>
    <n v="10024"/>
    <x v="3"/>
    <s v="OFF-BI-10003925"/>
    <x v="1"/>
    <x v="8"/>
    <s v="Fellowes PB300 Plastic Comb Binding Machine"/>
    <n v="931.17600000000016"/>
    <n v="3"/>
    <n v="0.2"/>
    <x v="2853"/>
  </r>
  <r>
    <n v="3219"/>
    <x v="1598"/>
    <x v="3"/>
    <x v="468"/>
    <x v="38"/>
    <s v="Standard Class"/>
    <s v="FH-14275"/>
    <s v="Frank Hawley"/>
    <x v="1"/>
    <s v="United States"/>
    <s v="New York City"/>
    <x v="15"/>
    <n v="10024"/>
    <x v="3"/>
    <s v="TEC-PH-10002200"/>
    <x v="2"/>
    <x v="7"/>
    <s v="Aastra 6757i CT Wireless VoIP phone"/>
    <n v="430.88"/>
    <n v="2"/>
    <n v="0"/>
    <x v="2854"/>
  </r>
  <r>
    <n v="3220"/>
    <x v="1599"/>
    <x v="1"/>
    <x v="653"/>
    <x v="688"/>
    <s v="Standard Class"/>
    <s v="JP-15460"/>
    <s v="Jennifer Patt"/>
    <x v="1"/>
    <s v="United States"/>
    <s v="Lakewood"/>
    <x v="30"/>
    <n v="8701"/>
    <x v="3"/>
    <s v="OFF-PA-10001295"/>
    <x v="1"/>
    <x v="10"/>
    <s v="Computer Printout Paper with Letter-Trim Perforations"/>
    <n v="94.85"/>
    <n v="5"/>
    <n v="0"/>
    <x v="464"/>
  </r>
  <r>
    <n v="3221"/>
    <x v="1599"/>
    <x v="1"/>
    <x v="653"/>
    <x v="688"/>
    <s v="Standard Class"/>
    <s v="JP-15460"/>
    <s v="Jennifer Patt"/>
    <x v="1"/>
    <s v="United States"/>
    <s v="Lakewood"/>
    <x v="30"/>
    <n v="8701"/>
    <x v="3"/>
    <s v="OFF-EN-10002500"/>
    <x v="1"/>
    <x v="12"/>
    <s v="Globe Weis Peel &amp; Seel First Class Envelopes"/>
    <n v="51.12"/>
    <n v="4"/>
    <n v="0"/>
    <x v="2855"/>
  </r>
  <r>
    <n v="3222"/>
    <x v="1599"/>
    <x v="1"/>
    <x v="653"/>
    <x v="688"/>
    <s v="Standard Class"/>
    <s v="JP-15460"/>
    <s v="Jennifer Patt"/>
    <x v="1"/>
    <s v="United States"/>
    <s v="Lakewood"/>
    <x v="30"/>
    <n v="8701"/>
    <x v="3"/>
    <s v="TEC-AC-10000892"/>
    <x v="2"/>
    <x v="11"/>
    <s v="NETGEAR N750 Dual Band Wi-Fi Gigabit Router"/>
    <n v="90"/>
    <n v="1"/>
    <n v="0"/>
    <x v="2856"/>
  </r>
  <r>
    <n v="3223"/>
    <x v="1600"/>
    <x v="2"/>
    <x v="852"/>
    <x v="703"/>
    <s v="First Class"/>
    <s v="ES-14080"/>
    <s v="Erin Smith"/>
    <x v="1"/>
    <s v="United States"/>
    <s v="Tempe"/>
    <x v="16"/>
    <n v="85281"/>
    <x v="1"/>
    <s v="OFF-PA-10001838"/>
    <x v="1"/>
    <x v="10"/>
    <s v="Adams Telephone Message Book W/Dividers/Space For Phone Numbers, 5 1/4&quot;X8 1/2&quot;, 300/Messages"/>
    <n v="9.4079999999999995"/>
    <n v="2"/>
    <n v="0.2"/>
    <x v="2857"/>
  </r>
  <r>
    <n v="3224"/>
    <x v="1600"/>
    <x v="2"/>
    <x v="852"/>
    <x v="703"/>
    <s v="First Class"/>
    <s v="ES-14080"/>
    <s v="Erin Smith"/>
    <x v="1"/>
    <s v="United States"/>
    <s v="Tempe"/>
    <x v="16"/>
    <n v="85281"/>
    <x v="1"/>
    <s v="OFF-FA-10000735"/>
    <x v="1"/>
    <x v="13"/>
    <s v="Staples"/>
    <n v="4.6719999999999997"/>
    <n v="2"/>
    <n v="0.2"/>
    <x v="2858"/>
  </r>
  <r>
    <n v="3225"/>
    <x v="1600"/>
    <x v="2"/>
    <x v="852"/>
    <x v="703"/>
    <s v="First Class"/>
    <s v="ES-14080"/>
    <s v="Erin Smith"/>
    <x v="1"/>
    <s v="United States"/>
    <s v="Tempe"/>
    <x v="16"/>
    <n v="85281"/>
    <x v="1"/>
    <s v="TEC-PH-10001760"/>
    <x v="2"/>
    <x v="7"/>
    <s v="Bose SoundLink Bluetooth Speaker"/>
    <n v="318.40000000000003"/>
    <n v="2"/>
    <n v="0.2"/>
    <x v="2859"/>
  </r>
  <r>
    <n v="3226"/>
    <x v="1600"/>
    <x v="2"/>
    <x v="852"/>
    <x v="703"/>
    <s v="First Class"/>
    <s v="ES-14080"/>
    <s v="Erin Smith"/>
    <x v="1"/>
    <s v="United States"/>
    <s v="Tempe"/>
    <x v="16"/>
    <n v="85281"/>
    <x v="1"/>
    <s v="OFF-EN-10004846"/>
    <x v="1"/>
    <x v="12"/>
    <s v="Letter or Legal Size Expandable Poly String Tie Envelopes"/>
    <n v="12.768000000000001"/>
    <n v="6"/>
    <n v="0.2"/>
    <x v="2860"/>
  </r>
  <r>
    <n v="3227"/>
    <x v="1600"/>
    <x v="2"/>
    <x v="852"/>
    <x v="703"/>
    <s v="First Class"/>
    <s v="ES-14080"/>
    <s v="Erin Smith"/>
    <x v="1"/>
    <s v="United States"/>
    <s v="Tempe"/>
    <x v="16"/>
    <n v="85281"/>
    <x v="1"/>
    <s v="OFF-SU-10003567"/>
    <x v="1"/>
    <x v="14"/>
    <s v="Stiletto Hand Letter Openers"/>
    <n v="15.36"/>
    <n v="2"/>
    <n v="0.2"/>
    <x v="2861"/>
  </r>
  <r>
    <n v="3228"/>
    <x v="1600"/>
    <x v="2"/>
    <x v="852"/>
    <x v="703"/>
    <s v="First Class"/>
    <s v="ES-14080"/>
    <s v="Erin Smith"/>
    <x v="1"/>
    <s v="United States"/>
    <s v="Tempe"/>
    <x v="16"/>
    <n v="85281"/>
    <x v="1"/>
    <s v="TEC-PH-10001557"/>
    <x v="2"/>
    <x v="7"/>
    <s v="Pyle PMP37LED"/>
    <n v="230.376"/>
    <n v="3"/>
    <n v="0.2"/>
    <x v="2862"/>
  </r>
  <r>
    <n v="3229"/>
    <x v="1600"/>
    <x v="2"/>
    <x v="852"/>
    <x v="703"/>
    <s v="First Class"/>
    <s v="ES-14080"/>
    <s v="Erin Smith"/>
    <x v="1"/>
    <s v="United States"/>
    <s v="Tempe"/>
    <x v="16"/>
    <n v="85281"/>
    <x v="1"/>
    <s v="TEC-AC-10003038"/>
    <x v="2"/>
    <x v="11"/>
    <s v="Kingston Digital DataTraveler 16GB USB 2.0"/>
    <n v="7.16"/>
    <n v="1"/>
    <n v="0.2"/>
    <x v="2863"/>
  </r>
  <r>
    <n v="3230"/>
    <x v="1601"/>
    <x v="2"/>
    <x v="430"/>
    <x v="128"/>
    <s v="Standard Class"/>
    <s v="KL-16645"/>
    <s v="Ken Lonsdale"/>
    <x v="0"/>
    <s v="United States"/>
    <s v="New York City"/>
    <x v="15"/>
    <n v="10035"/>
    <x v="3"/>
    <s v="OFF-ST-10004459"/>
    <x v="1"/>
    <x v="4"/>
    <s v="Tennsco Single-Tier Lockers"/>
    <n v="375.34"/>
    <n v="1"/>
    <n v="0"/>
    <x v="2864"/>
  </r>
  <r>
    <n v="3231"/>
    <x v="1602"/>
    <x v="3"/>
    <x v="853"/>
    <x v="559"/>
    <s v="Second Class"/>
    <s v="BN-11515"/>
    <s v="Bradley Nguyen"/>
    <x v="0"/>
    <s v="United States"/>
    <s v="New York City"/>
    <x v="15"/>
    <n v="10009"/>
    <x v="3"/>
    <s v="FUR-FU-10004960"/>
    <x v="0"/>
    <x v="5"/>
    <s v="Seth Thomas 12&quot; Clock w/ Goldtone Case"/>
    <n v="114.9"/>
    <n v="5"/>
    <n v="0"/>
    <x v="2865"/>
  </r>
  <r>
    <n v="3232"/>
    <x v="1603"/>
    <x v="3"/>
    <x v="513"/>
    <x v="901"/>
    <s v="Standard Class"/>
    <s v="ND-18370"/>
    <s v="Natalie DeCherney"/>
    <x v="0"/>
    <s v="United States"/>
    <s v="Houston"/>
    <x v="5"/>
    <n v="77095"/>
    <x v="2"/>
    <s v="OFF-BI-10000632"/>
    <x v="1"/>
    <x v="8"/>
    <s v="Satellite Sectional Post Binders"/>
    <n v="26.045999999999992"/>
    <n v="3"/>
    <n v="0.8"/>
    <x v="2827"/>
  </r>
  <r>
    <n v="3233"/>
    <x v="1603"/>
    <x v="3"/>
    <x v="513"/>
    <x v="901"/>
    <s v="Standard Class"/>
    <s v="ND-18370"/>
    <s v="Natalie DeCherney"/>
    <x v="0"/>
    <s v="United States"/>
    <s v="Houston"/>
    <x v="5"/>
    <n v="77095"/>
    <x v="2"/>
    <s v="OFF-BI-10001107"/>
    <x v="1"/>
    <x v="8"/>
    <s v="GBC White Gloss Covers, Plain Front"/>
    <n v="2.8959999999999995"/>
    <n v="1"/>
    <n v="0.8"/>
    <x v="2866"/>
  </r>
  <r>
    <n v="3234"/>
    <x v="1603"/>
    <x v="3"/>
    <x v="513"/>
    <x v="901"/>
    <s v="Standard Class"/>
    <s v="ND-18370"/>
    <s v="Natalie DeCherney"/>
    <x v="0"/>
    <s v="United States"/>
    <s v="Houston"/>
    <x v="5"/>
    <n v="77095"/>
    <x v="2"/>
    <s v="OFF-ST-10002301"/>
    <x v="1"/>
    <x v="4"/>
    <s v="Tennsco Commercial Shelving"/>
    <n v="32.544000000000004"/>
    <n v="2"/>
    <n v="0.2"/>
    <x v="2867"/>
  </r>
  <r>
    <n v="3235"/>
    <x v="1604"/>
    <x v="0"/>
    <x v="423"/>
    <x v="132"/>
    <s v="First Class"/>
    <s v="JL-15130"/>
    <s v="Jack Lebron"/>
    <x v="0"/>
    <s v="United States"/>
    <s v="Riverside"/>
    <x v="1"/>
    <n v="92503"/>
    <x v="1"/>
    <s v="OFF-BI-10003355"/>
    <x v="1"/>
    <x v="8"/>
    <s v="Cardinal Holdit Business Card Pockets"/>
    <n v="3.9840000000000004"/>
    <n v="1"/>
    <n v="0.2"/>
    <x v="2868"/>
  </r>
  <r>
    <n v="3236"/>
    <x v="1605"/>
    <x v="0"/>
    <x v="804"/>
    <x v="900"/>
    <s v="Same Day"/>
    <s v="RC-19825"/>
    <s v="Roy Collins"/>
    <x v="0"/>
    <s v="United States"/>
    <s v="Fairfield"/>
    <x v="29"/>
    <n v="6824"/>
    <x v="3"/>
    <s v="FUR-TA-10002903"/>
    <x v="0"/>
    <x v="3"/>
    <s v="Bevis Round Bullnose 29&quot; High Table Top"/>
    <n v="181.79699999999997"/>
    <n v="1"/>
    <n v="0.3"/>
    <x v="2869"/>
  </r>
  <r>
    <n v="3237"/>
    <x v="1606"/>
    <x v="0"/>
    <x v="440"/>
    <x v="422"/>
    <s v="Same Day"/>
    <s v="CC-12475"/>
    <s v="Cindy Chapman"/>
    <x v="0"/>
    <s v="United States"/>
    <s v="New York City"/>
    <x v="15"/>
    <n v="10024"/>
    <x v="3"/>
    <s v="OFF-ST-10001580"/>
    <x v="1"/>
    <x v="4"/>
    <s v="Super Decoflex Portable Personal File"/>
    <n v="44.94"/>
    <n v="3"/>
    <n v="0"/>
    <x v="2870"/>
  </r>
  <r>
    <n v="3238"/>
    <x v="1606"/>
    <x v="0"/>
    <x v="440"/>
    <x v="422"/>
    <s v="Same Day"/>
    <s v="CC-12475"/>
    <s v="Cindy Chapman"/>
    <x v="0"/>
    <s v="United States"/>
    <s v="New York City"/>
    <x v="15"/>
    <n v="10024"/>
    <x v="3"/>
    <s v="OFF-BI-10000315"/>
    <x v="1"/>
    <x v="8"/>
    <s v="Poly Designer Cover &amp; Back"/>
    <n v="45.576000000000001"/>
    <n v="3"/>
    <n v="0.2"/>
    <x v="2871"/>
  </r>
  <r>
    <n v="3239"/>
    <x v="1607"/>
    <x v="0"/>
    <x v="73"/>
    <x v="902"/>
    <s v="Standard Class"/>
    <s v="DW-13195"/>
    <s v="David Wiener"/>
    <x v="1"/>
    <s v="United States"/>
    <s v="Houston"/>
    <x v="5"/>
    <n v="77095"/>
    <x v="2"/>
    <s v="FUR-CH-10003774"/>
    <x v="0"/>
    <x v="1"/>
    <s v="Global Wood Trimmed Manager's Task Chair, Khaki"/>
    <n v="318.43"/>
    <n v="5"/>
    <n v="0.3"/>
    <x v="2872"/>
  </r>
  <r>
    <n v="3240"/>
    <x v="1607"/>
    <x v="0"/>
    <x v="73"/>
    <x v="902"/>
    <s v="Standard Class"/>
    <s v="DW-13195"/>
    <s v="David Wiener"/>
    <x v="1"/>
    <s v="United States"/>
    <s v="Houston"/>
    <x v="5"/>
    <n v="77095"/>
    <x v="2"/>
    <s v="TEC-PH-10003095"/>
    <x v="2"/>
    <x v="7"/>
    <s v="Samsung HM1900 Bluetooth Headset"/>
    <n v="122.91999999999999"/>
    <n v="7"/>
    <n v="0.2"/>
    <x v="2873"/>
  </r>
  <r>
    <n v="3241"/>
    <x v="1607"/>
    <x v="0"/>
    <x v="73"/>
    <x v="902"/>
    <s v="Standard Class"/>
    <s v="DW-13195"/>
    <s v="David Wiener"/>
    <x v="1"/>
    <s v="United States"/>
    <s v="Houston"/>
    <x v="5"/>
    <n v="77095"/>
    <x v="2"/>
    <s v="FUR-FU-10000023"/>
    <x v="0"/>
    <x v="5"/>
    <s v="Eldon Wave Desk Accessories"/>
    <n v="7.0679999999999996"/>
    <n v="3"/>
    <n v="0.6"/>
    <x v="2874"/>
  </r>
  <r>
    <n v="3242"/>
    <x v="1608"/>
    <x v="0"/>
    <x v="854"/>
    <x v="855"/>
    <s v="First Class"/>
    <s v="CK-12760"/>
    <s v="Cyma Kinney"/>
    <x v="1"/>
    <s v="United States"/>
    <s v="Arlington"/>
    <x v="17"/>
    <n v="22204"/>
    <x v="0"/>
    <s v="OFF-ST-10002214"/>
    <x v="1"/>
    <x v="4"/>
    <s v="X-Rack File for Hanging Folders"/>
    <n v="56.449999999999996"/>
    <n v="5"/>
    <n v="0"/>
    <x v="2170"/>
  </r>
  <r>
    <n v="3243"/>
    <x v="1609"/>
    <x v="3"/>
    <x v="185"/>
    <x v="710"/>
    <s v="Second Class"/>
    <s v="EG-13900"/>
    <s v="Emily Grady"/>
    <x v="0"/>
    <s v="United States"/>
    <s v="Chicago"/>
    <x v="10"/>
    <n v="60623"/>
    <x v="2"/>
    <s v="OFF-BI-10002799"/>
    <x v="1"/>
    <x v="8"/>
    <s v="SlimView Poly Binder, 3/8&quot;"/>
    <n v="13.467999999999998"/>
    <n v="13"/>
    <n v="0.8"/>
    <x v="2875"/>
  </r>
  <r>
    <n v="3244"/>
    <x v="1610"/>
    <x v="3"/>
    <x v="96"/>
    <x v="241"/>
    <s v="Standard Class"/>
    <s v="SJ-20215"/>
    <s v="Sarah Jordon"/>
    <x v="0"/>
    <s v="United States"/>
    <s v="Grand Prairie"/>
    <x v="5"/>
    <n v="75051"/>
    <x v="2"/>
    <s v="TEC-PH-10004912"/>
    <x v="2"/>
    <x v="7"/>
    <s v="Cisco SPA112 2 Port Phone Adapter"/>
    <n v="219.80000000000004"/>
    <n v="5"/>
    <n v="0.2"/>
    <x v="2876"/>
  </r>
  <r>
    <n v="3245"/>
    <x v="1610"/>
    <x v="3"/>
    <x v="96"/>
    <x v="241"/>
    <s v="Standard Class"/>
    <s v="SJ-20215"/>
    <s v="Sarah Jordon"/>
    <x v="0"/>
    <s v="United States"/>
    <s v="Grand Prairie"/>
    <x v="5"/>
    <n v="75051"/>
    <x v="2"/>
    <s v="FUR-CH-10002602"/>
    <x v="0"/>
    <x v="1"/>
    <s v="DMI Arturo Collection Mission-style Design Wood Chair"/>
    <n v="317.05799999999999"/>
    <n v="3"/>
    <n v="0.3"/>
    <x v="2877"/>
  </r>
  <r>
    <n v="3246"/>
    <x v="1611"/>
    <x v="3"/>
    <x v="389"/>
    <x v="169"/>
    <s v="Second Class"/>
    <s v="BP-11185"/>
    <s v="Ben Peterman"/>
    <x v="1"/>
    <s v="United States"/>
    <s v="Seattle"/>
    <x v="4"/>
    <n v="98103"/>
    <x v="1"/>
    <s v="TEC-AC-10004510"/>
    <x v="2"/>
    <x v="11"/>
    <s v="Logitech Desktop MK120 Mouse and keyboard Combo"/>
    <n v="49.08"/>
    <n v="3"/>
    <n v="0"/>
    <x v="1277"/>
  </r>
  <r>
    <n v="3247"/>
    <x v="1611"/>
    <x v="3"/>
    <x v="389"/>
    <x v="169"/>
    <s v="Second Class"/>
    <s v="BP-11185"/>
    <s v="Ben Peterman"/>
    <x v="1"/>
    <s v="United States"/>
    <s v="Seattle"/>
    <x v="4"/>
    <n v="98103"/>
    <x v="1"/>
    <s v="OFF-ST-10000060"/>
    <x v="1"/>
    <x v="4"/>
    <s v="Fellowes Bankers Box Staxonsteel Drawer File/Stacking System"/>
    <n v="324.90000000000003"/>
    <n v="5"/>
    <n v="0"/>
    <x v="1902"/>
  </r>
  <r>
    <n v="3248"/>
    <x v="1611"/>
    <x v="3"/>
    <x v="389"/>
    <x v="169"/>
    <s v="Second Class"/>
    <s v="BP-11185"/>
    <s v="Ben Peterman"/>
    <x v="1"/>
    <s v="United States"/>
    <s v="Seattle"/>
    <x v="4"/>
    <n v="98103"/>
    <x v="1"/>
    <s v="OFF-AR-10000799"/>
    <x v="1"/>
    <x v="6"/>
    <s v="Col-Erase Pencils with Erasers"/>
    <n v="18.240000000000002"/>
    <n v="3"/>
    <n v="0"/>
    <x v="2878"/>
  </r>
  <r>
    <n v="3249"/>
    <x v="1612"/>
    <x v="0"/>
    <x v="42"/>
    <x v="684"/>
    <s v="Standard Class"/>
    <s v="SJ-20125"/>
    <s v="Sanjit Jacobs"/>
    <x v="2"/>
    <s v="United States"/>
    <s v="Seattle"/>
    <x v="4"/>
    <n v="98103"/>
    <x v="1"/>
    <s v="FUR-CH-10004875"/>
    <x v="0"/>
    <x v="1"/>
    <s v="Harbour Creations 67200 Series Stacking Chairs"/>
    <n v="113.88800000000002"/>
    <n v="2"/>
    <n v="0.2"/>
    <x v="2635"/>
  </r>
  <r>
    <n v="3250"/>
    <x v="1612"/>
    <x v="0"/>
    <x v="42"/>
    <x v="684"/>
    <s v="Standard Class"/>
    <s v="SJ-20125"/>
    <s v="Sanjit Jacobs"/>
    <x v="2"/>
    <s v="United States"/>
    <s v="Seattle"/>
    <x v="4"/>
    <n v="98103"/>
    <x v="1"/>
    <s v="TEC-PH-10002085"/>
    <x v="2"/>
    <x v="7"/>
    <s v="Clarity 53712"/>
    <n v="105.584"/>
    <n v="2"/>
    <n v="0.2"/>
    <x v="2879"/>
  </r>
  <r>
    <n v="3251"/>
    <x v="1613"/>
    <x v="0"/>
    <x v="443"/>
    <x v="903"/>
    <s v="Standard Class"/>
    <s v="MC-17590"/>
    <s v="Matt Collister"/>
    <x v="1"/>
    <s v="United States"/>
    <s v="Grand Rapids"/>
    <x v="12"/>
    <n v="49505"/>
    <x v="2"/>
    <s v="OFF-FA-10000992"/>
    <x v="1"/>
    <x v="13"/>
    <s v="Acco Clips to Go Binder Clips, 24 Clips in Two Sizes"/>
    <n v="24.849999999999998"/>
    <n v="7"/>
    <n v="0"/>
    <x v="2880"/>
  </r>
  <r>
    <n v="3252"/>
    <x v="1614"/>
    <x v="3"/>
    <x v="827"/>
    <x v="887"/>
    <s v="First Class"/>
    <s v="BG-11740"/>
    <s v="Bruce Geld"/>
    <x v="0"/>
    <s v="United States"/>
    <s v="Philadelphia"/>
    <x v="9"/>
    <n v="19120"/>
    <x v="3"/>
    <s v="FUR-FU-10001473"/>
    <x v="0"/>
    <x v="5"/>
    <s v="Eldon Executive Woodline II Desk Accessories, Mahogany"/>
    <n v="60.311999999999998"/>
    <n v="3"/>
    <n v="0.2"/>
    <x v="2881"/>
  </r>
  <r>
    <n v="3253"/>
    <x v="1615"/>
    <x v="3"/>
    <x v="855"/>
    <x v="904"/>
    <s v="Second Class"/>
    <s v="MA-17560"/>
    <s v="Matt Abelman"/>
    <x v="2"/>
    <s v="United States"/>
    <s v="Chicago"/>
    <x v="10"/>
    <n v="60610"/>
    <x v="2"/>
    <s v="OFF-AR-10003045"/>
    <x v="1"/>
    <x v="6"/>
    <s v="Prang Colored Pencils"/>
    <n v="7.0559999999999992"/>
    <n v="3"/>
    <n v="0.2"/>
    <x v="2882"/>
  </r>
  <r>
    <n v="3254"/>
    <x v="1615"/>
    <x v="3"/>
    <x v="855"/>
    <x v="904"/>
    <s v="Second Class"/>
    <s v="MA-17560"/>
    <s v="Matt Abelman"/>
    <x v="2"/>
    <s v="United States"/>
    <s v="Chicago"/>
    <x v="10"/>
    <n v="60610"/>
    <x v="2"/>
    <s v="TEC-PH-10001536"/>
    <x v="2"/>
    <x v="7"/>
    <s v="Spigen Samsung Galaxy S5 Case Wallet"/>
    <n v="27.183999999999997"/>
    <n v="2"/>
    <n v="0.2"/>
    <x v="2883"/>
  </r>
  <r>
    <n v="3255"/>
    <x v="1616"/>
    <x v="0"/>
    <x v="630"/>
    <x v="607"/>
    <s v="Standard Class"/>
    <s v="CC-12220"/>
    <s v="Chris Cortes"/>
    <x v="0"/>
    <s v="United States"/>
    <s v="Seattle"/>
    <x v="4"/>
    <n v="98105"/>
    <x v="1"/>
    <s v="TEC-PH-10001580"/>
    <x v="2"/>
    <x v="7"/>
    <s v="Logitech Mobile Speakerphone P710e - speaker phone"/>
    <n v="107.98399999999999"/>
    <n v="1"/>
    <n v="0.2"/>
    <x v="2884"/>
  </r>
  <r>
    <n v="3256"/>
    <x v="1616"/>
    <x v="0"/>
    <x v="630"/>
    <x v="607"/>
    <s v="Standard Class"/>
    <s v="CC-12220"/>
    <s v="Chris Cortes"/>
    <x v="0"/>
    <s v="United States"/>
    <s v="Seattle"/>
    <x v="4"/>
    <n v="98105"/>
    <x v="1"/>
    <s v="OFF-BI-10004209"/>
    <x v="1"/>
    <x v="8"/>
    <s v="Fellowes Twister Kit, Gray/Clear, 3/pkg"/>
    <n v="19.295999999999999"/>
    <n v="3"/>
    <n v="0.2"/>
    <x v="1882"/>
  </r>
  <r>
    <n v="3257"/>
    <x v="1617"/>
    <x v="1"/>
    <x v="101"/>
    <x v="905"/>
    <s v="Standard Class"/>
    <s v="RA-19885"/>
    <s v="Ruben Ausman"/>
    <x v="1"/>
    <s v="United States"/>
    <s v="Jacksonville"/>
    <x v="2"/>
    <n v="32216"/>
    <x v="0"/>
    <s v="OFF-LA-10001613"/>
    <x v="1"/>
    <x v="2"/>
    <s v="Avery File Folder Labels"/>
    <n v="4.6079999999999997"/>
    <n v="2"/>
    <n v="0.2"/>
    <x v="910"/>
  </r>
  <r>
    <n v="3258"/>
    <x v="1618"/>
    <x v="0"/>
    <x v="10"/>
    <x v="906"/>
    <s v="Second Class"/>
    <s v="DK-12835"/>
    <s v="Damala Kotsonis"/>
    <x v="1"/>
    <s v="United States"/>
    <s v="Franklin"/>
    <x v="18"/>
    <n v="37064"/>
    <x v="0"/>
    <s v="FUR-TA-10001676"/>
    <x v="0"/>
    <x v="3"/>
    <s v="Hon 61000 Series Interactive Training Tables"/>
    <n v="79.97399999999999"/>
    <n v="3"/>
    <n v="0.4"/>
    <x v="2885"/>
  </r>
  <r>
    <n v="3259"/>
    <x v="1618"/>
    <x v="0"/>
    <x v="10"/>
    <x v="906"/>
    <s v="Second Class"/>
    <s v="DK-12835"/>
    <s v="Damala Kotsonis"/>
    <x v="1"/>
    <s v="United States"/>
    <s v="Franklin"/>
    <x v="18"/>
    <n v="37064"/>
    <x v="0"/>
    <s v="OFF-BI-10003712"/>
    <x v="1"/>
    <x v="8"/>
    <s v="Acco Pressboard Covers with Storage Hooks, 14 7/8&quot; x 11&quot;, Light Blue"/>
    <n v="2.9460000000000006"/>
    <n v="2"/>
    <n v="0.7"/>
    <x v="2886"/>
  </r>
  <r>
    <n v="3260"/>
    <x v="1619"/>
    <x v="0"/>
    <x v="373"/>
    <x v="398"/>
    <s v="Standard Class"/>
    <s v="LB-16795"/>
    <s v="Laurel Beltran"/>
    <x v="2"/>
    <s v="United States"/>
    <s v="Highland Park"/>
    <x v="10"/>
    <n v="60035"/>
    <x v="2"/>
    <s v="OFF-BI-10000285"/>
    <x v="1"/>
    <x v="8"/>
    <s v="XtraLife ClearVue Slant-D Ring Binders by Cardinal"/>
    <n v="3.1359999999999992"/>
    <n v="2"/>
    <n v="0.8"/>
    <x v="2887"/>
  </r>
  <r>
    <n v="3261"/>
    <x v="1620"/>
    <x v="2"/>
    <x v="687"/>
    <x v="907"/>
    <s v="First Class"/>
    <s v="CM-11815"/>
    <s v="Candace McMahon"/>
    <x v="1"/>
    <s v="United States"/>
    <s v="Pasadena"/>
    <x v="5"/>
    <n v="77506"/>
    <x v="2"/>
    <s v="OFF-PA-10004609"/>
    <x v="1"/>
    <x v="10"/>
    <s v="Xerox 221"/>
    <n v="20.736000000000004"/>
    <n v="4"/>
    <n v="0.2"/>
    <x v="570"/>
  </r>
  <r>
    <n v="3262"/>
    <x v="1621"/>
    <x v="2"/>
    <x v="664"/>
    <x v="908"/>
    <s v="First Class"/>
    <s v="TS-21205"/>
    <s v="Thomas Seio"/>
    <x v="1"/>
    <s v="United States"/>
    <s v="San Francisco"/>
    <x v="1"/>
    <n v="94109"/>
    <x v="1"/>
    <s v="TEC-AC-10001314"/>
    <x v="2"/>
    <x v="11"/>
    <s v="Case Logic 2.4GHz Wireless Keyboard"/>
    <n v="99.98"/>
    <n v="2"/>
    <n v="0"/>
    <x v="2888"/>
  </r>
  <r>
    <n v="3263"/>
    <x v="1621"/>
    <x v="2"/>
    <x v="664"/>
    <x v="908"/>
    <s v="First Class"/>
    <s v="TS-21205"/>
    <s v="Thomas Seio"/>
    <x v="1"/>
    <s v="United States"/>
    <s v="San Francisco"/>
    <x v="1"/>
    <n v="94109"/>
    <x v="1"/>
    <s v="OFF-PA-10003395"/>
    <x v="1"/>
    <x v="10"/>
    <s v="Xerox 1941"/>
    <n v="733.94999999999993"/>
    <n v="7"/>
    <n v="0"/>
    <x v="2889"/>
  </r>
  <r>
    <n v="3264"/>
    <x v="1621"/>
    <x v="2"/>
    <x v="664"/>
    <x v="908"/>
    <s v="First Class"/>
    <s v="TS-21205"/>
    <s v="Thomas Seio"/>
    <x v="1"/>
    <s v="United States"/>
    <s v="San Francisco"/>
    <x v="1"/>
    <n v="94109"/>
    <x v="1"/>
    <s v="OFF-AP-10001242"/>
    <x v="1"/>
    <x v="9"/>
    <s v="APC 7 Outlet Network SurgeArrest Surge Protector"/>
    <n v="241.44"/>
    <n v="3"/>
    <n v="0"/>
    <x v="2890"/>
  </r>
  <r>
    <n v="3265"/>
    <x v="1622"/>
    <x v="0"/>
    <x v="758"/>
    <x v="599"/>
    <s v="Second Class"/>
    <s v="RF-19345"/>
    <s v="Randy Ferguson"/>
    <x v="1"/>
    <s v="United States"/>
    <s v="Miami"/>
    <x v="2"/>
    <n v="33180"/>
    <x v="0"/>
    <s v="OFF-LA-10001641"/>
    <x v="1"/>
    <x v="2"/>
    <s v="Avery 518"/>
    <n v="10.08"/>
    <n v="4"/>
    <n v="0.2"/>
    <x v="2891"/>
  </r>
  <r>
    <n v="3266"/>
    <x v="1623"/>
    <x v="2"/>
    <x v="856"/>
    <x v="323"/>
    <s v="Standard Class"/>
    <s v="JF-15565"/>
    <s v="Jill Fjeld"/>
    <x v="0"/>
    <s v="United States"/>
    <s v="Philadelphia"/>
    <x v="9"/>
    <n v="19120"/>
    <x v="3"/>
    <s v="OFF-ST-10003816"/>
    <x v="1"/>
    <x v="4"/>
    <s v="Fellowes High-Stak Drawer Files"/>
    <n v="281.904"/>
    <n v="2"/>
    <n v="0.2"/>
    <x v="2892"/>
  </r>
  <r>
    <n v="3267"/>
    <x v="1623"/>
    <x v="2"/>
    <x v="856"/>
    <x v="323"/>
    <s v="Standard Class"/>
    <s v="JF-15565"/>
    <s v="Jill Fjeld"/>
    <x v="0"/>
    <s v="United States"/>
    <s v="Philadelphia"/>
    <x v="9"/>
    <n v="19120"/>
    <x v="3"/>
    <s v="OFF-EN-10002230"/>
    <x v="1"/>
    <x v="12"/>
    <s v="Airmail Envelopes"/>
    <n v="201.43200000000002"/>
    <n v="3"/>
    <n v="0.2"/>
    <x v="2893"/>
  </r>
  <r>
    <n v="3268"/>
    <x v="1624"/>
    <x v="2"/>
    <x v="857"/>
    <x v="632"/>
    <s v="Standard Class"/>
    <s v="EH-14185"/>
    <s v="Evan Henry"/>
    <x v="0"/>
    <s v="United States"/>
    <s v="Decatur"/>
    <x v="19"/>
    <n v="35601"/>
    <x v="0"/>
    <s v="TEC-PH-10002660"/>
    <x v="2"/>
    <x v="7"/>
    <s v="Nortel Networks T7316 E Nt8 B27"/>
    <n v="135.97999999999999"/>
    <n v="2"/>
    <n v="0"/>
    <x v="2894"/>
  </r>
  <r>
    <n v="3269"/>
    <x v="1624"/>
    <x v="2"/>
    <x v="857"/>
    <x v="632"/>
    <s v="Standard Class"/>
    <s v="EH-14185"/>
    <s v="Evan Henry"/>
    <x v="0"/>
    <s v="United States"/>
    <s v="Decatur"/>
    <x v="19"/>
    <n v="35601"/>
    <x v="0"/>
    <s v="TEC-PH-10003171"/>
    <x v="2"/>
    <x v="7"/>
    <s v="Plantronics Encore H101 Dual Earpieces Headset"/>
    <n v="44.95"/>
    <n v="1"/>
    <n v="0"/>
    <x v="2895"/>
  </r>
  <r>
    <n v="3270"/>
    <x v="1625"/>
    <x v="2"/>
    <x v="858"/>
    <x v="909"/>
    <s v="Standard Class"/>
    <s v="VW-21775"/>
    <s v="Victoria Wilson"/>
    <x v="1"/>
    <s v="United States"/>
    <s v="Sioux Falls"/>
    <x v="44"/>
    <n v="57103"/>
    <x v="2"/>
    <s v="TEC-AC-10003709"/>
    <x v="2"/>
    <x v="11"/>
    <s v="Maxell 4.7GB DVD-R 5/Pack"/>
    <n v="2.9699999999999998"/>
    <n v="3"/>
    <n v="0"/>
    <x v="2896"/>
  </r>
  <r>
    <n v="3271"/>
    <x v="1625"/>
    <x v="2"/>
    <x v="858"/>
    <x v="909"/>
    <s v="Standard Class"/>
    <s v="VW-21775"/>
    <s v="Victoria Wilson"/>
    <x v="1"/>
    <s v="United States"/>
    <s v="Sioux Falls"/>
    <x v="44"/>
    <n v="57103"/>
    <x v="2"/>
    <s v="OFF-FA-10000304"/>
    <x v="1"/>
    <x v="13"/>
    <s v="Advantus Push Pins"/>
    <n v="6.5400000000000009"/>
    <n v="3"/>
    <n v="0"/>
    <x v="2897"/>
  </r>
  <r>
    <n v="3272"/>
    <x v="1626"/>
    <x v="1"/>
    <x v="17"/>
    <x v="693"/>
    <s v="Second Class"/>
    <s v="KN-16450"/>
    <s v="Kean Nguyen"/>
    <x v="1"/>
    <s v="United States"/>
    <s v="Visalia"/>
    <x v="1"/>
    <n v="93277"/>
    <x v="1"/>
    <s v="TEC-AC-10003709"/>
    <x v="2"/>
    <x v="11"/>
    <s v="Maxell 4.7GB DVD-R 5/Pack"/>
    <n v="7.92"/>
    <n v="8"/>
    <n v="0"/>
    <x v="2898"/>
  </r>
  <r>
    <n v="3273"/>
    <x v="1627"/>
    <x v="1"/>
    <x v="97"/>
    <x v="910"/>
    <s v="Standard Class"/>
    <s v="SJ-20215"/>
    <s v="Sarah Jordon"/>
    <x v="0"/>
    <s v="United States"/>
    <s v="Los Angeles"/>
    <x v="1"/>
    <n v="90049"/>
    <x v="1"/>
    <s v="FUR-CH-10002774"/>
    <x v="0"/>
    <x v="1"/>
    <s v="Global Deluxe Stacking Chair, Gray"/>
    <n v="203.92"/>
    <n v="5"/>
    <n v="0.2"/>
    <x v="2899"/>
  </r>
  <r>
    <n v="3274"/>
    <x v="1628"/>
    <x v="3"/>
    <x v="540"/>
    <x v="582"/>
    <s v="Standard Class"/>
    <s v="PS-19045"/>
    <s v="Penelope Sewall"/>
    <x v="2"/>
    <s v="United States"/>
    <s v="Los Angeles"/>
    <x v="1"/>
    <n v="90032"/>
    <x v="1"/>
    <s v="TEC-CO-10001046"/>
    <x v="2"/>
    <x v="16"/>
    <s v="Canon Imageclass D680 Copier / Fax"/>
    <n v="3359.9520000000002"/>
    <n v="6"/>
    <n v="0.2"/>
    <x v="2900"/>
  </r>
  <r>
    <n v="3275"/>
    <x v="1629"/>
    <x v="3"/>
    <x v="808"/>
    <x v="373"/>
    <s v="Standard Class"/>
    <s v="KM-16225"/>
    <s v="Kalyca Meade"/>
    <x v="1"/>
    <s v="United States"/>
    <s v="Overland Park"/>
    <x v="41"/>
    <n v="66212"/>
    <x v="2"/>
    <s v="OFF-FA-10003495"/>
    <x v="1"/>
    <x v="13"/>
    <s v="Staples"/>
    <n v="18.240000000000002"/>
    <n v="3"/>
    <n v="0"/>
    <x v="2901"/>
  </r>
  <r>
    <n v="3276"/>
    <x v="1629"/>
    <x v="3"/>
    <x v="808"/>
    <x v="373"/>
    <s v="Standard Class"/>
    <s v="KM-16225"/>
    <s v="Kalyca Meade"/>
    <x v="1"/>
    <s v="United States"/>
    <s v="Overland Park"/>
    <x v="41"/>
    <n v="66212"/>
    <x v="2"/>
    <s v="OFF-AR-10004685"/>
    <x v="1"/>
    <x v="6"/>
    <s v="Binney &amp; Smith Crayola Metallic Colored Pencils, 8-Color Set"/>
    <n v="27.78"/>
    <n v="6"/>
    <n v="0"/>
    <x v="2902"/>
  </r>
  <r>
    <n v="3277"/>
    <x v="1630"/>
    <x v="2"/>
    <x v="267"/>
    <x v="568"/>
    <s v="Second Class"/>
    <s v="GM-14695"/>
    <s v="Greg Maxwell"/>
    <x v="1"/>
    <s v="United States"/>
    <s v="Alexandria"/>
    <x v="17"/>
    <n v="22304"/>
    <x v="0"/>
    <s v="OFF-AR-10004757"/>
    <x v="1"/>
    <x v="6"/>
    <s v="Crayola Colored Pencils"/>
    <n v="22.959999999999997"/>
    <n v="7"/>
    <n v="0"/>
    <x v="2903"/>
  </r>
  <r>
    <n v="3278"/>
    <x v="1630"/>
    <x v="2"/>
    <x v="267"/>
    <x v="568"/>
    <s v="Second Class"/>
    <s v="GM-14695"/>
    <s v="Greg Maxwell"/>
    <x v="1"/>
    <s v="United States"/>
    <s v="Alexandria"/>
    <x v="17"/>
    <n v="22304"/>
    <x v="0"/>
    <s v="TEC-PH-10001615"/>
    <x v="2"/>
    <x v="7"/>
    <s v="AT&amp;T CL82213"/>
    <n v="28.99"/>
    <n v="1"/>
    <n v="0"/>
    <x v="2904"/>
  </r>
  <r>
    <n v="3279"/>
    <x v="1630"/>
    <x v="2"/>
    <x v="267"/>
    <x v="568"/>
    <s v="Second Class"/>
    <s v="GM-14695"/>
    <s v="Greg Maxwell"/>
    <x v="1"/>
    <s v="United States"/>
    <s v="Alexandria"/>
    <x v="17"/>
    <n v="22304"/>
    <x v="0"/>
    <s v="OFF-PA-10003349"/>
    <x v="1"/>
    <x v="10"/>
    <s v="Xerox 1957"/>
    <n v="12.96"/>
    <n v="2"/>
    <n v="0"/>
    <x v="2056"/>
  </r>
  <r>
    <n v="3280"/>
    <x v="1630"/>
    <x v="2"/>
    <x v="267"/>
    <x v="568"/>
    <s v="Second Class"/>
    <s v="GM-14695"/>
    <s v="Greg Maxwell"/>
    <x v="1"/>
    <s v="United States"/>
    <s v="Alexandria"/>
    <x v="17"/>
    <n v="22304"/>
    <x v="0"/>
    <s v="OFF-AR-10000127"/>
    <x v="1"/>
    <x v="6"/>
    <s v="Newell 321"/>
    <n v="22.959999999999997"/>
    <n v="7"/>
    <n v="0"/>
    <x v="1050"/>
  </r>
  <r>
    <n v="3281"/>
    <x v="1630"/>
    <x v="2"/>
    <x v="267"/>
    <x v="568"/>
    <s v="Second Class"/>
    <s v="GM-14695"/>
    <s v="Greg Maxwell"/>
    <x v="1"/>
    <s v="United States"/>
    <s v="Alexandria"/>
    <x v="17"/>
    <n v="22304"/>
    <x v="0"/>
    <s v="OFF-SU-10002881"/>
    <x v="1"/>
    <x v="14"/>
    <s v="Martin Yale Chadless Opener Electric Letter Opener"/>
    <n v="4164.0499999999993"/>
    <n v="5"/>
    <n v="0"/>
    <x v="2905"/>
  </r>
  <r>
    <n v="3282"/>
    <x v="1631"/>
    <x v="2"/>
    <x v="328"/>
    <x v="131"/>
    <s v="Standard Class"/>
    <s v="KT-16465"/>
    <s v="Kean Takahito"/>
    <x v="0"/>
    <s v="United States"/>
    <s v="Raleigh"/>
    <x v="3"/>
    <n v="27604"/>
    <x v="0"/>
    <s v="TEC-AC-10001109"/>
    <x v="2"/>
    <x v="11"/>
    <s v="Logitech Trackman Marble Mouse"/>
    <n v="47.984000000000002"/>
    <n v="2"/>
    <n v="0.2"/>
    <x v="2906"/>
  </r>
  <r>
    <n v="3283"/>
    <x v="1631"/>
    <x v="2"/>
    <x v="328"/>
    <x v="131"/>
    <s v="Standard Class"/>
    <s v="KT-16465"/>
    <s v="Kean Takahito"/>
    <x v="0"/>
    <s v="United States"/>
    <s v="Raleigh"/>
    <x v="3"/>
    <n v="27604"/>
    <x v="0"/>
    <s v="OFF-PA-10000682"/>
    <x v="1"/>
    <x v="10"/>
    <s v="Xerox 1924"/>
    <n v="4.6240000000000006"/>
    <n v="1"/>
    <n v="0.2"/>
    <x v="715"/>
  </r>
  <r>
    <n v="3284"/>
    <x v="1632"/>
    <x v="2"/>
    <x v="587"/>
    <x v="911"/>
    <s v="Standard Class"/>
    <s v="MH-17785"/>
    <s v="Maya Herman"/>
    <x v="1"/>
    <s v="United States"/>
    <s v="New York City"/>
    <x v="15"/>
    <n v="10035"/>
    <x v="3"/>
    <s v="FUR-FU-10000221"/>
    <x v="0"/>
    <x v="5"/>
    <s v="Master Caster Door Stop, Brown"/>
    <n v="15.24"/>
    <n v="3"/>
    <n v="0"/>
    <x v="2907"/>
  </r>
  <r>
    <n v="3285"/>
    <x v="1633"/>
    <x v="2"/>
    <x v="171"/>
    <x v="101"/>
    <s v="Standard Class"/>
    <s v="AF-10885"/>
    <s v="Art Foster"/>
    <x v="0"/>
    <s v="United States"/>
    <s v="Fairfield"/>
    <x v="24"/>
    <n v="45014"/>
    <x v="3"/>
    <s v="OFF-BI-10002429"/>
    <x v="1"/>
    <x v="8"/>
    <s v="Premier Elliptical Ring Binder, Black"/>
    <n v="63.924000000000007"/>
    <n v="7"/>
    <n v="0.7"/>
    <x v="2908"/>
  </r>
  <r>
    <n v="3286"/>
    <x v="1634"/>
    <x v="3"/>
    <x v="297"/>
    <x v="912"/>
    <s v="Standard Class"/>
    <s v="JP-16135"/>
    <s v="Julie Prescott"/>
    <x v="2"/>
    <s v="United States"/>
    <s v="Muskogee"/>
    <x v="26"/>
    <n v="74403"/>
    <x v="2"/>
    <s v="OFF-AR-10002375"/>
    <x v="1"/>
    <x v="6"/>
    <s v="Newell 351"/>
    <n v="6.56"/>
    <n v="2"/>
    <n v="0"/>
    <x v="2909"/>
  </r>
  <r>
    <n v="3287"/>
    <x v="1634"/>
    <x v="3"/>
    <x v="297"/>
    <x v="912"/>
    <s v="Standard Class"/>
    <s v="JP-16135"/>
    <s v="Julie Prescott"/>
    <x v="2"/>
    <s v="United States"/>
    <s v="Muskogee"/>
    <x v="26"/>
    <n v="74403"/>
    <x v="2"/>
    <s v="OFF-AP-10000595"/>
    <x v="1"/>
    <x v="9"/>
    <s v="Disposable Triple-Filter Dust Bags"/>
    <n v="13.11"/>
    <n v="3"/>
    <n v="0"/>
    <x v="2910"/>
  </r>
  <r>
    <n v="3288"/>
    <x v="1635"/>
    <x v="1"/>
    <x v="350"/>
    <x v="631"/>
    <s v="First Class"/>
    <s v="RD-19585"/>
    <s v="Rob Dowd"/>
    <x v="0"/>
    <s v="United States"/>
    <s v="Temecula"/>
    <x v="1"/>
    <n v="92592"/>
    <x v="1"/>
    <s v="TEC-PH-10001530"/>
    <x v="2"/>
    <x v="7"/>
    <s v="Plantronics Voyager Pro Legend"/>
    <n v="494.37600000000009"/>
    <n v="3"/>
    <n v="0.2"/>
    <x v="2911"/>
  </r>
  <r>
    <n v="3289"/>
    <x v="1635"/>
    <x v="1"/>
    <x v="350"/>
    <x v="631"/>
    <s v="First Class"/>
    <s v="RD-19585"/>
    <s v="Rob Dowd"/>
    <x v="0"/>
    <s v="United States"/>
    <s v="Temecula"/>
    <x v="1"/>
    <n v="92592"/>
    <x v="1"/>
    <s v="OFF-BI-10000050"/>
    <x v="1"/>
    <x v="8"/>
    <s v="Angle-D Binders with Locking Rings, Label Holders"/>
    <n v="29.2"/>
    <n v="5"/>
    <n v="0.2"/>
    <x v="2912"/>
  </r>
  <r>
    <n v="3290"/>
    <x v="1635"/>
    <x v="1"/>
    <x v="350"/>
    <x v="631"/>
    <s v="First Class"/>
    <s v="RD-19585"/>
    <s v="Rob Dowd"/>
    <x v="0"/>
    <s v="United States"/>
    <s v="Temecula"/>
    <x v="1"/>
    <n v="92592"/>
    <x v="1"/>
    <s v="TEC-AC-10001552"/>
    <x v="2"/>
    <x v="11"/>
    <s v="Logitech K350 2.4Ghz Wireless Keyboard"/>
    <n v="248.85000000000002"/>
    <n v="5"/>
    <n v="0"/>
    <x v="2913"/>
  </r>
  <r>
    <n v="3291"/>
    <x v="1635"/>
    <x v="1"/>
    <x v="350"/>
    <x v="631"/>
    <s v="First Class"/>
    <s v="RD-19585"/>
    <s v="Rob Dowd"/>
    <x v="0"/>
    <s v="United States"/>
    <s v="Temecula"/>
    <x v="1"/>
    <n v="92592"/>
    <x v="1"/>
    <s v="TEC-AC-10003399"/>
    <x v="2"/>
    <x v="11"/>
    <s v="Memorex Mini Travel Drive 64 GB USB 2.0 Flash Drive"/>
    <n v="36.24"/>
    <n v="1"/>
    <n v="0"/>
    <x v="2914"/>
  </r>
  <r>
    <n v="3292"/>
    <x v="1636"/>
    <x v="0"/>
    <x v="859"/>
    <x v="271"/>
    <s v="Standard Class"/>
    <s v="JF-15295"/>
    <s v="Jason Fortune-"/>
    <x v="0"/>
    <s v="United States"/>
    <s v="Sterling Heights"/>
    <x v="12"/>
    <n v="48310"/>
    <x v="2"/>
    <s v="OFF-AR-10004078"/>
    <x v="1"/>
    <x v="6"/>
    <s v="Newell 312"/>
    <n v="11.68"/>
    <n v="2"/>
    <n v="0"/>
    <x v="2915"/>
  </r>
  <r>
    <n v="3293"/>
    <x v="1637"/>
    <x v="2"/>
    <x v="58"/>
    <x v="129"/>
    <s v="Standard Class"/>
    <s v="CK-12595"/>
    <s v="Clytie Kelty"/>
    <x v="0"/>
    <s v="United States"/>
    <s v="San Diego"/>
    <x v="1"/>
    <n v="92024"/>
    <x v="1"/>
    <s v="OFF-SU-10002189"/>
    <x v="1"/>
    <x v="14"/>
    <s v="Acme Rosewood Handle Letter Opener"/>
    <n v="11.91"/>
    <n v="3"/>
    <n v="0"/>
    <x v="2916"/>
  </r>
  <r>
    <n v="3294"/>
    <x v="1637"/>
    <x v="2"/>
    <x v="58"/>
    <x v="129"/>
    <s v="Standard Class"/>
    <s v="CK-12595"/>
    <s v="Clytie Kelty"/>
    <x v="0"/>
    <s v="United States"/>
    <s v="San Diego"/>
    <x v="1"/>
    <n v="92024"/>
    <x v="1"/>
    <s v="FUR-FU-10001852"/>
    <x v="0"/>
    <x v="5"/>
    <s v="Eldon Regeneration Recycled Desk Accessories, Smoke"/>
    <n v="3.48"/>
    <n v="2"/>
    <n v="0"/>
    <x v="2917"/>
  </r>
  <r>
    <n v="3295"/>
    <x v="1638"/>
    <x v="2"/>
    <x v="860"/>
    <x v="913"/>
    <s v="First Class"/>
    <s v="KH-16510"/>
    <s v="Keith Herrera"/>
    <x v="0"/>
    <s v="United States"/>
    <s v="Dallas"/>
    <x v="5"/>
    <n v="75081"/>
    <x v="2"/>
    <s v="OFF-BI-10003638"/>
    <x v="1"/>
    <x v="8"/>
    <s v="GBC Durable Plastic Covers"/>
    <n v="30.959999999999994"/>
    <n v="8"/>
    <n v="0.8"/>
    <x v="2918"/>
  </r>
  <r>
    <n v="3296"/>
    <x v="1639"/>
    <x v="3"/>
    <x v="172"/>
    <x v="914"/>
    <s v="First Class"/>
    <s v="CM-12655"/>
    <s v="Corinna Mitchell"/>
    <x v="2"/>
    <s v="United States"/>
    <s v="New York City"/>
    <x v="15"/>
    <n v="10035"/>
    <x v="3"/>
    <s v="TEC-MA-10002428"/>
    <x v="2"/>
    <x v="15"/>
    <s v="Fellowes Powershred HS-440 4-Sheet High Security Shredder"/>
    <n v="1704.89"/>
    <n v="11"/>
    <n v="0"/>
    <x v="2919"/>
  </r>
  <r>
    <n v="3297"/>
    <x v="1640"/>
    <x v="1"/>
    <x v="293"/>
    <x v="915"/>
    <s v="Standard Class"/>
    <s v="EB-13870"/>
    <s v="Emily Burns"/>
    <x v="0"/>
    <s v="United States"/>
    <s v="Phoenix"/>
    <x v="16"/>
    <n v="85023"/>
    <x v="1"/>
    <s v="OFF-BI-10001036"/>
    <x v="1"/>
    <x v="8"/>
    <s v="Cardinal EasyOpen D-Ring Binders"/>
    <n v="19.194000000000003"/>
    <n v="7"/>
    <n v="0.7"/>
    <x v="2920"/>
  </r>
  <r>
    <n v="3298"/>
    <x v="1640"/>
    <x v="1"/>
    <x v="293"/>
    <x v="915"/>
    <s v="Standard Class"/>
    <s v="EB-13870"/>
    <s v="Emily Burns"/>
    <x v="0"/>
    <s v="United States"/>
    <s v="Phoenix"/>
    <x v="16"/>
    <n v="85023"/>
    <x v="1"/>
    <s v="OFF-AP-10004708"/>
    <x v="1"/>
    <x v="9"/>
    <s v="Fellowes Superior 10 Outlet Split Surge Protector"/>
    <n v="121.79200000000002"/>
    <n v="4"/>
    <n v="0.2"/>
    <x v="1729"/>
  </r>
  <r>
    <n v="3299"/>
    <x v="1641"/>
    <x v="3"/>
    <x v="673"/>
    <x v="38"/>
    <s v="Same Day"/>
    <s v="MW-18235"/>
    <s v="Mitch Willingham"/>
    <x v="1"/>
    <s v="United States"/>
    <s v="San Francisco"/>
    <x v="1"/>
    <n v="94122"/>
    <x v="1"/>
    <s v="TEC-MA-10000488"/>
    <x v="2"/>
    <x v="15"/>
    <s v="Bady BDG101FRU Card Printer"/>
    <n v="1919.9760000000001"/>
    <n v="3"/>
    <n v="0.2"/>
    <x v="2432"/>
  </r>
  <r>
    <n v="3300"/>
    <x v="1642"/>
    <x v="2"/>
    <x v="728"/>
    <x v="794"/>
    <s v="Standard Class"/>
    <s v="CS-11950"/>
    <s v="Carlos Soltero"/>
    <x v="0"/>
    <s v="United States"/>
    <s v="Philadelphia"/>
    <x v="9"/>
    <n v="19140"/>
    <x v="3"/>
    <s v="OFF-BI-10003656"/>
    <x v="1"/>
    <x v="8"/>
    <s v="Fellowes PB200 Plastic Comb Binding Machine"/>
    <n v="50.997000000000007"/>
    <n v="1"/>
    <n v="0.7"/>
    <x v="2921"/>
  </r>
  <r>
    <n v="3301"/>
    <x v="1642"/>
    <x v="2"/>
    <x v="728"/>
    <x v="794"/>
    <s v="Standard Class"/>
    <s v="CS-11950"/>
    <s v="Carlos Soltero"/>
    <x v="0"/>
    <s v="United States"/>
    <s v="Philadelphia"/>
    <x v="9"/>
    <n v="19140"/>
    <x v="3"/>
    <s v="OFF-ST-10003656"/>
    <x v="1"/>
    <x v="4"/>
    <s v="Safco Industrial Wire Shelving"/>
    <n v="76.792000000000002"/>
    <n v="1"/>
    <n v="0.2"/>
    <x v="2922"/>
  </r>
  <r>
    <n v="3302"/>
    <x v="1642"/>
    <x v="2"/>
    <x v="728"/>
    <x v="794"/>
    <s v="Standard Class"/>
    <s v="CS-11950"/>
    <s v="Carlos Soltero"/>
    <x v="0"/>
    <s v="United States"/>
    <s v="Philadelphia"/>
    <x v="9"/>
    <n v="19140"/>
    <x v="3"/>
    <s v="TEC-PH-10001128"/>
    <x v="2"/>
    <x v="7"/>
    <s v="Motorola Droid Maxx"/>
    <n v="539.96399999999994"/>
    <n v="6"/>
    <n v="0.4"/>
    <x v="2923"/>
  </r>
  <r>
    <n v="3303"/>
    <x v="1642"/>
    <x v="2"/>
    <x v="728"/>
    <x v="794"/>
    <s v="Standard Class"/>
    <s v="CS-11950"/>
    <s v="Carlos Soltero"/>
    <x v="0"/>
    <s v="United States"/>
    <s v="Philadelphia"/>
    <x v="9"/>
    <n v="19140"/>
    <x v="3"/>
    <s v="FUR-FU-10001473"/>
    <x v="0"/>
    <x v="5"/>
    <s v="Eldon Executive Woodline II Desk Accessories, Mahogany"/>
    <n v="60.311999999999998"/>
    <n v="3"/>
    <n v="0.2"/>
    <x v="2881"/>
  </r>
  <r>
    <n v="3304"/>
    <x v="1642"/>
    <x v="2"/>
    <x v="728"/>
    <x v="794"/>
    <s v="Standard Class"/>
    <s v="CS-11950"/>
    <s v="Carlos Soltero"/>
    <x v="0"/>
    <s v="United States"/>
    <s v="Philadelphia"/>
    <x v="9"/>
    <n v="19140"/>
    <x v="3"/>
    <s v="OFF-BI-10004656"/>
    <x v="1"/>
    <x v="8"/>
    <s v="Peel &amp; Stick Add-On Corner Pockets"/>
    <n v="1.9440000000000004"/>
    <n v="3"/>
    <n v="0.7"/>
    <x v="2924"/>
  </r>
  <r>
    <n v="3305"/>
    <x v="1643"/>
    <x v="2"/>
    <x v="125"/>
    <x v="916"/>
    <s v="Second Class"/>
    <s v="SP-20620"/>
    <s v="Stefania Perrino"/>
    <x v="1"/>
    <s v="United States"/>
    <s v="Laredo"/>
    <x v="5"/>
    <n v="78041"/>
    <x v="2"/>
    <s v="OFF-EN-10004955"/>
    <x v="1"/>
    <x v="12"/>
    <s v="Fashion Color Clasp Envelopes"/>
    <n v="12.984000000000002"/>
    <n v="3"/>
    <n v="0.2"/>
    <x v="2925"/>
  </r>
  <r>
    <n v="3306"/>
    <x v="1643"/>
    <x v="2"/>
    <x v="125"/>
    <x v="916"/>
    <s v="Second Class"/>
    <s v="SP-20620"/>
    <s v="Stefania Perrino"/>
    <x v="1"/>
    <s v="United States"/>
    <s v="Laredo"/>
    <x v="5"/>
    <n v="78041"/>
    <x v="2"/>
    <s v="TEC-PH-10002468"/>
    <x v="2"/>
    <x v="7"/>
    <s v="Plantronics CS 50-USB - headset - Convertible, Monaural"/>
    <n v="217.58400000000003"/>
    <n v="2"/>
    <n v="0.2"/>
    <x v="2926"/>
  </r>
  <r>
    <n v="3307"/>
    <x v="1643"/>
    <x v="2"/>
    <x v="125"/>
    <x v="916"/>
    <s v="Second Class"/>
    <s v="SP-20620"/>
    <s v="Stefania Perrino"/>
    <x v="1"/>
    <s v="United States"/>
    <s v="Laredo"/>
    <x v="5"/>
    <n v="78041"/>
    <x v="2"/>
    <s v="TEC-PH-10000576"/>
    <x v="2"/>
    <x v="7"/>
    <s v="AT&amp;T 1080 Corded phone"/>
    <n v="328.77600000000007"/>
    <n v="3"/>
    <n v="0.2"/>
    <x v="2927"/>
  </r>
  <r>
    <n v="3308"/>
    <x v="1643"/>
    <x v="2"/>
    <x v="125"/>
    <x v="916"/>
    <s v="Second Class"/>
    <s v="SP-20620"/>
    <s v="Stefania Perrino"/>
    <x v="1"/>
    <s v="United States"/>
    <s v="Laredo"/>
    <x v="5"/>
    <n v="78041"/>
    <x v="2"/>
    <s v="OFF-BI-10002160"/>
    <x v="1"/>
    <x v="8"/>
    <s v="Acco Hanging Data Binders"/>
    <n v="2.2859999999999996"/>
    <n v="3"/>
    <n v="0.8"/>
    <x v="2928"/>
  </r>
  <r>
    <n v="3309"/>
    <x v="1643"/>
    <x v="2"/>
    <x v="125"/>
    <x v="916"/>
    <s v="Second Class"/>
    <s v="SP-20620"/>
    <s v="Stefania Perrino"/>
    <x v="1"/>
    <s v="United States"/>
    <s v="Laredo"/>
    <x v="5"/>
    <n v="78041"/>
    <x v="2"/>
    <s v="TEC-AC-10003628"/>
    <x v="2"/>
    <x v="11"/>
    <s v="Logitech 910-002974 M325 Wireless Mouse for Web Scrolling"/>
    <n v="47.984000000000002"/>
    <n v="2"/>
    <n v="0.2"/>
    <x v="2929"/>
  </r>
  <r>
    <n v="3310"/>
    <x v="1644"/>
    <x v="1"/>
    <x v="599"/>
    <x v="917"/>
    <s v="Standard Class"/>
    <s v="GT-14635"/>
    <s v="Grant Thornton"/>
    <x v="1"/>
    <s v="United States"/>
    <s v="New York City"/>
    <x v="15"/>
    <n v="10009"/>
    <x v="3"/>
    <s v="OFF-BI-10001116"/>
    <x v="1"/>
    <x v="8"/>
    <s v="Wilson Jones 1&quot; Hanging DublLock Ring Binders"/>
    <n v="25.344000000000001"/>
    <n v="6"/>
    <n v="0.2"/>
    <x v="2930"/>
  </r>
  <r>
    <n v="3311"/>
    <x v="1645"/>
    <x v="0"/>
    <x v="42"/>
    <x v="42"/>
    <s v="Standard Class"/>
    <s v="LW-17215"/>
    <s v="Luke Weiss"/>
    <x v="0"/>
    <s v="United States"/>
    <s v="New York City"/>
    <x v="15"/>
    <n v="10035"/>
    <x v="3"/>
    <s v="OFF-BI-10002026"/>
    <x v="1"/>
    <x v="8"/>
    <s v="Avery Arch Ring Binders"/>
    <n v="232.40000000000003"/>
    <n v="5"/>
    <n v="0.2"/>
    <x v="2931"/>
  </r>
  <r>
    <n v="3312"/>
    <x v="1646"/>
    <x v="0"/>
    <x v="231"/>
    <x v="595"/>
    <s v="Second Class"/>
    <s v="AH-10030"/>
    <s v="Aaron Hawkins"/>
    <x v="1"/>
    <s v="United States"/>
    <s v="Gulfport"/>
    <x v="35"/>
    <n v="39503"/>
    <x v="0"/>
    <s v="FUR-FU-10003691"/>
    <x v="0"/>
    <x v="5"/>
    <s v="Eldon Image Series Desk Accessories, Ebony"/>
    <n v="86.45"/>
    <n v="7"/>
    <n v="0"/>
    <x v="2932"/>
  </r>
  <r>
    <n v="3313"/>
    <x v="1647"/>
    <x v="2"/>
    <x v="127"/>
    <x v="511"/>
    <s v="Standard Class"/>
    <s v="TH-21100"/>
    <s v="Thea Hendricks"/>
    <x v="0"/>
    <s v="United States"/>
    <s v="San Diego"/>
    <x v="1"/>
    <n v="92037"/>
    <x v="1"/>
    <s v="FUR-CH-10002602"/>
    <x v="0"/>
    <x v="1"/>
    <s v="DMI Arturo Collection Mission-style Design Wood Chair"/>
    <n v="603.91999999999996"/>
    <n v="5"/>
    <n v="0.2"/>
    <x v="2933"/>
  </r>
  <r>
    <n v="3314"/>
    <x v="1647"/>
    <x v="2"/>
    <x v="127"/>
    <x v="511"/>
    <s v="Standard Class"/>
    <s v="TH-21100"/>
    <s v="Thea Hendricks"/>
    <x v="0"/>
    <s v="United States"/>
    <s v="San Diego"/>
    <x v="1"/>
    <n v="92037"/>
    <x v="1"/>
    <s v="OFF-PA-10000675"/>
    <x v="1"/>
    <x v="10"/>
    <s v="Xerox 1919"/>
    <n v="81.98"/>
    <n v="2"/>
    <n v="0"/>
    <x v="2934"/>
  </r>
  <r>
    <n v="3315"/>
    <x v="1648"/>
    <x v="3"/>
    <x v="165"/>
    <x v="675"/>
    <s v="Standard Class"/>
    <s v="HG-15025"/>
    <s v="Hunter Glantz"/>
    <x v="0"/>
    <s v="United States"/>
    <s v="Oceanside"/>
    <x v="15"/>
    <n v="11572"/>
    <x v="3"/>
    <s v="FUR-CH-10002602"/>
    <x v="0"/>
    <x v="1"/>
    <s v="DMI Arturo Collection Mission-style Design Wood Chair"/>
    <n v="271.76400000000001"/>
    <n v="2"/>
    <n v="0.1"/>
    <x v="2935"/>
  </r>
  <r>
    <n v="3316"/>
    <x v="1648"/>
    <x v="3"/>
    <x v="165"/>
    <x v="675"/>
    <s v="Standard Class"/>
    <s v="HG-15025"/>
    <s v="Hunter Glantz"/>
    <x v="0"/>
    <s v="United States"/>
    <s v="Oceanside"/>
    <x v="15"/>
    <n v="11572"/>
    <x v="3"/>
    <s v="OFF-BI-10001900"/>
    <x v="1"/>
    <x v="8"/>
    <s v="DXL Angle-View Binders with Locking Rings, Black"/>
    <n v="14.376000000000001"/>
    <n v="3"/>
    <n v="0.2"/>
    <x v="2936"/>
  </r>
  <r>
    <n v="3317"/>
    <x v="1649"/>
    <x v="3"/>
    <x v="468"/>
    <x v="205"/>
    <s v="Second Class"/>
    <s v="EB-13750"/>
    <s v="Edward Becker"/>
    <x v="1"/>
    <s v="United States"/>
    <s v="Round Rock"/>
    <x v="5"/>
    <n v="78664"/>
    <x v="2"/>
    <s v="FUR-FU-10001468"/>
    <x v="0"/>
    <x v="5"/>
    <s v="Tenex Antistatic Computer Chair Mats"/>
    <n v="341.96"/>
    <n v="5"/>
    <n v="0.6"/>
    <x v="2937"/>
  </r>
  <r>
    <n v="3318"/>
    <x v="1650"/>
    <x v="1"/>
    <x v="861"/>
    <x v="459"/>
    <s v="Standard Class"/>
    <s v="SC-20725"/>
    <s v="Steven Cartwright"/>
    <x v="0"/>
    <s v="United States"/>
    <s v="Redlands"/>
    <x v="1"/>
    <n v="92374"/>
    <x v="1"/>
    <s v="OFF-AR-10004648"/>
    <x v="1"/>
    <x v="6"/>
    <s v="Boston 19500 Mighty Mite Electric Pencil Sharpener"/>
    <n v="181.35"/>
    <n v="9"/>
    <n v="0"/>
    <x v="2938"/>
  </r>
  <r>
    <n v="3319"/>
    <x v="1650"/>
    <x v="1"/>
    <x v="861"/>
    <x v="459"/>
    <s v="Standard Class"/>
    <s v="SC-20725"/>
    <s v="Steven Cartwright"/>
    <x v="0"/>
    <s v="United States"/>
    <s v="Redlands"/>
    <x v="1"/>
    <n v="92374"/>
    <x v="1"/>
    <s v="OFF-LA-10003190"/>
    <x v="1"/>
    <x v="2"/>
    <s v="Avery 474"/>
    <n v="8.64"/>
    <n v="3"/>
    <n v="0"/>
    <x v="913"/>
  </r>
  <r>
    <n v="3320"/>
    <x v="1651"/>
    <x v="2"/>
    <x v="414"/>
    <x v="182"/>
    <s v="Standard Class"/>
    <s v="TS-21505"/>
    <s v="Tony Sayre"/>
    <x v="0"/>
    <s v="United States"/>
    <s v="Columbia"/>
    <x v="18"/>
    <n v="38401"/>
    <x v="0"/>
    <s v="OFF-AP-10004868"/>
    <x v="1"/>
    <x v="9"/>
    <s v="Hoover Commercial Soft Guard Upright Vacuum And Disposable Filtration Bags"/>
    <n v="43.512"/>
    <n v="7"/>
    <n v="0.2"/>
    <x v="2939"/>
  </r>
  <r>
    <n v="3321"/>
    <x v="1651"/>
    <x v="2"/>
    <x v="414"/>
    <x v="182"/>
    <s v="Standard Class"/>
    <s v="TS-21505"/>
    <s v="Tony Sayre"/>
    <x v="0"/>
    <s v="United States"/>
    <s v="Columbia"/>
    <x v="18"/>
    <n v="38401"/>
    <x v="0"/>
    <s v="FUR-CH-10004287"/>
    <x v="0"/>
    <x v="1"/>
    <s v="SAFCO Arco Folding Chair"/>
    <n v="662.88"/>
    <n v="3"/>
    <n v="0.2"/>
    <x v="1776"/>
  </r>
  <r>
    <n v="3322"/>
    <x v="1651"/>
    <x v="2"/>
    <x v="414"/>
    <x v="182"/>
    <s v="Standard Class"/>
    <s v="TS-21505"/>
    <s v="Tony Sayre"/>
    <x v="0"/>
    <s v="United States"/>
    <s v="Columbia"/>
    <x v="18"/>
    <n v="38401"/>
    <x v="0"/>
    <s v="OFF-PA-10002689"/>
    <x v="1"/>
    <x v="10"/>
    <s v="Weyerhaeuser First Choice Laser/Copy Paper (20Lb. and 88 Bright)"/>
    <n v="25.920000000000005"/>
    <n v="5"/>
    <n v="0.2"/>
    <x v="1446"/>
  </r>
  <r>
    <n v="3323"/>
    <x v="1652"/>
    <x v="1"/>
    <x v="862"/>
    <x v="836"/>
    <s v="Standard Class"/>
    <s v="TH-21550"/>
    <s v="Tracy Hopkins"/>
    <x v="2"/>
    <s v="United States"/>
    <s v="New York City"/>
    <x v="15"/>
    <n v="10009"/>
    <x v="3"/>
    <s v="OFF-AP-10002892"/>
    <x v="1"/>
    <x v="9"/>
    <s v="Belkin F5C206VTEL 6 Outlet Surge"/>
    <n v="68.94"/>
    <n v="3"/>
    <n v="0"/>
    <x v="2940"/>
  </r>
  <r>
    <n v="3324"/>
    <x v="1652"/>
    <x v="1"/>
    <x v="862"/>
    <x v="836"/>
    <s v="Standard Class"/>
    <s v="TH-21550"/>
    <s v="Tracy Hopkins"/>
    <x v="2"/>
    <s v="United States"/>
    <s v="New York City"/>
    <x v="15"/>
    <n v="10009"/>
    <x v="3"/>
    <s v="FUR-FU-10002253"/>
    <x v="0"/>
    <x v="5"/>
    <s v="Howard Miller 13&quot; Diameter Pewter Finish Round Wall Clock"/>
    <n v="128.82"/>
    <n v="3"/>
    <n v="0"/>
    <x v="2941"/>
  </r>
  <r>
    <n v="3325"/>
    <x v="1653"/>
    <x v="2"/>
    <x v="7"/>
    <x v="907"/>
    <s v="Standard Class"/>
    <s v="KD-16270"/>
    <s v="Karen Daniels"/>
    <x v="0"/>
    <s v="United States"/>
    <s v="Houston"/>
    <x v="5"/>
    <n v="77095"/>
    <x v="2"/>
    <s v="OFF-BI-10001359"/>
    <x v="1"/>
    <x v="8"/>
    <s v="GBC DocuBind TL300 Electric Binding System"/>
    <n v="896.98999999999978"/>
    <n v="5"/>
    <n v="0.8"/>
    <x v="2942"/>
  </r>
  <r>
    <n v="3326"/>
    <x v="1653"/>
    <x v="2"/>
    <x v="7"/>
    <x v="907"/>
    <s v="Standard Class"/>
    <s v="KD-16270"/>
    <s v="Karen Daniels"/>
    <x v="0"/>
    <s v="United States"/>
    <s v="Houston"/>
    <x v="5"/>
    <n v="77095"/>
    <x v="2"/>
    <s v="OFF-BI-10001267"/>
    <x v="1"/>
    <x v="8"/>
    <s v="Universal Recycled Hanging Pressboard Report Binders, Letter Size"/>
    <n v="1.2339999999999998"/>
    <n v="1"/>
    <n v="0.8"/>
    <x v="2943"/>
  </r>
  <r>
    <n v="3327"/>
    <x v="1653"/>
    <x v="2"/>
    <x v="7"/>
    <x v="907"/>
    <s v="Standard Class"/>
    <s v="KD-16270"/>
    <s v="Karen Daniels"/>
    <x v="0"/>
    <s v="United States"/>
    <s v="Houston"/>
    <x v="5"/>
    <n v="77095"/>
    <x v="2"/>
    <s v="OFF-AR-10003582"/>
    <x v="1"/>
    <x v="6"/>
    <s v="Boston Electric Pencil Sharpener, Model 1818, Charcoal Black"/>
    <n v="67.56"/>
    <n v="3"/>
    <n v="0.2"/>
    <x v="2944"/>
  </r>
  <r>
    <n v="3328"/>
    <x v="1653"/>
    <x v="2"/>
    <x v="7"/>
    <x v="907"/>
    <s v="Standard Class"/>
    <s v="KD-16270"/>
    <s v="Karen Daniels"/>
    <x v="0"/>
    <s v="United States"/>
    <s v="Houston"/>
    <x v="5"/>
    <n v="77095"/>
    <x v="2"/>
    <s v="OFF-PA-10003724"/>
    <x v="1"/>
    <x v="10"/>
    <s v="Wirebound Message Book, 4 per Page"/>
    <n v="21.720000000000002"/>
    <n v="5"/>
    <n v="0.2"/>
    <x v="2945"/>
  </r>
  <r>
    <n v="3329"/>
    <x v="1653"/>
    <x v="2"/>
    <x v="7"/>
    <x v="907"/>
    <s v="Standard Class"/>
    <s v="KD-16270"/>
    <s v="Karen Daniels"/>
    <x v="0"/>
    <s v="United States"/>
    <s v="Houston"/>
    <x v="5"/>
    <n v="77095"/>
    <x v="2"/>
    <s v="OFF-PA-10001033"/>
    <x v="1"/>
    <x v="10"/>
    <s v="Xerox 1893"/>
    <n v="262.33600000000001"/>
    <n v="8"/>
    <n v="0.2"/>
    <x v="2946"/>
  </r>
  <r>
    <n v="3330"/>
    <x v="1653"/>
    <x v="2"/>
    <x v="7"/>
    <x v="907"/>
    <s v="Standard Class"/>
    <s v="KD-16270"/>
    <s v="Karen Daniels"/>
    <x v="0"/>
    <s v="United States"/>
    <s v="Houston"/>
    <x v="5"/>
    <n v="77095"/>
    <x v="2"/>
    <s v="TEC-PH-10003505"/>
    <x v="2"/>
    <x v="7"/>
    <s v="Geemarc AmpliPOWER60"/>
    <n v="148.47999999999999"/>
    <n v="2"/>
    <n v="0.2"/>
    <x v="1570"/>
  </r>
  <r>
    <n v="3331"/>
    <x v="1653"/>
    <x v="2"/>
    <x v="7"/>
    <x v="907"/>
    <s v="Standard Class"/>
    <s v="KD-16270"/>
    <s v="Karen Daniels"/>
    <x v="0"/>
    <s v="United States"/>
    <s v="Houston"/>
    <x v="5"/>
    <n v="77095"/>
    <x v="2"/>
    <s v="TEC-PH-10004959"/>
    <x v="2"/>
    <x v="7"/>
    <s v="Classic Ivory Antique Telephone ZL1810"/>
    <n v="241.17599999999999"/>
    <n v="3"/>
    <n v="0.2"/>
    <x v="2947"/>
  </r>
  <r>
    <n v="3332"/>
    <x v="1654"/>
    <x v="3"/>
    <x v="817"/>
    <x v="404"/>
    <s v="Standard Class"/>
    <s v="GM-14455"/>
    <s v="Gary Mitchum"/>
    <x v="2"/>
    <s v="United States"/>
    <s v="Chicago"/>
    <x v="10"/>
    <n v="60653"/>
    <x v="2"/>
    <s v="TEC-AC-10000474"/>
    <x v="2"/>
    <x v="11"/>
    <s v="Kensington Expert Mouse Optical USB Trackball for PC or Mac"/>
    <n v="227.976"/>
    <n v="3"/>
    <n v="0.2"/>
    <x v="2948"/>
  </r>
  <r>
    <n v="3333"/>
    <x v="1654"/>
    <x v="3"/>
    <x v="817"/>
    <x v="404"/>
    <s v="Standard Class"/>
    <s v="GM-14455"/>
    <s v="Gary Mitchum"/>
    <x v="2"/>
    <s v="United States"/>
    <s v="Chicago"/>
    <x v="10"/>
    <n v="60653"/>
    <x v="2"/>
    <s v="TEC-PH-10003095"/>
    <x v="2"/>
    <x v="7"/>
    <s v="Samsung HM1900 Bluetooth Headset"/>
    <n v="52.679999999999993"/>
    <n v="3"/>
    <n v="0.2"/>
    <x v="2949"/>
  </r>
  <r>
    <n v="3334"/>
    <x v="1654"/>
    <x v="3"/>
    <x v="817"/>
    <x v="404"/>
    <s v="Standard Class"/>
    <s v="GM-14455"/>
    <s v="Gary Mitchum"/>
    <x v="2"/>
    <s v="United States"/>
    <s v="Chicago"/>
    <x v="10"/>
    <n v="60653"/>
    <x v="2"/>
    <s v="FUR-FU-10002963"/>
    <x v="0"/>
    <x v="5"/>
    <s v="Master Caster Door Stop, Gray"/>
    <n v="2.032"/>
    <n v="1"/>
    <n v="0.6"/>
    <x v="2950"/>
  </r>
  <r>
    <n v="3335"/>
    <x v="1655"/>
    <x v="3"/>
    <x v="170"/>
    <x v="554"/>
    <s v="First Class"/>
    <s v="PR-18880"/>
    <s v="Patrick Ryan"/>
    <x v="0"/>
    <s v="United States"/>
    <s v="Oakland"/>
    <x v="1"/>
    <n v="94601"/>
    <x v="1"/>
    <s v="OFF-AR-10000203"/>
    <x v="1"/>
    <x v="6"/>
    <s v="Newell 336"/>
    <n v="17.12"/>
    <n v="4"/>
    <n v="0"/>
    <x v="2951"/>
  </r>
  <r>
    <n v="3336"/>
    <x v="1655"/>
    <x v="3"/>
    <x v="170"/>
    <x v="554"/>
    <s v="First Class"/>
    <s v="PR-18880"/>
    <s v="Patrick Ryan"/>
    <x v="0"/>
    <s v="United States"/>
    <s v="Oakland"/>
    <x v="1"/>
    <n v="94601"/>
    <x v="1"/>
    <s v="TEC-PH-10004667"/>
    <x v="2"/>
    <x v="7"/>
    <s v="Cisco 8x8 Inc. 6753i IP Business Phone System"/>
    <n v="431.96800000000007"/>
    <n v="4"/>
    <n v="0.2"/>
    <x v="2952"/>
  </r>
  <r>
    <n v="3337"/>
    <x v="1655"/>
    <x v="3"/>
    <x v="170"/>
    <x v="554"/>
    <s v="First Class"/>
    <s v="PR-18880"/>
    <s v="Patrick Ryan"/>
    <x v="0"/>
    <s v="United States"/>
    <s v="Oakland"/>
    <x v="1"/>
    <n v="94601"/>
    <x v="1"/>
    <s v="FUR-FU-10000193"/>
    <x v="0"/>
    <x v="5"/>
    <s v="Tenex Chairmats For Use with Hard Floors"/>
    <n v="129.91999999999999"/>
    <n v="4"/>
    <n v="0"/>
    <x v="2953"/>
  </r>
  <r>
    <n v="3338"/>
    <x v="1655"/>
    <x v="3"/>
    <x v="170"/>
    <x v="554"/>
    <s v="First Class"/>
    <s v="PR-18880"/>
    <s v="Patrick Ryan"/>
    <x v="0"/>
    <s v="United States"/>
    <s v="Oakland"/>
    <x v="1"/>
    <n v="94601"/>
    <x v="1"/>
    <s v="FUR-TA-10001539"/>
    <x v="0"/>
    <x v="3"/>
    <s v="Chromcraft Rectangular Conference Tables"/>
    <n v="568.72800000000007"/>
    <n v="3"/>
    <n v="0.2"/>
    <x v="2954"/>
  </r>
  <r>
    <n v="3339"/>
    <x v="1655"/>
    <x v="3"/>
    <x v="170"/>
    <x v="554"/>
    <s v="First Class"/>
    <s v="PR-18880"/>
    <s v="Patrick Ryan"/>
    <x v="0"/>
    <s v="United States"/>
    <s v="Oakland"/>
    <x v="1"/>
    <n v="94601"/>
    <x v="1"/>
    <s v="OFF-BI-10000962"/>
    <x v="1"/>
    <x v="8"/>
    <s v="Acco Flexible ACCOHIDE Square Ring Data Binder, Dark Blue, 11 1/2&quot; X 14&quot; 7/8&quot;"/>
    <n v="117.14400000000001"/>
    <n v="9"/>
    <n v="0.2"/>
    <x v="2955"/>
  </r>
  <r>
    <n v="3340"/>
    <x v="1655"/>
    <x v="3"/>
    <x v="170"/>
    <x v="554"/>
    <s v="First Class"/>
    <s v="PR-18880"/>
    <s v="Patrick Ryan"/>
    <x v="0"/>
    <s v="United States"/>
    <s v="Oakland"/>
    <x v="1"/>
    <n v="94601"/>
    <x v="1"/>
    <s v="OFF-AP-10002867"/>
    <x v="1"/>
    <x v="9"/>
    <s v="Fellowes Command Center 5-outlet power strip"/>
    <n v="203.52"/>
    <n v="3"/>
    <n v="0"/>
    <x v="2956"/>
  </r>
  <r>
    <n v="3341"/>
    <x v="1655"/>
    <x v="3"/>
    <x v="170"/>
    <x v="554"/>
    <s v="First Class"/>
    <s v="PR-18880"/>
    <s v="Patrick Ryan"/>
    <x v="0"/>
    <s v="United States"/>
    <s v="Oakland"/>
    <x v="1"/>
    <n v="94601"/>
    <x v="1"/>
    <s v="OFF-LA-10001158"/>
    <x v="1"/>
    <x v="2"/>
    <s v="Avery Address/Shipping Labels for Typewriters, 4&quot; x 2&quot;"/>
    <n v="51.75"/>
    <n v="5"/>
    <n v="0"/>
    <x v="2957"/>
  </r>
  <r>
    <n v="3342"/>
    <x v="1656"/>
    <x v="0"/>
    <x v="278"/>
    <x v="134"/>
    <s v="Second Class"/>
    <s v="TB-21055"/>
    <s v="Ted Butterfield"/>
    <x v="0"/>
    <s v="United States"/>
    <s v="Quincy"/>
    <x v="31"/>
    <n v="2169"/>
    <x v="3"/>
    <s v="OFF-PA-10000675"/>
    <x v="1"/>
    <x v="10"/>
    <s v="Xerox 1919"/>
    <n v="122.97"/>
    <n v="3"/>
    <n v="0"/>
    <x v="1295"/>
  </r>
  <r>
    <n v="3343"/>
    <x v="1656"/>
    <x v="0"/>
    <x v="278"/>
    <x v="134"/>
    <s v="Second Class"/>
    <s v="TB-21055"/>
    <s v="Ted Butterfield"/>
    <x v="0"/>
    <s v="United States"/>
    <s v="Quincy"/>
    <x v="31"/>
    <n v="2169"/>
    <x v="3"/>
    <s v="FUR-TA-10001307"/>
    <x v="0"/>
    <x v="3"/>
    <s v="SAFCO PlanMaster Heigh-Adjustable Drafting Table Base, 43w x 30d x 30-37h, Black"/>
    <n v="244.61499999999998"/>
    <n v="1"/>
    <n v="0.3"/>
    <x v="2958"/>
  </r>
  <r>
    <n v="3344"/>
    <x v="1656"/>
    <x v="0"/>
    <x v="278"/>
    <x v="134"/>
    <s v="Second Class"/>
    <s v="TB-21055"/>
    <s v="Ted Butterfield"/>
    <x v="0"/>
    <s v="United States"/>
    <s v="Quincy"/>
    <x v="31"/>
    <n v="2169"/>
    <x v="3"/>
    <s v="TEC-PH-10000011"/>
    <x v="2"/>
    <x v="7"/>
    <s v="PureGear Roll-On Screen Protector"/>
    <n v="59.97"/>
    <n v="3"/>
    <n v="0"/>
    <x v="2959"/>
  </r>
  <r>
    <n v="3345"/>
    <x v="1656"/>
    <x v="0"/>
    <x v="278"/>
    <x v="134"/>
    <s v="Second Class"/>
    <s v="TB-21055"/>
    <s v="Ted Butterfield"/>
    <x v="0"/>
    <s v="United States"/>
    <s v="Quincy"/>
    <x v="31"/>
    <n v="2169"/>
    <x v="3"/>
    <s v="OFF-PA-10002666"/>
    <x v="1"/>
    <x v="10"/>
    <s v="Southworth 25% Cotton Linen-Finish Paper &amp; Envelopes"/>
    <n v="81.540000000000006"/>
    <n v="9"/>
    <n v="0"/>
    <x v="2960"/>
  </r>
  <r>
    <n v="3346"/>
    <x v="1656"/>
    <x v="0"/>
    <x v="278"/>
    <x v="134"/>
    <s v="Second Class"/>
    <s v="TB-21055"/>
    <s v="Ted Butterfield"/>
    <x v="0"/>
    <s v="United States"/>
    <s v="Quincy"/>
    <x v="31"/>
    <n v="2169"/>
    <x v="3"/>
    <s v="OFF-FA-10000735"/>
    <x v="1"/>
    <x v="13"/>
    <s v="Staples"/>
    <n v="11.68"/>
    <n v="4"/>
    <n v="0"/>
    <x v="2961"/>
  </r>
  <r>
    <n v="3347"/>
    <x v="1656"/>
    <x v="0"/>
    <x v="278"/>
    <x v="134"/>
    <s v="Second Class"/>
    <s v="TB-21055"/>
    <s v="Ted Butterfield"/>
    <x v="0"/>
    <s v="United States"/>
    <s v="Quincy"/>
    <x v="31"/>
    <n v="2169"/>
    <x v="3"/>
    <s v="OFF-BI-10000174"/>
    <x v="1"/>
    <x v="8"/>
    <s v="Wilson Jones Clip &amp; Carry Folder Binder Tool for Ring Binders, Clear"/>
    <n v="29"/>
    <n v="5"/>
    <n v="0"/>
    <x v="2962"/>
  </r>
  <r>
    <n v="3348"/>
    <x v="1657"/>
    <x v="1"/>
    <x v="863"/>
    <x v="918"/>
    <s v="Standard Class"/>
    <s v="ON-18715"/>
    <s v="Odella Nelson"/>
    <x v="1"/>
    <s v="United States"/>
    <s v="Yucaipa"/>
    <x v="1"/>
    <n v="92399"/>
    <x v="1"/>
    <s v="OFF-AR-10003156"/>
    <x v="1"/>
    <x v="6"/>
    <s v="50 Colored Long Pencils"/>
    <n v="50.8"/>
    <n v="5"/>
    <n v="0"/>
    <x v="2963"/>
  </r>
  <r>
    <n v="3349"/>
    <x v="1658"/>
    <x v="3"/>
    <x v="60"/>
    <x v="170"/>
    <s v="First Class"/>
    <s v="AH-10195"/>
    <s v="Alan Haines"/>
    <x v="1"/>
    <s v="United States"/>
    <s v="Chicago"/>
    <x v="10"/>
    <n v="60623"/>
    <x v="2"/>
    <s v="OFF-BI-10000474"/>
    <x v="1"/>
    <x v="8"/>
    <s v="Avery Recycled Flexi-View Covers for Binding Systems"/>
    <n v="16.029999999999998"/>
    <n v="5"/>
    <n v="0.8"/>
    <x v="2964"/>
  </r>
  <r>
    <n v="3350"/>
    <x v="1659"/>
    <x v="0"/>
    <x v="864"/>
    <x v="257"/>
    <s v="Standard Class"/>
    <s v="NM-18520"/>
    <s v="Neoma Murray"/>
    <x v="0"/>
    <s v="United States"/>
    <s v="Seattle"/>
    <x v="4"/>
    <n v="98105"/>
    <x v="1"/>
    <s v="OFF-BI-10003712"/>
    <x v="1"/>
    <x v="8"/>
    <s v="Acco Pressboard Covers with Storage Hooks, 14 7/8&quot; x 11&quot;, Light Blue"/>
    <n v="15.712000000000002"/>
    <n v="4"/>
    <n v="0.2"/>
    <x v="590"/>
  </r>
  <r>
    <n v="3351"/>
    <x v="1660"/>
    <x v="0"/>
    <x v="482"/>
    <x v="844"/>
    <s v="Standard Class"/>
    <s v="AR-10510"/>
    <s v="Andrew Roberts"/>
    <x v="0"/>
    <s v="United States"/>
    <s v="New York City"/>
    <x v="15"/>
    <n v="10024"/>
    <x v="3"/>
    <s v="TEC-AC-10003280"/>
    <x v="2"/>
    <x v="11"/>
    <s v="Belkin F8E887 USB Wired Ergonomic Keyboard"/>
    <n v="89.97"/>
    <n v="3"/>
    <n v="0"/>
    <x v="2965"/>
  </r>
  <r>
    <n v="3352"/>
    <x v="1661"/>
    <x v="2"/>
    <x v="865"/>
    <x v="919"/>
    <s v="Standard Class"/>
    <s v="BM-11650"/>
    <s v="Brian Moss"/>
    <x v="1"/>
    <s v="United States"/>
    <s v="San Diego"/>
    <x v="1"/>
    <n v="92037"/>
    <x v="1"/>
    <s v="FUR-BO-10002916"/>
    <x v="0"/>
    <x v="0"/>
    <s v="Rush Hierlooms Collection 1&quot; Thick Stackable Bookcases"/>
    <n v="435.99900000000002"/>
    <n v="3"/>
    <n v="0.15"/>
    <x v="2966"/>
  </r>
  <r>
    <n v="3353"/>
    <x v="1661"/>
    <x v="2"/>
    <x v="865"/>
    <x v="919"/>
    <s v="Standard Class"/>
    <s v="BM-11650"/>
    <s v="Brian Moss"/>
    <x v="1"/>
    <s v="United States"/>
    <s v="San Diego"/>
    <x v="1"/>
    <n v="92037"/>
    <x v="1"/>
    <s v="TEC-PH-10002726"/>
    <x v="2"/>
    <x v="7"/>
    <s v="netTALK DUO VoIP Telephone Service"/>
    <n v="83.984000000000009"/>
    <n v="2"/>
    <n v="0.2"/>
    <x v="1488"/>
  </r>
  <r>
    <n v="3354"/>
    <x v="1662"/>
    <x v="2"/>
    <x v="866"/>
    <x v="885"/>
    <s v="Standard Class"/>
    <s v="CA-12310"/>
    <s v="Christine Abelman"/>
    <x v="1"/>
    <s v="United States"/>
    <s v="Bristol"/>
    <x v="29"/>
    <n v="6010"/>
    <x v="3"/>
    <s v="TEC-PH-10000895"/>
    <x v="2"/>
    <x v="7"/>
    <s v="Polycom VVX 310 VoIP phone"/>
    <n v="359.98"/>
    <n v="2"/>
    <n v="0"/>
    <x v="2967"/>
  </r>
  <r>
    <n v="3355"/>
    <x v="1662"/>
    <x v="2"/>
    <x v="866"/>
    <x v="885"/>
    <s v="Standard Class"/>
    <s v="CA-12310"/>
    <s v="Christine Abelman"/>
    <x v="1"/>
    <s v="United States"/>
    <s v="Bristol"/>
    <x v="29"/>
    <n v="6010"/>
    <x v="3"/>
    <s v="FUR-TA-10004152"/>
    <x v="0"/>
    <x v="3"/>
    <s v="Barricks 18&quot; x 48&quot; Non-Folding Utility Table with Bottom Storage Shelf"/>
    <n v="70.559999999999988"/>
    <n v="1"/>
    <n v="0.3"/>
    <x v="2968"/>
  </r>
  <r>
    <n v="3356"/>
    <x v="1662"/>
    <x v="2"/>
    <x v="866"/>
    <x v="885"/>
    <s v="Standard Class"/>
    <s v="CA-12310"/>
    <s v="Christine Abelman"/>
    <x v="1"/>
    <s v="United States"/>
    <s v="Bristol"/>
    <x v="29"/>
    <n v="6010"/>
    <x v="3"/>
    <s v="OFF-BI-10003694"/>
    <x v="1"/>
    <x v="8"/>
    <s v="Avery 3 1/2&quot; Diskette Storage Pages, 10/Pack"/>
    <n v="20.88"/>
    <n v="2"/>
    <n v="0"/>
    <x v="1597"/>
  </r>
  <r>
    <n v="3357"/>
    <x v="1662"/>
    <x v="2"/>
    <x v="866"/>
    <x v="885"/>
    <s v="Standard Class"/>
    <s v="CA-12310"/>
    <s v="Christine Abelman"/>
    <x v="1"/>
    <s v="United States"/>
    <s v="Bristol"/>
    <x v="29"/>
    <n v="6010"/>
    <x v="3"/>
    <s v="OFF-BI-10002160"/>
    <x v="1"/>
    <x v="8"/>
    <s v="Acco Hanging Data Binders"/>
    <n v="3.81"/>
    <n v="1"/>
    <n v="0"/>
    <x v="2969"/>
  </r>
  <r>
    <n v="3358"/>
    <x v="1663"/>
    <x v="3"/>
    <x v="210"/>
    <x v="462"/>
    <s v="Standard Class"/>
    <s v="NF-18595"/>
    <s v="Nicole Fjeld"/>
    <x v="2"/>
    <s v="United States"/>
    <s v="Chicago"/>
    <x v="10"/>
    <n v="60610"/>
    <x v="2"/>
    <s v="OFF-PA-10001685"/>
    <x v="1"/>
    <x v="10"/>
    <s v="Staples"/>
    <n v="73.007999999999996"/>
    <n v="9"/>
    <n v="0.2"/>
    <x v="2970"/>
  </r>
  <r>
    <n v="3359"/>
    <x v="1664"/>
    <x v="0"/>
    <x v="715"/>
    <x v="761"/>
    <s v="Standard Class"/>
    <s v="AF-10870"/>
    <s v="Art Ferguson"/>
    <x v="0"/>
    <s v="United States"/>
    <s v="Chicago"/>
    <x v="10"/>
    <n v="60610"/>
    <x v="2"/>
    <s v="OFF-BI-10000773"/>
    <x v="1"/>
    <x v="8"/>
    <s v="Insertable Tab Post Binder Dividers"/>
    <n v="3.2079999999999993"/>
    <n v="2"/>
    <n v="0.8"/>
    <x v="2971"/>
  </r>
  <r>
    <n v="3360"/>
    <x v="1664"/>
    <x v="0"/>
    <x v="715"/>
    <x v="761"/>
    <s v="Standard Class"/>
    <s v="AF-10870"/>
    <s v="Art Ferguson"/>
    <x v="0"/>
    <s v="United States"/>
    <s v="Chicago"/>
    <x v="10"/>
    <n v="60610"/>
    <x v="2"/>
    <s v="TEC-AC-10004510"/>
    <x v="2"/>
    <x v="11"/>
    <s v="Logitech Desktop MK120 Mouse and keyboard Combo"/>
    <n v="26.176000000000002"/>
    <n v="2"/>
    <n v="0.2"/>
    <x v="2972"/>
  </r>
  <r>
    <n v="3361"/>
    <x v="1665"/>
    <x v="1"/>
    <x v="593"/>
    <x v="920"/>
    <s v="Second Class"/>
    <s v="TC-21535"/>
    <s v="Tracy Collins"/>
    <x v="2"/>
    <s v="United States"/>
    <s v="New York City"/>
    <x v="15"/>
    <n v="10024"/>
    <x v="3"/>
    <s v="OFF-PA-10004569"/>
    <x v="1"/>
    <x v="10"/>
    <s v="Wirebound Message Books, Two 4 1/4&quot; x 5&quot; Forms per Page"/>
    <n v="30.44"/>
    <n v="4"/>
    <n v="0"/>
    <x v="2973"/>
  </r>
  <r>
    <n v="3362"/>
    <x v="1665"/>
    <x v="1"/>
    <x v="593"/>
    <x v="920"/>
    <s v="Second Class"/>
    <s v="TC-21535"/>
    <s v="Tracy Collins"/>
    <x v="2"/>
    <s v="United States"/>
    <s v="New York City"/>
    <x v="15"/>
    <n v="10024"/>
    <x v="3"/>
    <s v="FUR-FU-10000672"/>
    <x v="0"/>
    <x v="5"/>
    <s v="Executive Impressions 10&quot; Spectator Wall Clock"/>
    <n v="35.28"/>
    <n v="3"/>
    <n v="0"/>
    <x v="2974"/>
  </r>
  <r>
    <n v="3363"/>
    <x v="1666"/>
    <x v="1"/>
    <x v="350"/>
    <x v="604"/>
    <s v="Standard Class"/>
    <s v="Dp-13240"/>
    <s v="Dean percer"/>
    <x v="2"/>
    <s v="United States"/>
    <s v="Revere"/>
    <x v="31"/>
    <n v="2151"/>
    <x v="3"/>
    <s v="OFF-PA-10004451"/>
    <x v="1"/>
    <x v="10"/>
    <s v="Xerox 222"/>
    <n v="19.440000000000001"/>
    <n v="3"/>
    <n v="0"/>
    <x v="551"/>
  </r>
  <r>
    <n v="3364"/>
    <x v="1666"/>
    <x v="1"/>
    <x v="350"/>
    <x v="604"/>
    <s v="Standard Class"/>
    <s v="Dp-13240"/>
    <s v="Dean percer"/>
    <x v="2"/>
    <s v="United States"/>
    <s v="Revere"/>
    <x v="31"/>
    <n v="2151"/>
    <x v="3"/>
    <s v="OFF-BI-10004738"/>
    <x v="1"/>
    <x v="8"/>
    <s v="Flexible Leather- Look Classic Collection Ring Binder"/>
    <n v="37.880000000000003"/>
    <n v="2"/>
    <n v="0"/>
    <x v="2975"/>
  </r>
  <r>
    <n v="3365"/>
    <x v="1667"/>
    <x v="0"/>
    <x v="87"/>
    <x v="461"/>
    <s v="Second Class"/>
    <s v="MC-17425"/>
    <s v="Mark Cousins"/>
    <x v="1"/>
    <s v="United States"/>
    <s v="Houston"/>
    <x v="5"/>
    <n v="77036"/>
    <x v="2"/>
    <s v="FUR-FU-10001940"/>
    <x v="0"/>
    <x v="5"/>
    <s v="Staples"/>
    <n v="9.5519999999999996"/>
    <n v="3"/>
    <n v="0.6"/>
    <x v="2976"/>
  </r>
  <r>
    <n v="3366"/>
    <x v="1668"/>
    <x v="2"/>
    <x v="867"/>
    <x v="921"/>
    <s v="First Class"/>
    <s v="LC-17050"/>
    <s v="Liz Carlisle"/>
    <x v="0"/>
    <s v="United States"/>
    <s v="Mission Viejo"/>
    <x v="1"/>
    <n v="92691"/>
    <x v="1"/>
    <s v="FUR-BO-10003966"/>
    <x v="0"/>
    <x v="0"/>
    <s v="Sauder Facets Collection Library, Sky Alder Finish"/>
    <n v="290.666"/>
    <n v="2"/>
    <n v="0.15"/>
    <x v="2977"/>
  </r>
  <r>
    <n v="3367"/>
    <x v="1669"/>
    <x v="2"/>
    <x v="868"/>
    <x v="406"/>
    <s v="Standard Class"/>
    <s v="BM-11650"/>
    <s v="Brian Moss"/>
    <x v="1"/>
    <s v="United States"/>
    <s v="Dallas"/>
    <x v="5"/>
    <n v="75217"/>
    <x v="2"/>
    <s v="OFF-PA-10003072"/>
    <x v="1"/>
    <x v="10"/>
    <s v="Eureka Recycled Copy Paper 8 1/2&quot; x 11&quot;, Ream"/>
    <n v="10.368000000000002"/>
    <n v="2"/>
    <n v="0.2"/>
    <x v="572"/>
  </r>
  <r>
    <n v="3368"/>
    <x v="1669"/>
    <x v="2"/>
    <x v="868"/>
    <x v="406"/>
    <s v="Standard Class"/>
    <s v="BM-11650"/>
    <s v="Brian Moss"/>
    <x v="1"/>
    <s v="United States"/>
    <s v="Dallas"/>
    <x v="5"/>
    <n v="75217"/>
    <x v="2"/>
    <s v="OFF-PA-10002245"/>
    <x v="1"/>
    <x v="10"/>
    <s v="Xerox 1895"/>
    <n v="14.352000000000002"/>
    <n v="3"/>
    <n v="0.2"/>
    <x v="2978"/>
  </r>
  <r>
    <n v="3369"/>
    <x v="1670"/>
    <x v="1"/>
    <x v="82"/>
    <x v="332"/>
    <s v="Standard Class"/>
    <s v="NW-18400"/>
    <s v="Natalie Webber"/>
    <x v="0"/>
    <s v="United States"/>
    <s v="Las Vegas"/>
    <x v="33"/>
    <n v="89115"/>
    <x v="1"/>
    <s v="FUR-BO-10002598"/>
    <x v="0"/>
    <x v="0"/>
    <s v="Hon Metal Bookcases, Putty"/>
    <n v="141.96"/>
    <n v="2"/>
    <n v="0"/>
    <x v="2979"/>
  </r>
  <r>
    <n v="3370"/>
    <x v="1670"/>
    <x v="1"/>
    <x v="82"/>
    <x v="332"/>
    <s v="Standard Class"/>
    <s v="NW-18400"/>
    <s v="Natalie Webber"/>
    <x v="0"/>
    <s v="United States"/>
    <s v="Las Vegas"/>
    <x v="33"/>
    <n v="89115"/>
    <x v="1"/>
    <s v="OFF-BI-10002225"/>
    <x v="1"/>
    <x v="8"/>
    <s v="Square Ring Data Binders, Rigid 75 Pt. Covers, 11&quot; x 14-7/8&quot;"/>
    <n v="66.048000000000002"/>
    <n v="4"/>
    <n v="0.2"/>
    <x v="2980"/>
  </r>
  <r>
    <n v="3371"/>
    <x v="1671"/>
    <x v="0"/>
    <x v="869"/>
    <x v="595"/>
    <s v="Same Day"/>
    <s v="TB-21280"/>
    <s v="Toby Braunhardt"/>
    <x v="0"/>
    <s v="United States"/>
    <s v="Norman"/>
    <x v="26"/>
    <n v="73071"/>
    <x v="2"/>
    <s v="TEC-AC-10003832"/>
    <x v="2"/>
    <x v="11"/>
    <s v="Logitech P710e Mobile Speakerphone"/>
    <n v="1287.45"/>
    <n v="5"/>
    <n v="0"/>
    <x v="2981"/>
  </r>
  <r>
    <n v="3372"/>
    <x v="1672"/>
    <x v="3"/>
    <x v="397"/>
    <x v="420"/>
    <s v="Standard Class"/>
    <s v="BS-11755"/>
    <s v="Bruce Stewart"/>
    <x v="0"/>
    <s v="United States"/>
    <s v="San Francisco"/>
    <x v="1"/>
    <n v="94122"/>
    <x v="1"/>
    <s v="OFF-BI-10000822"/>
    <x v="1"/>
    <x v="8"/>
    <s v="Acco PRESSTEX Data Binder with Storage Hooks, Light Blue, 9 1/2&quot; X 11&quot;"/>
    <n v="25.824000000000002"/>
    <n v="6"/>
    <n v="0.2"/>
    <x v="2982"/>
  </r>
  <r>
    <n v="3373"/>
    <x v="1672"/>
    <x v="3"/>
    <x v="397"/>
    <x v="420"/>
    <s v="Standard Class"/>
    <s v="BS-11755"/>
    <s v="Bruce Stewart"/>
    <x v="0"/>
    <s v="United States"/>
    <s v="San Francisco"/>
    <x v="1"/>
    <n v="94122"/>
    <x v="1"/>
    <s v="OFF-AP-10001242"/>
    <x v="1"/>
    <x v="9"/>
    <s v="APC 7 Outlet Network SurgeArrest Surge Protector"/>
    <n v="160.96"/>
    <n v="2"/>
    <n v="0"/>
    <x v="2983"/>
  </r>
  <r>
    <n v="3374"/>
    <x v="1673"/>
    <x v="1"/>
    <x v="784"/>
    <x v="763"/>
    <s v="Standard Class"/>
    <s v="SO-20335"/>
    <s v="Sean O'Donnell"/>
    <x v="0"/>
    <s v="United States"/>
    <s v="Hempstead"/>
    <x v="15"/>
    <n v="11550"/>
    <x v="3"/>
    <s v="FUR-FU-10002445"/>
    <x v="0"/>
    <x v="5"/>
    <s v="DAX Two-Tone Rosewood/Black Document Frame, Desktop, 5 x 7"/>
    <n v="28.44"/>
    <n v="3"/>
    <n v="0"/>
    <x v="2984"/>
  </r>
  <r>
    <n v="3375"/>
    <x v="1673"/>
    <x v="1"/>
    <x v="784"/>
    <x v="763"/>
    <s v="Standard Class"/>
    <s v="SO-20335"/>
    <s v="Sean O'Donnell"/>
    <x v="0"/>
    <s v="United States"/>
    <s v="Hempstead"/>
    <x v="15"/>
    <n v="11550"/>
    <x v="3"/>
    <s v="FUR-CH-10002372"/>
    <x v="0"/>
    <x v="1"/>
    <s v="Office Star - Ergonomically Designed Knee Chair"/>
    <n v="364.41"/>
    <n v="5"/>
    <n v="0.1"/>
    <x v="2985"/>
  </r>
  <r>
    <n v="3376"/>
    <x v="1673"/>
    <x v="1"/>
    <x v="784"/>
    <x v="763"/>
    <s v="Standard Class"/>
    <s v="SO-20335"/>
    <s v="Sean O'Donnell"/>
    <x v="0"/>
    <s v="United States"/>
    <s v="Hempstead"/>
    <x v="15"/>
    <n v="11550"/>
    <x v="3"/>
    <s v="TEC-PH-10000376"/>
    <x v="2"/>
    <x v="7"/>
    <s v="Square Credit Card Reader"/>
    <n v="39.96"/>
    <n v="4"/>
    <n v="0"/>
    <x v="2986"/>
  </r>
  <r>
    <n v="3377"/>
    <x v="1673"/>
    <x v="1"/>
    <x v="784"/>
    <x v="763"/>
    <s v="Standard Class"/>
    <s v="SO-20335"/>
    <s v="Sean O'Donnell"/>
    <x v="0"/>
    <s v="United States"/>
    <s v="Hempstead"/>
    <x v="15"/>
    <n v="11550"/>
    <x v="3"/>
    <s v="FUR-CH-10002965"/>
    <x v="0"/>
    <x v="1"/>
    <s v="Global Leather Highback Executive Chair with Pneumatic Height Adjustment, Black"/>
    <n v="361.76400000000001"/>
    <n v="2"/>
    <n v="0.1"/>
    <x v="2987"/>
  </r>
  <r>
    <n v="3378"/>
    <x v="1674"/>
    <x v="0"/>
    <x v="474"/>
    <x v="271"/>
    <s v="First Class"/>
    <s v="CS-12490"/>
    <s v="Cindy Schnelling"/>
    <x v="1"/>
    <s v="United States"/>
    <s v="Conroe"/>
    <x v="5"/>
    <n v="77301"/>
    <x v="2"/>
    <s v="OFF-ST-10004950"/>
    <x v="1"/>
    <x v="4"/>
    <s v="Tenex Personal Filing Tote With Secure Closure Lid, Black/Frost"/>
    <n v="111.67200000000001"/>
    <n v="9"/>
    <n v="0.2"/>
    <x v="2988"/>
  </r>
  <r>
    <n v="3379"/>
    <x v="1675"/>
    <x v="3"/>
    <x v="294"/>
    <x v="312"/>
    <s v="Standard Class"/>
    <s v="PO-19180"/>
    <s v="Philisse Overcash"/>
    <x v="2"/>
    <s v="United States"/>
    <s v="Houston"/>
    <x v="5"/>
    <n v="77095"/>
    <x v="2"/>
    <s v="OFF-BI-10003166"/>
    <x v="1"/>
    <x v="8"/>
    <s v="GBC Plasticlear Binding Covers"/>
    <n v="13.775999999999996"/>
    <n v="6"/>
    <n v="0.8"/>
    <x v="2989"/>
  </r>
  <r>
    <n v="3380"/>
    <x v="1675"/>
    <x v="3"/>
    <x v="294"/>
    <x v="312"/>
    <s v="Standard Class"/>
    <s v="PO-19180"/>
    <s v="Philisse Overcash"/>
    <x v="2"/>
    <s v="United States"/>
    <s v="Houston"/>
    <x v="5"/>
    <n v="77095"/>
    <x v="2"/>
    <s v="OFF-PA-10004610"/>
    <x v="1"/>
    <x v="10"/>
    <s v="Xerox 1900"/>
    <n v="10.272000000000002"/>
    <n v="3"/>
    <n v="0.2"/>
    <x v="1603"/>
  </r>
  <r>
    <n v="3381"/>
    <x v="1676"/>
    <x v="3"/>
    <x v="51"/>
    <x v="865"/>
    <s v="First Class"/>
    <s v="TD-20995"/>
    <s v="Tamara Dahlen"/>
    <x v="0"/>
    <s v="United States"/>
    <s v="Philadelphia"/>
    <x v="9"/>
    <n v="19120"/>
    <x v="3"/>
    <s v="FUR-FU-10000320"/>
    <x v="0"/>
    <x v="5"/>
    <s v="OIC Stacking Trays"/>
    <n v="24.048000000000002"/>
    <n v="9"/>
    <n v="0.2"/>
    <x v="2990"/>
  </r>
  <r>
    <n v="3382"/>
    <x v="1677"/>
    <x v="3"/>
    <x v="151"/>
    <x v="624"/>
    <s v="First Class"/>
    <s v="SP-20620"/>
    <s v="Stefania Perrino"/>
    <x v="1"/>
    <s v="United States"/>
    <s v="Tampa"/>
    <x v="2"/>
    <n v="33614"/>
    <x v="0"/>
    <s v="OFF-EN-10004030"/>
    <x v="1"/>
    <x v="12"/>
    <s v="Convenience Packs of Business Envelopes"/>
    <n v="2.8960000000000004"/>
    <n v="1"/>
    <n v="0.2"/>
    <x v="2991"/>
  </r>
  <r>
    <n v="3383"/>
    <x v="1678"/>
    <x v="1"/>
    <x v="784"/>
    <x v="234"/>
    <s v="Second Class"/>
    <s v="MS-17365"/>
    <s v="Maribeth Schnelling"/>
    <x v="0"/>
    <s v="United States"/>
    <s v="New York City"/>
    <x v="15"/>
    <n v="10035"/>
    <x v="3"/>
    <s v="OFF-EN-10004147"/>
    <x v="1"/>
    <x v="12"/>
    <s v="Wausau Papers Astrobrights Colored Envelopes"/>
    <n v="17.940000000000001"/>
    <n v="3"/>
    <n v="0"/>
    <x v="1544"/>
  </r>
  <r>
    <n v="3384"/>
    <x v="1678"/>
    <x v="1"/>
    <x v="784"/>
    <x v="234"/>
    <s v="Second Class"/>
    <s v="MS-17365"/>
    <s v="Maribeth Schnelling"/>
    <x v="0"/>
    <s v="United States"/>
    <s v="New York City"/>
    <x v="15"/>
    <n v="10035"/>
    <x v="3"/>
    <s v="FUR-CH-10003535"/>
    <x v="0"/>
    <x v="1"/>
    <s v="Global Armless Task Chair, Royal Blue"/>
    <n v="384.17399999999998"/>
    <n v="7"/>
    <n v="0.1"/>
    <x v="2992"/>
  </r>
  <r>
    <n v="3385"/>
    <x v="1678"/>
    <x v="1"/>
    <x v="784"/>
    <x v="234"/>
    <s v="Second Class"/>
    <s v="MS-17365"/>
    <s v="Maribeth Schnelling"/>
    <x v="0"/>
    <s v="United States"/>
    <s v="New York City"/>
    <x v="15"/>
    <n v="10035"/>
    <x v="3"/>
    <s v="TEC-PH-10004586"/>
    <x v="2"/>
    <x v="7"/>
    <s v="Wilson SignalBoost 841262 DB PRO Amplifier Kit"/>
    <n v="1799.75"/>
    <n v="5"/>
    <n v="0"/>
    <x v="2993"/>
  </r>
  <r>
    <n v="3386"/>
    <x v="1679"/>
    <x v="3"/>
    <x v="566"/>
    <x v="768"/>
    <s v="Standard Class"/>
    <s v="Dp-13240"/>
    <s v="Dean percer"/>
    <x v="2"/>
    <s v="United States"/>
    <s v="Charlotte"/>
    <x v="3"/>
    <n v="28205"/>
    <x v="0"/>
    <s v="OFF-ST-10003208"/>
    <x v="1"/>
    <x v="4"/>
    <s v="Adjustable Depth Letter/Legal Cart"/>
    <n v="580.67200000000003"/>
    <n v="4"/>
    <n v="0.2"/>
    <x v="2994"/>
  </r>
  <r>
    <n v="3387"/>
    <x v="1679"/>
    <x v="3"/>
    <x v="566"/>
    <x v="768"/>
    <s v="Standard Class"/>
    <s v="Dp-13240"/>
    <s v="Dean percer"/>
    <x v="2"/>
    <s v="United States"/>
    <s v="Charlotte"/>
    <x v="3"/>
    <n v="28205"/>
    <x v="0"/>
    <s v="OFF-FA-10003112"/>
    <x v="1"/>
    <x v="13"/>
    <s v="Staples"/>
    <n v="18.936"/>
    <n v="3"/>
    <n v="0.2"/>
    <x v="2425"/>
  </r>
  <r>
    <n v="3388"/>
    <x v="1679"/>
    <x v="3"/>
    <x v="566"/>
    <x v="768"/>
    <s v="Standard Class"/>
    <s v="Dp-13240"/>
    <s v="Dean percer"/>
    <x v="2"/>
    <s v="United States"/>
    <s v="Charlotte"/>
    <x v="3"/>
    <n v="28205"/>
    <x v="0"/>
    <s v="TEC-PH-10004447"/>
    <x v="2"/>
    <x v="7"/>
    <s v="Toshiba IPT2010-SD IP Telephone"/>
    <n v="222.38400000000001"/>
    <n v="2"/>
    <n v="0.2"/>
    <x v="2995"/>
  </r>
  <r>
    <n v="3389"/>
    <x v="1679"/>
    <x v="3"/>
    <x v="566"/>
    <x v="768"/>
    <s v="Standard Class"/>
    <s v="Dp-13240"/>
    <s v="Dean percer"/>
    <x v="2"/>
    <s v="United States"/>
    <s v="Charlotte"/>
    <x v="3"/>
    <n v="28205"/>
    <x v="0"/>
    <s v="OFF-BI-10002854"/>
    <x v="1"/>
    <x v="8"/>
    <s v="Performers Binder/Pad Holder, Black"/>
    <n v="50.454000000000015"/>
    <n v="6"/>
    <n v="0.7"/>
    <x v="2996"/>
  </r>
  <r>
    <n v="3390"/>
    <x v="1679"/>
    <x v="3"/>
    <x v="566"/>
    <x v="768"/>
    <s v="Standard Class"/>
    <s v="Dp-13240"/>
    <s v="Dean percer"/>
    <x v="2"/>
    <s v="United States"/>
    <s v="Charlotte"/>
    <x v="3"/>
    <n v="28205"/>
    <x v="0"/>
    <s v="FUR-TA-10001039"/>
    <x v="0"/>
    <x v="3"/>
    <s v="KI Adjustable-Height Table"/>
    <n v="154.76400000000001"/>
    <n v="3"/>
    <n v="0.4"/>
    <x v="1308"/>
  </r>
  <r>
    <n v="3391"/>
    <x v="1680"/>
    <x v="3"/>
    <x v="613"/>
    <x v="922"/>
    <s v="Second Class"/>
    <s v="DB-13660"/>
    <s v="Duane Benoit"/>
    <x v="0"/>
    <s v="United States"/>
    <s v="Dallas"/>
    <x v="5"/>
    <n v="75081"/>
    <x v="2"/>
    <s v="OFF-PA-10004239"/>
    <x v="1"/>
    <x v="10"/>
    <s v="Xerox 1953"/>
    <n v="6.8480000000000008"/>
    <n v="2"/>
    <n v="0.2"/>
    <x v="2997"/>
  </r>
  <r>
    <n v="3392"/>
    <x v="1681"/>
    <x v="2"/>
    <x v="128"/>
    <x v="923"/>
    <s v="Standard Class"/>
    <s v="MG-17650"/>
    <s v="Matthew Grinstein"/>
    <x v="2"/>
    <s v="United States"/>
    <s v="Seattle"/>
    <x v="4"/>
    <n v="98103"/>
    <x v="1"/>
    <s v="TEC-PH-10001530"/>
    <x v="2"/>
    <x v="7"/>
    <s v="Cisco Unified IP Phone 7945G VoIP phone"/>
    <n v="1091.1680000000001"/>
    <n v="4"/>
    <n v="0.2"/>
    <x v="2998"/>
  </r>
  <r>
    <n v="3393"/>
    <x v="1681"/>
    <x v="2"/>
    <x v="128"/>
    <x v="923"/>
    <s v="Standard Class"/>
    <s v="MG-17650"/>
    <s v="Matthew Grinstein"/>
    <x v="2"/>
    <s v="United States"/>
    <s v="Seattle"/>
    <x v="4"/>
    <n v="98103"/>
    <x v="1"/>
    <s v="TEC-PH-10000038"/>
    <x v="2"/>
    <x v="7"/>
    <s v="Jawbone MINI JAMBOX Wireless Bluetooth Speaker"/>
    <n v="219.16800000000001"/>
    <n v="2"/>
    <n v="0.2"/>
    <x v="2999"/>
  </r>
  <r>
    <n v="3394"/>
    <x v="1682"/>
    <x v="2"/>
    <x v="754"/>
    <x v="573"/>
    <s v="First Class"/>
    <s v="EH-14185"/>
    <s v="Evan Henry"/>
    <x v="0"/>
    <s v="United States"/>
    <s v="Pasadena"/>
    <x v="5"/>
    <n v="77506"/>
    <x v="2"/>
    <s v="OFF-BI-10001765"/>
    <x v="1"/>
    <x v="8"/>
    <s v="Wilson Jones Heavy-Duty Casebound Ring Binders with Metal Hinges"/>
    <n v="6.9279999999999982"/>
    <n v="1"/>
    <n v="0.8"/>
    <x v="3000"/>
  </r>
  <r>
    <n v="3395"/>
    <x v="1683"/>
    <x v="3"/>
    <x v="193"/>
    <x v="272"/>
    <s v="Same Day"/>
    <s v="CL-11890"/>
    <s v="Carl Ludwig"/>
    <x v="0"/>
    <s v="United States"/>
    <s v="Philadelphia"/>
    <x v="9"/>
    <n v="19143"/>
    <x v="3"/>
    <s v="OFF-PA-10000380"/>
    <x v="1"/>
    <x v="10"/>
    <s v="REDIFORM Incoming/Outgoing Call Register, 11&quot; X 8 1/2&quot;, 100 Messages"/>
    <n v="40.032000000000004"/>
    <n v="6"/>
    <n v="0.2"/>
    <x v="3001"/>
  </r>
  <r>
    <n v="3396"/>
    <x v="1684"/>
    <x v="3"/>
    <x v="870"/>
    <x v="924"/>
    <s v="Standard Class"/>
    <s v="KF-16285"/>
    <s v="Karen Ferguson"/>
    <x v="2"/>
    <s v="United States"/>
    <s v="Indianapolis"/>
    <x v="14"/>
    <n v="46203"/>
    <x v="2"/>
    <s v="OFF-ST-10001128"/>
    <x v="1"/>
    <x v="4"/>
    <s v="Carina Mini System Audio Rack, Model AR050B"/>
    <n v="443.92"/>
    <n v="4"/>
    <n v="0"/>
    <x v="3002"/>
  </r>
  <r>
    <n v="3397"/>
    <x v="1684"/>
    <x v="3"/>
    <x v="870"/>
    <x v="924"/>
    <s v="Standard Class"/>
    <s v="KF-16285"/>
    <s v="Karen Ferguson"/>
    <x v="2"/>
    <s v="United States"/>
    <s v="Indianapolis"/>
    <x v="14"/>
    <n v="46203"/>
    <x v="2"/>
    <s v="OFF-BI-10003656"/>
    <x v="1"/>
    <x v="8"/>
    <s v="Fellowes PB200 Plastic Comb Binding Machine"/>
    <n v="169.99"/>
    <n v="1"/>
    <n v="0"/>
    <x v="3003"/>
  </r>
  <r>
    <n v="3398"/>
    <x v="1684"/>
    <x v="3"/>
    <x v="870"/>
    <x v="924"/>
    <s v="Standard Class"/>
    <s v="KF-16285"/>
    <s v="Karen Ferguson"/>
    <x v="2"/>
    <s v="United States"/>
    <s v="Indianapolis"/>
    <x v="14"/>
    <n v="46203"/>
    <x v="2"/>
    <s v="OFF-PA-10003441"/>
    <x v="1"/>
    <x v="10"/>
    <s v="Xerox 226"/>
    <n v="25.92"/>
    <n v="4"/>
    <n v="0"/>
    <x v="245"/>
  </r>
  <r>
    <n v="3399"/>
    <x v="1685"/>
    <x v="2"/>
    <x v="871"/>
    <x v="158"/>
    <s v="Standard Class"/>
    <s v="DH-13075"/>
    <s v="Dave Hallsten"/>
    <x v="1"/>
    <s v="United States"/>
    <s v="Richmond"/>
    <x v="0"/>
    <n v="40475"/>
    <x v="0"/>
    <s v="TEC-PH-10002923"/>
    <x v="2"/>
    <x v="7"/>
    <s v="Logitech B530 USB Headset - headset - Full size, Binaural"/>
    <n v="36.99"/>
    <n v="1"/>
    <n v="0"/>
    <x v="3004"/>
  </r>
  <r>
    <n v="3400"/>
    <x v="1685"/>
    <x v="2"/>
    <x v="871"/>
    <x v="158"/>
    <s v="Standard Class"/>
    <s v="DH-13075"/>
    <s v="Dave Hallsten"/>
    <x v="1"/>
    <s v="United States"/>
    <s v="Richmond"/>
    <x v="0"/>
    <n v="40475"/>
    <x v="0"/>
    <s v="OFF-PA-10004359"/>
    <x v="1"/>
    <x v="10"/>
    <s v="Multicolor Computer Printout Paper"/>
    <n v="629.09999999999991"/>
    <n v="6"/>
    <n v="0"/>
    <x v="3005"/>
  </r>
  <r>
    <n v="3401"/>
    <x v="1685"/>
    <x v="2"/>
    <x v="871"/>
    <x v="158"/>
    <s v="Standard Class"/>
    <s v="DH-13075"/>
    <s v="Dave Hallsten"/>
    <x v="1"/>
    <s v="United States"/>
    <s v="Richmond"/>
    <x v="0"/>
    <n v="40475"/>
    <x v="0"/>
    <s v="OFF-ST-10001511"/>
    <x v="1"/>
    <x v="4"/>
    <s v="Space Solutions Commercial Steel Shelving"/>
    <n v="193.95000000000002"/>
    <n v="3"/>
    <n v="0"/>
    <x v="3006"/>
  </r>
  <r>
    <n v="3402"/>
    <x v="1685"/>
    <x v="2"/>
    <x v="871"/>
    <x v="158"/>
    <s v="Standard Class"/>
    <s v="DH-13075"/>
    <s v="Dave Hallsten"/>
    <x v="1"/>
    <s v="United States"/>
    <s v="Richmond"/>
    <x v="0"/>
    <n v="40475"/>
    <x v="0"/>
    <s v="OFF-AR-10002833"/>
    <x v="1"/>
    <x v="6"/>
    <s v="Newell 322"/>
    <n v="5.46"/>
    <n v="3"/>
    <n v="0"/>
    <x v="2241"/>
  </r>
  <r>
    <n v="3403"/>
    <x v="1686"/>
    <x v="1"/>
    <x v="124"/>
    <x v="27"/>
    <s v="First Class"/>
    <s v="LA-16780"/>
    <s v="Laura Armstrong"/>
    <x v="1"/>
    <s v="United States"/>
    <s v="Tinley Park"/>
    <x v="10"/>
    <n v="60477"/>
    <x v="2"/>
    <s v="FUR-FU-10001940"/>
    <x v="0"/>
    <x v="5"/>
    <s v="Staples"/>
    <n v="22.288"/>
    <n v="7"/>
    <n v="0.6"/>
    <x v="3007"/>
  </r>
  <r>
    <n v="3404"/>
    <x v="1687"/>
    <x v="3"/>
    <x v="148"/>
    <x v="742"/>
    <s v="Standard Class"/>
    <s v="HZ-14950"/>
    <s v="Henia Zydlo"/>
    <x v="0"/>
    <s v="United States"/>
    <s v="Houston"/>
    <x v="5"/>
    <n v="77095"/>
    <x v="2"/>
    <s v="FUR-FU-10003919"/>
    <x v="0"/>
    <x v="5"/>
    <s v="Eldon Executive Woodline II Cherry Finish Desk Accessories"/>
    <n v="65.424000000000007"/>
    <n v="4"/>
    <n v="0.6"/>
    <x v="3008"/>
  </r>
  <r>
    <n v="3405"/>
    <x v="1688"/>
    <x v="1"/>
    <x v="872"/>
    <x v="334"/>
    <s v="Same Day"/>
    <s v="CM-12190"/>
    <s v="Charlotte Melton"/>
    <x v="0"/>
    <s v="United States"/>
    <s v="Los Angeles"/>
    <x v="1"/>
    <n v="90004"/>
    <x v="1"/>
    <s v="OFF-ST-10003479"/>
    <x v="1"/>
    <x v="4"/>
    <s v="Eldon Base for stackable storage shelf, platinum"/>
    <n v="77.88"/>
    <n v="2"/>
    <n v="0"/>
    <x v="42"/>
  </r>
  <r>
    <n v="3406"/>
    <x v="168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7"/>
    <x v="168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8"/>
    <x v="1689"/>
    <x v="2"/>
    <x v="488"/>
    <x v="925"/>
    <s v="Standard Class"/>
    <s v="LB-16795"/>
    <s v="Laurel Beltran"/>
    <x v="2"/>
    <s v="United States"/>
    <s v="Columbus"/>
    <x v="24"/>
    <n v="43229"/>
    <x v="3"/>
    <s v="OFF-BI-10000145"/>
    <x v="1"/>
    <x v="8"/>
    <s v="Zipper Ring Binder Pockets"/>
    <n v="7.4880000000000013"/>
    <n v="8"/>
    <n v="0.7"/>
    <x v="3010"/>
  </r>
  <r>
    <n v="3409"/>
    <x v="1689"/>
    <x v="2"/>
    <x v="488"/>
    <x v="925"/>
    <s v="Standard Class"/>
    <s v="LB-16795"/>
    <s v="Laurel Beltran"/>
    <x v="2"/>
    <s v="United States"/>
    <s v="Columbus"/>
    <x v="24"/>
    <n v="43229"/>
    <x v="3"/>
    <s v="FUR-FU-10002191"/>
    <x v="0"/>
    <x v="5"/>
    <s v="G.E. Halogen Desk Lamp Bulbs"/>
    <n v="22.336000000000002"/>
    <n v="4"/>
    <n v="0.2"/>
    <x v="3011"/>
  </r>
  <r>
    <n v="3410"/>
    <x v="1690"/>
    <x v="3"/>
    <x v="504"/>
    <x v="593"/>
    <s v="Standard Class"/>
    <s v="JF-15490"/>
    <s v="Jeremy Farry"/>
    <x v="0"/>
    <s v="United States"/>
    <s v="Columbus"/>
    <x v="24"/>
    <n v="43229"/>
    <x v="3"/>
    <s v="OFF-PA-10004451"/>
    <x v="1"/>
    <x v="10"/>
    <s v="Xerox 222"/>
    <n v="10.368000000000002"/>
    <n v="2"/>
    <n v="0.2"/>
    <x v="572"/>
  </r>
  <r>
    <n v="3411"/>
    <x v="1691"/>
    <x v="0"/>
    <x v="873"/>
    <x v="926"/>
    <s v="Standard Class"/>
    <s v="GM-14695"/>
    <s v="Greg Maxwell"/>
    <x v="1"/>
    <s v="United States"/>
    <s v="San Francisco"/>
    <x v="1"/>
    <n v="94122"/>
    <x v="1"/>
    <s v="OFF-PA-10001471"/>
    <x v="1"/>
    <x v="10"/>
    <s v="Strathmore Photo Frame Cards"/>
    <n v="65.789999999999992"/>
    <n v="9"/>
    <n v="0"/>
    <x v="3012"/>
  </r>
  <r>
    <n v="3412"/>
    <x v="1691"/>
    <x v="0"/>
    <x v="873"/>
    <x v="926"/>
    <s v="Standard Class"/>
    <s v="GM-14695"/>
    <s v="Greg Maxwell"/>
    <x v="1"/>
    <s v="United States"/>
    <s v="San Francisco"/>
    <x v="1"/>
    <n v="94122"/>
    <x v="1"/>
    <s v="OFF-BI-10003656"/>
    <x v="1"/>
    <x v="8"/>
    <s v="Fellowes PB200 Plastic Comb Binding Machine"/>
    <n v="271.98400000000004"/>
    <n v="2"/>
    <n v="0.2"/>
    <x v="3013"/>
  </r>
  <r>
    <n v="3413"/>
    <x v="1691"/>
    <x v="0"/>
    <x v="873"/>
    <x v="926"/>
    <s v="Standard Class"/>
    <s v="GM-14695"/>
    <s v="Greg Maxwell"/>
    <x v="1"/>
    <s v="United States"/>
    <s v="San Francisco"/>
    <x v="1"/>
    <n v="94122"/>
    <x v="1"/>
    <s v="OFF-AR-10000940"/>
    <x v="1"/>
    <x v="6"/>
    <s v="Newell 343"/>
    <n v="11.76"/>
    <n v="4"/>
    <n v="0"/>
    <x v="623"/>
  </r>
  <r>
    <n v="3414"/>
    <x v="1691"/>
    <x v="0"/>
    <x v="873"/>
    <x v="926"/>
    <s v="Standard Class"/>
    <s v="GM-14695"/>
    <s v="Greg Maxwell"/>
    <x v="1"/>
    <s v="United States"/>
    <s v="San Francisco"/>
    <x v="1"/>
    <n v="94122"/>
    <x v="1"/>
    <s v="OFF-PA-10002319"/>
    <x v="1"/>
    <x v="10"/>
    <s v="Xerox 1944"/>
    <n v="77.52"/>
    <n v="2"/>
    <n v="0"/>
    <x v="3014"/>
  </r>
  <r>
    <n v="3415"/>
    <x v="1691"/>
    <x v="0"/>
    <x v="873"/>
    <x v="926"/>
    <s v="Standard Class"/>
    <s v="GM-14695"/>
    <s v="Greg Maxwell"/>
    <x v="1"/>
    <s v="United States"/>
    <s v="San Francisco"/>
    <x v="1"/>
    <n v="94122"/>
    <x v="1"/>
    <s v="OFF-BI-10000977"/>
    <x v="1"/>
    <x v="8"/>
    <s v="Ibico Plastic Spiral Binding Combs"/>
    <n v="48.64"/>
    <n v="2"/>
    <n v="0.2"/>
    <x v="3015"/>
  </r>
  <r>
    <n v="3416"/>
    <x v="1692"/>
    <x v="0"/>
    <x v="476"/>
    <x v="48"/>
    <s v="Same Day"/>
    <s v="SS-20590"/>
    <s v="Sonia Sunley"/>
    <x v="0"/>
    <s v="United States"/>
    <s v="Madison"/>
    <x v="6"/>
    <n v="53711"/>
    <x v="2"/>
    <s v="OFF-FA-10002676"/>
    <x v="1"/>
    <x v="13"/>
    <s v="Colored Push Pins"/>
    <n v="1.81"/>
    <n v="1"/>
    <n v="0"/>
    <x v="3016"/>
  </r>
  <r>
    <n v="3417"/>
    <x v="1692"/>
    <x v="0"/>
    <x v="476"/>
    <x v="48"/>
    <s v="Same Day"/>
    <s v="SS-20590"/>
    <s v="Sonia Sunley"/>
    <x v="0"/>
    <s v="United States"/>
    <s v="Madison"/>
    <x v="6"/>
    <n v="53711"/>
    <x v="2"/>
    <s v="OFF-BI-10004970"/>
    <x v="1"/>
    <x v="8"/>
    <s v="ACCOHIDE 3-Ring Binder, Blue, 1&quot;"/>
    <n v="8.26"/>
    <n v="2"/>
    <n v="0"/>
    <x v="1857"/>
  </r>
  <r>
    <n v="3418"/>
    <x v="1693"/>
    <x v="1"/>
    <x v="381"/>
    <x v="32"/>
    <s v="Standard Class"/>
    <s v="TC-21475"/>
    <s v="Tony Chapman"/>
    <x v="2"/>
    <s v="United States"/>
    <s v="Aurora"/>
    <x v="22"/>
    <n v="80013"/>
    <x v="1"/>
    <s v="OFF-AP-10003971"/>
    <x v="1"/>
    <x v="9"/>
    <s v="Belkin 6 Outlet Metallic Surge Strip"/>
    <n v="43.560000000000009"/>
    <n v="5"/>
    <n v="0.2"/>
    <x v="3017"/>
  </r>
  <r>
    <n v="3419"/>
    <x v="1693"/>
    <x v="1"/>
    <x v="381"/>
    <x v="32"/>
    <s v="Standard Class"/>
    <s v="TC-21475"/>
    <s v="Tony Chapman"/>
    <x v="2"/>
    <s v="United States"/>
    <s v="Aurora"/>
    <x v="22"/>
    <n v="80013"/>
    <x v="1"/>
    <s v="OFF-SU-10001574"/>
    <x v="1"/>
    <x v="14"/>
    <s v="Acme Value Line Scissors"/>
    <n v="5.84"/>
    <n v="2"/>
    <n v="0.2"/>
    <x v="581"/>
  </r>
  <r>
    <n v="3420"/>
    <x v="1694"/>
    <x v="1"/>
    <x v="684"/>
    <x v="927"/>
    <s v="Standard Class"/>
    <s v="CC-12430"/>
    <s v="Chuck Clark"/>
    <x v="2"/>
    <s v="United States"/>
    <s v="New York City"/>
    <x v="15"/>
    <n v="10024"/>
    <x v="3"/>
    <s v="FUR-CH-10000665"/>
    <x v="0"/>
    <x v="1"/>
    <s v="Global Airflow Leather Mesh Back Chair, Black"/>
    <n v="271.76400000000001"/>
    <n v="2"/>
    <n v="0.1"/>
    <x v="3018"/>
  </r>
  <r>
    <n v="3421"/>
    <x v="1695"/>
    <x v="0"/>
    <x v="316"/>
    <x v="895"/>
    <s v="Standard Class"/>
    <s v="CL-12565"/>
    <s v="Clay Ludtke"/>
    <x v="0"/>
    <s v="United States"/>
    <s v="Los Angeles"/>
    <x v="1"/>
    <n v="90004"/>
    <x v="1"/>
    <s v="OFF-AP-10000891"/>
    <x v="1"/>
    <x v="9"/>
    <s v="Kensington 7 Outlet MasterPiece HOMEOFFICE Power Control Center"/>
    <n v="262.24"/>
    <n v="2"/>
    <n v="0"/>
    <x v="3019"/>
  </r>
  <r>
    <n v="3422"/>
    <x v="1695"/>
    <x v="0"/>
    <x v="316"/>
    <x v="895"/>
    <s v="Standard Class"/>
    <s v="CL-12565"/>
    <s v="Clay Ludtke"/>
    <x v="0"/>
    <s v="United States"/>
    <s v="Los Angeles"/>
    <x v="1"/>
    <n v="90004"/>
    <x v="1"/>
    <s v="OFF-PA-10003790"/>
    <x v="1"/>
    <x v="10"/>
    <s v="Xerox 1991"/>
    <n v="182.72"/>
    <n v="8"/>
    <n v="0"/>
    <x v="698"/>
  </r>
  <r>
    <n v="3423"/>
    <x v="1695"/>
    <x v="0"/>
    <x v="316"/>
    <x v="895"/>
    <s v="Standard Class"/>
    <s v="CL-12565"/>
    <s v="Clay Ludtke"/>
    <x v="0"/>
    <s v="United States"/>
    <s v="Los Angeles"/>
    <x v="1"/>
    <n v="90004"/>
    <x v="1"/>
    <s v="TEC-AC-10002217"/>
    <x v="2"/>
    <x v="11"/>
    <s v="Imation Clip USB flash drive - 8 GB"/>
    <n v="131.6"/>
    <n v="7"/>
    <n v="0"/>
    <x v="3020"/>
  </r>
  <r>
    <n v="3424"/>
    <x v="1695"/>
    <x v="0"/>
    <x v="316"/>
    <x v="895"/>
    <s v="Standard Class"/>
    <s v="CL-12565"/>
    <s v="Clay Ludtke"/>
    <x v="0"/>
    <s v="United States"/>
    <s v="Los Angeles"/>
    <x v="1"/>
    <n v="90004"/>
    <x v="1"/>
    <s v="OFF-BI-10002215"/>
    <x v="1"/>
    <x v="8"/>
    <s v="Wilson Jones Hanging View Binder, White, 1&quot;"/>
    <n v="22.72"/>
    <n v="4"/>
    <n v="0.2"/>
    <x v="20"/>
  </r>
  <r>
    <n v="3425"/>
    <x v="1695"/>
    <x v="0"/>
    <x v="316"/>
    <x v="895"/>
    <s v="Standard Class"/>
    <s v="CL-12565"/>
    <s v="Clay Ludtke"/>
    <x v="0"/>
    <s v="United States"/>
    <s v="Los Angeles"/>
    <x v="1"/>
    <n v="90004"/>
    <x v="1"/>
    <s v="TEC-MA-10001972"/>
    <x v="2"/>
    <x v="15"/>
    <s v="Okidata C331dn Printer"/>
    <n v="558.4"/>
    <n v="2"/>
    <n v="0.2"/>
    <x v="3021"/>
  </r>
  <r>
    <n v="3426"/>
    <x v="1696"/>
    <x v="1"/>
    <x v="496"/>
    <x v="118"/>
    <s v="Standard Class"/>
    <s v="DE-13255"/>
    <s v="Deanra Eno"/>
    <x v="2"/>
    <s v="United States"/>
    <s v="Dubuque"/>
    <x v="23"/>
    <n v="52001"/>
    <x v="2"/>
    <s v="OFF-BI-10001525"/>
    <x v="1"/>
    <x v="8"/>
    <s v="Acco Pressboard Covers with Storage Hooks, 14 7/8&quot; x 11&quot;, Executive Red"/>
    <n v="15.24"/>
    <n v="4"/>
    <n v="0"/>
    <x v="3022"/>
  </r>
  <r>
    <n v="3427"/>
    <x v="1696"/>
    <x v="1"/>
    <x v="496"/>
    <x v="118"/>
    <s v="Standard Class"/>
    <s v="DE-13255"/>
    <s v="Deanra Eno"/>
    <x v="2"/>
    <s v="United States"/>
    <s v="Dubuque"/>
    <x v="23"/>
    <n v="52001"/>
    <x v="2"/>
    <s v="FUR-CH-10000988"/>
    <x v="0"/>
    <x v="1"/>
    <s v="Hon Olson Stacker Stools"/>
    <n v="1408.1"/>
    <n v="10"/>
    <n v="0"/>
    <x v="3023"/>
  </r>
  <r>
    <n v="3428"/>
    <x v="1697"/>
    <x v="3"/>
    <x v="445"/>
    <x v="663"/>
    <s v="Second Class"/>
    <s v="SZ-20035"/>
    <s v="Sam Zeldin"/>
    <x v="2"/>
    <s v="United States"/>
    <s v="Lancaster"/>
    <x v="24"/>
    <n v="43130"/>
    <x v="3"/>
    <s v="OFF-PA-10000174"/>
    <x v="1"/>
    <x v="10"/>
    <s v="Message Book, Wirebound, Four 5 1/2&quot; X 4&quot; Forms/Pg., 200 Dupl. Sets/Book"/>
    <n v="32.896000000000001"/>
    <n v="4"/>
    <n v="0.2"/>
    <x v="3024"/>
  </r>
  <r>
    <n v="3429"/>
    <x v="1697"/>
    <x v="3"/>
    <x v="445"/>
    <x v="663"/>
    <s v="Second Class"/>
    <s v="SZ-20035"/>
    <s v="Sam Zeldin"/>
    <x v="2"/>
    <s v="United States"/>
    <s v="Lancaster"/>
    <x v="24"/>
    <n v="43130"/>
    <x v="3"/>
    <s v="FUR-TA-10002041"/>
    <x v="0"/>
    <x v="3"/>
    <s v="Bevis Round Conference Table Top, X-Base"/>
    <n v="215.148"/>
    <n v="2"/>
    <n v="0.4"/>
    <x v="3025"/>
  </r>
  <r>
    <n v="3430"/>
    <x v="1697"/>
    <x v="3"/>
    <x v="445"/>
    <x v="663"/>
    <s v="Second Class"/>
    <s v="SZ-20035"/>
    <s v="Sam Zeldin"/>
    <x v="2"/>
    <s v="United States"/>
    <s v="Lancaster"/>
    <x v="24"/>
    <n v="43130"/>
    <x v="3"/>
    <s v="OFF-PA-10002246"/>
    <x v="1"/>
    <x v="10"/>
    <s v="Wirebound Four 2-3/4 x 5 Forms per Page, 400 Sets per Book"/>
    <n v="30.96"/>
    <n v="6"/>
    <n v="0.2"/>
    <x v="3026"/>
  </r>
  <r>
    <n v="3431"/>
    <x v="1698"/>
    <x v="3"/>
    <x v="166"/>
    <x v="784"/>
    <s v="First Class"/>
    <s v="LF-17185"/>
    <s v="Luke Foster"/>
    <x v="0"/>
    <s v="United States"/>
    <s v="Inglewood"/>
    <x v="1"/>
    <n v="90301"/>
    <x v="1"/>
    <s v="OFF-ST-10003327"/>
    <x v="1"/>
    <x v="4"/>
    <s v="Akro-Mils 12-Gallon Tote"/>
    <n v="29.79"/>
    <n v="3"/>
    <n v="0"/>
    <x v="3027"/>
  </r>
  <r>
    <n v="3432"/>
    <x v="1698"/>
    <x v="3"/>
    <x v="166"/>
    <x v="784"/>
    <s v="First Class"/>
    <s v="LF-17185"/>
    <s v="Luke Foster"/>
    <x v="0"/>
    <s v="United States"/>
    <s v="Inglewood"/>
    <x v="1"/>
    <n v="90301"/>
    <x v="1"/>
    <s v="FUR-FU-10002703"/>
    <x v="0"/>
    <x v="5"/>
    <s v="Tenex Traditional Chairmats for Hard Floors, Average Lip, 36&quot; x 48&quot;"/>
    <n v="128.9"/>
    <n v="2"/>
    <n v="0"/>
    <x v="3028"/>
  </r>
  <r>
    <n v="3433"/>
    <x v="1698"/>
    <x v="3"/>
    <x v="166"/>
    <x v="784"/>
    <s v="First Class"/>
    <s v="LF-17185"/>
    <s v="Luke Foster"/>
    <x v="0"/>
    <s v="United States"/>
    <s v="Inglewood"/>
    <x v="1"/>
    <n v="90301"/>
    <x v="1"/>
    <s v="OFF-PA-10003651"/>
    <x v="1"/>
    <x v="10"/>
    <s v="Xerox 1968"/>
    <n v="60.12"/>
    <n v="9"/>
    <n v="0"/>
    <x v="1982"/>
  </r>
  <r>
    <n v="3434"/>
    <x v="1699"/>
    <x v="3"/>
    <x v="256"/>
    <x v="784"/>
    <s v="Standard Class"/>
    <s v="AB-10165"/>
    <s v="Alan Barnes"/>
    <x v="0"/>
    <s v="United States"/>
    <s v="Bellevue"/>
    <x v="4"/>
    <n v="98006"/>
    <x v="1"/>
    <s v="OFF-BI-10001617"/>
    <x v="1"/>
    <x v="8"/>
    <s v="GBC Wire Binding Combs"/>
    <n v="24.816000000000003"/>
    <n v="3"/>
    <n v="0.2"/>
    <x v="3029"/>
  </r>
  <r>
    <n v="3435"/>
    <x v="1699"/>
    <x v="3"/>
    <x v="256"/>
    <x v="784"/>
    <s v="Standard Class"/>
    <s v="AB-10165"/>
    <s v="Alan Barnes"/>
    <x v="0"/>
    <s v="United States"/>
    <s v="Bellevue"/>
    <x v="4"/>
    <n v="98006"/>
    <x v="1"/>
    <s v="OFF-BI-10000145"/>
    <x v="1"/>
    <x v="8"/>
    <s v="Zipper Ring Binder Pockets"/>
    <n v="14.976000000000003"/>
    <n v="6"/>
    <n v="0.2"/>
    <x v="3030"/>
  </r>
  <r>
    <n v="3436"/>
    <x v="1700"/>
    <x v="1"/>
    <x v="874"/>
    <x v="591"/>
    <s v="First Class"/>
    <s v="NM-18520"/>
    <s v="Neoma Murray"/>
    <x v="0"/>
    <s v="United States"/>
    <s v="Chicago"/>
    <x v="10"/>
    <n v="60610"/>
    <x v="2"/>
    <s v="OFF-BI-10001670"/>
    <x v="1"/>
    <x v="8"/>
    <s v="Vinyl Sectional Post Binders"/>
    <n v="15.079999999999998"/>
    <n v="2"/>
    <n v="0.8"/>
    <x v="3031"/>
  </r>
  <r>
    <n v="3437"/>
    <x v="1700"/>
    <x v="1"/>
    <x v="874"/>
    <x v="591"/>
    <s v="First Class"/>
    <s v="NM-18520"/>
    <s v="Neoma Murray"/>
    <x v="0"/>
    <s v="United States"/>
    <s v="Chicago"/>
    <x v="10"/>
    <n v="60610"/>
    <x v="2"/>
    <s v="FUR-FU-10003849"/>
    <x v="0"/>
    <x v="5"/>
    <s v="DAX Metal Frame, Desktop, Stepped-Edge"/>
    <n v="24.288"/>
    <n v="3"/>
    <n v="0.6"/>
    <x v="3032"/>
  </r>
  <r>
    <n v="3438"/>
    <x v="1701"/>
    <x v="3"/>
    <x v="505"/>
    <x v="904"/>
    <s v="Same Day"/>
    <s v="RA-19945"/>
    <s v="Ryan Akin"/>
    <x v="0"/>
    <s v="United States"/>
    <s v="Dallas"/>
    <x v="5"/>
    <n v="75217"/>
    <x v="2"/>
    <s v="FUR-FU-10003849"/>
    <x v="0"/>
    <x v="5"/>
    <s v="DAX Metal Frame, Desktop, Stepped-Edge"/>
    <n v="16.192"/>
    <n v="2"/>
    <n v="0.6"/>
    <x v="3033"/>
  </r>
  <r>
    <n v="3439"/>
    <x v="1701"/>
    <x v="3"/>
    <x v="505"/>
    <x v="904"/>
    <s v="Same Day"/>
    <s v="RA-19945"/>
    <s v="Ryan Akin"/>
    <x v="0"/>
    <s v="United States"/>
    <s v="Dallas"/>
    <x v="5"/>
    <n v="75217"/>
    <x v="2"/>
    <s v="FUR-TA-10002041"/>
    <x v="0"/>
    <x v="3"/>
    <s v="Bevis Round Conference Table Top, X-Base"/>
    <n v="251.00599999999997"/>
    <n v="2"/>
    <n v="0.3"/>
    <x v="3034"/>
  </r>
  <r>
    <n v="3440"/>
    <x v="1701"/>
    <x v="3"/>
    <x v="505"/>
    <x v="904"/>
    <s v="Same Day"/>
    <s v="RA-19945"/>
    <s v="Ryan Akin"/>
    <x v="0"/>
    <s v="United States"/>
    <s v="Dallas"/>
    <x v="5"/>
    <n v="75217"/>
    <x v="2"/>
    <s v="OFF-ST-10002214"/>
    <x v="1"/>
    <x v="4"/>
    <s v="X-Rack File for Hanging Folders"/>
    <n v="54.192"/>
    <n v="6"/>
    <n v="0.2"/>
    <x v="3035"/>
  </r>
  <r>
    <n v="3441"/>
    <x v="1702"/>
    <x v="1"/>
    <x v="239"/>
    <x v="26"/>
    <s v="Same Day"/>
    <s v="PO-19195"/>
    <s v="Phillina Ober"/>
    <x v="2"/>
    <s v="United States"/>
    <s v="San Francisco"/>
    <x v="1"/>
    <n v="94122"/>
    <x v="1"/>
    <s v="OFF-BI-10001078"/>
    <x v="1"/>
    <x v="8"/>
    <s v="Acco PRESSTEX Data Binder with Storage Hooks, Dark Blue, 14 7/8&quot; X 11&quot;"/>
    <n v="4.3040000000000003"/>
    <n v="1"/>
    <n v="0.2"/>
    <x v="3036"/>
  </r>
  <r>
    <n v="3442"/>
    <x v="1703"/>
    <x v="2"/>
    <x v="518"/>
    <x v="451"/>
    <s v="Second Class"/>
    <s v="KA-16525"/>
    <s v="Kelly Andreada"/>
    <x v="0"/>
    <s v="United States"/>
    <s v="New York City"/>
    <x v="15"/>
    <n v="10024"/>
    <x v="3"/>
    <s v="OFF-PA-10002137"/>
    <x v="1"/>
    <x v="10"/>
    <s v="Southworth 100% Résumé Paper, 24lb."/>
    <n v="108.92"/>
    <n v="14"/>
    <n v="0"/>
    <x v="3037"/>
  </r>
  <r>
    <n v="3443"/>
    <x v="1704"/>
    <x v="3"/>
    <x v="123"/>
    <x v="122"/>
    <s v="Standard Class"/>
    <s v="JD-16150"/>
    <s v="Justin Deggeller"/>
    <x v="1"/>
    <s v="United States"/>
    <s v="New York City"/>
    <x v="15"/>
    <n v="10011"/>
    <x v="3"/>
    <s v="OFF-EN-10001415"/>
    <x v="1"/>
    <x v="12"/>
    <s v="Staples"/>
    <n v="16.740000000000002"/>
    <n v="3"/>
    <n v="0"/>
    <x v="3038"/>
  </r>
  <r>
    <n v="3444"/>
    <x v="1704"/>
    <x v="3"/>
    <x v="123"/>
    <x v="122"/>
    <s v="Standard Class"/>
    <s v="JD-16150"/>
    <s v="Justin Deggeller"/>
    <x v="1"/>
    <s v="United States"/>
    <s v="New York City"/>
    <x v="15"/>
    <n v="10011"/>
    <x v="3"/>
    <s v="OFF-AP-10003849"/>
    <x v="1"/>
    <x v="9"/>
    <s v="Hoover Shoulder Vac Commercial Portable Vacuum"/>
    <n v="2504.7399999999998"/>
    <n v="7"/>
    <n v="0"/>
    <x v="3039"/>
  </r>
  <r>
    <n v="3445"/>
    <x v="1705"/>
    <x v="0"/>
    <x v="875"/>
    <x v="928"/>
    <s v="Standard Class"/>
    <s v="JO-15145"/>
    <s v="Jack O'Briant"/>
    <x v="1"/>
    <s v="United States"/>
    <s v="Philadelphia"/>
    <x v="9"/>
    <n v="19140"/>
    <x v="3"/>
    <s v="OFF-ST-10001713"/>
    <x v="1"/>
    <x v="4"/>
    <s v="Gould Plastics 9-Pocket Panel Bin, 18-3/8w x 5-1/4d x 20-1/2h, Black"/>
    <n v="84.784000000000006"/>
    <n v="2"/>
    <n v="0.2"/>
    <x v="3040"/>
  </r>
  <r>
    <n v="3446"/>
    <x v="1706"/>
    <x v="1"/>
    <x v="821"/>
    <x v="871"/>
    <s v="Standard Class"/>
    <s v="LE-16810"/>
    <s v="Laurel Elliston"/>
    <x v="0"/>
    <s v="United States"/>
    <s v="Newark"/>
    <x v="13"/>
    <n v="19711"/>
    <x v="3"/>
    <s v="OFF-ST-10001505"/>
    <x v="1"/>
    <x v="4"/>
    <s v="Perma STOR-ALL Hanging File Box, 13 1/8&quot;W x 12 1/4&quot;D x 10 1/2&quot;H"/>
    <n v="29.900000000000002"/>
    <n v="5"/>
    <n v="0"/>
    <x v="3041"/>
  </r>
  <r>
    <n v="3447"/>
    <x v="1707"/>
    <x v="0"/>
    <x v="876"/>
    <x v="929"/>
    <s v="First Class"/>
    <s v="AH-10690"/>
    <s v="Anna Häberlin"/>
    <x v="1"/>
    <s v="United States"/>
    <s v="New York City"/>
    <x v="15"/>
    <n v="10024"/>
    <x v="3"/>
    <s v="OFF-PA-10000474"/>
    <x v="1"/>
    <x v="10"/>
    <s v="Staples"/>
    <n v="70.88"/>
    <n v="2"/>
    <n v="0"/>
    <x v="3042"/>
  </r>
  <r>
    <n v="3448"/>
    <x v="1708"/>
    <x v="3"/>
    <x v="532"/>
    <x v="261"/>
    <s v="Standard Class"/>
    <s v="KN-16705"/>
    <s v="Kristina Nunn"/>
    <x v="2"/>
    <s v="United States"/>
    <s v="Auburn"/>
    <x v="19"/>
    <n v="36830"/>
    <x v="0"/>
    <s v="OFF-AR-10001919"/>
    <x v="1"/>
    <x v="6"/>
    <s v="OIC #2 Pencils, Medium Soft"/>
    <n v="3.76"/>
    <n v="2"/>
    <n v="0"/>
    <x v="1102"/>
  </r>
  <r>
    <n v="3449"/>
    <x v="1709"/>
    <x v="0"/>
    <x v="877"/>
    <x v="930"/>
    <s v="Standard Class"/>
    <s v="TB-21250"/>
    <s v="Tim Brockman"/>
    <x v="0"/>
    <s v="United States"/>
    <s v="Los Angeles"/>
    <x v="1"/>
    <n v="90049"/>
    <x v="1"/>
    <s v="OFF-BI-10004001"/>
    <x v="1"/>
    <x v="8"/>
    <s v="GBC Recycled VeloBinder Covers"/>
    <n v="27.263999999999999"/>
    <n v="2"/>
    <n v="0.2"/>
    <x v="3043"/>
  </r>
  <r>
    <n v="3450"/>
    <x v="1710"/>
    <x v="2"/>
    <x v="78"/>
    <x v="931"/>
    <s v="Standard Class"/>
    <s v="DP-13390"/>
    <s v="Dennis Pardue"/>
    <x v="2"/>
    <s v="United States"/>
    <s v="San Francisco"/>
    <x v="1"/>
    <n v="94110"/>
    <x v="1"/>
    <s v="OFF-AP-10004785"/>
    <x v="1"/>
    <x v="9"/>
    <s v="Holmes Replacement Filter for HEPA Air Cleaner, Medium Room"/>
    <n v="56.65"/>
    <n v="5"/>
    <n v="0"/>
    <x v="3044"/>
  </r>
  <r>
    <n v="3451"/>
    <x v="1710"/>
    <x v="2"/>
    <x v="78"/>
    <x v="931"/>
    <s v="Standard Class"/>
    <s v="DP-13390"/>
    <s v="Dennis Pardue"/>
    <x v="2"/>
    <s v="United States"/>
    <s v="San Francisco"/>
    <x v="1"/>
    <n v="94110"/>
    <x v="1"/>
    <s v="OFF-ST-10002406"/>
    <x v="1"/>
    <x v="4"/>
    <s v="Pizazz Global Quick File"/>
    <n v="14.97"/>
    <n v="1"/>
    <n v="0"/>
    <x v="3045"/>
  </r>
  <r>
    <n v="3452"/>
    <x v="1710"/>
    <x v="2"/>
    <x v="78"/>
    <x v="931"/>
    <s v="Standard Class"/>
    <s v="DP-13390"/>
    <s v="Dennis Pardue"/>
    <x v="2"/>
    <s v="United States"/>
    <s v="San Francisco"/>
    <x v="1"/>
    <n v="94110"/>
    <x v="1"/>
    <s v="OFF-FA-10002988"/>
    <x v="1"/>
    <x v="13"/>
    <s v="Ideal Clamps"/>
    <n v="4.0199999999999996"/>
    <n v="2"/>
    <n v="0"/>
    <x v="135"/>
  </r>
  <r>
    <n v="3453"/>
    <x v="1711"/>
    <x v="2"/>
    <x v="878"/>
    <x v="757"/>
    <s v="Second Class"/>
    <s v="KN-16705"/>
    <s v="Kristina Nunn"/>
    <x v="2"/>
    <s v="United States"/>
    <s v="Raleigh"/>
    <x v="3"/>
    <n v="27604"/>
    <x v="0"/>
    <s v="TEC-PH-10002415"/>
    <x v="2"/>
    <x v="7"/>
    <s v="Polycom VoiceStation 500 Conference phone"/>
    <n v="471.92"/>
    <n v="2"/>
    <n v="0.2"/>
    <x v="3046"/>
  </r>
  <r>
    <n v="3454"/>
    <x v="1712"/>
    <x v="1"/>
    <x v="879"/>
    <x v="932"/>
    <s v="Second Class"/>
    <s v="ST-20530"/>
    <s v="Shui Tom"/>
    <x v="0"/>
    <s v="United States"/>
    <s v="Macon"/>
    <x v="32"/>
    <n v="31204"/>
    <x v="0"/>
    <s v="OFF-BI-10004236"/>
    <x v="1"/>
    <x v="8"/>
    <s v="XtraLife ClearVue Slant-D Ring Binder, White, 3&quot;"/>
    <n v="58.72"/>
    <n v="4"/>
    <n v="0"/>
    <x v="3047"/>
  </r>
  <r>
    <n v="3455"/>
    <x v="1713"/>
    <x v="1"/>
    <x v="584"/>
    <x v="933"/>
    <s v="Standard Class"/>
    <s v="EB-13870"/>
    <s v="Emily Burns"/>
    <x v="0"/>
    <s v="United States"/>
    <s v="Nashville"/>
    <x v="18"/>
    <n v="37211"/>
    <x v="0"/>
    <s v="OFF-AR-10000657"/>
    <x v="1"/>
    <x v="6"/>
    <s v="Binney &amp; Smith inkTank Desk Highlighter, Chisel Tip, Yellow, 12/Box"/>
    <n v="5.16"/>
    <n v="3"/>
    <n v="0.2"/>
    <x v="3048"/>
  </r>
  <r>
    <n v="3456"/>
    <x v="1714"/>
    <x v="0"/>
    <x v="880"/>
    <x v="824"/>
    <s v="Standard Class"/>
    <s v="AH-10210"/>
    <s v="Alan Hwang"/>
    <x v="0"/>
    <s v="United States"/>
    <s v="Nashville"/>
    <x v="18"/>
    <n v="37211"/>
    <x v="0"/>
    <s v="OFF-PA-10004996"/>
    <x v="1"/>
    <x v="10"/>
    <s v="Speediset Carbonless Redi-Letter 7&quot; x 8 1/2&quot;"/>
    <n v="16.496000000000002"/>
    <n v="2"/>
    <n v="0.2"/>
    <x v="3049"/>
  </r>
  <r>
    <n v="3457"/>
    <x v="1715"/>
    <x v="3"/>
    <x v="118"/>
    <x v="934"/>
    <s v="First Class"/>
    <s v="AS-10090"/>
    <s v="Adam Shillingsburg"/>
    <x v="0"/>
    <s v="United States"/>
    <s v="Philadelphia"/>
    <x v="9"/>
    <n v="19143"/>
    <x v="3"/>
    <s v="TEC-AC-10001109"/>
    <x v="2"/>
    <x v="11"/>
    <s v="Logitech Trackman Marble Mouse"/>
    <n v="71.975999999999999"/>
    <n v="3"/>
    <n v="0.2"/>
    <x v="3050"/>
  </r>
  <r>
    <n v="3458"/>
    <x v="1715"/>
    <x v="3"/>
    <x v="118"/>
    <x v="934"/>
    <s v="First Class"/>
    <s v="AS-10090"/>
    <s v="Adam Shillingsburg"/>
    <x v="0"/>
    <s v="United States"/>
    <s v="Philadelphia"/>
    <x v="9"/>
    <n v="19143"/>
    <x v="3"/>
    <s v="FUR-FU-10003832"/>
    <x v="0"/>
    <x v="5"/>
    <s v="Eldon Expressions Punched Metal &amp; Wood Desk Accessories, Black &amp; Cherry"/>
    <n v="22.512000000000004"/>
    <n v="3"/>
    <n v="0.2"/>
    <x v="3051"/>
  </r>
  <r>
    <n v="3459"/>
    <x v="1715"/>
    <x v="3"/>
    <x v="118"/>
    <x v="934"/>
    <s v="First Class"/>
    <s v="AS-10090"/>
    <s v="Adam Shillingsburg"/>
    <x v="0"/>
    <s v="United States"/>
    <s v="Philadelphia"/>
    <x v="9"/>
    <n v="19143"/>
    <x v="3"/>
    <s v="OFF-BI-10002393"/>
    <x v="1"/>
    <x v="8"/>
    <s v="Binder Posts"/>
    <n v="3.4440000000000008"/>
    <n v="2"/>
    <n v="0.7"/>
    <x v="3052"/>
  </r>
  <r>
    <n v="3460"/>
    <x v="1715"/>
    <x v="3"/>
    <x v="118"/>
    <x v="934"/>
    <s v="First Class"/>
    <s v="AS-10090"/>
    <s v="Adam Shillingsburg"/>
    <x v="0"/>
    <s v="United States"/>
    <s v="Philadelphia"/>
    <x v="9"/>
    <n v="19143"/>
    <x v="3"/>
    <s v="OFF-BI-10001359"/>
    <x v="1"/>
    <x v="8"/>
    <s v="GBC DocuBind TL300 Electric Binding System"/>
    <n v="538.19400000000007"/>
    <n v="2"/>
    <n v="0.7"/>
    <x v="3053"/>
  </r>
  <r>
    <n v="3461"/>
    <x v="1715"/>
    <x v="3"/>
    <x v="118"/>
    <x v="934"/>
    <s v="First Class"/>
    <s v="AS-10090"/>
    <s v="Adam Shillingsburg"/>
    <x v="0"/>
    <s v="United States"/>
    <s v="Philadelphia"/>
    <x v="9"/>
    <n v="19143"/>
    <x v="3"/>
    <s v="TEC-AC-10003628"/>
    <x v="2"/>
    <x v="11"/>
    <s v="Logitech 910-002974 M325 Wireless Mouse for Web Scrolling"/>
    <n v="47.984000000000002"/>
    <n v="2"/>
    <n v="0.2"/>
    <x v="2929"/>
  </r>
  <r>
    <n v="3462"/>
    <x v="1716"/>
    <x v="3"/>
    <x v="60"/>
    <x v="173"/>
    <s v="Second Class"/>
    <s v="EM-13825"/>
    <s v="Elizabeth Moffitt"/>
    <x v="1"/>
    <s v="United States"/>
    <s v="Dallas"/>
    <x v="5"/>
    <n v="75081"/>
    <x v="2"/>
    <s v="TEC-PH-10003012"/>
    <x v="2"/>
    <x v="7"/>
    <s v="Nortel Meridian M3904 Professional Digital phone"/>
    <n v="492.76800000000003"/>
    <n v="4"/>
    <n v="0.2"/>
    <x v="3054"/>
  </r>
  <r>
    <n v="3463"/>
    <x v="1717"/>
    <x v="1"/>
    <x v="763"/>
    <x v="823"/>
    <s v="Second Class"/>
    <s v="KA-16525"/>
    <s v="Kelly Andreada"/>
    <x v="0"/>
    <s v="United States"/>
    <s v="Perth Amboy"/>
    <x v="30"/>
    <n v="8861"/>
    <x v="3"/>
    <s v="OFF-AR-10003903"/>
    <x v="1"/>
    <x v="6"/>
    <s v="Sanford 52201 APSCO Electric Pencil Sharpener"/>
    <n v="286.78999999999996"/>
    <n v="7"/>
    <n v="0"/>
    <x v="3055"/>
  </r>
  <r>
    <n v="3464"/>
    <x v="1718"/>
    <x v="0"/>
    <x v="881"/>
    <x v="724"/>
    <s v="Standard Class"/>
    <s v="HJ-14875"/>
    <s v="Heather Jas"/>
    <x v="2"/>
    <s v="United States"/>
    <s v="Jacksonville"/>
    <x v="2"/>
    <n v="32216"/>
    <x v="0"/>
    <s v="OFF-PA-10004675"/>
    <x v="1"/>
    <x v="10"/>
    <s v="Telephone Message Books with Fax/Mobile Section, 5 1/2&quot; x 3 3/16&quot;"/>
    <n v="5.08"/>
    <n v="1"/>
    <n v="0.2"/>
    <x v="3056"/>
  </r>
  <r>
    <n v="3465"/>
    <x v="1719"/>
    <x v="3"/>
    <x v="734"/>
    <x v="241"/>
    <s v="Second Class"/>
    <s v="ND-18370"/>
    <s v="Natalie DeCherney"/>
    <x v="0"/>
    <s v="United States"/>
    <s v="Jacksonville"/>
    <x v="2"/>
    <n v="32216"/>
    <x v="0"/>
    <s v="TEC-AC-10001990"/>
    <x v="2"/>
    <x v="11"/>
    <s v="Kensington Orbit Wireless Mobile Trackball for PC and Mac"/>
    <n v="47.992000000000004"/>
    <n v="1"/>
    <n v="0.2"/>
    <x v="3057"/>
  </r>
  <r>
    <n v="3466"/>
    <x v="1720"/>
    <x v="1"/>
    <x v="229"/>
    <x v="240"/>
    <s v="Standard Class"/>
    <s v="EH-13765"/>
    <s v="Edward Hooks"/>
    <x v="1"/>
    <s v="United States"/>
    <s v="Revere"/>
    <x v="31"/>
    <n v="2151"/>
    <x v="3"/>
    <s v="OFF-AP-10003842"/>
    <x v="1"/>
    <x v="9"/>
    <s v="Euro-Pro Shark Turbo Vacuum"/>
    <n v="61.96"/>
    <n v="2"/>
    <n v="0"/>
    <x v="3058"/>
  </r>
  <r>
    <n v="3467"/>
    <x v="1720"/>
    <x v="1"/>
    <x v="229"/>
    <x v="240"/>
    <s v="Standard Class"/>
    <s v="EH-13765"/>
    <s v="Edward Hooks"/>
    <x v="1"/>
    <s v="United States"/>
    <s v="Revere"/>
    <x v="31"/>
    <n v="2151"/>
    <x v="3"/>
    <s v="FUR-BO-10004695"/>
    <x v="0"/>
    <x v="0"/>
    <s v="O'Sullivan 2-Door Barrister Bookcase in Odessa Pine"/>
    <n v="361.96"/>
    <n v="2"/>
    <n v="0"/>
    <x v="3059"/>
  </r>
  <r>
    <n v="3468"/>
    <x v="1720"/>
    <x v="1"/>
    <x v="229"/>
    <x v="240"/>
    <s v="Standard Class"/>
    <s v="EH-13765"/>
    <s v="Edward Hooks"/>
    <x v="1"/>
    <s v="United States"/>
    <s v="Revere"/>
    <x v="31"/>
    <n v="2151"/>
    <x v="3"/>
    <s v="OFF-PA-10003039"/>
    <x v="1"/>
    <x v="10"/>
    <s v="Xerox 1960"/>
    <n v="278.82"/>
    <n v="9"/>
    <n v="0"/>
    <x v="3060"/>
  </r>
  <r>
    <n v="3469"/>
    <x v="1721"/>
    <x v="0"/>
    <x v="882"/>
    <x v="292"/>
    <s v="Standard Class"/>
    <s v="MC-17845"/>
    <s v="Michael Chen"/>
    <x v="0"/>
    <s v="United States"/>
    <s v="Jackson"/>
    <x v="35"/>
    <n v="39212"/>
    <x v="0"/>
    <s v="FUR-FU-10002045"/>
    <x v="0"/>
    <x v="5"/>
    <s v="Executive Impressions 14&quot;"/>
    <n v="133.38"/>
    <n v="6"/>
    <n v="0"/>
    <x v="3061"/>
  </r>
  <r>
    <n v="3470"/>
    <x v="1722"/>
    <x v="1"/>
    <x v="744"/>
    <x v="57"/>
    <s v="Standard Class"/>
    <s v="MH-17455"/>
    <s v="Mark Hamilton"/>
    <x v="0"/>
    <s v="United States"/>
    <s v="Jacksonville"/>
    <x v="3"/>
    <n v="28540"/>
    <x v="0"/>
    <s v="OFF-PA-10001019"/>
    <x v="1"/>
    <x v="10"/>
    <s v="Xerox 1884"/>
    <n v="47.952000000000005"/>
    <n v="3"/>
    <n v="0.2"/>
    <x v="3062"/>
  </r>
  <r>
    <n v="3471"/>
    <x v="1723"/>
    <x v="0"/>
    <x v="49"/>
    <x v="455"/>
    <s v="Standard Class"/>
    <s v="CL-11890"/>
    <s v="Carl Ludwig"/>
    <x v="0"/>
    <s v="United States"/>
    <s v="San Francisco"/>
    <x v="1"/>
    <n v="94122"/>
    <x v="1"/>
    <s v="FUR-FU-10003724"/>
    <x v="0"/>
    <x v="5"/>
    <s v="Westinghouse Clip-On Gooseneck Lamps"/>
    <n v="16.739999999999998"/>
    <n v="2"/>
    <n v="0"/>
    <x v="3063"/>
  </r>
  <r>
    <n v="3472"/>
    <x v="1724"/>
    <x v="3"/>
    <x v="105"/>
    <x v="251"/>
    <s v="Standard Class"/>
    <s v="SF-20965"/>
    <s v="Sylvia Foulston"/>
    <x v="1"/>
    <s v="United States"/>
    <s v="Columbus"/>
    <x v="24"/>
    <n v="43229"/>
    <x v="3"/>
    <s v="OFF-PA-10003673"/>
    <x v="1"/>
    <x v="10"/>
    <s v="Strathmore Photo Mount Cards"/>
    <n v="10.848000000000001"/>
    <n v="2"/>
    <n v="0.2"/>
    <x v="3064"/>
  </r>
  <r>
    <n v="3473"/>
    <x v="1724"/>
    <x v="3"/>
    <x v="105"/>
    <x v="251"/>
    <s v="Standard Class"/>
    <s v="SF-20965"/>
    <s v="Sylvia Foulston"/>
    <x v="1"/>
    <s v="United States"/>
    <s v="Columbus"/>
    <x v="24"/>
    <n v="43229"/>
    <x v="3"/>
    <s v="TEC-AC-10003614"/>
    <x v="2"/>
    <x v="11"/>
    <s v="Verbatim 25 GB 6x Blu-ray Single Layer Recordable Disc, 10/Pack"/>
    <n v="18.544"/>
    <n v="2"/>
    <n v="0.2"/>
    <x v="3065"/>
  </r>
  <r>
    <n v="3474"/>
    <x v="1725"/>
    <x v="3"/>
    <x v="448"/>
    <x v="935"/>
    <s v="Standard Class"/>
    <s v="EP-13915"/>
    <s v="Emily Phan"/>
    <x v="0"/>
    <s v="United States"/>
    <s v="Dearborn Heights"/>
    <x v="12"/>
    <n v="48127"/>
    <x v="2"/>
    <s v="FUR-CH-10000785"/>
    <x v="0"/>
    <x v="1"/>
    <s v="Global Ergonomic Managers Chair"/>
    <n v="180.98"/>
    <n v="1"/>
    <n v="0"/>
    <x v="3066"/>
  </r>
  <r>
    <n v="3475"/>
    <x v="1725"/>
    <x v="3"/>
    <x v="448"/>
    <x v="935"/>
    <s v="Standard Class"/>
    <s v="EP-13915"/>
    <s v="Emily Phan"/>
    <x v="0"/>
    <s v="United States"/>
    <s v="Dearborn Heights"/>
    <x v="12"/>
    <n v="48127"/>
    <x v="2"/>
    <s v="TEC-AC-10002926"/>
    <x v="2"/>
    <x v="11"/>
    <s v="Logitech Wireless Marathon Mouse M705"/>
    <n v="99.98"/>
    <n v="2"/>
    <n v="0"/>
    <x v="3067"/>
  </r>
  <r>
    <n v="3476"/>
    <x v="1726"/>
    <x v="0"/>
    <x v="581"/>
    <x v="724"/>
    <s v="First Class"/>
    <s v="RW-19630"/>
    <s v="Rob Williams"/>
    <x v="1"/>
    <s v="United States"/>
    <s v="Overland Park"/>
    <x v="41"/>
    <n v="66212"/>
    <x v="2"/>
    <s v="TEC-AC-10004633"/>
    <x v="2"/>
    <x v="11"/>
    <s v="Verbatim 25 GB 6x Blu-ray Single Layer Recordable Disc, 3/Pack"/>
    <n v="34.950000000000003"/>
    <n v="5"/>
    <n v="0"/>
    <x v="3068"/>
  </r>
  <r>
    <n v="3477"/>
    <x v="1726"/>
    <x v="0"/>
    <x v="581"/>
    <x v="724"/>
    <s v="First Class"/>
    <s v="RW-19630"/>
    <s v="Rob Williams"/>
    <x v="1"/>
    <s v="United States"/>
    <s v="Overland Park"/>
    <x v="41"/>
    <n v="66212"/>
    <x v="2"/>
    <s v="OFF-BI-10000977"/>
    <x v="1"/>
    <x v="8"/>
    <s v="Ibico Plastic Spiral Binding Combs"/>
    <n v="152"/>
    <n v="5"/>
    <n v="0"/>
    <x v="3069"/>
  </r>
  <r>
    <n v="3478"/>
    <x v="1727"/>
    <x v="2"/>
    <x v="883"/>
    <x v="447"/>
    <s v="Standard Class"/>
    <s v="SJ-20500"/>
    <s v="Shirley Jackson"/>
    <x v="0"/>
    <s v="United States"/>
    <s v="Santa Fe"/>
    <x v="27"/>
    <n v="87505"/>
    <x v="1"/>
    <s v="TEC-AC-10001635"/>
    <x v="2"/>
    <x v="11"/>
    <s v="KeyTronic KT400U2 - Keyboard - Black"/>
    <n v="92.52"/>
    <n v="9"/>
    <n v="0"/>
    <x v="3070"/>
  </r>
  <r>
    <n v="3479"/>
    <x v="1728"/>
    <x v="0"/>
    <x v="16"/>
    <x v="906"/>
    <s v="Standard Class"/>
    <s v="SP-20620"/>
    <s v="Stefania Perrino"/>
    <x v="1"/>
    <s v="United States"/>
    <s v="San Francisco"/>
    <x v="1"/>
    <n v="94110"/>
    <x v="1"/>
    <s v="OFF-AR-10003056"/>
    <x v="1"/>
    <x v="6"/>
    <s v="Newell 341"/>
    <n v="8.56"/>
    <n v="2"/>
    <n v="0"/>
    <x v="18"/>
  </r>
  <r>
    <n v="3480"/>
    <x v="1728"/>
    <x v="0"/>
    <x v="16"/>
    <x v="906"/>
    <s v="Standard Class"/>
    <s v="SP-20620"/>
    <s v="Stefania Perrino"/>
    <x v="1"/>
    <s v="United States"/>
    <s v="San Francisco"/>
    <x v="1"/>
    <n v="94110"/>
    <x v="1"/>
    <s v="OFF-PA-10003363"/>
    <x v="1"/>
    <x v="10"/>
    <s v="Xerox 204"/>
    <n v="45.36"/>
    <n v="7"/>
    <n v="0"/>
    <x v="1657"/>
  </r>
  <r>
    <n v="3481"/>
    <x v="1728"/>
    <x v="0"/>
    <x v="16"/>
    <x v="906"/>
    <s v="Standard Class"/>
    <s v="SP-20620"/>
    <s v="Stefania Perrino"/>
    <x v="1"/>
    <s v="United States"/>
    <s v="San Francisco"/>
    <x v="1"/>
    <n v="94110"/>
    <x v="1"/>
    <s v="FUR-TA-10003954"/>
    <x v="0"/>
    <x v="3"/>
    <s v="Hon 94000 Series Round Tables"/>
    <n v="1421.6640000000002"/>
    <n v="6"/>
    <n v="0.2"/>
    <x v="3071"/>
  </r>
  <r>
    <n v="3482"/>
    <x v="1729"/>
    <x v="2"/>
    <x v="884"/>
    <x v="343"/>
    <s v="First Class"/>
    <s v="PJ-19015"/>
    <s v="Pauline Johnson"/>
    <x v="0"/>
    <s v="United States"/>
    <s v="Mobile"/>
    <x v="19"/>
    <n v="36608"/>
    <x v="0"/>
    <s v="FUR-FU-10004415"/>
    <x v="0"/>
    <x v="5"/>
    <s v="Stacking Tray, Side-Loading, Legal, Smoke"/>
    <n v="8.9600000000000009"/>
    <n v="2"/>
    <n v="0"/>
    <x v="3072"/>
  </r>
  <r>
    <n v="3483"/>
    <x v="1730"/>
    <x v="2"/>
    <x v="9"/>
    <x v="592"/>
    <s v="First Class"/>
    <s v="CC-12610"/>
    <s v="Corey Catlett"/>
    <x v="1"/>
    <s v="United States"/>
    <s v="Springfield"/>
    <x v="17"/>
    <n v="22153"/>
    <x v="0"/>
    <s v="TEC-PH-10000455"/>
    <x v="2"/>
    <x v="7"/>
    <s v="GE 30522EE2"/>
    <n v="579.94999999999993"/>
    <n v="5"/>
    <n v="0"/>
    <x v="3073"/>
  </r>
  <r>
    <n v="3484"/>
    <x v="1730"/>
    <x v="2"/>
    <x v="9"/>
    <x v="592"/>
    <s v="First Class"/>
    <s v="CC-12610"/>
    <s v="Corey Catlett"/>
    <x v="1"/>
    <s v="United States"/>
    <s v="Springfield"/>
    <x v="17"/>
    <n v="22153"/>
    <x v="0"/>
    <s v="FUR-FU-10002456"/>
    <x v="0"/>
    <x v="5"/>
    <s v="Master Caster Door Stop, Large Neon Orange"/>
    <n v="29.12"/>
    <n v="4"/>
    <n v="0"/>
    <x v="3074"/>
  </r>
  <r>
    <n v="3485"/>
    <x v="1730"/>
    <x v="2"/>
    <x v="9"/>
    <x v="592"/>
    <s v="First Class"/>
    <s v="CC-12610"/>
    <s v="Corey Catlett"/>
    <x v="1"/>
    <s v="United States"/>
    <s v="Springfield"/>
    <x v="17"/>
    <n v="22153"/>
    <x v="0"/>
    <s v="FUR-TA-10003569"/>
    <x v="0"/>
    <x v="3"/>
    <s v="Bretford CR8500 Series Meeting Room Furniture"/>
    <n v="1202.94"/>
    <n v="3"/>
    <n v="0"/>
    <x v="3075"/>
  </r>
  <r>
    <n v="3486"/>
    <x v="1731"/>
    <x v="0"/>
    <x v="147"/>
    <x v="936"/>
    <s v="Standard Class"/>
    <s v="MY-18295"/>
    <s v="Muhammed Yedwab"/>
    <x v="1"/>
    <s v="United States"/>
    <s v="Newark"/>
    <x v="13"/>
    <n v="19711"/>
    <x v="3"/>
    <s v="OFF-BI-10002813"/>
    <x v="1"/>
    <x v="8"/>
    <s v="Avery Reinforcements for Hole-Punch Pages"/>
    <n v="7.92"/>
    <n v="4"/>
    <n v="0"/>
    <x v="3076"/>
  </r>
  <r>
    <n v="3487"/>
    <x v="1732"/>
    <x v="0"/>
    <x v="885"/>
    <x v="724"/>
    <s v="Same Day"/>
    <s v="DB-13210"/>
    <s v="Dean Braden"/>
    <x v="0"/>
    <s v="United States"/>
    <s v="Hickory"/>
    <x v="3"/>
    <n v="28601"/>
    <x v="0"/>
    <s v="TEC-PH-10002890"/>
    <x v="2"/>
    <x v="7"/>
    <s v="AT&amp;T 17929 Lendline Telephone"/>
    <n v="36.192"/>
    <n v="1"/>
    <n v="0.2"/>
    <x v="3077"/>
  </r>
  <r>
    <n v="3488"/>
    <x v="1733"/>
    <x v="3"/>
    <x v="528"/>
    <x v="218"/>
    <s v="Standard Class"/>
    <s v="MG-17875"/>
    <s v="Michael Grace"/>
    <x v="2"/>
    <s v="United States"/>
    <s v="Fort Lauderdale"/>
    <x v="2"/>
    <n v="33311"/>
    <x v="0"/>
    <s v="OFF-ST-10001522"/>
    <x v="1"/>
    <x v="4"/>
    <s v="Gould Plastics 18-Pocket Panel Bin, 34w x 5-1/4d x 20-1/2h"/>
    <n v="147.184"/>
    <n v="2"/>
    <n v="0.2"/>
    <x v="3078"/>
  </r>
  <r>
    <n v="3489"/>
    <x v="1734"/>
    <x v="1"/>
    <x v="740"/>
    <x v="937"/>
    <s v="Standard Class"/>
    <s v="RH-19600"/>
    <s v="Rob Haberlin"/>
    <x v="0"/>
    <s v="United States"/>
    <s v="Carol Stream"/>
    <x v="10"/>
    <n v="60188"/>
    <x v="2"/>
    <s v="FUR-CH-10004086"/>
    <x v="0"/>
    <x v="1"/>
    <s v="Hon 4070 Series Pagoda Armless Upholstered Stacking Chairs"/>
    <n v="408.42200000000003"/>
    <n v="2"/>
    <n v="0.3"/>
    <x v="2587"/>
  </r>
  <r>
    <n v="3490"/>
    <x v="1734"/>
    <x v="1"/>
    <x v="740"/>
    <x v="937"/>
    <s v="Standard Class"/>
    <s v="RH-19600"/>
    <s v="Rob Haberlin"/>
    <x v="0"/>
    <s v="United States"/>
    <s v="Carol Stream"/>
    <x v="10"/>
    <n v="60188"/>
    <x v="2"/>
    <s v="FUR-CH-10003774"/>
    <x v="0"/>
    <x v="1"/>
    <s v="Global Wood Trimmed Manager's Task Chair, Khaki"/>
    <n v="382.11599999999999"/>
    <n v="6"/>
    <n v="0.3"/>
    <x v="3079"/>
  </r>
  <r>
    <n v="3491"/>
    <x v="1734"/>
    <x v="1"/>
    <x v="740"/>
    <x v="937"/>
    <s v="Standard Class"/>
    <s v="RH-19600"/>
    <s v="Rob Haberlin"/>
    <x v="0"/>
    <s v="United States"/>
    <s v="Carol Stream"/>
    <x v="10"/>
    <n v="60188"/>
    <x v="2"/>
    <s v="OFF-ST-10004507"/>
    <x v="1"/>
    <x v="4"/>
    <s v="Advantus Rolling Storage Box"/>
    <n v="68.599999999999994"/>
    <n v="5"/>
    <n v="0.2"/>
    <x v="3080"/>
  </r>
  <r>
    <n v="3492"/>
    <x v="1734"/>
    <x v="1"/>
    <x v="740"/>
    <x v="937"/>
    <s v="Standard Class"/>
    <s v="RH-19600"/>
    <s v="Rob Haberlin"/>
    <x v="0"/>
    <s v="United States"/>
    <s v="Carol Stream"/>
    <x v="10"/>
    <n v="60188"/>
    <x v="2"/>
    <s v="OFF-ST-10003208"/>
    <x v="1"/>
    <x v="4"/>
    <s v="Adjustable Depth Letter/Legal Cart"/>
    <n v="435.50400000000002"/>
    <n v="3"/>
    <n v="0.2"/>
    <x v="3081"/>
  </r>
  <r>
    <n v="3493"/>
    <x v="1734"/>
    <x v="1"/>
    <x v="740"/>
    <x v="937"/>
    <s v="Standard Class"/>
    <s v="RH-19600"/>
    <s v="Rob Haberlin"/>
    <x v="0"/>
    <s v="United States"/>
    <s v="Carol Stream"/>
    <x v="10"/>
    <n v="60188"/>
    <x v="2"/>
    <s v="OFF-PA-10000659"/>
    <x v="1"/>
    <x v="10"/>
    <s v="Adams Phone Message Book, Professional, 400 Message Capacity, 5 3/6” x 11”"/>
    <n v="11.168000000000001"/>
    <n v="2"/>
    <n v="0.2"/>
    <x v="3082"/>
  </r>
  <r>
    <n v="3494"/>
    <x v="1735"/>
    <x v="3"/>
    <x v="241"/>
    <x v="938"/>
    <s v="Standard Class"/>
    <s v="KB-16240"/>
    <s v="Karen Bern"/>
    <x v="1"/>
    <s v="United States"/>
    <s v="Saint Cloud"/>
    <x v="11"/>
    <n v="56301"/>
    <x v="2"/>
    <s v="TEC-AC-10002305"/>
    <x v="2"/>
    <x v="11"/>
    <s v="KeyTronic E03601U1 - Keyboard - Beige"/>
    <n v="72"/>
    <n v="4"/>
    <n v="0"/>
    <x v="3083"/>
  </r>
  <r>
    <n v="3495"/>
    <x v="1735"/>
    <x v="3"/>
    <x v="241"/>
    <x v="938"/>
    <s v="Standard Class"/>
    <s v="KB-16240"/>
    <s v="Karen Bern"/>
    <x v="1"/>
    <s v="United States"/>
    <s v="Saint Cloud"/>
    <x v="11"/>
    <n v="56301"/>
    <x v="2"/>
    <s v="TEC-AC-10000990"/>
    <x v="2"/>
    <x v="11"/>
    <s v="Imation Bio 2GB USB Flash Drive Imation Corp"/>
    <n v="655.90000000000009"/>
    <n v="5"/>
    <n v="0"/>
    <x v="3084"/>
  </r>
  <r>
    <n v="3496"/>
    <x v="1735"/>
    <x v="3"/>
    <x v="241"/>
    <x v="938"/>
    <s v="Standard Class"/>
    <s v="KB-16240"/>
    <s v="Karen Bern"/>
    <x v="1"/>
    <s v="United States"/>
    <s v="Saint Cloud"/>
    <x v="11"/>
    <n v="56301"/>
    <x v="2"/>
    <s v="FUR-CH-10000665"/>
    <x v="0"/>
    <x v="1"/>
    <s v="Global Airflow Leather Mesh Back Chair, Black"/>
    <n v="603.91999999999996"/>
    <n v="4"/>
    <n v="0"/>
    <x v="3085"/>
  </r>
  <r>
    <n v="3497"/>
    <x v="1736"/>
    <x v="0"/>
    <x v="590"/>
    <x v="805"/>
    <s v="Standard Class"/>
    <s v="CA-12055"/>
    <s v="Cathy Armstrong"/>
    <x v="2"/>
    <s v="United States"/>
    <s v="Los Angeles"/>
    <x v="1"/>
    <n v="90036"/>
    <x v="1"/>
    <s v="FUR-TA-10001932"/>
    <x v="0"/>
    <x v="3"/>
    <s v="Chromcraft 48&quot; x 96&quot; Racetrack Double Pedestal Table"/>
    <n v="513.024"/>
    <n v="2"/>
    <n v="0.2"/>
    <x v="3086"/>
  </r>
  <r>
    <n v="3498"/>
    <x v="1736"/>
    <x v="0"/>
    <x v="590"/>
    <x v="805"/>
    <s v="Standard Class"/>
    <s v="CA-12055"/>
    <s v="Cathy Armstrong"/>
    <x v="2"/>
    <s v="United States"/>
    <s v="Los Angeles"/>
    <x v="1"/>
    <n v="90036"/>
    <x v="1"/>
    <s v="OFF-AP-10004487"/>
    <x v="1"/>
    <x v="9"/>
    <s v="Kensington 4 Outlet MasterPiece Compact Power Control Center"/>
    <n v="487.91999999999996"/>
    <n v="6"/>
    <n v="0"/>
    <x v="3087"/>
  </r>
  <r>
    <n v="3499"/>
    <x v="1736"/>
    <x v="0"/>
    <x v="590"/>
    <x v="805"/>
    <s v="Standard Class"/>
    <s v="CA-12055"/>
    <s v="Cathy Armstrong"/>
    <x v="2"/>
    <s v="United States"/>
    <s v="Los Angeles"/>
    <x v="1"/>
    <n v="90036"/>
    <x v="1"/>
    <s v="OFF-BI-10002160"/>
    <x v="1"/>
    <x v="8"/>
    <s v="Acco Hanging Data Binders"/>
    <n v="15.24"/>
    <n v="5"/>
    <n v="0.2"/>
    <x v="3088"/>
  </r>
  <r>
    <n v="3500"/>
    <x v="1737"/>
    <x v="0"/>
    <x v="321"/>
    <x v="767"/>
    <s v="Standard Class"/>
    <s v="JK-15730"/>
    <s v="Joe Kamberova"/>
    <x v="0"/>
    <s v="United States"/>
    <s v="Mobile"/>
    <x v="19"/>
    <n v="36608"/>
    <x v="0"/>
    <s v="TEC-AC-10000420"/>
    <x v="2"/>
    <x v="11"/>
    <s v="Logitech G500s Laser Gaming Mouse with Adjustable Weight Tuning"/>
    <n v="209.96999999999997"/>
    <n v="3"/>
    <n v="0"/>
    <x v="3089"/>
  </r>
  <r>
    <n v="3501"/>
    <x v="1737"/>
    <x v="0"/>
    <x v="321"/>
    <x v="767"/>
    <s v="Standard Class"/>
    <s v="JK-15730"/>
    <s v="Joe Kamberova"/>
    <x v="0"/>
    <s v="United States"/>
    <s v="Mobile"/>
    <x v="19"/>
    <n v="36608"/>
    <x v="0"/>
    <s v="OFF-BI-10001989"/>
    <x v="1"/>
    <x v="8"/>
    <s v="Premium Transparent Presentation Covers by GBC"/>
    <n v="62.94"/>
    <n v="3"/>
    <n v="0"/>
    <x v="3090"/>
  </r>
  <r>
    <n v="3502"/>
    <x v="1737"/>
    <x v="0"/>
    <x v="321"/>
    <x v="767"/>
    <s v="Standard Class"/>
    <s v="JK-15730"/>
    <s v="Joe Kamberova"/>
    <x v="0"/>
    <s v="United States"/>
    <s v="Mobile"/>
    <x v="19"/>
    <n v="36608"/>
    <x v="0"/>
    <s v="OFF-AR-10001149"/>
    <x v="1"/>
    <x v="6"/>
    <s v="Sanford Colorific Colored Pencils, 12/Box"/>
    <n v="25.919999999999998"/>
    <n v="9"/>
    <n v="0"/>
    <x v="3091"/>
  </r>
  <r>
    <n v="3503"/>
    <x v="1738"/>
    <x v="3"/>
    <x v="318"/>
    <x v="939"/>
    <s v="Same Day"/>
    <s v="RD-19930"/>
    <s v="Russell D'Ascenzo"/>
    <x v="0"/>
    <s v="United States"/>
    <s v="Austin"/>
    <x v="5"/>
    <n v="78745"/>
    <x v="2"/>
    <s v="OFF-PA-10004101"/>
    <x v="1"/>
    <x v="10"/>
    <s v="Xerox 1894"/>
    <n v="10.368000000000002"/>
    <n v="2"/>
    <n v="0.2"/>
    <x v="572"/>
  </r>
  <r>
    <n v="3504"/>
    <x v="1738"/>
    <x v="3"/>
    <x v="318"/>
    <x v="939"/>
    <s v="Same Day"/>
    <s v="RD-19930"/>
    <s v="Russell D'Ascenzo"/>
    <x v="0"/>
    <s v="United States"/>
    <s v="Austin"/>
    <x v="5"/>
    <n v="78745"/>
    <x v="2"/>
    <s v="TEC-AC-10001714"/>
    <x v="2"/>
    <x v="11"/>
    <s v="Logitech MX Performance Wireless Mouse"/>
    <n v="95.736000000000004"/>
    <n v="3"/>
    <n v="0.2"/>
    <x v="3092"/>
  </r>
  <r>
    <n v="3505"/>
    <x v="1739"/>
    <x v="0"/>
    <x v="122"/>
    <x v="120"/>
    <s v="Second Class"/>
    <s v="JK-16120"/>
    <s v="Julie Kriz"/>
    <x v="2"/>
    <s v="United States"/>
    <s v="New York City"/>
    <x v="15"/>
    <n v="10009"/>
    <x v="3"/>
    <s v="OFF-ST-10003716"/>
    <x v="1"/>
    <x v="4"/>
    <s v="Tennsco Double-Tier Lockers"/>
    <n v="900.08"/>
    <n v="4"/>
    <n v="0"/>
    <x v="1840"/>
  </r>
  <r>
    <n v="3506"/>
    <x v="1740"/>
    <x v="2"/>
    <x v="886"/>
    <x v="637"/>
    <s v="Standard Class"/>
    <s v="SC-20020"/>
    <s v="Sam Craven"/>
    <x v="0"/>
    <s v="United States"/>
    <s v="Plano"/>
    <x v="5"/>
    <n v="75023"/>
    <x v="2"/>
    <s v="TEC-PH-10000369"/>
    <x v="2"/>
    <x v="7"/>
    <s v="HTC One Mini"/>
    <n v="201.584"/>
    <n v="2"/>
    <n v="0.2"/>
    <x v="1487"/>
  </r>
  <r>
    <n v="3507"/>
    <x v="1740"/>
    <x v="2"/>
    <x v="886"/>
    <x v="637"/>
    <s v="Standard Class"/>
    <s v="SC-20020"/>
    <s v="Sam Craven"/>
    <x v="0"/>
    <s v="United States"/>
    <s v="Plano"/>
    <x v="5"/>
    <n v="75023"/>
    <x v="2"/>
    <s v="OFF-BI-10000756"/>
    <x v="1"/>
    <x v="8"/>
    <s v="Storex DuraTech Recycled Plastic Frosted Binders"/>
    <n v="3.3919999999999995"/>
    <n v="4"/>
    <n v="0.8"/>
    <x v="3093"/>
  </r>
  <r>
    <n v="3508"/>
    <x v="1740"/>
    <x v="2"/>
    <x v="886"/>
    <x v="637"/>
    <s v="Standard Class"/>
    <s v="SC-20020"/>
    <s v="Sam Craven"/>
    <x v="0"/>
    <s v="United States"/>
    <s v="Plano"/>
    <x v="5"/>
    <n v="75023"/>
    <x v="2"/>
    <s v="FUR-BO-10001608"/>
    <x v="0"/>
    <x v="0"/>
    <s v="Hon Metal Bookcases, Black"/>
    <n v="193.06559999999999"/>
    <n v="4"/>
    <n v="0.32"/>
    <x v="3094"/>
  </r>
  <r>
    <n v="3509"/>
    <x v="1740"/>
    <x v="2"/>
    <x v="886"/>
    <x v="637"/>
    <s v="Standard Class"/>
    <s v="SC-20020"/>
    <s v="Sam Craven"/>
    <x v="0"/>
    <s v="United States"/>
    <s v="Plano"/>
    <x v="5"/>
    <n v="75023"/>
    <x v="2"/>
    <s v="OFF-PA-10001166"/>
    <x v="1"/>
    <x v="10"/>
    <s v="Xerox 2"/>
    <n v="15.552000000000003"/>
    <n v="3"/>
    <n v="0.2"/>
    <x v="12"/>
  </r>
  <r>
    <n v="3510"/>
    <x v="1740"/>
    <x v="2"/>
    <x v="886"/>
    <x v="637"/>
    <s v="Standard Class"/>
    <s v="SC-20020"/>
    <s v="Sam Craven"/>
    <x v="0"/>
    <s v="United States"/>
    <s v="Plano"/>
    <x v="5"/>
    <n v="75023"/>
    <x v="2"/>
    <s v="OFF-PA-10000587"/>
    <x v="1"/>
    <x v="10"/>
    <s v="Array Parchment Paper, Assorted Colors"/>
    <n v="11.648000000000001"/>
    <n v="2"/>
    <n v="0.2"/>
    <x v="273"/>
  </r>
  <r>
    <n v="3511"/>
    <x v="1740"/>
    <x v="2"/>
    <x v="886"/>
    <x v="637"/>
    <s v="Standard Class"/>
    <s v="SC-20020"/>
    <s v="Sam Craven"/>
    <x v="0"/>
    <s v="United States"/>
    <s v="Plano"/>
    <x v="5"/>
    <n v="75023"/>
    <x v="2"/>
    <s v="TEC-MA-10001972"/>
    <x v="2"/>
    <x v="15"/>
    <s v="Okidata C331dn Printer"/>
    <n v="418.8"/>
    <n v="2"/>
    <n v="0.4"/>
    <x v="3095"/>
  </r>
  <r>
    <n v="3512"/>
    <x v="1740"/>
    <x v="2"/>
    <x v="886"/>
    <x v="637"/>
    <s v="Standard Class"/>
    <s v="SC-20020"/>
    <s v="Sam Craven"/>
    <x v="0"/>
    <s v="United States"/>
    <s v="Plano"/>
    <x v="5"/>
    <n v="75023"/>
    <x v="2"/>
    <s v="OFF-ST-10004123"/>
    <x v="1"/>
    <x v="4"/>
    <s v="Safco Industrial Wire Shelving System"/>
    <n v="509.48800000000006"/>
    <n v="7"/>
    <n v="0.2"/>
    <x v="3096"/>
  </r>
  <r>
    <n v="3513"/>
    <x v="1741"/>
    <x v="3"/>
    <x v="507"/>
    <x v="371"/>
    <s v="First Class"/>
    <s v="HW-14935"/>
    <s v="Helen Wasserman"/>
    <x v="1"/>
    <s v="United States"/>
    <s v="Chicago"/>
    <x v="10"/>
    <n v="60653"/>
    <x v="2"/>
    <s v="FUR-BO-10000112"/>
    <x v="0"/>
    <x v="0"/>
    <s v="Bush Birmingham Collection Bookcase, Dark Cherry"/>
    <n v="825.17399999999998"/>
    <n v="9"/>
    <n v="0.3"/>
    <x v="3097"/>
  </r>
  <r>
    <n v="3514"/>
    <x v="1741"/>
    <x v="3"/>
    <x v="507"/>
    <x v="371"/>
    <s v="First Class"/>
    <s v="HW-14935"/>
    <s v="Helen Wasserman"/>
    <x v="1"/>
    <s v="United States"/>
    <s v="Chicago"/>
    <x v="10"/>
    <n v="60653"/>
    <x v="2"/>
    <s v="OFF-PA-10004041"/>
    <x v="1"/>
    <x v="10"/>
    <s v="It's Hot Message Books with Stickers, 2 3/4&quot; x 5&quot;"/>
    <n v="17.760000000000002"/>
    <n v="3"/>
    <n v="0.2"/>
    <x v="3098"/>
  </r>
  <r>
    <n v="3515"/>
    <x v="1741"/>
    <x v="3"/>
    <x v="507"/>
    <x v="371"/>
    <s v="First Class"/>
    <s v="HW-14935"/>
    <s v="Helen Wasserman"/>
    <x v="1"/>
    <s v="United States"/>
    <s v="Chicago"/>
    <x v="10"/>
    <n v="60653"/>
    <x v="2"/>
    <s v="OFF-AR-10001149"/>
    <x v="1"/>
    <x v="6"/>
    <s v="Sanford Colorific Colored Pencils, 12/Box"/>
    <n v="6.911999999999999"/>
    <n v="3"/>
    <n v="0.2"/>
    <x v="3099"/>
  </r>
  <r>
    <n v="3516"/>
    <x v="1742"/>
    <x v="0"/>
    <x v="887"/>
    <x v="746"/>
    <s v="Standard Class"/>
    <s v="SC-20800"/>
    <s v="Stuart Calhoun"/>
    <x v="0"/>
    <s v="United States"/>
    <s v="Jackson"/>
    <x v="35"/>
    <n v="39212"/>
    <x v="0"/>
    <s v="TEC-AC-10002323"/>
    <x v="2"/>
    <x v="11"/>
    <s v="SanDisk Ultra 32 GB MicroSDHC Class 10 Memory Card"/>
    <n v="66.300000000000011"/>
    <n v="3"/>
    <n v="0"/>
    <x v="3100"/>
  </r>
  <r>
    <n v="3517"/>
    <x v="1743"/>
    <x v="0"/>
    <x v="888"/>
    <x v="427"/>
    <s v="First Class"/>
    <s v="HA-14920"/>
    <s v="Helen Andreada"/>
    <x v="0"/>
    <s v="United States"/>
    <s v="Fayetteville"/>
    <x v="3"/>
    <n v="28314"/>
    <x v="0"/>
    <s v="OFF-PA-10000130"/>
    <x v="1"/>
    <x v="10"/>
    <s v="Xerox 199"/>
    <n v="30.816000000000003"/>
    <n v="9"/>
    <n v="0.2"/>
    <x v="3101"/>
  </r>
  <r>
    <n v="3518"/>
    <x v="1743"/>
    <x v="0"/>
    <x v="888"/>
    <x v="427"/>
    <s v="First Class"/>
    <s v="HA-14920"/>
    <s v="Helen Andreada"/>
    <x v="0"/>
    <s v="United States"/>
    <s v="Fayetteville"/>
    <x v="3"/>
    <n v="28314"/>
    <x v="0"/>
    <s v="TEC-PH-10002350"/>
    <x v="2"/>
    <x v="7"/>
    <s v="Apple EarPods with Remote and Mic"/>
    <n v="44.783999999999999"/>
    <n v="2"/>
    <n v="0.2"/>
    <x v="3102"/>
  </r>
  <r>
    <n v="3519"/>
    <x v="1743"/>
    <x v="0"/>
    <x v="888"/>
    <x v="427"/>
    <s v="First Class"/>
    <s v="HA-14920"/>
    <s v="Helen Andreada"/>
    <x v="0"/>
    <s v="United States"/>
    <s v="Fayetteville"/>
    <x v="3"/>
    <n v="28314"/>
    <x v="0"/>
    <s v="OFF-AP-10002518"/>
    <x v="1"/>
    <x v="9"/>
    <s v="Kensington 7 Outlet MasterPiece Power Center"/>
    <n v="569.53599999999994"/>
    <n v="4"/>
    <n v="0.2"/>
    <x v="3103"/>
  </r>
  <r>
    <n v="3520"/>
    <x v="1744"/>
    <x v="1"/>
    <x v="137"/>
    <x v="579"/>
    <s v="First Class"/>
    <s v="MG-17875"/>
    <s v="Michael Grace"/>
    <x v="2"/>
    <s v="United States"/>
    <s v="Aurora"/>
    <x v="10"/>
    <n v="60505"/>
    <x v="2"/>
    <s v="FUR-TA-10002645"/>
    <x v="0"/>
    <x v="3"/>
    <s v="Hon Rectangular Conference Tables"/>
    <n v="796.42500000000007"/>
    <n v="7"/>
    <n v="0.5"/>
    <x v="3104"/>
  </r>
  <r>
    <n v="3521"/>
    <x v="1745"/>
    <x v="1"/>
    <x v="889"/>
    <x v="368"/>
    <s v="Standard Class"/>
    <s v="DM-12955"/>
    <s v="Dario Medina"/>
    <x v="1"/>
    <s v="United States"/>
    <s v="Sacramento"/>
    <x v="1"/>
    <n v="95823"/>
    <x v="1"/>
    <s v="OFF-BI-10000773"/>
    <x v="1"/>
    <x v="8"/>
    <s v="Insertable Tab Post Binder Dividers"/>
    <n v="12.832000000000001"/>
    <n v="2"/>
    <n v="0.2"/>
    <x v="3105"/>
  </r>
  <r>
    <n v="3522"/>
    <x v="1746"/>
    <x v="0"/>
    <x v="831"/>
    <x v="539"/>
    <s v="Second Class"/>
    <s v="DM-13345"/>
    <s v="Denise Monton"/>
    <x v="1"/>
    <s v="United States"/>
    <s v="Des Moines"/>
    <x v="23"/>
    <n v="50315"/>
    <x v="2"/>
    <s v="OFF-PA-10003845"/>
    <x v="1"/>
    <x v="10"/>
    <s v="Xerox 1987"/>
    <n v="40.46"/>
    <n v="7"/>
    <n v="0"/>
    <x v="1374"/>
  </r>
  <r>
    <n v="3523"/>
    <x v="1746"/>
    <x v="0"/>
    <x v="831"/>
    <x v="539"/>
    <s v="Second Class"/>
    <s v="DM-13345"/>
    <s v="Denise Monton"/>
    <x v="1"/>
    <s v="United States"/>
    <s v="Des Moines"/>
    <x v="23"/>
    <n v="50315"/>
    <x v="2"/>
    <s v="TEC-PH-10001580"/>
    <x v="2"/>
    <x v="7"/>
    <s v="Logitech Mobile Speakerphone P710e - speaker phone"/>
    <n v="404.93999999999994"/>
    <n v="3"/>
    <n v="0"/>
    <x v="3106"/>
  </r>
  <r>
    <n v="3524"/>
    <x v="1747"/>
    <x v="0"/>
    <x v="64"/>
    <x v="165"/>
    <s v="Standard Class"/>
    <s v="ML-17395"/>
    <s v="Marina Lichtenstein"/>
    <x v="1"/>
    <s v="United States"/>
    <s v="San Diego"/>
    <x v="1"/>
    <n v="92105"/>
    <x v="1"/>
    <s v="TEC-AC-10002345"/>
    <x v="2"/>
    <x v="11"/>
    <s v="HP Standard 104 key PS/2 Keyboard"/>
    <n v="116"/>
    <n v="8"/>
    <n v="0"/>
    <x v="3107"/>
  </r>
  <r>
    <n v="3525"/>
    <x v="1748"/>
    <x v="0"/>
    <x v="390"/>
    <x v="940"/>
    <s v="Standard Class"/>
    <s v="GA-14515"/>
    <s v="George Ashbrook"/>
    <x v="0"/>
    <s v="United States"/>
    <s v="Dallas"/>
    <x v="5"/>
    <n v="75081"/>
    <x v="2"/>
    <s v="TEC-PH-10004120"/>
    <x v="2"/>
    <x v="7"/>
    <s v="AT&amp;T 1080 Phone"/>
    <n v="657.55200000000013"/>
    <n v="6"/>
    <n v="0.2"/>
    <x v="3108"/>
  </r>
  <r>
    <n v="3526"/>
    <x v="1749"/>
    <x v="3"/>
    <x v="389"/>
    <x v="159"/>
    <s v="Second Class"/>
    <s v="SU-20665"/>
    <s v="Stephanie Ulpright"/>
    <x v="2"/>
    <s v="United States"/>
    <s v="Jackson"/>
    <x v="35"/>
    <n v="39212"/>
    <x v="0"/>
    <s v="TEC-AC-10001838"/>
    <x v="2"/>
    <x v="11"/>
    <s v="Razer Tiamat Over Ear 7.1 Surround Sound PC Gaming Headset"/>
    <n v="599.97"/>
    <n v="3"/>
    <n v="0"/>
    <x v="3109"/>
  </r>
  <r>
    <n v="3527"/>
    <x v="1749"/>
    <x v="3"/>
    <x v="389"/>
    <x v="159"/>
    <s v="Second Class"/>
    <s v="SU-20665"/>
    <s v="Stephanie Ulpright"/>
    <x v="2"/>
    <s v="United States"/>
    <s v="Jackson"/>
    <x v="35"/>
    <n v="39212"/>
    <x v="0"/>
    <s v="TEC-PH-10000148"/>
    <x v="2"/>
    <x v="7"/>
    <s v="Cyber Acoustics AC-202b Speech Recognition Stereo Headset"/>
    <n v="38.97"/>
    <n v="3"/>
    <n v="0"/>
    <x v="3110"/>
  </r>
  <r>
    <n v="3528"/>
    <x v="1749"/>
    <x v="3"/>
    <x v="389"/>
    <x v="159"/>
    <s v="Second Class"/>
    <s v="SU-20665"/>
    <s v="Stephanie Ulpright"/>
    <x v="2"/>
    <s v="United States"/>
    <s v="Jackson"/>
    <x v="35"/>
    <n v="39212"/>
    <x v="0"/>
    <s v="OFF-BI-10003476"/>
    <x v="1"/>
    <x v="8"/>
    <s v="Avery Metallic Poly Binders"/>
    <n v="45.84"/>
    <n v="8"/>
    <n v="0"/>
    <x v="3111"/>
  </r>
  <r>
    <n v="3529"/>
    <x v="1750"/>
    <x v="0"/>
    <x v="890"/>
    <x v="597"/>
    <s v="Standard Class"/>
    <s v="BD-11320"/>
    <s v="Bill Donatelli"/>
    <x v="0"/>
    <s v="United States"/>
    <s v="San Diego"/>
    <x v="1"/>
    <n v="92024"/>
    <x v="1"/>
    <s v="TEC-PH-10004833"/>
    <x v="2"/>
    <x v="7"/>
    <s v="Macally Suction Cup Mount"/>
    <n v="38.24"/>
    <n v="4"/>
    <n v="0.2"/>
    <x v="3112"/>
  </r>
  <r>
    <n v="3530"/>
    <x v="1751"/>
    <x v="1"/>
    <x v="14"/>
    <x v="832"/>
    <s v="Standard Class"/>
    <s v="DB-13405"/>
    <s v="Denny Blanton"/>
    <x v="0"/>
    <s v="United States"/>
    <s v="Orlando"/>
    <x v="2"/>
    <n v="32839"/>
    <x v="0"/>
    <s v="TEC-AC-10001465"/>
    <x v="2"/>
    <x v="11"/>
    <s v="SanDisk Cruzer 64 GB USB Flash Drive"/>
    <n v="87.168000000000006"/>
    <n v="3"/>
    <n v="0.2"/>
    <x v="3113"/>
  </r>
  <r>
    <n v="3531"/>
    <x v="1752"/>
    <x v="0"/>
    <x v="288"/>
    <x v="213"/>
    <s v="Standard Class"/>
    <s v="RP-19855"/>
    <s v="Roy Phan"/>
    <x v="1"/>
    <s v="United States"/>
    <s v="Lafayette"/>
    <x v="14"/>
    <n v="47905"/>
    <x v="2"/>
    <s v="OFF-AR-10003056"/>
    <x v="1"/>
    <x v="6"/>
    <s v="Newell 341"/>
    <n v="21.400000000000002"/>
    <n v="5"/>
    <n v="0"/>
    <x v="1684"/>
  </r>
  <r>
    <n v="3532"/>
    <x v="1753"/>
    <x v="0"/>
    <x v="316"/>
    <x v="528"/>
    <s v="Same Day"/>
    <s v="EH-13765"/>
    <s v="Edward Hooks"/>
    <x v="1"/>
    <s v="United States"/>
    <s v="New York City"/>
    <x v="15"/>
    <n v="10035"/>
    <x v="3"/>
    <s v="OFF-SU-10001218"/>
    <x v="1"/>
    <x v="14"/>
    <s v="Fiskars Softgrip Scissors"/>
    <n v="54.900000000000006"/>
    <n v="5"/>
    <n v="0"/>
    <x v="3114"/>
  </r>
  <r>
    <n v="3533"/>
    <x v="1754"/>
    <x v="2"/>
    <x v="891"/>
    <x v="941"/>
    <s v="Standard Class"/>
    <s v="JL-15835"/>
    <s v="John Lee"/>
    <x v="0"/>
    <s v="United States"/>
    <s v="Los Angeles"/>
    <x v="1"/>
    <n v="90049"/>
    <x v="1"/>
    <s v="TEC-MA-10002859"/>
    <x v="2"/>
    <x v="15"/>
    <s v="Ativa MDM8000 8-Sheet Micro-Cut Shredder"/>
    <n v="287.96800000000002"/>
    <n v="4"/>
    <n v="0.2"/>
    <x v="3115"/>
  </r>
  <r>
    <n v="3534"/>
    <x v="1754"/>
    <x v="2"/>
    <x v="891"/>
    <x v="941"/>
    <s v="Standard Class"/>
    <s v="JL-15835"/>
    <s v="John Lee"/>
    <x v="0"/>
    <s v="United States"/>
    <s v="Los Angeles"/>
    <x v="1"/>
    <n v="90049"/>
    <x v="1"/>
    <s v="OFF-AR-10002375"/>
    <x v="1"/>
    <x v="6"/>
    <s v="Newell 351"/>
    <n v="13.12"/>
    <n v="4"/>
    <n v="0"/>
    <x v="3116"/>
  </r>
  <r>
    <n v="3535"/>
    <x v="1754"/>
    <x v="2"/>
    <x v="891"/>
    <x v="941"/>
    <s v="Standard Class"/>
    <s v="JL-15835"/>
    <s v="John Lee"/>
    <x v="0"/>
    <s v="United States"/>
    <s v="Los Angeles"/>
    <x v="1"/>
    <n v="90049"/>
    <x v="1"/>
    <s v="OFF-AR-10000657"/>
    <x v="1"/>
    <x v="6"/>
    <s v="Binney &amp; Smith inkTank Desk Highlighter, Chisel Tip, Yellow, 12/Box"/>
    <n v="10.75"/>
    <n v="5"/>
    <n v="0"/>
    <x v="3117"/>
  </r>
  <r>
    <n v="3536"/>
    <x v="1754"/>
    <x v="2"/>
    <x v="891"/>
    <x v="941"/>
    <s v="Standard Class"/>
    <s v="JL-15835"/>
    <s v="John Lee"/>
    <x v="0"/>
    <s v="United States"/>
    <s v="Los Angeles"/>
    <x v="1"/>
    <n v="90049"/>
    <x v="1"/>
    <s v="OFF-FA-10000134"/>
    <x v="1"/>
    <x v="13"/>
    <s v="Advantus Push Pins, Aluminum Head"/>
    <n v="11.62"/>
    <n v="2"/>
    <n v="0"/>
    <x v="3118"/>
  </r>
  <r>
    <n v="3537"/>
    <x v="1755"/>
    <x v="0"/>
    <x v="26"/>
    <x v="375"/>
    <s v="Second Class"/>
    <s v="FM-14380"/>
    <s v="Fred McMath"/>
    <x v="0"/>
    <s v="United States"/>
    <s v="New York City"/>
    <x v="15"/>
    <n v="10024"/>
    <x v="3"/>
    <s v="OFF-ST-10000419"/>
    <x v="1"/>
    <x v="4"/>
    <s v="Rogers Jumbo File, Granite"/>
    <n v="40.74"/>
    <n v="3"/>
    <n v="0"/>
    <x v="1423"/>
  </r>
  <r>
    <n v="3538"/>
    <x v="1756"/>
    <x v="2"/>
    <x v="309"/>
    <x v="942"/>
    <s v="Same Day"/>
    <s v="SB-20290"/>
    <s v="Sean Braxton"/>
    <x v="1"/>
    <s v="United States"/>
    <s v="Henderson"/>
    <x v="0"/>
    <n v="42420"/>
    <x v="0"/>
    <s v="OFF-ST-10000107"/>
    <x v="1"/>
    <x v="4"/>
    <s v="Fellowes Super Stor/Drawer"/>
    <n v="83.25"/>
    <n v="3"/>
    <n v="0"/>
    <x v="3119"/>
  </r>
  <r>
    <n v="3539"/>
    <x v="1756"/>
    <x v="2"/>
    <x v="309"/>
    <x v="942"/>
    <s v="Same Day"/>
    <s v="SB-20290"/>
    <s v="Sean Braxton"/>
    <x v="1"/>
    <s v="United States"/>
    <s v="Henderson"/>
    <x v="0"/>
    <n v="42420"/>
    <x v="0"/>
    <s v="OFF-LA-10001641"/>
    <x v="1"/>
    <x v="2"/>
    <s v="Avery 518"/>
    <n v="9.4499999999999993"/>
    <n v="3"/>
    <n v="0"/>
    <x v="3120"/>
  </r>
  <r>
    <n v="3540"/>
    <x v="1756"/>
    <x v="2"/>
    <x v="309"/>
    <x v="942"/>
    <s v="Same Day"/>
    <s v="SB-20290"/>
    <s v="Sean Braxton"/>
    <x v="1"/>
    <s v="United States"/>
    <s v="Henderson"/>
    <x v="0"/>
    <n v="42420"/>
    <x v="0"/>
    <s v="OFF-LA-10003121"/>
    <x v="1"/>
    <x v="2"/>
    <s v="Avery 506"/>
    <n v="20.65"/>
    <n v="5"/>
    <n v="0"/>
    <x v="3121"/>
  </r>
  <r>
    <n v="3541"/>
    <x v="1756"/>
    <x v="2"/>
    <x v="309"/>
    <x v="942"/>
    <s v="Same Day"/>
    <s v="SB-20290"/>
    <s v="Sean Braxton"/>
    <x v="1"/>
    <s v="United States"/>
    <s v="Henderson"/>
    <x v="0"/>
    <n v="42420"/>
    <x v="0"/>
    <s v="OFF-PA-10002689"/>
    <x v="1"/>
    <x v="10"/>
    <s v="Weyerhaeuser First Choice Laser/Copy Paper (20Lb. and 88 Bright)"/>
    <n v="45.36"/>
    <n v="7"/>
    <n v="0"/>
    <x v="1657"/>
  </r>
  <r>
    <n v="3542"/>
    <x v="1757"/>
    <x v="0"/>
    <x v="31"/>
    <x v="369"/>
    <s v="First Class"/>
    <s v="SV-20365"/>
    <s v="Seth Vernon"/>
    <x v="0"/>
    <s v="United States"/>
    <s v="Columbus"/>
    <x v="24"/>
    <n v="43229"/>
    <x v="3"/>
    <s v="FUR-FU-10002107"/>
    <x v="0"/>
    <x v="5"/>
    <s v="Eldon Pizzaz Desk Accessories"/>
    <n v="5.3520000000000003"/>
    <n v="3"/>
    <n v="0.2"/>
    <x v="3122"/>
  </r>
  <r>
    <n v="3543"/>
    <x v="1757"/>
    <x v="0"/>
    <x v="31"/>
    <x v="369"/>
    <s v="First Class"/>
    <s v="SV-20365"/>
    <s v="Seth Vernon"/>
    <x v="0"/>
    <s v="United States"/>
    <s v="Columbus"/>
    <x v="24"/>
    <n v="43229"/>
    <x v="3"/>
    <s v="FUR-CH-10002647"/>
    <x v="0"/>
    <x v="1"/>
    <s v="Situations Contoured Folding Chairs, 4/Set"/>
    <n v="99.372"/>
    <n v="2"/>
    <n v="0.3"/>
    <x v="3123"/>
  </r>
  <r>
    <n v="3544"/>
    <x v="1757"/>
    <x v="0"/>
    <x v="31"/>
    <x v="369"/>
    <s v="First Class"/>
    <s v="SV-20365"/>
    <s v="Seth Vernon"/>
    <x v="0"/>
    <s v="United States"/>
    <s v="Columbus"/>
    <x v="24"/>
    <n v="43229"/>
    <x v="3"/>
    <s v="OFF-AR-10002257"/>
    <x v="1"/>
    <x v="6"/>
    <s v="Eldon Spacemaker Box, Quick-Snap Lid, Clear"/>
    <n v="2.6720000000000002"/>
    <n v="1"/>
    <n v="0.2"/>
    <x v="3124"/>
  </r>
  <r>
    <n v="3545"/>
    <x v="1758"/>
    <x v="3"/>
    <x v="331"/>
    <x v="209"/>
    <s v="Second Class"/>
    <s v="MM-17920"/>
    <s v="Michael Moore"/>
    <x v="0"/>
    <s v="United States"/>
    <s v="College Station"/>
    <x v="5"/>
    <n v="77840"/>
    <x v="2"/>
    <s v="OFF-PA-10004519"/>
    <x v="1"/>
    <x v="10"/>
    <s v="Spiral Phone Message Books with Labels by Adams"/>
    <n v="28.672000000000004"/>
    <n v="8"/>
    <n v="0.2"/>
    <x v="3125"/>
  </r>
  <r>
    <n v="3546"/>
    <x v="1758"/>
    <x v="3"/>
    <x v="331"/>
    <x v="209"/>
    <s v="Second Class"/>
    <s v="MM-17920"/>
    <s v="Michael Moore"/>
    <x v="0"/>
    <s v="United States"/>
    <s v="College Station"/>
    <x v="5"/>
    <n v="77840"/>
    <x v="2"/>
    <s v="OFF-AP-10001947"/>
    <x v="1"/>
    <x v="9"/>
    <s v="Acco 6 Outlet Guardian Premium Plus Surge Suppressor"/>
    <n v="29.311999999999994"/>
    <n v="8"/>
    <n v="0.8"/>
    <x v="3126"/>
  </r>
  <r>
    <n v="3547"/>
    <x v="1759"/>
    <x v="3"/>
    <x v="505"/>
    <x v="943"/>
    <s v="First Class"/>
    <s v="RD-19810"/>
    <s v="Ross DeVincentis"/>
    <x v="2"/>
    <s v="United States"/>
    <s v="Richmond"/>
    <x v="0"/>
    <n v="40475"/>
    <x v="0"/>
    <s v="OFF-ST-10004963"/>
    <x v="1"/>
    <x v="4"/>
    <s v="Eldon Gobal File Keepers"/>
    <n v="105.98"/>
    <n v="7"/>
    <n v="0"/>
    <x v="3127"/>
  </r>
  <r>
    <n v="3548"/>
    <x v="1759"/>
    <x v="3"/>
    <x v="505"/>
    <x v="943"/>
    <s v="First Class"/>
    <s v="RD-19810"/>
    <s v="Ross DeVincentis"/>
    <x v="2"/>
    <s v="United States"/>
    <s v="Richmond"/>
    <x v="0"/>
    <n v="40475"/>
    <x v="0"/>
    <s v="OFF-SU-10002573"/>
    <x v="1"/>
    <x v="14"/>
    <s v="Acme 10&quot; Easy Grip Assistive Scissors"/>
    <n v="35.06"/>
    <n v="2"/>
    <n v="0"/>
    <x v="1617"/>
  </r>
  <r>
    <n v="3549"/>
    <x v="1759"/>
    <x v="3"/>
    <x v="505"/>
    <x v="943"/>
    <s v="First Class"/>
    <s v="RD-19810"/>
    <s v="Ross DeVincentis"/>
    <x v="2"/>
    <s v="United States"/>
    <s v="Richmond"/>
    <x v="0"/>
    <n v="40475"/>
    <x v="0"/>
    <s v="FUR-CH-10000553"/>
    <x v="0"/>
    <x v="1"/>
    <s v="Metal Folding Chairs, Beige, 4/Carton"/>
    <n v="33.94"/>
    <n v="1"/>
    <n v="0"/>
    <x v="3128"/>
  </r>
  <r>
    <n v="3550"/>
    <x v="1759"/>
    <x v="3"/>
    <x v="505"/>
    <x v="943"/>
    <s v="First Class"/>
    <s v="RD-19810"/>
    <s v="Ross DeVincentis"/>
    <x v="2"/>
    <s v="United States"/>
    <s v="Richmond"/>
    <x v="0"/>
    <n v="40475"/>
    <x v="0"/>
    <s v="OFF-LA-10001982"/>
    <x v="1"/>
    <x v="2"/>
    <s v="Smead Alpha-Z Color-Coded Name Labels First Letter Starter Set"/>
    <n v="30"/>
    <n v="8"/>
    <n v="0"/>
    <x v="3129"/>
  </r>
  <r>
    <n v="3551"/>
    <x v="1760"/>
    <x v="0"/>
    <x v="892"/>
    <x v="944"/>
    <s v="Second Class"/>
    <s v="ME-17320"/>
    <s v="Maria Etezadi"/>
    <x v="2"/>
    <s v="United States"/>
    <s v="Chicago"/>
    <x v="10"/>
    <n v="60653"/>
    <x v="2"/>
    <s v="OFF-PA-10001295"/>
    <x v="1"/>
    <x v="10"/>
    <s v="Computer Printout Paper with Letter-Trim Perforations"/>
    <n v="45.527999999999999"/>
    <n v="3"/>
    <n v="0.2"/>
    <x v="3130"/>
  </r>
  <r>
    <n v="3552"/>
    <x v="1760"/>
    <x v="0"/>
    <x v="892"/>
    <x v="944"/>
    <s v="Second Class"/>
    <s v="ME-17320"/>
    <s v="Maria Etezadi"/>
    <x v="2"/>
    <s v="United States"/>
    <s v="Chicago"/>
    <x v="10"/>
    <n v="60653"/>
    <x v="2"/>
    <s v="FUR-CH-10002965"/>
    <x v="0"/>
    <x v="1"/>
    <s v="Global Leather Highback Executive Chair with Pneumatic Height Adjustment, Black"/>
    <n v="844.11599999999987"/>
    <n v="6"/>
    <n v="0.3"/>
    <x v="3131"/>
  </r>
  <r>
    <n v="3553"/>
    <x v="1760"/>
    <x v="0"/>
    <x v="892"/>
    <x v="944"/>
    <s v="Second Class"/>
    <s v="ME-17320"/>
    <s v="Maria Etezadi"/>
    <x v="2"/>
    <s v="United States"/>
    <s v="Chicago"/>
    <x v="10"/>
    <n v="60653"/>
    <x v="2"/>
    <s v="TEC-PH-10001254"/>
    <x v="2"/>
    <x v="7"/>
    <s v="Jabra BIZ 2300 Duo QD Duo Corded Headset"/>
    <n v="812.73599999999999"/>
    <n v="8"/>
    <n v="0.2"/>
    <x v="3132"/>
  </r>
  <r>
    <n v="3554"/>
    <x v="1761"/>
    <x v="3"/>
    <x v="51"/>
    <x v="177"/>
    <s v="Second Class"/>
    <s v="FH-14275"/>
    <s v="Frank Hawley"/>
    <x v="1"/>
    <s v="United States"/>
    <s v="Philadelphia"/>
    <x v="9"/>
    <n v="19120"/>
    <x v="3"/>
    <s v="OFF-BI-10001658"/>
    <x v="1"/>
    <x v="8"/>
    <s v="GBC Standard Therm-A-Bind Covers"/>
    <n v="7.4760000000000018"/>
    <n v="1"/>
    <n v="0.7"/>
    <x v="3133"/>
  </r>
  <r>
    <n v="3555"/>
    <x v="1762"/>
    <x v="2"/>
    <x v="893"/>
    <x v="616"/>
    <s v="Second Class"/>
    <s v="PO-18865"/>
    <s v="Patrick O'Donnell"/>
    <x v="0"/>
    <s v="United States"/>
    <s v="Los Angeles"/>
    <x v="1"/>
    <n v="90036"/>
    <x v="1"/>
    <s v="OFF-ST-10000585"/>
    <x v="1"/>
    <x v="4"/>
    <s v="Economy Rollaway Files"/>
    <n v="330.4"/>
    <n v="2"/>
    <n v="0"/>
    <x v="620"/>
  </r>
  <r>
    <n v="3556"/>
    <x v="1762"/>
    <x v="2"/>
    <x v="893"/>
    <x v="616"/>
    <s v="Second Class"/>
    <s v="PO-18865"/>
    <s v="Patrick O'Donnell"/>
    <x v="0"/>
    <s v="United States"/>
    <s v="Los Angeles"/>
    <x v="1"/>
    <n v="90036"/>
    <x v="1"/>
    <s v="TEC-PH-10003484"/>
    <x v="2"/>
    <x v="7"/>
    <s v="Ooma Telo VoIP Home Phone System"/>
    <n v="604.75199999999995"/>
    <n v="6"/>
    <n v="0.2"/>
    <x v="3134"/>
  </r>
  <r>
    <n v="3557"/>
    <x v="1763"/>
    <x v="3"/>
    <x v="96"/>
    <x v="241"/>
    <s v="Standard Class"/>
    <s v="CC-12550"/>
    <s v="Clay Cheatham"/>
    <x v="0"/>
    <s v="United States"/>
    <s v="Los Angeles"/>
    <x v="1"/>
    <n v="90008"/>
    <x v="1"/>
    <s v="OFF-PA-10004735"/>
    <x v="1"/>
    <x v="10"/>
    <s v="Xerox 1905"/>
    <n v="45.36"/>
    <n v="7"/>
    <n v="0"/>
    <x v="1657"/>
  </r>
  <r>
    <n v="3558"/>
    <x v="1763"/>
    <x v="3"/>
    <x v="96"/>
    <x v="241"/>
    <s v="Standard Class"/>
    <s v="CC-12550"/>
    <s v="Clay Cheatham"/>
    <x v="0"/>
    <s v="United States"/>
    <s v="Los Angeles"/>
    <x v="1"/>
    <n v="90008"/>
    <x v="1"/>
    <s v="OFF-BI-10003429"/>
    <x v="1"/>
    <x v="8"/>
    <s v="Cardinal HOLDit! Binder Insert Strips,Extra Strips"/>
    <n v="10.128"/>
    <n v="2"/>
    <n v="0.2"/>
    <x v="3135"/>
  </r>
  <r>
    <n v="3559"/>
    <x v="1764"/>
    <x v="3"/>
    <x v="659"/>
    <x v="44"/>
    <s v="Standard Class"/>
    <s v="TS-21505"/>
    <s v="Tony Sayre"/>
    <x v="0"/>
    <s v="United States"/>
    <s v="San Francisco"/>
    <x v="1"/>
    <n v="94122"/>
    <x v="1"/>
    <s v="OFF-BI-10002982"/>
    <x v="1"/>
    <x v="8"/>
    <s v="Avery Self-Adhesive Photo Pockets for Polaroid Photos"/>
    <n v="21.792000000000002"/>
    <n v="4"/>
    <n v="0.2"/>
    <x v="3136"/>
  </r>
  <r>
    <n v="3560"/>
    <x v="1764"/>
    <x v="3"/>
    <x v="659"/>
    <x v="44"/>
    <s v="Standard Class"/>
    <s v="TS-21505"/>
    <s v="Tony Sayre"/>
    <x v="0"/>
    <s v="United States"/>
    <s v="San Francisco"/>
    <x v="1"/>
    <n v="94122"/>
    <x v="1"/>
    <s v="TEC-AC-10004975"/>
    <x v="2"/>
    <x v="11"/>
    <s v="Plantronics Audio 995 Wireless Stereo Headset"/>
    <n v="439.8"/>
    <n v="4"/>
    <n v="0"/>
    <x v="3137"/>
  </r>
  <r>
    <n v="3561"/>
    <x v="1765"/>
    <x v="3"/>
    <x v="507"/>
    <x v="945"/>
    <s v="Second Class"/>
    <s v="MD-17350"/>
    <s v="Maribeth Dona"/>
    <x v="0"/>
    <s v="United States"/>
    <s v="Akron"/>
    <x v="24"/>
    <n v="44312"/>
    <x v="3"/>
    <s v="OFF-AR-10002335"/>
    <x v="1"/>
    <x v="6"/>
    <s v="DIXON Oriole Pencils"/>
    <n v="8.2560000000000002"/>
    <n v="4"/>
    <n v="0.2"/>
    <x v="3138"/>
  </r>
  <r>
    <n v="3562"/>
    <x v="1765"/>
    <x v="3"/>
    <x v="507"/>
    <x v="945"/>
    <s v="Second Class"/>
    <s v="MD-17350"/>
    <s v="Maribeth Dona"/>
    <x v="0"/>
    <s v="United States"/>
    <s v="Akron"/>
    <x v="24"/>
    <n v="44312"/>
    <x v="3"/>
    <s v="OFF-BI-10004001"/>
    <x v="1"/>
    <x v="8"/>
    <s v="GBC Recycled VeloBinder Covers"/>
    <n v="25.560000000000002"/>
    <n v="5"/>
    <n v="0.7"/>
    <x v="3139"/>
  </r>
  <r>
    <n v="3563"/>
    <x v="1765"/>
    <x v="3"/>
    <x v="507"/>
    <x v="945"/>
    <s v="Second Class"/>
    <s v="MD-17350"/>
    <s v="Maribeth Dona"/>
    <x v="0"/>
    <s v="United States"/>
    <s v="Akron"/>
    <x v="24"/>
    <n v="44312"/>
    <x v="3"/>
    <s v="OFF-BI-10001634"/>
    <x v="1"/>
    <x v="8"/>
    <s v="Wilson Jones Active Use Binders"/>
    <n v="4.3680000000000012"/>
    <n v="2"/>
    <n v="0.7"/>
    <x v="3140"/>
  </r>
  <r>
    <n v="3564"/>
    <x v="1765"/>
    <x v="3"/>
    <x v="507"/>
    <x v="945"/>
    <s v="Second Class"/>
    <s v="MD-17350"/>
    <s v="Maribeth Dona"/>
    <x v="0"/>
    <s v="United States"/>
    <s v="Akron"/>
    <x v="24"/>
    <n v="44312"/>
    <x v="3"/>
    <s v="OFF-PA-10000007"/>
    <x v="1"/>
    <x v="10"/>
    <s v="Telephone Message Books with Fax/Mobile Section, 4 1/4&quot; x 6&quot;"/>
    <n v="11.520000000000001"/>
    <n v="4"/>
    <n v="0.2"/>
    <x v="3141"/>
  </r>
  <r>
    <n v="3565"/>
    <x v="1766"/>
    <x v="0"/>
    <x v="894"/>
    <x v="946"/>
    <s v="First Class"/>
    <s v="GT-14755"/>
    <s v="Guy Thornton"/>
    <x v="0"/>
    <s v="United States"/>
    <s v="Los Angeles"/>
    <x v="1"/>
    <n v="90049"/>
    <x v="1"/>
    <s v="OFF-PA-10000552"/>
    <x v="1"/>
    <x v="10"/>
    <s v="Xerox 200"/>
    <n v="12.96"/>
    <n v="2"/>
    <n v="0"/>
    <x v="91"/>
  </r>
  <r>
    <n v="3566"/>
    <x v="1766"/>
    <x v="0"/>
    <x v="894"/>
    <x v="946"/>
    <s v="First Class"/>
    <s v="GT-14755"/>
    <s v="Guy Thornton"/>
    <x v="0"/>
    <s v="United States"/>
    <s v="Los Angeles"/>
    <x v="1"/>
    <n v="90049"/>
    <x v="1"/>
    <s v="OFF-FA-10001135"/>
    <x v="1"/>
    <x v="13"/>
    <s v="Brites Rubber Bands, 1 1/2 oz. Box"/>
    <n v="3.96"/>
    <n v="2"/>
    <n v="0"/>
    <x v="3142"/>
  </r>
  <r>
    <n v="3567"/>
    <x v="1767"/>
    <x v="3"/>
    <x v="210"/>
    <x v="947"/>
    <s v="Standard Class"/>
    <s v="RD-19660"/>
    <s v="Robert Dilbeck"/>
    <x v="2"/>
    <s v="United States"/>
    <s v="Independence"/>
    <x v="25"/>
    <n v="64055"/>
    <x v="2"/>
    <s v="OFF-BI-10003650"/>
    <x v="1"/>
    <x v="8"/>
    <s v="GBC DocuBind 300 Electric Binding Machine"/>
    <n v="1577.94"/>
    <n v="3"/>
    <n v="0"/>
    <x v="3143"/>
  </r>
  <r>
    <n v="3568"/>
    <x v="1768"/>
    <x v="0"/>
    <x v="369"/>
    <x v="126"/>
    <s v="Second Class"/>
    <s v="DB-12910"/>
    <s v="Daniel Byrd"/>
    <x v="2"/>
    <s v="United States"/>
    <s v="Dallas"/>
    <x v="5"/>
    <n v="75220"/>
    <x v="2"/>
    <s v="FUR-FU-10003832"/>
    <x v="0"/>
    <x v="5"/>
    <s v="Eldon Expressions Punched Metal &amp; Wood Desk Accessories, Black &amp; Cherry"/>
    <n v="15.008000000000003"/>
    <n v="4"/>
    <n v="0.6"/>
    <x v="3144"/>
  </r>
  <r>
    <n v="3569"/>
    <x v="1769"/>
    <x v="3"/>
    <x v="445"/>
    <x v="231"/>
    <s v="Same Day"/>
    <s v="JK-15640"/>
    <s v="Jim Kriz"/>
    <x v="2"/>
    <s v="United States"/>
    <s v="Seattle"/>
    <x v="4"/>
    <n v="98105"/>
    <x v="1"/>
    <s v="TEC-AC-10003628"/>
    <x v="2"/>
    <x v="11"/>
    <s v="Logitech 910-002974 M325 Wireless Mouse for Web Scrolling"/>
    <n v="59.98"/>
    <n v="2"/>
    <n v="0"/>
    <x v="3145"/>
  </r>
  <r>
    <n v="3570"/>
    <x v="1769"/>
    <x v="3"/>
    <x v="445"/>
    <x v="231"/>
    <s v="Same Day"/>
    <s v="JK-15640"/>
    <s v="Jim Kriz"/>
    <x v="2"/>
    <s v="United States"/>
    <s v="Seattle"/>
    <x v="4"/>
    <n v="98105"/>
    <x v="1"/>
    <s v="TEC-MA-10001148"/>
    <x v="2"/>
    <x v="15"/>
    <s v="Okidata MB491 Multifunction Printer"/>
    <n v="2395.2000000000003"/>
    <n v="6"/>
    <n v="0.2"/>
    <x v="3146"/>
  </r>
  <r>
    <n v="3571"/>
    <x v="1769"/>
    <x v="3"/>
    <x v="445"/>
    <x v="231"/>
    <s v="Same Day"/>
    <s v="JK-15640"/>
    <s v="Jim Kriz"/>
    <x v="2"/>
    <s v="United States"/>
    <s v="Seattle"/>
    <x v="4"/>
    <n v="98105"/>
    <x v="1"/>
    <s v="TEC-AC-10002049"/>
    <x v="2"/>
    <x v="11"/>
    <s v="Plantronics Savi W720 Multi-Device Wireless Headset System"/>
    <n v="1687.8"/>
    <n v="4"/>
    <n v="0"/>
    <x v="3147"/>
  </r>
  <r>
    <n v="3572"/>
    <x v="1769"/>
    <x v="3"/>
    <x v="445"/>
    <x v="231"/>
    <s v="Same Day"/>
    <s v="JK-15640"/>
    <s v="Jim Kriz"/>
    <x v="2"/>
    <s v="United States"/>
    <s v="Seattle"/>
    <x v="4"/>
    <n v="98105"/>
    <x v="1"/>
    <s v="TEC-PH-10000702"/>
    <x v="2"/>
    <x v="7"/>
    <s v="Square Credit Card Reader, 4 1/2&quot; x 4 1/2&quot; x 1&quot;, White"/>
    <n v="7.9920000000000009"/>
    <n v="1"/>
    <n v="0.2"/>
    <x v="3148"/>
  </r>
  <r>
    <n v="3573"/>
    <x v="1770"/>
    <x v="3"/>
    <x v="222"/>
    <x v="446"/>
    <s v="Standard Class"/>
    <s v="FC-14335"/>
    <s v="Fred Chung"/>
    <x v="1"/>
    <s v="United States"/>
    <s v="Mesquite"/>
    <x v="5"/>
    <n v="75150"/>
    <x v="2"/>
    <s v="OFF-PA-10003953"/>
    <x v="1"/>
    <x v="10"/>
    <s v="Xerox 218"/>
    <n v="5.1840000000000011"/>
    <n v="1"/>
    <n v="0.2"/>
    <x v="1673"/>
  </r>
  <r>
    <n v="3574"/>
    <x v="1771"/>
    <x v="3"/>
    <x v="783"/>
    <x v="948"/>
    <s v="Standard Class"/>
    <s v="JW-15955"/>
    <s v="Joni Wasserman"/>
    <x v="0"/>
    <s v="United States"/>
    <s v="Long Beach"/>
    <x v="15"/>
    <n v="11561"/>
    <x v="3"/>
    <s v="OFF-AR-10003602"/>
    <x v="1"/>
    <x v="6"/>
    <s v="Quartet Omega Colored Chalk, 12/Pack"/>
    <n v="11.68"/>
    <n v="2"/>
    <n v="0"/>
    <x v="3149"/>
  </r>
  <r>
    <n v="3575"/>
    <x v="1771"/>
    <x v="3"/>
    <x v="783"/>
    <x v="948"/>
    <s v="Standard Class"/>
    <s v="JW-15955"/>
    <s v="Joni Wasserman"/>
    <x v="0"/>
    <s v="United States"/>
    <s v="Long Beach"/>
    <x v="15"/>
    <n v="11561"/>
    <x v="3"/>
    <s v="OFF-AR-10004062"/>
    <x v="1"/>
    <x v="6"/>
    <s v="Staples"/>
    <n v="104.80000000000001"/>
    <n v="10"/>
    <n v="0"/>
    <x v="3150"/>
  </r>
  <r>
    <n v="3576"/>
    <x v="1772"/>
    <x v="1"/>
    <x v="531"/>
    <x v="949"/>
    <s v="Standard Class"/>
    <s v="DC-12850"/>
    <s v="Dan Campbell"/>
    <x v="0"/>
    <s v="United States"/>
    <s v="North Miami"/>
    <x v="2"/>
    <n v="33161"/>
    <x v="0"/>
    <s v="OFF-PA-10001560"/>
    <x v="1"/>
    <x v="10"/>
    <s v="Adams Telephone Message Books, 5 1/4” x 11”"/>
    <n v="14.496000000000002"/>
    <n v="3"/>
    <n v="0.2"/>
    <x v="3151"/>
  </r>
  <r>
    <n v="3577"/>
    <x v="1773"/>
    <x v="0"/>
    <x v="843"/>
    <x v="950"/>
    <s v="Standard Class"/>
    <s v="FM-14290"/>
    <s v="Frank Merwin"/>
    <x v="2"/>
    <s v="United States"/>
    <s v="Bakersfield"/>
    <x v="1"/>
    <n v="93309"/>
    <x v="1"/>
    <s v="OFF-BI-10003305"/>
    <x v="1"/>
    <x v="8"/>
    <s v="Avery Hanging File Binders"/>
    <n v="4.7840000000000007"/>
    <n v="1"/>
    <n v="0.2"/>
    <x v="3152"/>
  </r>
  <r>
    <n v="3578"/>
    <x v="1773"/>
    <x v="0"/>
    <x v="843"/>
    <x v="950"/>
    <s v="Standard Class"/>
    <s v="FM-14290"/>
    <s v="Frank Merwin"/>
    <x v="2"/>
    <s v="United States"/>
    <s v="Bakersfield"/>
    <x v="1"/>
    <n v="93309"/>
    <x v="1"/>
    <s v="OFF-PA-10004000"/>
    <x v="1"/>
    <x v="10"/>
    <s v="While You Were Out Pads, 50 per Pad, 4 x 5 1/4, Green Cycle"/>
    <n v="4.7300000000000004"/>
    <n v="1"/>
    <n v="0"/>
    <x v="3153"/>
  </r>
  <r>
    <n v="3579"/>
    <x v="1774"/>
    <x v="0"/>
    <x v="197"/>
    <x v="879"/>
    <s v="Standard Class"/>
    <s v="MT-17815"/>
    <s v="Meg Tillman"/>
    <x v="0"/>
    <s v="United States"/>
    <s v="Jackson"/>
    <x v="35"/>
    <n v="39212"/>
    <x v="0"/>
    <s v="OFF-ST-10000321"/>
    <x v="1"/>
    <x v="4"/>
    <s v="Akro Stacking Bins"/>
    <n v="7.89"/>
    <n v="1"/>
    <n v="0"/>
    <x v="3154"/>
  </r>
  <r>
    <n v="3580"/>
    <x v="1774"/>
    <x v="0"/>
    <x v="197"/>
    <x v="879"/>
    <s v="Standard Class"/>
    <s v="MT-17815"/>
    <s v="Meg Tillman"/>
    <x v="0"/>
    <s v="United States"/>
    <s v="Jackson"/>
    <x v="35"/>
    <n v="39212"/>
    <x v="0"/>
    <s v="OFF-PA-10004665"/>
    <x v="1"/>
    <x v="10"/>
    <s v="Advantus Motivational Note Cards"/>
    <n v="65.5"/>
    <n v="5"/>
    <n v="0"/>
    <x v="3155"/>
  </r>
  <r>
    <n v="3581"/>
    <x v="1774"/>
    <x v="0"/>
    <x v="197"/>
    <x v="879"/>
    <s v="Standard Class"/>
    <s v="MT-17815"/>
    <s v="Meg Tillman"/>
    <x v="0"/>
    <s v="United States"/>
    <s v="Jackson"/>
    <x v="35"/>
    <n v="39212"/>
    <x v="0"/>
    <s v="FUR-TA-10004915"/>
    <x v="0"/>
    <x v="3"/>
    <s v="Office Impressions End Table, 20-1/2&quot;H x 24&quot;W x 20&quot;D"/>
    <n v="2430.08"/>
    <n v="8"/>
    <n v="0"/>
    <x v="3156"/>
  </r>
  <r>
    <n v="3582"/>
    <x v="1775"/>
    <x v="3"/>
    <x v="172"/>
    <x v="951"/>
    <s v="Standard Class"/>
    <s v="DK-13090"/>
    <s v="Dave Kipp"/>
    <x v="0"/>
    <s v="United States"/>
    <s v="Fremont"/>
    <x v="8"/>
    <n v="68025"/>
    <x v="2"/>
    <s v="OFF-PA-10000994"/>
    <x v="1"/>
    <x v="10"/>
    <s v="Xerox 1915"/>
    <n v="104.85"/>
    <n v="1"/>
    <n v="0"/>
    <x v="3157"/>
  </r>
  <r>
    <n v="3583"/>
    <x v="1776"/>
    <x v="1"/>
    <x v="895"/>
    <x v="313"/>
    <s v="Standard Class"/>
    <s v="KD-16495"/>
    <s v="Keith Dawkins"/>
    <x v="1"/>
    <s v="United States"/>
    <s v="Jackson"/>
    <x v="12"/>
    <n v="49201"/>
    <x v="2"/>
    <s v="OFF-AR-10001149"/>
    <x v="1"/>
    <x v="6"/>
    <s v="Avery Hi-Liter Comfort Grip Fluorescent Highlighter, Yellow Ink"/>
    <n v="3.9"/>
    <n v="2"/>
    <n v="0"/>
    <x v="3158"/>
  </r>
  <r>
    <n v="3584"/>
    <x v="1776"/>
    <x v="1"/>
    <x v="895"/>
    <x v="313"/>
    <s v="Standard Class"/>
    <s v="KD-16495"/>
    <s v="Keith Dawkins"/>
    <x v="1"/>
    <s v="United States"/>
    <s v="Jackson"/>
    <x v="12"/>
    <n v="49201"/>
    <x v="2"/>
    <s v="FUR-TA-10003569"/>
    <x v="0"/>
    <x v="3"/>
    <s v="Bretford CR8500 Series Meeting Room Furniture"/>
    <n v="801.96"/>
    <n v="2"/>
    <n v="0"/>
    <x v="3159"/>
  </r>
  <r>
    <n v="3585"/>
    <x v="1776"/>
    <x v="1"/>
    <x v="895"/>
    <x v="313"/>
    <s v="Standard Class"/>
    <s v="KD-16495"/>
    <s v="Keith Dawkins"/>
    <x v="1"/>
    <s v="United States"/>
    <s v="Jackson"/>
    <x v="12"/>
    <n v="49201"/>
    <x v="2"/>
    <s v="FUR-CH-10004289"/>
    <x v="0"/>
    <x v="1"/>
    <s v="Global Super Steno Chair"/>
    <n v="191.96"/>
    <n v="2"/>
    <n v="0"/>
    <x v="3160"/>
  </r>
  <r>
    <n v="3586"/>
    <x v="1776"/>
    <x v="1"/>
    <x v="895"/>
    <x v="313"/>
    <s v="Standard Class"/>
    <s v="KD-16495"/>
    <s v="Keith Dawkins"/>
    <x v="1"/>
    <s v="United States"/>
    <s v="Jackson"/>
    <x v="12"/>
    <n v="49201"/>
    <x v="2"/>
    <s v="OFF-LA-10001045"/>
    <x v="1"/>
    <x v="2"/>
    <s v="Permanent Self-Adhesive File Folder Labels for Typewriters by Universal"/>
    <n v="2.61"/>
    <n v="1"/>
    <n v="0"/>
    <x v="547"/>
  </r>
  <r>
    <n v="3587"/>
    <x v="1777"/>
    <x v="3"/>
    <x v="213"/>
    <x v="221"/>
    <s v="Standard Class"/>
    <s v="AG-10300"/>
    <s v="Aleksandra Gannaway"/>
    <x v="1"/>
    <s v="United States"/>
    <s v="San Francisco"/>
    <x v="1"/>
    <n v="94122"/>
    <x v="1"/>
    <s v="OFF-AR-10002053"/>
    <x v="1"/>
    <x v="6"/>
    <s v="Premium Writing Pencils, Soft, #2 by Central Association for the Blind"/>
    <n v="5.96"/>
    <n v="2"/>
    <n v="0"/>
    <x v="470"/>
  </r>
  <r>
    <n v="3588"/>
    <x v="1778"/>
    <x v="3"/>
    <x v="241"/>
    <x v="938"/>
    <s v="Standard Class"/>
    <s v="MH-18115"/>
    <s v="Mick Hernandez"/>
    <x v="2"/>
    <s v="United States"/>
    <s v="Lancaster"/>
    <x v="24"/>
    <n v="43130"/>
    <x v="3"/>
    <s v="TEC-PH-10002885"/>
    <x v="2"/>
    <x v="7"/>
    <s v="Apple iPhone 5"/>
    <n v="1169.694"/>
    <n v="3"/>
    <n v="0.4"/>
    <x v="3161"/>
  </r>
  <r>
    <n v="3589"/>
    <x v="1779"/>
    <x v="3"/>
    <x v="484"/>
    <x v="91"/>
    <s v="First Class"/>
    <s v="AC-10450"/>
    <s v="Amy Cox"/>
    <x v="0"/>
    <s v="United States"/>
    <s v="Lafayette"/>
    <x v="28"/>
    <n v="70506"/>
    <x v="0"/>
    <s v="OFF-SU-10002881"/>
    <x v="1"/>
    <x v="14"/>
    <s v="Martin Yale Chadless Opener Electric Letter Opener"/>
    <n v="1665.62"/>
    <n v="2"/>
    <n v="0"/>
    <x v="3162"/>
  </r>
  <r>
    <n v="3590"/>
    <x v="1780"/>
    <x v="3"/>
    <x v="221"/>
    <x v="524"/>
    <s v="Standard Class"/>
    <s v="FM-14290"/>
    <s v="Frank Merwin"/>
    <x v="2"/>
    <s v="United States"/>
    <s v="Richmond"/>
    <x v="0"/>
    <n v="40475"/>
    <x v="0"/>
    <s v="OFF-BI-10000546"/>
    <x v="1"/>
    <x v="8"/>
    <s v="Avery Durable Binders"/>
    <n v="2.88"/>
    <n v="1"/>
    <n v="0"/>
    <x v="723"/>
  </r>
  <r>
    <n v="3591"/>
    <x v="1780"/>
    <x v="3"/>
    <x v="221"/>
    <x v="524"/>
    <s v="Standard Class"/>
    <s v="FM-14290"/>
    <s v="Frank Merwin"/>
    <x v="2"/>
    <s v="United States"/>
    <s v="Richmond"/>
    <x v="0"/>
    <n v="40475"/>
    <x v="0"/>
    <s v="OFF-ST-10001526"/>
    <x v="1"/>
    <x v="4"/>
    <s v="Iceberg Mobile Mega Data/Printer Cart "/>
    <n v="1443.96"/>
    <n v="12"/>
    <n v="0"/>
    <x v="3163"/>
  </r>
  <r>
    <n v="3592"/>
    <x v="1781"/>
    <x v="2"/>
    <x v="736"/>
    <x v="345"/>
    <s v="Second Class"/>
    <s v="RA-19285"/>
    <s v="Ralph Arnett"/>
    <x v="0"/>
    <s v="United States"/>
    <s v="Houston"/>
    <x v="5"/>
    <n v="77070"/>
    <x v="2"/>
    <s v="OFF-SU-10001574"/>
    <x v="1"/>
    <x v="14"/>
    <s v="Acme Value Line Scissors"/>
    <n v="2.92"/>
    <n v="1"/>
    <n v="0.2"/>
    <x v="3164"/>
  </r>
  <r>
    <n v="3593"/>
    <x v="1782"/>
    <x v="0"/>
    <x v="5"/>
    <x v="439"/>
    <s v="Second Class"/>
    <s v="JG-15160"/>
    <s v="James Galang"/>
    <x v="0"/>
    <s v="United States"/>
    <s v="New York City"/>
    <x v="15"/>
    <n v="10024"/>
    <x v="3"/>
    <s v="OFF-ST-10002615"/>
    <x v="1"/>
    <x v="4"/>
    <s v="Dual Level, Single-Width Filing Carts"/>
    <n v="465.18"/>
    <n v="3"/>
    <n v="0"/>
    <x v="3165"/>
  </r>
  <r>
    <n v="3594"/>
    <x v="1783"/>
    <x v="0"/>
    <x v="108"/>
    <x v="106"/>
    <s v="Standard Class"/>
    <s v="NZ-18565"/>
    <s v="Nick Zandusky"/>
    <x v="2"/>
    <s v="United States"/>
    <s v="Toledo"/>
    <x v="24"/>
    <n v="43615"/>
    <x v="3"/>
    <s v="OFF-BI-10001658"/>
    <x v="1"/>
    <x v="8"/>
    <s v="GBC Standard Therm-A-Bind Covers"/>
    <n v="22.428000000000004"/>
    <n v="3"/>
    <n v="0.7"/>
    <x v="3166"/>
  </r>
  <r>
    <n v="3595"/>
    <x v="1783"/>
    <x v="0"/>
    <x v="108"/>
    <x v="106"/>
    <s v="Standard Class"/>
    <s v="NZ-18565"/>
    <s v="Nick Zandusky"/>
    <x v="2"/>
    <s v="United States"/>
    <s v="Toledo"/>
    <x v="24"/>
    <n v="43615"/>
    <x v="3"/>
    <s v="OFF-ST-10002562"/>
    <x v="1"/>
    <x v="4"/>
    <s v="Staples"/>
    <n v="37.52000000000001"/>
    <n v="5"/>
    <n v="0.2"/>
    <x v="3167"/>
  </r>
  <r>
    <n v="3596"/>
    <x v="1784"/>
    <x v="3"/>
    <x v="34"/>
    <x v="159"/>
    <s v="Standard Class"/>
    <s v="KM-16225"/>
    <s v="Kalyca Meade"/>
    <x v="1"/>
    <s v="United States"/>
    <s v="Philadelphia"/>
    <x v="9"/>
    <n v="19143"/>
    <x v="3"/>
    <s v="OFF-AR-10004757"/>
    <x v="1"/>
    <x v="6"/>
    <s v="Crayola Colored Pencils"/>
    <n v="2.6240000000000001"/>
    <n v="1"/>
    <n v="0.2"/>
    <x v="379"/>
  </r>
  <r>
    <n v="3597"/>
    <x v="1785"/>
    <x v="2"/>
    <x v="340"/>
    <x v="931"/>
    <s v="Second Class"/>
    <s v="LC-17140"/>
    <s v="Logan Currie"/>
    <x v="0"/>
    <s v="United States"/>
    <s v="Philadelphia"/>
    <x v="9"/>
    <n v="19140"/>
    <x v="3"/>
    <s v="OFF-PA-10000788"/>
    <x v="1"/>
    <x v="10"/>
    <s v="Xerox 210"/>
    <n v="15.552000000000003"/>
    <n v="3"/>
    <n v="0.2"/>
    <x v="12"/>
  </r>
  <r>
    <n v="3598"/>
    <x v="1785"/>
    <x v="2"/>
    <x v="340"/>
    <x v="931"/>
    <s v="Second Class"/>
    <s v="LC-17140"/>
    <s v="Logan Currie"/>
    <x v="0"/>
    <s v="United States"/>
    <s v="Philadelphia"/>
    <x v="9"/>
    <n v="19140"/>
    <x v="3"/>
    <s v="TEC-AC-10002134"/>
    <x v="2"/>
    <x v="11"/>
    <s v="Rosewill 107 Normal Keys USB Wired Standard Keyboard"/>
    <n v="64.704000000000008"/>
    <n v="6"/>
    <n v="0.2"/>
    <x v="3168"/>
  </r>
  <r>
    <n v="3599"/>
    <x v="1785"/>
    <x v="2"/>
    <x v="340"/>
    <x v="931"/>
    <s v="Second Class"/>
    <s v="LC-17140"/>
    <s v="Logan Currie"/>
    <x v="0"/>
    <s v="United States"/>
    <s v="Philadelphia"/>
    <x v="9"/>
    <n v="19140"/>
    <x v="3"/>
    <s v="FUR-FU-10002456"/>
    <x v="0"/>
    <x v="5"/>
    <s v="Master Caster Door Stop, Large Neon Orange"/>
    <n v="17.472000000000001"/>
    <n v="3"/>
    <n v="0.2"/>
    <x v="3169"/>
  </r>
  <r>
    <n v="3600"/>
    <x v="1785"/>
    <x v="2"/>
    <x v="340"/>
    <x v="931"/>
    <s v="Second Class"/>
    <s v="LC-17140"/>
    <s v="Logan Currie"/>
    <x v="0"/>
    <s v="United States"/>
    <s v="Philadelphia"/>
    <x v="9"/>
    <n v="19140"/>
    <x v="3"/>
    <s v="TEC-PH-10002549"/>
    <x v="2"/>
    <x v="7"/>
    <s v="Polycom SoundPoint IP 450 VoIP phone"/>
    <n v="135.51599999999999"/>
    <n v="1"/>
    <n v="0.4"/>
    <x v="3170"/>
  </r>
  <r>
    <n v="3601"/>
    <x v="1786"/>
    <x v="3"/>
    <x v="335"/>
    <x v="569"/>
    <s v="Standard Class"/>
    <s v="NP-18700"/>
    <s v="Nora Preis"/>
    <x v="0"/>
    <s v="United States"/>
    <s v="Denver"/>
    <x v="22"/>
    <n v="80219"/>
    <x v="1"/>
    <s v="TEC-AC-10001990"/>
    <x v="2"/>
    <x v="11"/>
    <s v="Kensington Orbit Wireless Mobile Trackball for PC and Mac"/>
    <n v="431.92800000000005"/>
    <n v="9"/>
    <n v="0.2"/>
    <x v="1116"/>
  </r>
  <r>
    <n v="3602"/>
    <x v="1787"/>
    <x v="2"/>
    <x v="664"/>
    <x v="81"/>
    <s v="Standard Class"/>
    <s v="RB-19330"/>
    <s v="Randy Bradley"/>
    <x v="0"/>
    <s v="United States"/>
    <s v="Philadelphia"/>
    <x v="9"/>
    <n v="19143"/>
    <x v="3"/>
    <s v="OFF-PA-10002137"/>
    <x v="1"/>
    <x v="10"/>
    <s v="Southworth 100% Résumé Paper, 24lb."/>
    <n v="12.448"/>
    <n v="2"/>
    <n v="0.2"/>
    <x v="3171"/>
  </r>
  <r>
    <n v="3603"/>
    <x v="1787"/>
    <x v="2"/>
    <x v="664"/>
    <x v="81"/>
    <s v="Standard Class"/>
    <s v="RB-19330"/>
    <s v="Randy Bradley"/>
    <x v="0"/>
    <s v="United States"/>
    <s v="Philadelphia"/>
    <x v="9"/>
    <n v="19143"/>
    <x v="3"/>
    <s v="FUR-CH-10004997"/>
    <x v="0"/>
    <x v="1"/>
    <s v="Hon Every-Day Series Multi-Task Chairs"/>
    <n v="657.93"/>
    <n v="5"/>
    <n v="0.3"/>
    <x v="3172"/>
  </r>
  <r>
    <n v="3604"/>
    <x v="1788"/>
    <x v="3"/>
    <x v="170"/>
    <x v="952"/>
    <s v="Standard Class"/>
    <s v="TH-21550"/>
    <s v="Tracy Hopkins"/>
    <x v="2"/>
    <s v="United States"/>
    <s v="Columbia"/>
    <x v="39"/>
    <n v="21044"/>
    <x v="3"/>
    <s v="OFF-PA-10000357"/>
    <x v="1"/>
    <x v="10"/>
    <s v="Xerox 1888"/>
    <n v="277.39999999999998"/>
    <n v="5"/>
    <n v="0"/>
    <x v="2110"/>
  </r>
  <r>
    <n v="3605"/>
    <x v="1788"/>
    <x v="3"/>
    <x v="170"/>
    <x v="952"/>
    <s v="Standard Class"/>
    <s v="TH-21550"/>
    <s v="Tracy Hopkins"/>
    <x v="2"/>
    <s v="United States"/>
    <s v="Columbia"/>
    <x v="39"/>
    <n v="21044"/>
    <x v="3"/>
    <s v="FUR-FU-10003976"/>
    <x v="0"/>
    <x v="5"/>
    <s v="DAX Executive Solid Wood Document Frame, Desktop or Hang, Mahogany, 5 x 7"/>
    <n v="25.16"/>
    <n v="2"/>
    <n v="0"/>
    <x v="3173"/>
  </r>
  <r>
    <n v="3606"/>
    <x v="1788"/>
    <x v="3"/>
    <x v="170"/>
    <x v="952"/>
    <s v="Standard Class"/>
    <s v="TH-21550"/>
    <s v="Tracy Hopkins"/>
    <x v="2"/>
    <s v="United States"/>
    <s v="Columbia"/>
    <x v="39"/>
    <n v="21044"/>
    <x v="3"/>
    <s v="FUR-FU-10004960"/>
    <x v="0"/>
    <x v="5"/>
    <s v="Seth Thomas 12&quot; Clock w/ Goldtone Case"/>
    <n v="91.92"/>
    <n v="4"/>
    <n v="0"/>
    <x v="3174"/>
  </r>
  <r>
    <n v="3607"/>
    <x v="1789"/>
    <x v="0"/>
    <x v="299"/>
    <x v="67"/>
    <s v="Second Class"/>
    <s v="CK-12595"/>
    <s v="Clytie Kelty"/>
    <x v="0"/>
    <s v="United States"/>
    <s v="New York City"/>
    <x v="15"/>
    <n v="10024"/>
    <x v="3"/>
    <s v="OFF-EN-10001099"/>
    <x v="1"/>
    <x v="12"/>
    <s v="Staples"/>
    <n v="29.339999999999996"/>
    <n v="3"/>
    <n v="0"/>
    <x v="3175"/>
  </r>
  <r>
    <n v="3608"/>
    <x v="1790"/>
    <x v="2"/>
    <x v="865"/>
    <x v="919"/>
    <s v="Second Class"/>
    <s v="ST-20530"/>
    <s v="Shui Tom"/>
    <x v="0"/>
    <s v="United States"/>
    <s v="New York City"/>
    <x v="15"/>
    <n v="10035"/>
    <x v="3"/>
    <s v="OFF-BI-10002026"/>
    <x v="1"/>
    <x v="8"/>
    <s v="Avery Arch Ring Binders"/>
    <n v="139.44"/>
    <n v="3"/>
    <n v="0.2"/>
    <x v="3176"/>
  </r>
  <r>
    <n v="3609"/>
    <x v="1791"/>
    <x v="2"/>
    <x v="582"/>
    <x v="617"/>
    <s v="Standard Class"/>
    <s v="GB-14530"/>
    <s v="George Bell"/>
    <x v="1"/>
    <s v="United States"/>
    <s v="Newark"/>
    <x v="24"/>
    <n v="43055"/>
    <x v="3"/>
    <s v="OFF-LA-10001613"/>
    <x v="1"/>
    <x v="2"/>
    <s v="Avery File Folder Labels"/>
    <n v="6.911999999999999"/>
    <n v="3"/>
    <n v="0.2"/>
    <x v="3177"/>
  </r>
  <r>
    <n v="3610"/>
    <x v="1791"/>
    <x v="2"/>
    <x v="582"/>
    <x v="617"/>
    <s v="Standard Class"/>
    <s v="GB-14530"/>
    <s v="George Bell"/>
    <x v="1"/>
    <s v="United States"/>
    <s v="Newark"/>
    <x v="24"/>
    <n v="43055"/>
    <x v="3"/>
    <s v="OFF-ST-10002214"/>
    <x v="1"/>
    <x v="4"/>
    <s v="X-Rack File for Hanging Folders"/>
    <n v="27.096"/>
    <n v="3"/>
    <n v="0.2"/>
    <x v="3178"/>
  </r>
  <r>
    <n v="3611"/>
    <x v="1791"/>
    <x v="2"/>
    <x v="582"/>
    <x v="617"/>
    <s v="Standard Class"/>
    <s v="GB-14530"/>
    <s v="George Bell"/>
    <x v="1"/>
    <s v="United States"/>
    <s v="Newark"/>
    <x v="24"/>
    <n v="43055"/>
    <x v="3"/>
    <s v="OFF-ST-10001128"/>
    <x v="1"/>
    <x v="4"/>
    <s v="Carina Mini System Audio Rack, Model AR050B"/>
    <n v="177.56800000000001"/>
    <n v="2"/>
    <n v="0.2"/>
    <x v="3179"/>
  </r>
  <r>
    <n v="3612"/>
    <x v="1792"/>
    <x v="0"/>
    <x v="896"/>
    <x v="417"/>
    <s v="Second Class"/>
    <s v="NC-18535"/>
    <s v="Nick Crebassa"/>
    <x v="1"/>
    <s v="United States"/>
    <s v="Dallas"/>
    <x v="5"/>
    <n v="75217"/>
    <x v="2"/>
    <s v="TEC-AC-10004864"/>
    <x v="2"/>
    <x v="11"/>
    <s v="Memorex Micro Travel Drive 32 GB"/>
    <n v="58.415999999999997"/>
    <n v="2"/>
    <n v="0.2"/>
    <x v="3180"/>
  </r>
  <r>
    <n v="3613"/>
    <x v="1793"/>
    <x v="1"/>
    <x v="155"/>
    <x v="222"/>
    <s v="Standard Class"/>
    <s v="AB-10255"/>
    <s v="Alejandro Ballentine"/>
    <x v="2"/>
    <s v="United States"/>
    <s v="Philadelphia"/>
    <x v="9"/>
    <n v="19134"/>
    <x v="3"/>
    <s v="OFF-PA-10000174"/>
    <x v="1"/>
    <x v="10"/>
    <s v="Message Book, Wirebound, Four 5 1/2&quot; X 4&quot; Forms/Pg., 200 Dupl. Sets/Book"/>
    <n v="16.448"/>
    <n v="2"/>
    <n v="0.2"/>
    <x v="3181"/>
  </r>
  <r>
    <n v="3614"/>
    <x v="1793"/>
    <x v="1"/>
    <x v="155"/>
    <x v="222"/>
    <s v="Standard Class"/>
    <s v="AB-10255"/>
    <s v="Alejandro Ballentine"/>
    <x v="2"/>
    <s v="United States"/>
    <s v="Philadelphia"/>
    <x v="9"/>
    <n v="19134"/>
    <x v="3"/>
    <s v="TEC-AC-10000171"/>
    <x v="2"/>
    <x v="11"/>
    <s v="Verbatim 25 GB 6x Blu-ray Single Layer Recordable Disc, 25/Pack"/>
    <n v="36.783999999999999"/>
    <n v="2"/>
    <n v="0.2"/>
    <x v="3182"/>
  </r>
  <r>
    <n v="3615"/>
    <x v="1794"/>
    <x v="3"/>
    <x v="123"/>
    <x v="410"/>
    <s v="First Class"/>
    <s v="SC-20770"/>
    <s v="Stewart Carmichael"/>
    <x v="1"/>
    <s v="United States"/>
    <s v="San Antonio"/>
    <x v="5"/>
    <n v="78207"/>
    <x v="2"/>
    <s v="FUR-TA-10002622"/>
    <x v="0"/>
    <x v="3"/>
    <s v="Bush Andora Conference Table, Maple/Graphite Gray Finish"/>
    <n v="718.11599999999987"/>
    <n v="6"/>
    <n v="0.3"/>
    <x v="3183"/>
  </r>
  <r>
    <n v="3616"/>
    <x v="1794"/>
    <x v="3"/>
    <x v="123"/>
    <x v="410"/>
    <s v="First Class"/>
    <s v="SC-20770"/>
    <s v="Stewart Carmichael"/>
    <x v="1"/>
    <s v="United States"/>
    <s v="San Antonio"/>
    <x v="5"/>
    <n v="78207"/>
    <x v="2"/>
    <s v="OFF-AR-10001915"/>
    <x v="1"/>
    <x v="6"/>
    <s v="Peel-Off China Markers"/>
    <n v="31.776"/>
    <n v="4"/>
    <n v="0.2"/>
    <x v="3184"/>
  </r>
  <r>
    <n v="3617"/>
    <x v="1795"/>
    <x v="0"/>
    <x v="64"/>
    <x v="411"/>
    <s v="Standard Class"/>
    <s v="JC-15340"/>
    <s v="Jasper Cacioppo"/>
    <x v="0"/>
    <s v="United States"/>
    <s v="Philadelphia"/>
    <x v="9"/>
    <n v="19120"/>
    <x v="3"/>
    <s v="OFF-BI-10004410"/>
    <x v="1"/>
    <x v="8"/>
    <s v="C-Line Peel &amp; Stick Add-On Filing Pockets, 8-3/4 x 5-1/8, 10/Pack"/>
    <n v="9.5550000000000015"/>
    <n v="5"/>
    <n v="0.7"/>
    <x v="3185"/>
  </r>
  <r>
    <n v="3618"/>
    <x v="1796"/>
    <x v="3"/>
    <x v="507"/>
    <x v="221"/>
    <s v="Standard Class"/>
    <s v="RA-19285"/>
    <s v="Ralph Arnett"/>
    <x v="0"/>
    <s v="United States"/>
    <s v="Los Angeles"/>
    <x v="1"/>
    <n v="90004"/>
    <x v="1"/>
    <s v="OFF-BI-10004632"/>
    <x v="1"/>
    <x v="8"/>
    <s v="Ibico Hi-Tech Manual Binding System"/>
    <n v="487.98400000000004"/>
    <n v="2"/>
    <n v="0.2"/>
    <x v="1735"/>
  </r>
  <r>
    <n v="3619"/>
    <x v="1796"/>
    <x v="3"/>
    <x v="507"/>
    <x v="221"/>
    <s v="Standard Class"/>
    <s v="RA-19285"/>
    <s v="Ralph Arnett"/>
    <x v="0"/>
    <s v="United States"/>
    <s v="Los Angeles"/>
    <x v="1"/>
    <n v="90004"/>
    <x v="1"/>
    <s v="TEC-PH-10002185"/>
    <x v="2"/>
    <x v="7"/>
    <s v="QVS USB Car Charger 2-Port 2.1Amp for iPod/iPhone/iPad/iPad 2/iPad 3"/>
    <n v="5.5600000000000005"/>
    <n v="1"/>
    <n v="0.2"/>
    <x v="3186"/>
  </r>
  <r>
    <n v="3620"/>
    <x v="1796"/>
    <x v="3"/>
    <x v="507"/>
    <x v="221"/>
    <s v="Standard Class"/>
    <s v="RA-19285"/>
    <s v="Ralph Arnett"/>
    <x v="0"/>
    <s v="United States"/>
    <s v="Los Angeles"/>
    <x v="1"/>
    <n v="90004"/>
    <x v="1"/>
    <s v="OFF-ST-10002974"/>
    <x v="1"/>
    <x v="4"/>
    <s v="Trav-L-File Heavy-Duty Shuttle II, Black"/>
    <n v="217.85"/>
    <n v="5"/>
    <n v="0"/>
    <x v="3187"/>
  </r>
  <r>
    <n v="3621"/>
    <x v="1797"/>
    <x v="0"/>
    <x v="897"/>
    <x v="953"/>
    <s v="Standard Class"/>
    <s v="SH-19975"/>
    <s v="Sally Hughsby"/>
    <x v="1"/>
    <s v="United States"/>
    <s v="Smyrna"/>
    <x v="18"/>
    <n v="37167"/>
    <x v="0"/>
    <s v="OFF-AR-10003727"/>
    <x v="1"/>
    <x v="6"/>
    <s v="Berol Giant Pencil Sharpener"/>
    <n v="40.775999999999996"/>
    <n v="3"/>
    <n v="0.2"/>
    <x v="3188"/>
  </r>
  <r>
    <n v="3622"/>
    <x v="1797"/>
    <x v="0"/>
    <x v="897"/>
    <x v="953"/>
    <s v="Standard Class"/>
    <s v="SH-19975"/>
    <s v="Sally Hughsby"/>
    <x v="1"/>
    <s v="United States"/>
    <s v="Smyrna"/>
    <x v="18"/>
    <n v="37167"/>
    <x v="0"/>
    <s v="TEC-PH-10004071"/>
    <x v="2"/>
    <x v="7"/>
    <s v="PayAnywhere Card Reader"/>
    <n v="63.936000000000007"/>
    <n v="8"/>
    <n v="0.2"/>
    <x v="3189"/>
  </r>
  <r>
    <n v="3623"/>
    <x v="1798"/>
    <x v="2"/>
    <x v="80"/>
    <x v="76"/>
    <s v="Standard Class"/>
    <s v="JC-15775"/>
    <s v="John Castell"/>
    <x v="0"/>
    <s v="United States"/>
    <s v="Macon"/>
    <x v="32"/>
    <n v="31204"/>
    <x v="0"/>
    <s v="FUR-FU-10002878"/>
    <x v="0"/>
    <x v="5"/>
    <s v="Seth Thomas 14&quot; Day/Date Wall Clock"/>
    <n v="142.4"/>
    <n v="5"/>
    <n v="0"/>
    <x v="3190"/>
  </r>
  <r>
    <n v="3624"/>
    <x v="1798"/>
    <x v="2"/>
    <x v="80"/>
    <x v="76"/>
    <s v="Standard Class"/>
    <s v="JC-15775"/>
    <s v="John Castell"/>
    <x v="0"/>
    <s v="United States"/>
    <s v="Macon"/>
    <x v="32"/>
    <n v="31204"/>
    <x v="0"/>
    <s v="OFF-BI-10001890"/>
    <x v="1"/>
    <x v="8"/>
    <s v="Avery Poly Binder Pockets"/>
    <n v="7.16"/>
    <n v="2"/>
    <n v="0"/>
    <x v="183"/>
  </r>
  <r>
    <n v="3625"/>
    <x v="1799"/>
    <x v="3"/>
    <x v="240"/>
    <x v="466"/>
    <s v="Second Class"/>
    <s v="BC-11125"/>
    <s v="Becky Castell"/>
    <x v="2"/>
    <s v="United States"/>
    <s v="San Francisco"/>
    <x v="1"/>
    <n v="94109"/>
    <x v="1"/>
    <s v="FUR-CH-10002647"/>
    <x v="0"/>
    <x v="1"/>
    <s v="Situations Contoured Folding Chairs, 4/Set"/>
    <n v="681.40800000000013"/>
    <n v="12"/>
    <n v="0.2"/>
    <x v="3191"/>
  </r>
  <r>
    <n v="3626"/>
    <x v="1799"/>
    <x v="3"/>
    <x v="240"/>
    <x v="466"/>
    <s v="Second Class"/>
    <s v="BC-11125"/>
    <s v="Becky Castell"/>
    <x v="2"/>
    <s v="United States"/>
    <s v="San Francisco"/>
    <x v="1"/>
    <n v="94109"/>
    <x v="1"/>
    <s v="OFF-AR-10001315"/>
    <x v="1"/>
    <x v="6"/>
    <s v="Newell 310"/>
    <n v="3.52"/>
    <n v="2"/>
    <n v="0"/>
    <x v="3192"/>
  </r>
  <r>
    <n v="3627"/>
    <x v="1799"/>
    <x v="3"/>
    <x v="240"/>
    <x v="466"/>
    <s v="Second Class"/>
    <s v="BC-11125"/>
    <s v="Becky Castell"/>
    <x v="2"/>
    <s v="United States"/>
    <s v="San Francisco"/>
    <x v="1"/>
    <n v="94109"/>
    <x v="1"/>
    <s v="OFF-AR-10000122"/>
    <x v="1"/>
    <x v="6"/>
    <s v="Newell 314"/>
    <n v="5.58"/>
    <n v="1"/>
    <n v="0"/>
    <x v="3193"/>
  </r>
  <r>
    <n v="3628"/>
    <x v="1799"/>
    <x v="3"/>
    <x v="240"/>
    <x v="466"/>
    <s v="Second Class"/>
    <s v="BC-11125"/>
    <s v="Becky Castell"/>
    <x v="2"/>
    <s v="United States"/>
    <s v="San Francisco"/>
    <x v="1"/>
    <n v="94109"/>
    <x v="1"/>
    <s v="TEC-AC-10001465"/>
    <x v="2"/>
    <x v="11"/>
    <s v="SanDisk Cruzer 64 GB USB Flash Drive"/>
    <n v="36.32"/>
    <n v="1"/>
    <n v="0"/>
    <x v="3194"/>
  </r>
  <r>
    <n v="3629"/>
    <x v="1800"/>
    <x v="2"/>
    <x v="128"/>
    <x v="923"/>
    <s v="Standard Class"/>
    <s v="JH-15985"/>
    <s v="Joseph Holt"/>
    <x v="0"/>
    <s v="United States"/>
    <s v="Seattle"/>
    <x v="4"/>
    <n v="98103"/>
    <x v="1"/>
    <s v="OFF-BI-10004600"/>
    <x v="1"/>
    <x v="8"/>
    <s v="Ibico Ibimaster 300 Manual Binding System"/>
    <n v="2060.7440000000001"/>
    <n v="7"/>
    <n v="0.2"/>
    <x v="3195"/>
  </r>
  <r>
    <n v="3630"/>
    <x v="1801"/>
    <x v="3"/>
    <x v="200"/>
    <x v="524"/>
    <s v="Standard Class"/>
    <s v="CC-12610"/>
    <s v="Corey Catlett"/>
    <x v="1"/>
    <s v="United States"/>
    <s v="Columbus"/>
    <x v="24"/>
    <n v="43229"/>
    <x v="3"/>
    <s v="OFF-AP-10002082"/>
    <x v="1"/>
    <x v="9"/>
    <s v="Holmes HEPA Air Purifier"/>
    <n v="52.272000000000006"/>
    <n v="3"/>
    <n v="0.2"/>
    <x v="3196"/>
  </r>
  <r>
    <n v="3631"/>
    <x v="1801"/>
    <x v="3"/>
    <x v="200"/>
    <x v="524"/>
    <s v="Standard Class"/>
    <s v="CC-12610"/>
    <s v="Corey Catlett"/>
    <x v="1"/>
    <s v="United States"/>
    <s v="Columbus"/>
    <x v="24"/>
    <n v="43229"/>
    <x v="3"/>
    <s v="OFF-AP-10004708"/>
    <x v="1"/>
    <x v="9"/>
    <s v="Fellowes Superior 10 Outlet Split Surge Protector"/>
    <n v="213.13600000000002"/>
    <n v="7"/>
    <n v="0.2"/>
    <x v="3197"/>
  </r>
  <r>
    <n v="3632"/>
    <x v="1802"/>
    <x v="3"/>
    <x v="898"/>
    <x v="785"/>
    <s v="Second Class"/>
    <s v="DB-12970"/>
    <s v="Darren Budd"/>
    <x v="1"/>
    <s v="United States"/>
    <s v="Los Angeles"/>
    <x v="1"/>
    <n v="90004"/>
    <x v="1"/>
    <s v="OFF-ST-10000464"/>
    <x v="1"/>
    <x v="4"/>
    <s v="Multi-Use Personal File Cart and Caster Set, Three Stacking Bins"/>
    <n v="69.52"/>
    <n v="2"/>
    <n v="0"/>
    <x v="3198"/>
  </r>
  <r>
    <n v="3633"/>
    <x v="1802"/>
    <x v="3"/>
    <x v="898"/>
    <x v="785"/>
    <s v="Second Class"/>
    <s v="DB-12970"/>
    <s v="Darren Budd"/>
    <x v="1"/>
    <s v="United States"/>
    <s v="Los Angeles"/>
    <x v="1"/>
    <n v="90004"/>
    <x v="1"/>
    <s v="OFF-ST-10000025"/>
    <x v="1"/>
    <x v="4"/>
    <s v="Fellowes Stor/Drawer Steel Plus Storage Drawers"/>
    <n v="763.44"/>
    <n v="8"/>
    <n v="0"/>
    <x v="3199"/>
  </r>
  <r>
    <n v="3634"/>
    <x v="1803"/>
    <x v="0"/>
    <x v="338"/>
    <x v="954"/>
    <s v="Standard Class"/>
    <s v="PP-18955"/>
    <s v="Paul Prost"/>
    <x v="2"/>
    <s v="United States"/>
    <s v="Springfield"/>
    <x v="24"/>
    <n v="45503"/>
    <x v="3"/>
    <s v="OFF-LA-10001613"/>
    <x v="1"/>
    <x v="2"/>
    <s v="Avery File Folder Labels"/>
    <n v="9.2159999999999993"/>
    <n v="4"/>
    <n v="0.2"/>
    <x v="2311"/>
  </r>
  <r>
    <n v="3635"/>
    <x v="1803"/>
    <x v="0"/>
    <x v="338"/>
    <x v="954"/>
    <s v="Standard Class"/>
    <s v="PP-18955"/>
    <s v="Paul Prost"/>
    <x v="2"/>
    <s v="United States"/>
    <s v="Springfield"/>
    <x v="24"/>
    <n v="45503"/>
    <x v="3"/>
    <s v="TEC-PH-10000376"/>
    <x v="2"/>
    <x v="7"/>
    <s v="Square Credit Card Reader"/>
    <n v="41.957999999999998"/>
    <n v="7"/>
    <n v="0.4"/>
    <x v="3200"/>
  </r>
  <r>
    <n v="3636"/>
    <x v="1803"/>
    <x v="0"/>
    <x v="338"/>
    <x v="954"/>
    <s v="Standard Class"/>
    <s v="PP-18955"/>
    <s v="Paul Prost"/>
    <x v="2"/>
    <s v="United States"/>
    <s v="Springfield"/>
    <x v="24"/>
    <n v="45503"/>
    <x v="3"/>
    <s v="OFF-PA-10004039"/>
    <x v="1"/>
    <x v="10"/>
    <s v="Xerox 1882"/>
    <n v="89.567999999999998"/>
    <n v="2"/>
    <n v="0.2"/>
    <x v="3201"/>
  </r>
  <r>
    <n v="3637"/>
    <x v="1803"/>
    <x v="0"/>
    <x v="338"/>
    <x v="954"/>
    <s v="Standard Class"/>
    <s v="PP-18955"/>
    <s v="Paul Prost"/>
    <x v="2"/>
    <s v="United States"/>
    <s v="Springfield"/>
    <x v="24"/>
    <n v="45503"/>
    <x v="3"/>
    <s v="OFF-PA-10001776"/>
    <x v="1"/>
    <x v="10"/>
    <s v="Wirebound Message Books, Four 2 3/4&quot; x 5&quot; Forms per Page, 600 Sets per Book"/>
    <n v="22.248000000000001"/>
    <n v="3"/>
    <n v="0.2"/>
    <x v="3202"/>
  </r>
  <r>
    <n v="3638"/>
    <x v="1803"/>
    <x v="0"/>
    <x v="338"/>
    <x v="954"/>
    <s v="Standard Class"/>
    <s v="PP-18955"/>
    <s v="Paul Prost"/>
    <x v="2"/>
    <s v="United States"/>
    <s v="Springfield"/>
    <x v="24"/>
    <n v="45503"/>
    <x v="3"/>
    <s v="OFF-AP-10002457"/>
    <x v="1"/>
    <x v="9"/>
    <s v="Eureka The Boss Plus 12-Amp Hard Box Upright Vacuum, Red"/>
    <n v="334.88000000000005"/>
    <n v="4"/>
    <n v="0.2"/>
    <x v="3203"/>
  </r>
  <r>
    <n v="3639"/>
    <x v="1803"/>
    <x v="0"/>
    <x v="338"/>
    <x v="954"/>
    <s v="Standard Class"/>
    <s v="PP-18955"/>
    <s v="Paul Prost"/>
    <x v="2"/>
    <s v="United States"/>
    <s v="Springfield"/>
    <x v="24"/>
    <n v="45503"/>
    <x v="3"/>
    <s v="FUR-FU-10000758"/>
    <x v="0"/>
    <x v="5"/>
    <s v="DAX Natural Wood-Tone Poster Frame"/>
    <n v="148.28800000000001"/>
    <n v="7"/>
    <n v="0.2"/>
    <x v="3204"/>
  </r>
  <r>
    <n v="3640"/>
    <x v="1803"/>
    <x v="0"/>
    <x v="338"/>
    <x v="954"/>
    <s v="Standard Class"/>
    <s v="PP-18955"/>
    <s v="Paul Prost"/>
    <x v="2"/>
    <s v="United States"/>
    <s v="Springfield"/>
    <x v="24"/>
    <n v="45503"/>
    <x v="3"/>
    <s v="OFF-PA-10000682"/>
    <x v="1"/>
    <x v="10"/>
    <s v="Xerox 1924"/>
    <n v="4.6240000000000006"/>
    <n v="1"/>
    <n v="0.2"/>
    <x v="715"/>
  </r>
  <r>
    <n v="3641"/>
    <x v="1803"/>
    <x v="0"/>
    <x v="338"/>
    <x v="954"/>
    <s v="Standard Class"/>
    <s v="PP-18955"/>
    <s v="Paul Prost"/>
    <x v="2"/>
    <s v="United States"/>
    <s v="Springfield"/>
    <x v="24"/>
    <n v="45503"/>
    <x v="3"/>
    <s v="TEC-AC-10002550"/>
    <x v="2"/>
    <x v="11"/>
    <s v="Memorex 25GB 6X Branded Blu-Ray Recordable Disc, 30/Pack"/>
    <n v="178.92000000000002"/>
    <n v="7"/>
    <n v="0.2"/>
    <x v="3205"/>
  </r>
  <r>
    <n v="3642"/>
    <x v="1803"/>
    <x v="0"/>
    <x v="338"/>
    <x v="954"/>
    <s v="Standard Class"/>
    <s v="PP-18955"/>
    <s v="Paul Prost"/>
    <x v="2"/>
    <s v="United States"/>
    <s v="Springfield"/>
    <x v="24"/>
    <n v="45503"/>
    <x v="3"/>
    <s v="OFF-BI-10002082"/>
    <x v="1"/>
    <x v="8"/>
    <s v="GBC Twin Loop Wire Binding Elements"/>
    <n v="69.888000000000005"/>
    <n v="7"/>
    <n v="0.7"/>
    <x v="3206"/>
  </r>
  <r>
    <n v="3643"/>
    <x v="1804"/>
    <x v="2"/>
    <x v="414"/>
    <x v="955"/>
    <s v="Second Class"/>
    <s v="MC-17845"/>
    <s v="Michael Chen"/>
    <x v="0"/>
    <s v="United States"/>
    <s v="Los Angeles"/>
    <x v="1"/>
    <n v="90008"/>
    <x v="1"/>
    <s v="OFF-BI-10004632"/>
    <x v="1"/>
    <x v="8"/>
    <s v="Ibico Hi-Tech Manual Binding System"/>
    <n v="487.98400000000004"/>
    <n v="2"/>
    <n v="0.2"/>
    <x v="1735"/>
  </r>
  <r>
    <n v="3644"/>
    <x v="1804"/>
    <x v="2"/>
    <x v="414"/>
    <x v="955"/>
    <s v="Second Class"/>
    <s v="MC-17845"/>
    <s v="Michael Chen"/>
    <x v="0"/>
    <s v="United States"/>
    <s v="Los Angeles"/>
    <x v="1"/>
    <n v="90008"/>
    <x v="1"/>
    <s v="OFF-AR-10001725"/>
    <x v="1"/>
    <x v="6"/>
    <s v="Boston Home &amp; Office Model 2000 Electric Pencil Sharpeners"/>
    <n v="47.3"/>
    <n v="2"/>
    <n v="0"/>
    <x v="3207"/>
  </r>
  <r>
    <n v="3645"/>
    <x v="1804"/>
    <x v="2"/>
    <x v="414"/>
    <x v="955"/>
    <s v="Second Class"/>
    <s v="MC-17845"/>
    <s v="Michael Chen"/>
    <x v="0"/>
    <s v="United States"/>
    <s v="Los Angeles"/>
    <x v="1"/>
    <n v="90008"/>
    <x v="1"/>
    <s v="OFF-AR-10004269"/>
    <x v="1"/>
    <x v="6"/>
    <s v="Newell 31"/>
    <n v="4.13"/>
    <n v="1"/>
    <n v="0"/>
    <x v="3208"/>
  </r>
  <r>
    <n v="3646"/>
    <x v="1804"/>
    <x v="2"/>
    <x v="414"/>
    <x v="955"/>
    <s v="Second Class"/>
    <s v="MC-17845"/>
    <s v="Michael Chen"/>
    <x v="0"/>
    <s v="United States"/>
    <s v="Los Angeles"/>
    <x v="1"/>
    <n v="90008"/>
    <x v="1"/>
    <s v="OFF-BI-10003007"/>
    <x v="1"/>
    <x v="8"/>
    <s v="Premium Transparent Presentation Covers, No Pattern/Clear, 8 1/2&quot; x 11&quot;"/>
    <n v="155.12"/>
    <n v="5"/>
    <n v="0.2"/>
    <x v="3209"/>
  </r>
  <r>
    <n v="3647"/>
    <x v="1805"/>
    <x v="2"/>
    <x v="739"/>
    <x v="151"/>
    <s v="Second Class"/>
    <s v="VF-21715"/>
    <s v="Vicky Freymann"/>
    <x v="2"/>
    <s v="United States"/>
    <s v="Los Angeles"/>
    <x v="1"/>
    <n v="90045"/>
    <x v="1"/>
    <s v="OFF-PA-10002195"/>
    <x v="1"/>
    <x v="10"/>
    <s v="Xerox 1966"/>
    <n v="6.48"/>
    <n v="1"/>
    <n v="0"/>
    <x v="623"/>
  </r>
  <r>
    <n v="3648"/>
    <x v="1805"/>
    <x v="2"/>
    <x v="739"/>
    <x v="151"/>
    <s v="Second Class"/>
    <s v="VF-21715"/>
    <s v="Vicky Freymann"/>
    <x v="2"/>
    <s v="United States"/>
    <s v="Los Angeles"/>
    <x v="1"/>
    <n v="90045"/>
    <x v="1"/>
    <s v="OFF-SU-10002522"/>
    <x v="1"/>
    <x v="14"/>
    <s v="Acme Kleen Earth Office Shears"/>
    <n v="15.52"/>
    <n v="4"/>
    <n v="0"/>
    <x v="3210"/>
  </r>
  <r>
    <n v="3649"/>
    <x v="1806"/>
    <x v="1"/>
    <x v="6"/>
    <x v="562"/>
    <s v="Standard Class"/>
    <s v="MC-17275"/>
    <s v="Marc Crier"/>
    <x v="0"/>
    <s v="United States"/>
    <s v="Memphis"/>
    <x v="18"/>
    <n v="38109"/>
    <x v="0"/>
    <s v="OFF-BI-10003712"/>
    <x v="1"/>
    <x v="8"/>
    <s v="Acco Pressboard Covers with Storage Hooks, 14 7/8&quot; x 11&quot;, Light Blue"/>
    <n v="2.9460000000000006"/>
    <n v="2"/>
    <n v="0.7"/>
    <x v="2886"/>
  </r>
  <r>
    <n v="3650"/>
    <x v="1806"/>
    <x v="1"/>
    <x v="6"/>
    <x v="562"/>
    <s v="Standard Class"/>
    <s v="MC-17275"/>
    <s v="Marc Crier"/>
    <x v="0"/>
    <s v="United States"/>
    <s v="Memphis"/>
    <x v="18"/>
    <n v="38109"/>
    <x v="0"/>
    <s v="OFF-FA-10004854"/>
    <x v="1"/>
    <x v="13"/>
    <s v="Vinyl Coated Wire Paper Clips in Organizer Box, 800/Box"/>
    <n v="55.104000000000006"/>
    <n v="6"/>
    <n v="0.2"/>
    <x v="3211"/>
  </r>
  <r>
    <n v="3651"/>
    <x v="1807"/>
    <x v="3"/>
    <x v="34"/>
    <x v="33"/>
    <s v="Second Class"/>
    <s v="DB-13210"/>
    <s v="Dean Braden"/>
    <x v="0"/>
    <s v="United States"/>
    <s v="Detroit"/>
    <x v="12"/>
    <n v="48234"/>
    <x v="2"/>
    <s v="TEC-AC-10004859"/>
    <x v="2"/>
    <x v="11"/>
    <s v="Maxell Pro 80 Minute CD-R, 10/Pack"/>
    <n v="104.88"/>
    <n v="6"/>
    <n v="0"/>
    <x v="3212"/>
  </r>
  <r>
    <n v="3652"/>
    <x v="1807"/>
    <x v="3"/>
    <x v="34"/>
    <x v="33"/>
    <s v="Second Class"/>
    <s v="DB-13210"/>
    <s v="Dean Braden"/>
    <x v="0"/>
    <s v="United States"/>
    <s v="Detroit"/>
    <x v="12"/>
    <n v="48234"/>
    <x v="2"/>
    <s v="OFF-AR-10001860"/>
    <x v="1"/>
    <x v="6"/>
    <s v="BIC Liqua Brite Liner"/>
    <n v="34.700000000000003"/>
    <n v="5"/>
    <n v="0"/>
    <x v="3213"/>
  </r>
  <r>
    <n v="3653"/>
    <x v="1807"/>
    <x v="3"/>
    <x v="34"/>
    <x v="33"/>
    <s v="Second Class"/>
    <s v="DB-13210"/>
    <s v="Dean Braden"/>
    <x v="0"/>
    <s v="United States"/>
    <s v="Detroit"/>
    <x v="12"/>
    <n v="48234"/>
    <x v="2"/>
    <s v="OFF-BI-10001636"/>
    <x v="1"/>
    <x v="8"/>
    <s v="Ibico Plastic and Wire Spiral Binding Combs"/>
    <n v="33.72"/>
    <n v="4"/>
    <n v="0"/>
    <x v="3214"/>
  </r>
  <r>
    <n v="3654"/>
    <x v="1807"/>
    <x v="3"/>
    <x v="34"/>
    <x v="33"/>
    <s v="Second Class"/>
    <s v="DB-13210"/>
    <s v="Dean Braden"/>
    <x v="0"/>
    <s v="United States"/>
    <s v="Detroit"/>
    <x v="12"/>
    <n v="48234"/>
    <x v="2"/>
    <s v="OFF-PA-10000349"/>
    <x v="1"/>
    <x v="10"/>
    <s v="Staples"/>
    <n v="14.940000000000001"/>
    <n v="3"/>
    <n v="0"/>
    <x v="1961"/>
  </r>
  <r>
    <n v="3655"/>
    <x v="1808"/>
    <x v="3"/>
    <x v="515"/>
    <x v="559"/>
    <s v="Standard Class"/>
    <s v="AJ-10945"/>
    <s v="Ashley Jarboe"/>
    <x v="0"/>
    <s v="United States"/>
    <s v="Lawrence"/>
    <x v="14"/>
    <n v="46226"/>
    <x v="2"/>
    <s v="OFF-AP-10002439"/>
    <x v="1"/>
    <x v="9"/>
    <s v="Tripp Lite Isotel 8 Ultra 8 Outlet Metal Surge"/>
    <n v="638.73"/>
    <n v="9"/>
    <n v="0"/>
    <x v="3215"/>
  </r>
  <r>
    <n v="3656"/>
    <x v="1809"/>
    <x v="3"/>
    <x v="558"/>
    <x v="956"/>
    <s v="Standard Class"/>
    <s v="CP-12340"/>
    <s v="Christine Phan"/>
    <x v="1"/>
    <s v="United States"/>
    <s v="Jacksonville"/>
    <x v="2"/>
    <n v="32216"/>
    <x v="0"/>
    <s v="OFF-ST-10001370"/>
    <x v="1"/>
    <x v="4"/>
    <s v="Sensible Storage WireTech Storage Systems"/>
    <n v="113.56800000000001"/>
    <n v="2"/>
    <n v="0.2"/>
    <x v="3216"/>
  </r>
  <r>
    <n v="3657"/>
    <x v="1810"/>
    <x v="3"/>
    <x v="565"/>
    <x v="947"/>
    <s v="Standard Class"/>
    <s v="DB-13555"/>
    <s v="Dorothy Badders"/>
    <x v="1"/>
    <s v="United States"/>
    <s v="Dublin"/>
    <x v="24"/>
    <n v="43017"/>
    <x v="3"/>
    <s v="TEC-AC-10002558"/>
    <x v="2"/>
    <x v="11"/>
    <s v="Imation Swivel Flash Drive USB flash drive - 8 GB"/>
    <n v="9.0960000000000001"/>
    <n v="1"/>
    <n v="0.2"/>
    <x v="3217"/>
  </r>
  <r>
    <n v="3658"/>
    <x v="1811"/>
    <x v="1"/>
    <x v="899"/>
    <x v="957"/>
    <s v="Standard Class"/>
    <s v="EB-13750"/>
    <s v="Edward Becker"/>
    <x v="1"/>
    <s v="United States"/>
    <s v="Plantation"/>
    <x v="2"/>
    <n v="33317"/>
    <x v="0"/>
    <s v="OFF-EN-10004030"/>
    <x v="1"/>
    <x v="12"/>
    <s v="Convenience Packs of Business Envelopes"/>
    <n v="8.6880000000000006"/>
    <n v="3"/>
    <n v="0.2"/>
    <x v="3218"/>
  </r>
  <r>
    <n v="3659"/>
    <x v="1811"/>
    <x v="1"/>
    <x v="899"/>
    <x v="957"/>
    <s v="Standard Class"/>
    <s v="EB-13750"/>
    <s v="Edward Becker"/>
    <x v="1"/>
    <s v="United States"/>
    <s v="Plantation"/>
    <x v="2"/>
    <n v="33317"/>
    <x v="0"/>
    <s v="FUR-FU-10003194"/>
    <x v="0"/>
    <x v="5"/>
    <s v="Eldon Expressions Desk Accessory, Wood Pencil Holder, Oak"/>
    <n v="30.880000000000003"/>
    <n v="4"/>
    <n v="0.2"/>
    <x v="3219"/>
  </r>
  <r>
    <n v="3660"/>
    <x v="1811"/>
    <x v="1"/>
    <x v="899"/>
    <x v="957"/>
    <s v="Standard Class"/>
    <s v="EB-13750"/>
    <s v="Edward Becker"/>
    <x v="1"/>
    <s v="United States"/>
    <s v="Plantation"/>
    <x v="2"/>
    <n v="33317"/>
    <x v="0"/>
    <s v="FUR-FU-10001731"/>
    <x v="0"/>
    <x v="5"/>
    <s v="Acrylic Self-Standing Desk Frames"/>
    <n v="6.4080000000000004"/>
    <n v="3"/>
    <n v="0.2"/>
    <x v="3220"/>
  </r>
  <r>
    <n v="3661"/>
    <x v="1812"/>
    <x v="0"/>
    <x v="427"/>
    <x v="639"/>
    <s v="Standard Class"/>
    <s v="JP-15460"/>
    <s v="Jennifer Patt"/>
    <x v="1"/>
    <s v="United States"/>
    <s v="Glendale"/>
    <x v="16"/>
    <n v="85301"/>
    <x v="1"/>
    <s v="OFF-SU-10004782"/>
    <x v="1"/>
    <x v="14"/>
    <s v="Elite 5&quot; Scissors"/>
    <n v="33.799999999999997"/>
    <n v="5"/>
    <n v="0.2"/>
    <x v="3221"/>
  </r>
  <r>
    <n v="3662"/>
    <x v="1813"/>
    <x v="0"/>
    <x v="900"/>
    <x v="35"/>
    <s v="Second Class"/>
    <s v="SC-20050"/>
    <s v="Sample Company A"/>
    <x v="2"/>
    <s v="United States"/>
    <s v="Jackson"/>
    <x v="12"/>
    <n v="49201"/>
    <x v="2"/>
    <s v="TEC-PH-10003484"/>
    <x v="2"/>
    <x v="7"/>
    <s v="Ooma Telo VoIP Home Phone System"/>
    <n v="377.96999999999997"/>
    <n v="3"/>
    <n v="0"/>
    <x v="2453"/>
  </r>
  <r>
    <n v="3663"/>
    <x v="1814"/>
    <x v="3"/>
    <x v="445"/>
    <x v="472"/>
    <s v="Standard Class"/>
    <s v="FM-14290"/>
    <s v="Frank Merwin"/>
    <x v="2"/>
    <s v="United States"/>
    <s v="Quincy"/>
    <x v="31"/>
    <n v="2169"/>
    <x v="3"/>
    <s v="TEC-AC-10003590"/>
    <x v="2"/>
    <x v="11"/>
    <s v="TRENDnet 56K USB 2.0 Phone, Internet and Fax Modem"/>
    <n v="258.89999999999998"/>
    <n v="10"/>
    <n v="0"/>
    <x v="3222"/>
  </r>
  <r>
    <n v="3664"/>
    <x v="1814"/>
    <x v="3"/>
    <x v="445"/>
    <x v="472"/>
    <s v="Standard Class"/>
    <s v="FM-14290"/>
    <s v="Frank Merwin"/>
    <x v="2"/>
    <s v="United States"/>
    <s v="Quincy"/>
    <x v="31"/>
    <n v="2169"/>
    <x v="3"/>
    <s v="OFF-PA-10001970"/>
    <x v="1"/>
    <x v="10"/>
    <s v="Xerox 1881"/>
    <n v="24.56"/>
    <n v="2"/>
    <n v="0"/>
    <x v="342"/>
  </r>
  <r>
    <n v="3665"/>
    <x v="1815"/>
    <x v="2"/>
    <x v="589"/>
    <x v="623"/>
    <s v="Standard Class"/>
    <s v="TB-21250"/>
    <s v="Tim Brockman"/>
    <x v="0"/>
    <s v="United States"/>
    <s v="Salem"/>
    <x v="21"/>
    <n v="97301"/>
    <x v="1"/>
    <s v="OFF-LA-10001569"/>
    <x v="1"/>
    <x v="2"/>
    <s v="Avery 499"/>
    <n v="27.888000000000002"/>
    <n v="7"/>
    <n v="0.2"/>
    <x v="3223"/>
  </r>
  <r>
    <n v="3666"/>
    <x v="1815"/>
    <x v="2"/>
    <x v="589"/>
    <x v="623"/>
    <s v="Standard Class"/>
    <s v="TB-21250"/>
    <s v="Tim Brockman"/>
    <x v="0"/>
    <s v="United States"/>
    <s v="Salem"/>
    <x v="21"/>
    <n v="97301"/>
    <x v="1"/>
    <s v="OFF-BI-10001132"/>
    <x v="1"/>
    <x v="8"/>
    <s v="Acco PRESSTEX Data Binder with Storage Hooks, Dark Blue, 9 1/2&quot; X 11&quot;"/>
    <n v="6.4560000000000004"/>
    <n v="4"/>
    <n v="0.7"/>
    <x v="3224"/>
  </r>
  <r>
    <n v="3667"/>
    <x v="1815"/>
    <x v="2"/>
    <x v="589"/>
    <x v="623"/>
    <s v="Standard Class"/>
    <s v="TB-21250"/>
    <s v="Tim Brockman"/>
    <x v="0"/>
    <s v="United States"/>
    <s v="Salem"/>
    <x v="21"/>
    <n v="97301"/>
    <x v="1"/>
    <s v="TEC-PH-10003095"/>
    <x v="2"/>
    <x v="7"/>
    <s v="Samsung HM1900 Bluetooth Headset"/>
    <n v="52.679999999999993"/>
    <n v="3"/>
    <n v="0.2"/>
    <x v="2949"/>
  </r>
  <r>
    <n v="3668"/>
    <x v="1815"/>
    <x v="2"/>
    <x v="589"/>
    <x v="623"/>
    <s v="Standard Class"/>
    <s v="TB-21250"/>
    <s v="Tim Brockman"/>
    <x v="0"/>
    <s v="United States"/>
    <s v="Salem"/>
    <x v="21"/>
    <n v="97301"/>
    <x v="1"/>
    <s v="OFF-SU-10000432"/>
    <x v="1"/>
    <x v="14"/>
    <s v="Acco Side-Punched Conventional Columnar Pads"/>
    <n v="13.88"/>
    <n v="5"/>
    <n v="0.2"/>
    <x v="3225"/>
  </r>
  <r>
    <n v="3669"/>
    <x v="1815"/>
    <x v="2"/>
    <x v="589"/>
    <x v="623"/>
    <s v="Standard Class"/>
    <s v="TB-21250"/>
    <s v="Tim Brockman"/>
    <x v="0"/>
    <s v="United States"/>
    <s v="Salem"/>
    <x v="21"/>
    <n v="97301"/>
    <x v="1"/>
    <s v="TEC-AC-10004227"/>
    <x v="2"/>
    <x v="11"/>
    <s v="SanDisk Ultra 16 GB MicroSDHC Class 10 Memory Card"/>
    <n v="103.92000000000002"/>
    <n v="10"/>
    <n v="0.2"/>
    <x v="3226"/>
  </r>
  <r>
    <n v="3670"/>
    <x v="1815"/>
    <x v="2"/>
    <x v="589"/>
    <x v="623"/>
    <s v="Standard Class"/>
    <s v="TB-21250"/>
    <s v="Tim Brockman"/>
    <x v="0"/>
    <s v="United States"/>
    <s v="Salem"/>
    <x v="21"/>
    <n v="97301"/>
    <x v="1"/>
    <s v="OFF-LA-10004409"/>
    <x v="1"/>
    <x v="2"/>
    <s v="Avery 492"/>
    <n v="11.52"/>
    <n v="5"/>
    <n v="0.2"/>
    <x v="3227"/>
  </r>
  <r>
    <n v="3671"/>
    <x v="1815"/>
    <x v="2"/>
    <x v="589"/>
    <x v="623"/>
    <s v="Standard Class"/>
    <s v="TB-21250"/>
    <s v="Tim Brockman"/>
    <x v="0"/>
    <s v="United States"/>
    <s v="Salem"/>
    <x v="21"/>
    <n v="97301"/>
    <x v="1"/>
    <s v="OFF-PA-10001569"/>
    <x v="1"/>
    <x v="10"/>
    <s v="Xerox 232"/>
    <n v="10.368000000000002"/>
    <n v="2"/>
    <n v="0.2"/>
    <x v="572"/>
  </r>
  <r>
    <n v="3672"/>
    <x v="1815"/>
    <x v="2"/>
    <x v="589"/>
    <x v="623"/>
    <s v="Standard Class"/>
    <s v="TB-21250"/>
    <s v="Tim Brockman"/>
    <x v="0"/>
    <s v="United States"/>
    <s v="Salem"/>
    <x v="21"/>
    <n v="97301"/>
    <x v="1"/>
    <s v="OFF-ST-10001031"/>
    <x v="1"/>
    <x v="4"/>
    <s v="Adjustable Personal File Tote"/>
    <n v="39.072000000000003"/>
    <n v="3"/>
    <n v="0.2"/>
    <x v="3228"/>
  </r>
  <r>
    <n v="3673"/>
    <x v="1816"/>
    <x v="0"/>
    <x v="143"/>
    <x v="679"/>
    <s v="Standard Class"/>
    <s v="EH-14125"/>
    <s v="Eugene Hildebrand"/>
    <x v="2"/>
    <s v="United States"/>
    <s v="Troy"/>
    <x v="24"/>
    <n v="45373"/>
    <x v="3"/>
    <s v="OFF-EN-10002312"/>
    <x v="1"/>
    <x v="12"/>
    <s v="#10 Self-Seal White Envelopes"/>
    <n v="8.8719999999999999"/>
    <n v="1"/>
    <n v="0.2"/>
    <x v="3229"/>
  </r>
  <r>
    <n v="3674"/>
    <x v="1816"/>
    <x v="0"/>
    <x v="143"/>
    <x v="679"/>
    <s v="Standard Class"/>
    <s v="EH-14125"/>
    <s v="Eugene Hildebrand"/>
    <x v="2"/>
    <s v="United States"/>
    <s v="Troy"/>
    <x v="24"/>
    <n v="45373"/>
    <x v="3"/>
    <s v="OFF-BI-10004224"/>
    <x v="1"/>
    <x v="8"/>
    <s v="Catalog Binders with Expanding Posts"/>
    <n v="121.10400000000003"/>
    <n v="6"/>
    <n v="0.7"/>
    <x v="1520"/>
  </r>
  <r>
    <n v="3675"/>
    <x v="1817"/>
    <x v="3"/>
    <x v="44"/>
    <x v="45"/>
    <s v="Standard Class"/>
    <s v="ML-17410"/>
    <s v="Maris LaWare"/>
    <x v="0"/>
    <s v="United States"/>
    <s v="Philadelphia"/>
    <x v="9"/>
    <n v="19143"/>
    <x v="3"/>
    <s v="FUR-CH-10003774"/>
    <x v="0"/>
    <x v="1"/>
    <s v="Global Wood Trimmed Manager's Task Chair, Khaki"/>
    <n v="127.372"/>
    <n v="2"/>
    <n v="0.3"/>
    <x v="3230"/>
  </r>
  <r>
    <n v="3676"/>
    <x v="1817"/>
    <x v="3"/>
    <x v="44"/>
    <x v="45"/>
    <s v="Standard Class"/>
    <s v="ML-17410"/>
    <s v="Maris LaWare"/>
    <x v="0"/>
    <s v="United States"/>
    <s v="Philadelphia"/>
    <x v="9"/>
    <n v="19143"/>
    <x v="3"/>
    <s v="OFF-PA-10000157"/>
    <x v="1"/>
    <x v="10"/>
    <s v="Xerox 191"/>
    <n v="47.952000000000005"/>
    <n v="3"/>
    <n v="0.2"/>
    <x v="3062"/>
  </r>
  <r>
    <n v="3677"/>
    <x v="1818"/>
    <x v="1"/>
    <x v="901"/>
    <x v="234"/>
    <s v="Standard Class"/>
    <s v="MH-17620"/>
    <s v="Matt Hagelstein"/>
    <x v="1"/>
    <s v="United States"/>
    <s v="San Diego"/>
    <x v="1"/>
    <n v="92105"/>
    <x v="1"/>
    <s v="FUR-FU-10004090"/>
    <x v="0"/>
    <x v="5"/>
    <s v="Executive Impressions 14&quot; Contract Wall Clock"/>
    <n v="44.46"/>
    <n v="2"/>
    <n v="0"/>
    <x v="816"/>
  </r>
  <r>
    <n v="3678"/>
    <x v="1819"/>
    <x v="1"/>
    <x v="584"/>
    <x v="933"/>
    <s v="Standard Class"/>
    <s v="BT-11680"/>
    <s v="Brian Thompson"/>
    <x v="0"/>
    <s v="United States"/>
    <s v="Clinton"/>
    <x v="39"/>
    <n v="20735"/>
    <x v="3"/>
    <s v="OFF-FA-10002763"/>
    <x v="1"/>
    <x v="13"/>
    <s v="Advantus Map Pennant Flags and Round Head Tacks"/>
    <n v="15.8"/>
    <n v="4"/>
    <n v="0"/>
    <x v="3231"/>
  </r>
  <r>
    <n v="3679"/>
    <x v="1819"/>
    <x v="1"/>
    <x v="584"/>
    <x v="933"/>
    <s v="Standard Class"/>
    <s v="BT-11680"/>
    <s v="Brian Thompson"/>
    <x v="0"/>
    <s v="United States"/>
    <s v="Clinton"/>
    <x v="39"/>
    <n v="20735"/>
    <x v="3"/>
    <s v="TEC-MA-10002428"/>
    <x v="2"/>
    <x v="15"/>
    <s v="Fellowes Powershred HS-440 4-Sheet High Security Shredder"/>
    <n v="464.97"/>
    <n v="3"/>
    <n v="0"/>
    <x v="3232"/>
  </r>
  <r>
    <n v="3680"/>
    <x v="1819"/>
    <x v="1"/>
    <x v="584"/>
    <x v="933"/>
    <s v="Standard Class"/>
    <s v="BT-11680"/>
    <s v="Brian Thompson"/>
    <x v="0"/>
    <s v="United States"/>
    <s v="Clinton"/>
    <x v="39"/>
    <n v="20735"/>
    <x v="3"/>
    <s v="FUR-FU-10002918"/>
    <x v="0"/>
    <x v="5"/>
    <s v="Eldon ClusterMat Chair Mat with Cordless Antistatic Protection"/>
    <n v="181.96"/>
    <n v="2"/>
    <n v="0"/>
    <x v="3233"/>
  </r>
  <r>
    <n v="3681"/>
    <x v="1819"/>
    <x v="1"/>
    <x v="584"/>
    <x v="933"/>
    <s v="Standard Class"/>
    <s v="BT-11680"/>
    <s v="Brian Thompson"/>
    <x v="0"/>
    <s v="United States"/>
    <s v="Clinton"/>
    <x v="39"/>
    <n v="20735"/>
    <x v="3"/>
    <s v="OFF-LA-10000476"/>
    <x v="1"/>
    <x v="2"/>
    <s v="Avery 05222 Permanent Self-Adhesive File Folder Labels for Typewriters, on Rolls, White, 250/Roll"/>
    <n v="12.39"/>
    <n v="3"/>
    <n v="0"/>
    <x v="732"/>
  </r>
  <r>
    <n v="3682"/>
    <x v="1819"/>
    <x v="1"/>
    <x v="584"/>
    <x v="933"/>
    <s v="Standard Class"/>
    <s v="BT-11680"/>
    <s v="Brian Thompson"/>
    <x v="0"/>
    <s v="United States"/>
    <s v="Clinton"/>
    <x v="39"/>
    <n v="20735"/>
    <x v="3"/>
    <s v="OFF-BI-10002854"/>
    <x v="1"/>
    <x v="8"/>
    <s v="Performers Binder/Pad Holder, Black"/>
    <n v="84.09"/>
    <n v="3"/>
    <n v="0"/>
    <x v="3234"/>
  </r>
  <r>
    <n v="3683"/>
    <x v="1819"/>
    <x v="1"/>
    <x v="584"/>
    <x v="933"/>
    <s v="Standard Class"/>
    <s v="BT-11680"/>
    <s v="Brian Thompson"/>
    <x v="0"/>
    <s v="United States"/>
    <s v="Clinton"/>
    <x v="39"/>
    <n v="20735"/>
    <x v="3"/>
    <s v="OFF-AR-10002987"/>
    <x v="1"/>
    <x v="6"/>
    <s v="Prismacolor Color Pencil Set"/>
    <n v="79.36"/>
    <n v="4"/>
    <n v="0"/>
    <x v="3235"/>
  </r>
  <r>
    <n v="3684"/>
    <x v="1819"/>
    <x v="1"/>
    <x v="584"/>
    <x v="933"/>
    <s v="Standard Class"/>
    <s v="BT-11680"/>
    <s v="Brian Thompson"/>
    <x v="0"/>
    <s v="United States"/>
    <s v="Clinton"/>
    <x v="39"/>
    <n v="20735"/>
    <x v="3"/>
    <s v="OFF-BI-10004001"/>
    <x v="1"/>
    <x v="8"/>
    <s v="GBC Recycled VeloBinder Covers"/>
    <n v="153.35999999999999"/>
    <n v="9"/>
    <n v="0"/>
    <x v="3236"/>
  </r>
  <r>
    <n v="3685"/>
    <x v="1819"/>
    <x v="1"/>
    <x v="584"/>
    <x v="933"/>
    <s v="Standard Class"/>
    <s v="BT-11680"/>
    <s v="Brian Thompson"/>
    <x v="0"/>
    <s v="United States"/>
    <s v="Clinton"/>
    <x v="39"/>
    <n v="20735"/>
    <x v="3"/>
    <s v="OFF-BI-10001634"/>
    <x v="1"/>
    <x v="8"/>
    <s v="Wilson Jones Active Use Binders"/>
    <n v="43.68"/>
    <n v="6"/>
    <n v="0"/>
    <x v="3237"/>
  </r>
  <r>
    <n v="3686"/>
    <x v="1819"/>
    <x v="1"/>
    <x v="584"/>
    <x v="933"/>
    <s v="Standard Class"/>
    <s v="BT-11680"/>
    <s v="Brian Thompson"/>
    <x v="0"/>
    <s v="United States"/>
    <s v="Clinton"/>
    <x v="39"/>
    <n v="20735"/>
    <x v="3"/>
    <s v="OFF-ST-10003722"/>
    <x v="1"/>
    <x v="4"/>
    <s v="Project Tote Personal File"/>
    <n v="98.21"/>
    <n v="7"/>
    <n v="0"/>
    <x v="3238"/>
  </r>
  <r>
    <n v="3687"/>
    <x v="1820"/>
    <x v="0"/>
    <x v="180"/>
    <x v="292"/>
    <s v="Standard Class"/>
    <s v="JC-15340"/>
    <s v="Jasper Cacioppo"/>
    <x v="0"/>
    <s v="United States"/>
    <s v="Riverside"/>
    <x v="1"/>
    <n v="92503"/>
    <x v="1"/>
    <s v="OFF-AR-10004757"/>
    <x v="1"/>
    <x v="6"/>
    <s v="Crayola Colored Pencils"/>
    <n v="9.84"/>
    <n v="3"/>
    <n v="0"/>
    <x v="3239"/>
  </r>
  <r>
    <n v="3688"/>
    <x v="1821"/>
    <x v="0"/>
    <x v="244"/>
    <x v="308"/>
    <s v="Standard Class"/>
    <s v="DB-13210"/>
    <s v="Dean Braden"/>
    <x v="0"/>
    <s v="United States"/>
    <s v="Port Saint Lucie"/>
    <x v="2"/>
    <n v="34952"/>
    <x v="0"/>
    <s v="OFF-BI-10004140"/>
    <x v="1"/>
    <x v="8"/>
    <s v="Avery Non-Stick Binders"/>
    <n v="2.6940000000000004"/>
    <n v="2"/>
    <n v="0.7"/>
    <x v="3240"/>
  </r>
  <r>
    <n v="3689"/>
    <x v="1822"/>
    <x v="3"/>
    <x v="455"/>
    <x v="742"/>
    <s v="Second Class"/>
    <s v="DO-13435"/>
    <s v="Denny Ordway"/>
    <x v="0"/>
    <s v="United States"/>
    <s v="Mesa"/>
    <x v="16"/>
    <n v="85204"/>
    <x v="1"/>
    <s v="OFF-PA-10002479"/>
    <x v="1"/>
    <x v="10"/>
    <s v="Xerox 4200 Series MultiUse Premium Copy Paper (20Lb. and 84 Bright)"/>
    <n v="25.344000000000001"/>
    <n v="6"/>
    <n v="0.2"/>
    <x v="900"/>
  </r>
  <r>
    <n v="3690"/>
    <x v="1822"/>
    <x v="3"/>
    <x v="455"/>
    <x v="742"/>
    <s v="Second Class"/>
    <s v="DO-13435"/>
    <s v="Denny Ordway"/>
    <x v="0"/>
    <s v="United States"/>
    <s v="Mesa"/>
    <x v="16"/>
    <n v="85204"/>
    <x v="1"/>
    <s v="OFF-EN-10001141"/>
    <x v="1"/>
    <x v="12"/>
    <s v="Manila Recycled Extra-Heavyweight Clasp Envelopes, 6&quot; x 9&quot;"/>
    <n v="43.92"/>
    <n v="5"/>
    <n v="0.2"/>
    <x v="3241"/>
  </r>
  <r>
    <n v="3691"/>
    <x v="1823"/>
    <x v="1"/>
    <x v="628"/>
    <x v="450"/>
    <s v="Second Class"/>
    <s v="FA-14230"/>
    <s v="Frank Atkinson"/>
    <x v="1"/>
    <s v="United States"/>
    <s v="Denver"/>
    <x v="22"/>
    <n v="80219"/>
    <x v="1"/>
    <s v="TEC-MA-10000597"/>
    <x v="2"/>
    <x v="15"/>
    <s v="Lexmark S315 Color Inkjet Printer"/>
    <n v="59.994000000000007"/>
    <n v="2"/>
    <n v="0.7"/>
    <x v="3242"/>
  </r>
  <r>
    <n v="3692"/>
    <x v="1823"/>
    <x v="1"/>
    <x v="628"/>
    <x v="450"/>
    <s v="Second Class"/>
    <s v="FA-14230"/>
    <s v="Frank Atkinson"/>
    <x v="1"/>
    <s v="United States"/>
    <s v="Denver"/>
    <x v="22"/>
    <n v="80219"/>
    <x v="1"/>
    <s v="TEC-CO-10001571"/>
    <x v="2"/>
    <x v="16"/>
    <s v="Sharp 1540cs Digital Laser Copier"/>
    <n v="439.99200000000002"/>
    <n v="1"/>
    <n v="0.2"/>
    <x v="3243"/>
  </r>
  <r>
    <n v="3693"/>
    <x v="1823"/>
    <x v="1"/>
    <x v="628"/>
    <x v="450"/>
    <s v="Second Class"/>
    <s v="FA-14230"/>
    <s v="Frank Atkinson"/>
    <x v="1"/>
    <s v="United States"/>
    <s v="Denver"/>
    <x v="22"/>
    <n v="80219"/>
    <x v="1"/>
    <s v="TEC-PH-10004531"/>
    <x v="2"/>
    <x v="7"/>
    <s v="OtterBox Commuter Series Case - iPhone 5 &amp; 5s"/>
    <n v="87.96"/>
    <n v="5"/>
    <n v="0.2"/>
    <x v="3244"/>
  </r>
  <r>
    <n v="3694"/>
    <x v="1823"/>
    <x v="1"/>
    <x v="628"/>
    <x v="450"/>
    <s v="Second Class"/>
    <s v="FA-14230"/>
    <s v="Frank Atkinson"/>
    <x v="1"/>
    <s v="United States"/>
    <s v="Denver"/>
    <x v="22"/>
    <n v="80219"/>
    <x v="1"/>
    <s v="FUR-FU-10003026"/>
    <x v="0"/>
    <x v="5"/>
    <s v="Eldon Regeneration Recycled Desk Accessories, Black"/>
    <n v="15.488"/>
    <n v="4"/>
    <n v="0.2"/>
    <x v="3245"/>
  </r>
  <r>
    <n v="3695"/>
    <x v="1824"/>
    <x v="0"/>
    <x v="680"/>
    <x v="550"/>
    <s v="Standard Class"/>
    <s v="QJ-19255"/>
    <s v="Quincy Jones"/>
    <x v="1"/>
    <s v="United States"/>
    <s v="Springfield"/>
    <x v="17"/>
    <n v="22153"/>
    <x v="0"/>
    <s v="OFF-BI-10002082"/>
    <x v="1"/>
    <x v="8"/>
    <s v="GBC Twin Loop Wire Binding Elements"/>
    <n v="232.96"/>
    <n v="7"/>
    <n v="0"/>
    <x v="3246"/>
  </r>
  <r>
    <n v="3696"/>
    <x v="1824"/>
    <x v="0"/>
    <x v="680"/>
    <x v="550"/>
    <s v="Standard Class"/>
    <s v="QJ-19255"/>
    <s v="Quincy Jones"/>
    <x v="1"/>
    <s v="United States"/>
    <s v="Springfield"/>
    <x v="17"/>
    <n v="22153"/>
    <x v="0"/>
    <s v="OFF-EN-10002312"/>
    <x v="1"/>
    <x v="12"/>
    <s v="#10 Self-Seal White Envelopes"/>
    <n v="66.539999999999992"/>
    <n v="6"/>
    <n v="0"/>
    <x v="3247"/>
  </r>
  <r>
    <n v="3697"/>
    <x v="1824"/>
    <x v="0"/>
    <x v="680"/>
    <x v="550"/>
    <s v="Standard Class"/>
    <s v="QJ-19255"/>
    <s v="Quincy Jones"/>
    <x v="1"/>
    <s v="United States"/>
    <s v="Springfield"/>
    <x v="17"/>
    <n v="22153"/>
    <x v="0"/>
    <s v="OFF-AP-10000696"/>
    <x v="1"/>
    <x v="9"/>
    <s v="Holmes Odor Grabber"/>
    <n v="43.26"/>
    <n v="3"/>
    <n v="0"/>
    <x v="2047"/>
  </r>
  <r>
    <n v="3698"/>
    <x v="1825"/>
    <x v="1"/>
    <x v="902"/>
    <x v="958"/>
    <s v="Second Class"/>
    <s v="TC-21475"/>
    <s v="Tony Chapman"/>
    <x v="2"/>
    <s v="United States"/>
    <s v="Seattle"/>
    <x v="4"/>
    <n v="98115"/>
    <x v="1"/>
    <s v="FUR-FU-10000305"/>
    <x v="0"/>
    <x v="5"/>
    <s v="Tenex V2T-RE Standard Weight Series Chair Mat, 45&quot; x 53&quot;, Lip 25&quot; x 12&quot;"/>
    <n v="141.96"/>
    <n v="2"/>
    <n v="0"/>
    <x v="3248"/>
  </r>
  <r>
    <n v="3699"/>
    <x v="1826"/>
    <x v="2"/>
    <x v="103"/>
    <x v="101"/>
    <s v="Standard Class"/>
    <s v="ON-18715"/>
    <s v="Odella Nelson"/>
    <x v="1"/>
    <s v="United States"/>
    <s v="Tempe"/>
    <x v="16"/>
    <n v="85281"/>
    <x v="1"/>
    <s v="OFF-ST-10001034"/>
    <x v="1"/>
    <x v="4"/>
    <s v="Eldon File Chest Portable File"/>
    <n v="79.400000000000006"/>
    <n v="5"/>
    <n v="0.2"/>
    <x v="3249"/>
  </r>
  <r>
    <n v="3700"/>
    <x v="1827"/>
    <x v="3"/>
    <x v="38"/>
    <x v="551"/>
    <s v="Second Class"/>
    <s v="AD-10180"/>
    <s v="Alan Dominguez"/>
    <x v="2"/>
    <s v="United States"/>
    <s v="Yonkers"/>
    <x v="15"/>
    <n v="10701"/>
    <x v="3"/>
    <s v="TEC-AC-10004114"/>
    <x v="2"/>
    <x v="11"/>
    <s v="KeyTronic 6101 Series - Keyboard - Black"/>
    <n v="163.96"/>
    <n v="4"/>
    <n v="0"/>
    <x v="3250"/>
  </r>
  <r>
    <n v="3701"/>
    <x v="1828"/>
    <x v="3"/>
    <x v="165"/>
    <x v="168"/>
    <s v="Standard Class"/>
    <s v="AC-10615"/>
    <s v="Ann Chong"/>
    <x v="1"/>
    <s v="United States"/>
    <s v="Rochester"/>
    <x v="15"/>
    <n v="14609"/>
    <x v="3"/>
    <s v="FUR-FU-10001602"/>
    <x v="0"/>
    <x v="5"/>
    <s v="Eldon Delta Triangular Chair Mat, 52&quot; x 58&quot;, Clear"/>
    <n v="37.93"/>
    <n v="1"/>
    <n v="0"/>
    <x v="3251"/>
  </r>
  <r>
    <n v="3702"/>
    <x v="1829"/>
    <x v="0"/>
    <x v="850"/>
    <x v="405"/>
    <s v="Second Class"/>
    <s v="MF-17665"/>
    <s v="Maureen Fritzler"/>
    <x v="1"/>
    <s v="United States"/>
    <s v="Toledo"/>
    <x v="24"/>
    <n v="43615"/>
    <x v="3"/>
    <s v="FUR-FU-10002445"/>
    <x v="0"/>
    <x v="5"/>
    <s v="DAX Two-Tone Rosewood/Black Document Frame, Desktop, 5 x 7"/>
    <n v="15.168000000000001"/>
    <n v="2"/>
    <n v="0.2"/>
    <x v="3252"/>
  </r>
  <r>
    <n v="3703"/>
    <x v="1830"/>
    <x v="1"/>
    <x v="385"/>
    <x v="959"/>
    <s v="Standard Class"/>
    <s v="DH-13075"/>
    <s v="Dave Hallsten"/>
    <x v="1"/>
    <s v="United States"/>
    <s v="Decatur"/>
    <x v="19"/>
    <n v="35601"/>
    <x v="0"/>
    <s v="OFF-AR-10004269"/>
    <x v="1"/>
    <x v="6"/>
    <s v="Newell 31"/>
    <n v="24.78"/>
    <n v="6"/>
    <n v="0"/>
    <x v="3253"/>
  </r>
  <r>
    <n v="3704"/>
    <x v="1830"/>
    <x v="1"/>
    <x v="385"/>
    <x v="959"/>
    <s v="Standard Class"/>
    <s v="DH-13075"/>
    <s v="Dave Hallsten"/>
    <x v="1"/>
    <s v="United States"/>
    <s v="Decatur"/>
    <x v="19"/>
    <n v="35601"/>
    <x v="0"/>
    <s v="OFF-BI-10001249"/>
    <x v="1"/>
    <x v="8"/>
    <s v="Avery Heavy-Duty EZD View Binder with Locking Rings"/>
    <n v="19.14"/>
    <n v="3"/>
    <n v="0"/>
    <x v="3254"/>
  </r>
  <r>
    <n v="3705"/>
    <x v="1830"/>
    <x v="1"/>
    <x v="385"/>
    <x v="959"/>
    <s v="Standard Class"/>
    <s v="DH-13075"/>
    <s v="Dave Hallsten"/>
    <x v="1"/>
    <s v="United States"/>
    <s v="Decatur"/>
    <x v="19"/>
    <n v="35601"/>
    <x v="0"/>
    <s v="TEC-CO-10004202"/>
    <x v="2"/>
    <x v="16"/>
    <s v="Brother DCP1000 Digital 3 in 1 Multifunction Machine"/>
    <n v="899.97"/>
    <n v="3"/>
    <n v="0"/>
    <x v="3255"/>
  </r>
  <r>
    <n v="3706"/>
    <x v="1830"/>
    <x v="1"/>
    <x v="385"/>
    <x v="959"/>
    <s v="Standard Class"/>
    <s v="DH-13075"/>
    <s v="Dave Hallsten"/>
    <x v="1"/>
    <s v="United States"/>
    <s v="Decatur"/>
    <x v="19"/>
    <n v="35601"/>
    <x v="0"/>
    <s v="OFF-PA-10003363"/>
    <x v="1"/>
    <x v="10"/>
    <s v="Xerox 204"/>
    <n v="32.400000000000006"/>
    <n v="5"/>
    <n v="0"/>
    <x v="56"/>
  </r>
  <r>
    <n v="3707"/>
    <x v="1831"/>
    <x v="3"/>
    <x v="257"/>
    <x v="782"/>
    <s v="Standard Class"/>
    <s v="EN-13780"/>
    <s v="Edward Nazzal"/>
    <x v="0"/>
    <s v="United States"/>
    <s v="Dallas"/>
    <x v="5"/>
    <n v="75220"/>
    <x v="2"/>
    <s v="OFF-AR-10001915"/>
    <x v="1"/>
    <x v="6"/>
    <s v="Peel-Off China Markers"/>
    <n v="23.832000000000001"/>
    <n v="3"/>
    <n v="0.2"/>
    <x v="3256"/>
  </r>
  <r>
    <n v="3708"/>
    <x v="1832"/>
    <x v="2"/>
    <x v="533"/>
    <x v="680"/>
    <s v="Standard Class"/>
    <s v="SS-20140"/>
    <s v="Saphhira Shifley"/>
    <x v="1"/>
    <s v="United States"/>
    <s v="Mesquite"/>
    <x v="5"/>
    <n v="75150"/>
    <x v="2"/>
    <s v="FUR-FU-10001940"/>
    <x v="0"/>
    <x v="5"/>
    <s v="Staples"/>
    <n v="6.3680000000000003"/>
    <n v="2"/>
    <n v="0.6"/>
    <x v="3257"/>
  </r>
  <r>
    <n v="3709"/>
    <x v="1832"/>
    <x v="2"/>
    <x v="533"/>
    <x v="680"/>
    <s v="Standard Class"/>
    <s v="SS-20140"/>
    <s v="Saphhira Shifley"/>
    <x v="1"/>
    <s v="United States"/>
    <s v="Mesquite"/>
    <x v="5"/>
    <n v="75150"/>
    <x v="2"/>
    <s v="OFF-AP-10004336"/>
    <x v="1"/>
    <x v="9"/>
    <s v="Conquest 14 Commercial Heavy-Duty Upright Vacuum, Collection System, Accessory Kit"/>
    <n v="34.175999999999995"/>
    <n v="3"/>
    <n v="0.8"/>
    <x v="3258"/>
  </r>
  <r>
    <n v="3710"/>
    <x v="1832"/>
    <x v="2"/>
    <x v="533"/>
    <x v="680"/>
    <s v="Standard Class"/>
    <s v="SS-20140"/>
    <s v="Saphhira Shifley"/>
    <x v="1"/>
    <s v="United States"/>
    <s v="Mesquite"/>
    <x v="5"/>
    <n v="75150"/>
    <x v="2"/>
    <s v="TEC-AC-10003709"/>
    <x v="2"/>
    <x v="11"/>
    <s v="Maxell 4.7GB DVD-R 5/Pack"/>
    <n v="5.5440000000000005"/>
    <n v="7"/>
    <n v="0.2"/>
    <x v="3259"/>
  </r>
  <r>
    <n v="3711"/>
    <x v="1833"/>
    <x v="3"/>
    <x v="453"/>
    <x v="117"/>
    <s v="First Class"/>
    <s v="RS-19765"/>
    <s v="Roland Schwarz"/>
    <x v="1"/>
    <s v="United States"/>
    <s v="Los Angeles"/>
    <x v="1"/>
    <n v="90045"/>
    <x v="1"/>
    <s v="FUR-TA-10001705"/>
    <x v="0"/>
    <x v="3"/>
    <s v="Bush Advantage Collection Round Conference Table"/>
    <n v="510.24"/>
    <n v="3"/>
    <n v="0.2"/>
    <x v="3260"/>
  </r>
  <r>
    <n v="3712"/>
    <x v="1833"/>
    <x v="3"/>
    <x v="453"/>
    <x v="117"/>
    <s v="First Class"/>
    <s v="RS-19765"/>
    <s v="Roland Schwarz"/>
    <x v="1"/>
    <s v="United States"/>
    <s v="Los Angeles"/>
    <x v="1"/>
    <n v="90045"/>
    <x v="1"/>
    <s v="OFF-PA-10000675"/>
    <x v="1"/>
    <x v="10"/>
    <s v="Xerox 1919"/>
    <n v="204.95000000000002"/>
    <n v="5"/>
    <n v="0"/>
    <x v="3261"/>
  </r>
  <r>
    <n v="3713"/>
    <x v="1834"/>
    <x v="3"/>
    <x v="81"/>
    <x v="321"/>
    <s v="First Class"/>
    <s v="JW-15955"/>
    <s v="Joni Wasserman"/>
    <x v="0"/>
    <s v="United States"/>
    <s v="Seattle"/>
    <x v="4"/>
    <n v="98103"/>
    <x v="1"/>
    <s v="TEC-AC-10000521"/>
    <x v="2"/>
    <x v="11"/>
    <s v="Verbatim Slim CD and DVD Storage Cases, 50/Pack"/>
    <n v="11.54"/>
    <n v="1"/>
    <n v="0"/>
    <x v="1780"/>
  </r>
  <r>
    <n v="3714"/>
    <x v="1834"/>
    <x v="3"/>
    <x v="81"/>
    <x v="321"/>
    <s v="First Class"/>
    <s v="JW-15955"/>
    <s v="Joni Wasserman"/>
    <x v="0"/>
    <s v="United States"/>
    <s v="Seattle"/>
    <x v="4"/>
    <n v="98103"/>
    <x v="1"/>
    <s v="FUR-FU-10004622"/>
    <x v="0"/>
    <x v="5"/>
    <s v="Eldon Advantage Foldable Chair Mats for Low Pile Carpets"/>
    <n v="162.60000000000002"/>
    <n v="3"/>
    <n v="0"/>
    <x v="3262"/>
  </r>
  <r>
    <n v="3715"/>
    <x v="1835"/>
    <x v="2"/>
    <x v="589"/>
    <x v="28"/>
    <s v="Second Class"/>
    <s v="JK-15625"/>
    <s v="Jim Karlsson"/>
    <x v="0"/>
    <s v="United States"/>
    <s v="Olympia"/>
    <x v="4"/>
    <n v="98502"/>
    <x v="1"/>
    <s v="OFF-PA-10001954"/>
    <x v="1"/>
    <x v="10"/>
    <s v="Xerox 1964"/>
    <n v="45.68"/>
    <n v="2"/>
    <n v="0"/>
    <x v="1981"/>
  </r>
  <r>
    <n v="3716"/>
    <x v="1835"/>
    <x v="2"/>
    <x v="589"/>
    <x v="28"/>
    <s v="Second Class"/>
    <s v="JK-15625"/>
    <s v="Jim Karlsson"/>
    <x v="0"/>
    <s v="United States"/>
    <s v="Olympia"/>
    <x v="4"/>
    <n v="98502"/>
    <x v="1"/>
    <s v="FUR-CH-10002602"/>
    <x v="0"/>
    <x v="1"/>
    <s v="DMI Arturo Collection Mission-style Design Wood Chair"/>
    <n v="603.91999999999996"/>
    <n v="5"/>
    <n v="0.2"/>
    <x v="2933"/>
  </r>
  <r>
    <n v="3717"/>
    <x v="1836"/>
    <x v="3"/>
    <x v="148"/>
    <x v="886"/>
    <s v="Standard Class"/>
    <s v="JO-15550"/>
    <s v="Jesus Ocampo"/>
    <x v="2"/>
    <s v="United States"/>
    <s v="Omaha"/>
    <x v="8"/>
    <n v="68104"/>
    <x v="2"/>
    <s v="OFF-FA-10004395"/>
    <x v="1"/>
    <x v="13"/>
    <s v="Plymouth Boxed Rubber Bands by Plymouth"/>
    <n v="23.55"/>
    <n v="5"/>
    <n v="0"/>
    <x v="3263"/>
  </r>
  <r>
    <n v="3718"/>
    <x v="1837"/>
    <x v="0"/>
    <x v="251"/>
    <x v="30"/>
    <s v="Standard Class"/>
    <s v="TP-21130"/>
    <s v="Theone Pippenger"/>
    <x v="0"/>
    <s v="United States"/>
    <s v="Columbus"/>
    <x v="32"/>
    <n v="31907"/>
    <x v="0"/>
    <s v="OFF-SU-10003002"/>
    <x v="1"/>
    <x v="14"/>
    <s v="Letter Slitter"/>
    <n v="5.04"/>
    <n v="2"/>
    <n v="0"/>
    <x v="3264"/>
  </r>
  <r>
    <n v="3719"/>
    <x v="1837"/>
    <x v="0"/>
    <x v="251"/>
    <x v="30"/>
    <s v="Standard Class"/>
    <s v="TP-21130"/>
    <s v="Theone Pippenger"/>
    <x v="0"/>
    <s v="United States"/>
    <s v="Columbus"/>
    <x v="32"/>
    <n v="31907"/>
    <x v="0"/>
    <s v="TEC-AC-10002926"/>
    <x v="2"/>
    <x v="11"/>
    <s v="Logitech Wireless Marathon Mouse M705"/>
    <n v="249.95000000000002"/>
    <n v="5"/>
    <n v="0"/>
    <x v="3265"/>
  </r>
  <r>
    <n v="3720"/>
    <x v="1838"/>
    <x v="0"/>
    <x v="42"/>
    <x v="30"/>
    <s v="Standard Class"/>
    <s v="BS-11590"/>
    <s v="Brendan Sweed"/>
    <x v="1"/>
    <s v="United States"/>
    <s v="Columbus"/>
    <x v="14"/>
    <n v="47201"/>
    <x v="2"/>
    <s v="OFF-AR-10002656"/>
    <x v="1"/>
    <x v="6"/>
    <s v="Sanford Liquid Accent Highlighters"/>
    <n v="33.4"/>
    <n v="5"/>
    <n v="0"/>
    <x v="3266"/>
  </r>
  <r>
    <n v="3721"/>
    <x v="1839"/>
    <x v="0"/>
    <x v="887"/>
    <x v="746"/>
    <s v="Standard Class"/>
    <s v="AB-10255"/>
    <s v="Alejandro Ballentine"/>
    <x v="2"/>
    <s v="United States"/>
    <s v="Jackson"/>
    <x v="35"/>
    <n v="39212"/>
    <x v="0"/>
    <s v="FUR-FU-10001918"/>
    <x v="0"/>
    <x v="5"/>
    <s v="C-Line Cubicle Keepers Polyproplyene Holder With Velcro Backings"/>
    <n v="18.920000000000002"/>
    <n v="4"/>
    <n v="0"/>
    <x v="3267"/>
  </r>
  <r>
    <n v="3722"/>
    <x v="1839"/>
    <x v="0"/>
    <x v="887"/>
    <x v="746"/>
    <s v="Standard Class"/>
    <s v="AB-10255"/>
    <s v="Alejandro Ballentine"/>
    <x v="2"/>
    <s v="United States"/>
    <s v="Jackson"/>
    <x v="35"/>
    <n v="39212"/>
    <x v="0"/>
    <s v="OFF-BI-10003910"/>
    <x v="1"/>
    <x v="8"/>
    <s v="DXL Angle-View Binders with Locking Rings by Samsill"/>
    <n v="15.42"/>
    <n v="2"/>
    <n v="0"/>
    <x v="3268"/>
  </r>
  <r>
    <n v="3723"/>
    <x v="1840"/>
    <x v="3"/>
    <x v="903"/>
    <x v="177"/>
    <s v="Standard Class"/>
    <s v="FO-14305"/>
    <s v="Frank Olsen"/>
    <x v="0"/>
    <s v="United States"/>
    <s v="Houston"/>
    <x v="5"/>
    <n v="77070"/>
    <x v="2"/>
    <s v="OFF-AR-10000122"/>
    <x v="1"/>
    <x v="6"/>
    <s v="Newell 314"/>
    <n v="35.712000000000003"/>
    <n v="8"/>
    <n v="0.2"/>
    <x v="3269"/>
  </r>
  <r>
    <n v="3724"/>
    <x v="1841"/>
    <x v="2"/>
    <x v="125"/>
    <x v="124"/>
    <s v="Standard Class"/>
    <s v="MF-17665"/>
    <s v="Maureen Fritzler"/>
    <x v="1"/>
    <s v="United States"/>
    <s v="Phoenix"/>
    <x v="16"/>
    <n v="85023"/>
    <x v="1"/>
    <s v="OFF-BI-10004600"/>
    <x v="1"/>
    <x v="8"/>
    <s v="Ibico Ibimaster 300 Manual Binding System"/>
    <n v="551.98500000000013"/>
    <n v="5"/>
    <n v="0.7"/>
    <x v="3270"/>
  </r>
  <r>
    <n v="3725"/>
    <x v="1842"/>
    <x v="3"/>
    <x v="355"/>
    <x v="710"/>
    <s v="First Class"/>
    <s v="SA-20830"/>
    <s v="Sue Ann Reed"/>
    <x v="0"/>
    <s v="United States"/>
    <s v="Chicago"/>
    <x v="10"/>
    <n v="60653"/>
    <x v="2"/>
    <s v="OFF-AR-10003045"/>
    <x v="1"/>
    <x v="6"/>
    <s v="Prang Colored Pencils"/>
    <n v="7.0559999999999992"/>
    <n v="3"/>
    <n v="0.2"/>
    <x v="2882"/>
  </r>
  <r>
    <n v="3726"/>
    <x v="1843"/>
    <x v="0"/>
    <x v="482"/>
    <x v="771"/>
    <s v="Standard Class"/>
    <s v="SH-19975"/>
    <s v="Sally Hughsby"/>
    <x v="1"/>
    <s v="United States"/>
    <s v="Denver"/>
    <x v="22"/>
    <n v="80219"/>
    <x v="1"/>
    <s v="OFF-AP-10000252"/>
    <x v="1"/>
    <x v="9"/>
    <s v="Harmony HEPA Quiet Air Purifiers"/>
    <n v="18.72"/>
    <n v="2"/>
    <n v="0.2"/>
    <x v="3271"/>
  </r>
  <r>
    <n v="3727"/>
    <x v="1844"/>
    <x v="0"/>
    <x v="410"/>
    <x v="950"/>
    <s v="Standard Class"/>
    <s v="JL-15235"/>
    <s v="Janet Lee"/>
    <x v="0"/>
    <s v="United States"/>
    <s v="Newark"/>
    <x v="13"/>
    <n v="19711"/>
    <x v="3"/>
    <s v="OFF-ST-10001496"/>
    <x v="1"/>
    <x v="4"/>
    <s v="Standard Rollaway File with Lock"/>
    <n v="360.38"/>
    <n v="2"/>
    <n v="0"/>
    <x v="3272"/>
  </r>
  <r>
    <n v="3728"/>
    <x v="1844"/>
    <x v="0"/>
    <x v="410"/>
    <x v="950"/>
    <s v="Standard Class"/>
    <s v="JL-15235"/>
    <s v="Janet Lee"/>
    <x v="0"/>
    <s v="United States"/>
    <s v="Newark"/>
    <x v="13"/>
    <n v="19711"/>
    <x v="3"/>
    <s v="OFF-AR-10000122"/>
    <x v="1"/>
    <x v="6"/>
    <s v="Newell 314"/>
    <n v="11.16"/>
    <n v="2"/>
    <n v="0"/>
    <x v="3273"/>
  </r>
  <r>
    <n v="3729"/>
    <x v="1844"/>
    <x v="0"/>
    <x v="410"/>
    <x v="950"/>
    <s v="Standard Class"/>
    <s v="JL-15235"/>
    <s v="Janet Lee"/>
    <x v="0"/>
    <s v="United States"/>
    <s v="Newark"/>
    <x v="13"/>
    <n v="19711"/>
    <x v="3"/>
    <s v="OFF-LA-10000407"/>
    <x v="1"/>
    <x v="2"/>
    <s v="Avery White Multi-Purpose Labels"/>
    <n v="14.940000000000001"/>
    <n v="3"/>
    <n v="0"/>
    <x v="2595"/>
  </r>
  <r>
    <n v="3730"/>
    <x v="1845"/>
    <x v="1"/>
    <x v="227"/>
    <x v="832"/>
    <s v="Standard Class"/>
    <s v="KH-16630"/>
    <s v="Ken Heidel"/>
    <x v="1"/>
    <s v="United States"/>
    <s v="Clinton"/>
    <x v="39"/>
    <n v="20735"/>
    <x v="3"/>
    <s v="OFF-ST-10004950"/>
    <x v="1"/>
    <x v="4"/>
    <s v="Acco Perma 3000 Stacking Storage Drawers"/>
    <n v="41.96"/>
    <n v="2"/>
    <n v="0"/>
    <x v="3274"/>
  </r>
  <r>
    <n v="3731"/>
    <x v="1845"/>
    <x v="1"/>
    <x v="227"/>
    <x v="832"/>
    <s v="Standard Class"/>
    <s v="KH-16630"/>
    <s v="Ken Heidel"/>
    <x v="1"/>
    <s v="United States"/>
    <s v="Clinton"/>
    <x v="39"/>
    <n v="20735"/>
    <x v="3"/>
    <s v="OFF-ST-10004123"/>
    <x v="1"/>
    <x v="4"/>
    <s v="Safco Industrial Wire Shelving System"/>
    <n v="636.86"/>
    <n v="7"/>
    <n v="0"/>
    <x v="232"/>
  </r>
  <r>
    <n v="3732"/>
    <x v="1845"/>
    <x v="1"/>
    <x v="227"/>
    <x v="832"/>
    <s v="Standard Class"/>
    <s v="KH-16630"/>
    <s v="Ken Heidel"/>
    <x v="1"/>
    <s v="United States"/>
    <s v="Clinton"/>
    <x v="39"/>
    <n v="20735"/>
    <x v="3"/>
    <s v="TEC-PH-10000730"/>
    <x v="2"/>
    <x v="7"/>
    <s v="Samsung Galaxy S4 Active"/>
    <n v="499.99"/>
    <n v="1"/>
    <n v="0"/>
    <x v="3275"/>
  </r>
  <r>
    <n v="3733"/>
    <x v="1845"/>
    <x v="1"/>
    <x v="227"/>
    <x v="832"/>
    <s v="Standard Class"/>
    <s v="KH-16630"/>
    <s v="Ken Heidel"/>
    <x v="1"/>
    <s v="United States"/>
    <s v="Clinton"/>
    <x v="39"/>
    <n v="20735"/>
    <x v="3"/>
    <s v="TEC-PH-10000895"/>
    <x v="2"/>
    <x v="7"/>
    <s v="Polycom VVX 310 VoIP phone"/>
    <n v="1259.93"/>
    <n v="7"/>
    <n v="0"/>
    <x v="3276"/>
  </r>
  <r>
    <n v="3734"/>
    <x v="1845"/>
    <x v="1"/>
    <x v="227"/>
    <x v="832"/>
    <s v="Standard Class"/>
    <s v="KH-16630"/>
    <s v="Ken Heidel"/>
    <x v="1"/>
    <s v="United States"/>
    <s v="Clinton"/>
    <x v="39"/>
    <n v="20735"/>
    <x v="3"/>
    <s v="OFF-BI-10000962"/>
    <x v="1"/>
    <x v="8"/>
    <s v="Acco Flexible ACCOHIDE Square Ring Data Binder, Dark Blue, 11 1/2&quot; X 14&quot; 7/8&quot;"/>
    <n v="65.08"/>
    <n v="4"/>
    <n v="0"/>
    <x v="3277"/>
  </r>
  <r>
    <n v="3735"/>
    <x v="1846"/>
    <x v="3"/>
    <x v="904"/>
    <x v="146"/>
    <s v="Second Class"/>
    <s v="RM-19750"/>
    <s v="Roland Murray"/>
    <x v="0"/>
    <s v="United States"/>
    <s v="New York City"/>
    <x v="15"/>
    <n v="10011"/>
    <x v="3"/>
    <s v="OFF-PA-10002254"/>
    <x v="1"/>
    <x v="10"/>
    <s v="Xerox 1883"/>
    <n v="26.38"/>
    <n v="1"/>
    <n v="0"/>
    <x v="1016"/>
  </r>
  <r>
    <n v="3736"/>
    <x v="1846"/>
    <x v="3"/>
    <x v="904"/>
    <x v="146"/>
    <s v="Second Class"/>
    <s v="RM-19750"/>
    <s v="Roland Murray"/>
    <x v="0"/>
    <s v="United States"/>
    <s v="New York City"/>
    <x v="15"/>
    <n v="10011"/>
    <x v="3"/>
    <s v="FUR-FU-10002554"/>
    <x v="0"/>
    <x v="5"/>
    <s v="Westinghouse Floor Lamp with Metal Mesh Shade, Black"/>
    <n v="71.97"/>
    <n v="3"/>
    <n v="0"/>
    <x v="3278"/>
  </r>
  <r>
    <n v="3737"/>
    <x v="1847"/>
    <x v="0"/>
    <x v="716"/>
    <x v="320"/>
    <s v="Same Day"/>
    <s v="VM-21835"/>
    <s v="Vivian Mathis"/>
    <x v="0"/>
    <s v="United States"/>
    <s v="Newark"/>
    <x v="13"/>
    <n v="19711"/>
    <x v="3"/>
    <s v="TEC-PH-10000673"/>
    <x v="2"/>
    <x v="7"/>
    <s v="Plantronics Voyager Pro HD - Bluetooth Headset"/>
    <n v="129.97999999999999"/>
    <n v="2"/>
    <n v="0"/>
    <x v="2438"/>
  </r>
  <r>
    <n v="3738"/>
    <x v="1847"/>
    <x v="0"/>
    <x v="716"/>
    <x v="320"/>
    <s v="Same Day"/>
    <s v="VM-21835"/>
    <s v="Vivian Mathis"/>
    <x v="0"/>
    <s v="United States"/>
    <s v="Newark"/>
    <x v="13"/>
    <n v="19711"/>
    <x v="3"/>
    <s v="OFF-BI-10000962"/>
    <x v="1"/>
    <x v="8"/>
    <s v="Acco Flexible ACCOHIDE Square Ring Data Binder, Dark Blue, 11 1/2&quot; X 14&quot; 7/8&quot;"/>
    <n v="32.54"/>
    <n v="2"/>
    <n v="0"/>
    <x v="3279"/>
  </r>
  <r>
    <n v="3739"/>
    <x v="1848"/>
    <x v="0"/>
    <x v="10"/>
    <x v="10"/>
    <s v="Standard Class"/>
    <s v="LH-17155"/>
    <s v="Logan Haushalter"/>
    <x v="0"/>
    <s v="United States"/>
    <s v="Jackson"/>
    <x v="12"/>
    <n v="49201"/>
    <x v="2"/>
    <s v="TEC-PH-10003988"/>
    <x v="2"/>
    <x v="7"/>
    <s v="LF Elite 3D Dazzle Designer Hard Case Cover, Lf Stylus Pen and Wiper For Apple Iphone 5c Mini Lite"/>
    <n v="10.9"/>
    <n v="1"/>
    <n v="0"/>
    <x v="3280"/>
  </r>
  <r>
    <n v="3740"/>
    <x v="1848"/>
    <x v="0"/>
    <x v="10"/>
    <x v="10"/>
    <s v="Standard Class"/>
    <s v="LH-17155"/>
    <s v="Logan Haushalter"/>
    <x v="0"/>
    <s v="United States"/>
    <s v="Jackson"/>
    <x v="12"/>
    <n v="49201"/>
    <x v="2"/>
    <s v="TEC-AC-10001109"/>
    <x v="2"/>
    <x v="11"/>
    <s v="Logitech Trackman Marble Mouse"/>
    <n v="59.98"/>
    <n v="2"/>
    <n v="0"/>
    <x v="3281"/>
  </r>
  <r>
    <n v="3741"/>
    <x v="1848"/>
    <x v="0"/>
    <x v="10"/>
    <x v="10"/>
    <s v="Standard Class"/>
    <s v="LH-17155"/>
    <s v="Logan Haushalter"/>
    <x v="0"/>
    <s v="United States"/>
    <s v="Jackson"/>
    <x v="12"/>
    <n v="49201"/>
    <x v="2"/>
    <s v="OFF-AP-10002311"/>
    <x v="1"/>
    <x v="9"/>
    <s v="Holmes Replacement Filter for HEPA Air Cleaner, Very Large Room, HEPA Filter"/>
    <n v="61.929000000000002"/>
    <n v="1"/>
    <n v="0.1"/>
    <x v="3282"/>
  </r>
  <r>
    <n v="3742"/>
    <x v="1849"/>
    <x v="0"/>
    <x v="804"/>
    <x v="347"/>
    <s v="Standard Class"/>
    <s v="WB-21850"/>
    <s v="William Brown"/>
    <x v="0"/>
    <s v="United States"/>
    <s v="New York City"/>
    <x v="15"/>
    <n v="10011"/>
    <x v="3"/>
    <s v="OFF-EN-10001137"/>
    <x v="1"/>
    <x v="12"/>
    <s v="#10 Gummed Flap White Envelopes, 100/Box"/>
    <n v="16.52"/>
    <n v="4"/>
    <n v="0"/>
    <x v="2010"/>
  </r>
  <r>
    <n v="3743"/>
    <x v="1849"/>
    <x v="0"/>
    <x v="804"/>
    <x v="347"/>
    <s v="Standard Class"/>
    <s v="WB-21850"/>
    <s v="William Brown"/>
    <x v="0"/>
    <s v="United States"/>
    <s v="New York City"/>
    <x v="15"/>
    <n v="10011"/>
    <x v="3"/>
    <s v="OFF-PA-10004285"/>
    <x v="1"/>
    <x v="10"/>
    <s v="Xerox 1959"/>
    <n v="60.12"/>
    <n v="9"/>
    <n v="0"/>
    <x v="1982"/>
  </r>
  <r>
    <n v="3744"/>
    <x v="1849"/>
    <x v="0"/>
    <x v="804"/>
    <x v="347"/>
    <s v="Standard Class"/>
    <s v="WB-21850"/>
    <s v="William Brown"/>
    <x v="0"/>
    <s v="United States"/>
    <s v="New York City"/>
    <x v="15"/>
    <n v="10011"/>
    <x v="3"/>
    <s v="OFF-BI-10002225"/>
    <x v="1"/>
    <x v="8"/>
    <s v="Square Ring Data Binders, Rigid 75 Pt. Covers, 11&quot; x 14-7/8&quot;"/>
    <n v="49.536000000000001"/>
    <n v="3"/>
    <n v="0.2"/>
    <x v="373"/>
  </r>
  <r>
    <n v="3745"/>
    <x v="1850"/>
    <x v="2"/>
    <x v="745"/>
    <x v="960"/>
    <s v="Same Day"/>
    <s v="AP-10915"/>
    <s v="Arthur Prichep"/>
    <x v="0"/>
    <s v="United States"/>
    <s v="Rock Hill"/>
    <x v="20"/>
    <n v="29730"/>
    <x v="0"/>
    <s v="OFF-FA-10002763"/>
    <x v="1"/>
    <x v="13"/>
    <s v="Advantus Map Pennant Flags and Round Head Tacks"/>
    <n v="11.850000000000001"/>
    <n v="3"/>
    <n v="0"/>
    <x v="3283"/>
  </r>
  <r>
    <n v="3746"/>
    <x v="1851"/>
    <x v="0"/>
    <x v="713"/>
    <x v="961"/>
    <s v="Second Class"/>
    <s v="RA-19915"/>
    <s v="Russell Applegate"/>
    <x v="0"/>
    <s v="United States"/>
    <s v="Columbus"/>
    <x v="32"/>
    <n v="31907"/>
    <x v="0"/>
    <s v="OFF-ST-10003058"/>
    <x v="1"/>
    <x v="4"/>
    <s v="Eldon Mobile Mega Data Cart  Mega Stackable  Add-On Trays"/>
    <n v="118.25"/>
    <n v="5"/>
    <n v="0"/>
    <x v="3284"/>
  </r>
  <r>
    <n v="3747"/>
    <x v="1851"/>
    <x v="0"/>
    <x v="713"/>
    <x v="961"/>
    <s v="Second Class"/>
    <s v="RA-19915"/>
    <s v="Russell Applegate"/>
    <x v="0"/>
    <s v="United States"/>
    <s v="Columbus"/>
    <x v="32"/>
    <n v="31907"/>
    <x v="0"/>
    <s v="FUR-CH-10002084"/>
    <x v="0"/>
    <x v="1"/>
    <s v="Hon Mobius Operator's Chair"/>
    <n v="368.96999999999997"/>
    <n v="3"/>
    <n v="0"/>
    <x v="3285"/>
  </r>
  <r>
    <n v="3748"/>
    <x v="1852"/>
    <x v="3"/>
    <x v="151"/>
    <x v="346"/>
    <s v="Second Class"/>
    <s v="DR-12880"/>
    <s v="Dan Reichenbach"/>
    <x v="1"/>
    <s v="United States"/>
    <s v="Inglewood"/>
    <x v="1"/>
    <n v="90301"/>
    <x v="1"/>
    <s v="FUR-FU-10002937"/>
    <x v="0"/>
    <x v="5"/>
    <s v="GE 48&quot; Fluorescent Tube, Cool White Energy Saver, 34 Watts, 30/Box"/>
    <n v="198.46"/>
    <n v="2"/>
    <n v="0"/>
    <x v="1496"/>
  </r>
  <r>
    <n v="3749"/>
    <x v="1852"/>
    <x v="3"/>
    <x v="151"/>
    <x v="346"/>
    <s v="Second Class"/>
    <s v="DR-12880"/>
    <s v="Dan Reichenbach"/>
    <x v="1"/>
    <s v="United States"/>
    <s v="Inglewood"/>
    <x v="1"/>
    <n v="90301"/>
    <x v="1"/>
    <s v="OFF-AP-10001242"/>
    <x v="1"/>
    <x v="9"/>
    <s v="APC 7 Outlet Network SurgeArrest Surge Protector"/>
    <n v="321.92"/>
    <n v="4"/>
    <n v="0"/>
    <x v="3286"/>
  </r>
  <r>
    <n v="3750"/>
    <x v="1852"/>
    <x v="3"/>
    <x v="151"/>
    <x v="346"/>
    <s v="Second Class"/>
    <s v="DR-12880"/>
    <s v="Dan Reichenbach"/>
    <x v="1"/>
    <s v="United States"/>
    <s v="Inglewood"/>
    <x v="1"/>
    <n v="90301"/>
    <x v="1"/>
    <s v="TEC-CO-10001571"/>
    <x v="2"/>
    <x v="16"/>
    <s v="Sharp 1540cs Digital Laser Copier"/>
    <n v="879.98400000000004"/>
    <n v="2"/>
    <n v="0.2"/>
    <x v="3287"/>
  </r>
  <r>
    <n v="3751"/>
    <x v="1852"/>
    <x v="3"/>
    <x v="151"/>
    <x v="346"/>
    <s v="Second Class"/>
    <s v="DR-12880"/>
    <s v="Dan Reichenbach"/>
    <x v="1"/>
    <s v="United States"/>
    <s v="Inglewood"/>
    <x v="1"/>
    <n v="90301"/>
    <x v="1"/>
    <s v="OFF-SU-10002503"/>
    <x v="1"/>
    <x v="14"/>
    <s v="Acme Preferred Stainless Steel Scissors"/>
    <n v="28.4"/>
    <n v="5"/>
    <n v="0"/>
    <x v="3288"/>
  </r>
  <r>
    <n v="3752"/>
    <x v="1852"/>
    <x v="3"/>
    <x v="151"/>
    <x v="346"/>
    <s v="Second Class"/>
    <s v="DR-12880"/>
    <s v="Dan Reichenbach"/>
    <x v="1"/>
    <s v="United States"/>
    <s v="Inglewood"/>
    <x v="1"/>
    <n v="90301"/>
    <x v="1"/>
    <s v="FUR-CH-10004886"/>
    <x v="0"/>
    <x v="1"/>
    <s v="Bevis Steel Folding Chairs"/>
    <n v="230.28000000000003"/>
    <n v="3"/>
    <n v="0.2"/>
    <x v="2355"/>
  </r>
  <r>
    <n v="3753"/>
    <x v="1852"/>
    <x v="3"/>
    <x v="151"/>
    <x v="346"/>
    <s v="Second Class"/>
    <s v="DR-12880"/>
    <s v="Dan Reichenbach"/>
    <x v="1"/>
    <s v="United States"/>
    <s v="Inglewood"/>
    <x v="1"/>
    <n v="90301"/>
    <x v="1"/>
    <s v="OFF-PA-10001289"/>
    <x v="1"/>
    <x v="10"/>
    <s v="White Computer Printout Paper by Universal"/>
    <n v="116.28"/>
    <n v="3"/>
    <n v="0"/>
    <x v="2427"/>
  </r>
  <r>
    <n v="3754"/>
    <x v="1852"/>
    <x v="3"/>
    <x v="151"/>
    <x v="346"/>
    <s v="Second Class"/>
    <s v="DR-12880"/>
    <s v="Dan Reichenbach"/>
    <x v="1"/>
    <s v="United States"/>
    <s v="Inglewood"/>
    <x v="1"/>
    <n v="90301"/>
    <x v="1"/>
    <s v="OFF-BI-10003650"/>
    <x v="1"/>
    <x v="8"/>
    <s v="GBC DocuBind 300 Electric Binding Machine"/>
    <n v="841.5680000000001"/>
    <n v="2"/>
    <n v="0.2"/>
    <x v="878"/>
  </r>
  <r>
    <n v="3755"/>
    <x v="1852"/>
    <x v="3"/>
    <x v="151"/>
    <x v="346"/>
    <s v="Second Class"/>
    <s v="DR-12880"/>
    <s v="Dan Reichenbach"/>
    <x v="1"/>
    <s v="United States"/>
    <s v="Inglewood"/>
    <x v="1"/>
    <n v="90301"/>
    <x v="1"/>
    <s v="OFF-ST-10001370"/>
    <x v="1"/>
    <x v="4"/>
    <s v="Sensible Storage WireTech Storage Systems"/>
    <n v="354.90000000000003"/>
    <n v="5"/>
    <n v="0"/>
    <x v="1449"/>
  </r>
  <r>
    <n v="3756"/>
    <x v="1853"/>
    <x v="0"/>
    <x v="840"/>
    <x v="962"/>
    <s v="First Class"/>
    <s v="JG-15310"/>
    <s v="Jason Gross"/>
    <x v="1"/>
    <s v="United States"/>
    <s v="Odessa"/>
    <x v="5"/>
    <n v="79762"/>
    <x v="2"/>
    <s v="OFF-PA-10001892"/>
    <x v="1"/>
    <x v="10"/>
    <s v="Rediform Wirebound &quot;Phone Memo&quot; Message Book, 11 x 5-3/4"/>
    <n v="42.783999999999999"/>
    <n v="7"/>
    <n v="0.2"/>
    <x v="3289"/>
  </r>
  <r>
    <n v="3757"/>
    <x v="1853"/>
    <x v="0"/>
    <x v="840"/>
    <x v="962"/>
    <s v="First Class"/>
    <s v="JG-15310"/>
    <s v="Jason Gross"/>
    <x v="1"/>
    <s v="United States"/>
    <s v="Odessa"/>
    <x v="5"/>
    <n v="79762"/>
    <x v="2"/>
    <s v="FUR-CH-10004983"/>
    <x v="0"/>
    <x v="1"/>
    <s v="Office Star - Mid Back Dual function Ergonomic High Back Chair with 2-Way Adjustable Arms"/>
    <n v="563.42999999999984"/>
    <n v="5"/>
    <n v="0.3"/>
    <x v="3290"/>
  </r>
  <r>
    <n v="3758"/>
    <x v="1854"/>
    <x v="0"/>
    <x v="905"/>
    <x v="963"/>
    <s v="Standard Class"/>
    <s v="LC-16870"/>
    <s v="Lena Cacioppo"/>
    <x v="0"/>
    <s v="United States"/>
    <s v="Newark"/>
    <x v="24"/>
    <n v="43055"/>
    <x v="3"/>
    <s v="OFF-AR-10001615"/>
    <x v="1"/>
    <x v="6"/>
    <s v="Newell 34"/>
    <n v="111.104"/>
    <n v="7"/>
    <n v="0.2"/>
    <x v="3291"/>
  </r>
  <r>
    <n v="3759"/>
    <x v="1855"/>
    <x v="1"/>
    <x v="227"/>
    <x v="832"/>
    <s v="Standard Class"/>
    <s v="GB-14530"/>
    <s v="George Bell"/>
    <x v="1"/>
    <s v="United States"/>
    <s v="Los Angeles"/>
    <x v="1"/>
    <n v="90049"/>
    <x v="1"/>
    <s v="OFF-AR-10003602"/>
    <x v="1"/>
    <x v="6"/>
    <s v="Quartet Omega Colored Chalk, 12/Pack"/>
    <n v="11.68"/>
    <n v="2"/>
    <n v="0"/>
    <x v="3149"/>
  </r>
  <r>
    <n v="3760"/>
    <x v="1855"/>
    <x v="1"/>
    <x v="227"/>
    <x v="832"/>
    <s v="Standard Class"/>
    <s v="GB-14530"/>
    <s v="George Bell"/>
    <x v="1"/>
    <s v="United States"/>
    <s v="Los Angeles"/>
    <x v="1"/>
    <n v="90049"/>
    <x v="1"/>
    <s v="OFF-SU-10004782"/>
    <x v="1"/>
    <x v="14"/>
    <s v="Elite 5&quot; Scissors"/>
    <n v="16.899999999999999"/>
    <n v="2"/>
    <n v="0"/>
    <x v="3292"/>
  </r>
  <r>
    <n v="3761"/>
    <x v="1855"/>
    <x v="1"/>
    <x v="227"/>
    <x v="832"/>
    <s v="Standard Class"/>
    <s v="GB-14530"/>
    <s v="George Bell"/>
    <x v="1"/>
    <s v="United States"/>
    <s v="Los Angeles"/>
    <x v="1"/>
    <n v="90049"/>
    <x v="1"/>
    <s v="FUR-FU-10001591"/>
    <x v="0"/>
    <x v="5"/>
    <s v="Advantus Panel Wall Certificate Holder - 8.5x11"/>
    <n v="24.4"/>
    <n v="2"/>
    <n v="0"/>
    <x v="3293"/>
  </r>
  <r>
    <n v="3762"/>
    <x v="1856"/>
    <x v="3"/>
    <x v="605"/>
    <x v="808"/>
    <s v="Standard Class"/>
    <s v="CK-12205"/>
    <s v="Chloris Kastensmidt"/>
    <x v="0"/>
    <s v="United States"/>
    <s v="Everett"/>
    <x v="31"/>
    <n v="2149"/>
    <x v="3"/>
    <s v="OFF-PA-10000659"/>
    <x v="1"/>
    <x v="10"/>
    <s v="TOPS Carbonless Receipt Book, Four 2-3/4 x 7-1/4 Money Receipts per Page"/>
    <n v="87.6"/>
    <n v="5"/>
    <n v="0"/>
    <x v="3294"/>
  </r>
  <r>
    <n v="3763"/>
    <x v="1857"/>
    <x v="0"/>
    <x v="572"/>
    <x v="964"/>
    <s v="Second Class"/>
    <s v="TS-21160"/>
    <s v="Theresa Swint"/>
    <x v="1"/>
    <s v="United States"/>
    <s v="West Allis"/>
    <x v="6"/>
    <n v="53214"/>
    <x v="2"/>
    <s v="FUR-BO-10001337"/>
    <x v="0"/>
    <x v="0"/>
    <s v="O'Sullivan Living Dimensions 2-Shelf Bookcases"/>
    <n v="241.96"/>
    <n v="2"/>
    <n v="0"/>
    <x v="3295"/>
  </r>
  <r>
    <n v="3764"/>
    <x v="1857"/>
    <x v="0"/>
    <x v="572"/>
    <x v="964"/>
    <s v="Second Class"/>
    <s v="TS-21160"/>
    <s v="Theresa Swint"/>
    <x v="1"/>
    <s v="United States"/>
    <s v="West Allis"/>
    <x v="6"/>
    <n v="53214"/>
    <x v="2"/>
    <s v="OFF-BI-10003529"/>
    <x v="1"/>
    <x v="8"/>
    <s v="Avery Round Ring Poly Binders"/>
    <n v="8.52"/>
    <n v="3"/>
    <n v="0"/>
    <x v="3296"/>
  </r>
  <r>
    <n v="3765"/>
    <x v="1858"/>
    <x v="3"/>
    <x v="906"/>
    <x v="965"/>
    <s v="Standard Class"/>
    <s v="MH-18025"/>
    <s v="Michelle Huthwaite"/>
    <x v="0"/>
    <s v="United States"/>
    <s v="Chicago"/>
    <x v="10"/>
    <n v="60623"/>
    <x v="2"/>
    <s v="OFF-BI-10002609"/>
    <x v="1"/>
    <x v="8"/>
    <s v="Avery Hidden Tab Dividers for Binding Systems"/>
    <n v="1.7879999999999996"/>
    <n v="3"/>
    <n v="0.8"/>
    <x v="100"/>
  </r>
  <r>
    <n v="3766"/>
    <x v="1859"/>
    <x v="0"/>
    <x v="844"/>
    <x v="595"/>
    <s v="Standard Class"/>
    <s v="DM-12955"/>
    <s v="Dario Medina"/>
    <x v="1"/>
    <s v="United States"/>
    <s v="Houston"/>
    <x v="5"/>
    <n v="77036"/>
    <x v="2"/>
    <s v="FUR-TA-10004767"/>
    <x v="0"/>
    <x v="3"/>
    <s v="Safco Drafting Table"/>
    <n v="99.372"/>
    <n v="2"/>
    <n v="0.3"/>
    <x v="3297"/>
  </r>
  <r>
    <n v="3767"/>
    <x v="1859"/>
    <x v="0"/>
    <x v="844"/>
    <x v="595"/>
    <s v="Standard Class"/>
    <s v="DM-12955"/>
    <s v="Dario Medina"/>
    <x v="1"/>
    <s v="United States"/>
    <s v="Houston"/>
    <x v="5"/>
    <n v="77036"/>
    <x v="2"/>
    <s v="OFF-AR-10001868"/>
    <x v="1"/>
    <x v="6"/>
    <s v="Prang Dustless Chalk Sticks"/>
    <n v="1.3440000000000001"/>
    <n v="1"/>
    <n v="0.2"/>
    <x v="2015"/>
  </r>
  <r>
    <n v="3768"/>
    <x v="1860"/>
    <x v="1"/>
    <x v="575"/>
    <x v="763"/>
    <s v="Second Class"/>
    <s v="JJ-15760"/>
    <s v="Joel Jenkins"/>
    <x v="2"/>
    <s v="United States"/>
    <s v="Houston"/>
    <x v="5"/>
    <n v="77036"/>
    <x v="2"/>
    <s v="TEC-PH-10004896"/>
    <x v="2"/>
    <x v="7"/>
    <s v="Nokia Lumia 521 (T-Mobile)"/>
    <n v="119.96000000000001"/>
    <n v="5"/>
    <n v="0.2"/>
    <x v="3298"/>
  </r>
  <r>
    <n v="3769"/>
    <x v="1861"/>
    <x v="2"/>
    <x v="757"/>
    <x v="966"/>
    <s v="Second Class"/>
    <s v="KB-16585"/>
    <s v="Ken Black"/>
    <x v="1"/>
    <s v="United States"/>
    <s v="Hialeah"/>
    <x v="2"/>
    <n v="33012"/>
    <x v="0"/>
    <s v="FUR-CH-10000988"/>
    <x v="0"/>
    <x v="1"/>
    <s v="Hon Olson Stacker Stools"/>
    <n v="1013.8320000000001"/>
    <n v="9"/>
    <n v="0.2"/>
    <x v="3299"/>
  </r>
  <r>
    <n v="3770"/>
    <x v="1861"/>
    <x v="2"/>
    <x v="757"/>
    <x v="966"/>
    <s v="Second Class"/>
    <s v="KB-16585"/>
    <s v="Ken Black"/>
    <x v="1"/>
    <s v="United States"/>
    <s v="Hialeah"/>
    <x v="2"/>
    <n v="33012"/>
    <x v="0"/>
    <s v="OFF-FA-10000490"/>
    <x v="1"/>
    <x v="13"/>
    <s v="OIC Binder Clips, Mini, 1/4&quot; Capacity, Black"/>
    <n v="1.984"/>
    <n v="2"/>
    <n v="0.2"/>
    <x v="2481"/>
  </r>
  <r>
    <n v="3771"/>
    <x v="1862"/>
    <x v="0"/>
    <x v="907"/>
    <x v="967"/>
    <s v="Standard Class"/>
    <s v="CM-12160"/>
    <s v="Charles McCrossin"/>
    <x v="0"/>
    <s v="United States"/>
    <s v="San Francisco"/>
    <x v="1"/>
    <n v="94122"/>
    <x v="1"/>
    <s v="FUR-TA-10004256"/>
    <x v="0"/>
    <x v="3"/>
    <s v="Bretford “Just In Time” Height-Adjustable Multi-Task Work Tables"/>
    <n v="2003.52"/>
    <n v="6"/>
    <n v="0.2"/>
    <x v="3300"/>
  </r>
  <r>
    <n v="3772"/>
    <x v="1863"/>
    <x v="0"/>
    <x v="536"/>
    <x v="968"/>
    <s v="Standard Class"/>
    <s v="FM-14215"/>
    <s v="Filia McAdams"/>
    <x v="1"/>
    <s v="United States"/>
    <s v="Philadelphia"/>
    <x v="9"/>
    <n v="19140"/>
    <x v="3"/>
    <s v="OFF-ST-10004804"/>
    <x v="1"/>
    <x v="4"/>
    <s v="Belkin 19&quot; Vented Equipment Shelf, Black"/>
    <n v="82.367999999999995"/>
    <n v="2"/>
    <n v="0.2"/>
    <x v="252"/>
  </r>
  <r>
    <n v="3773"/>
    <x v="1864"/>
    <x v="2"/>
    <x v="908"/>
    <x v="826"/>
    <s v="Second Class"/>
    <s v="RF-19735"/>
    <s v="Roland Fjeld"/>
    <x v="0"/>
    <s v="United States"/>
    <s v="Columbia"/>
    <x v="20"/>
    <n v="29203"/>
    <x v="0"/>
    <s v="TEC-AC-10000023"/>
    <x v="2"/>
    <x v="11"/>
    <s v="Maxell 74 Minute CD-R Spindle, 50/Pack"/>
    <n v="62.91"/>
    <n v="3"/>
    <n v="0"/>
    <x v="3301"/>
  </r>
  <r>
    <n v="3774"/>
    <x v="1865"/>
    <x v="2"/>
    <x v="909"/>
    <x v="969"/>
    <s v="Second Class"/>
    <s v="JK-15370"/>
    <s v="Jay Kimmel"/>
    <x v="0"/>
    <s v="United States"/>
    <s v="Miami"/>
    <x v="2"/>
    <n v="33180"/>
    <x v="0"/>
    <s v="OFF-FA-10001332"/>
    <x v="1"/>
    <x v="13"/>
    <s v="Acco Banker's Clasps, 5 3/4&quot;-Long"/>
    <n v="6.911999999999999"/>
    <n v="3"/>
    <n v="0.2"/>
    <x v="3302"/>
  </r>
  <r>
    <n v="3775"/>
    <x v="1865"/>
    <x v="2"/>
    <x v="909"/>
    <x v="969"/>
    <s v="Second Class"/>
    <s v="JK-15370"/>
    <s v="Jay Kimmel"/>
    <x v="0"/>
    <s v="United States"/>
    <s v="Miami"/>
    <x v="2"/>
    <n v="33180"/>
    <x v="0"/>
    <s v="TEC-AC-10002001"/>
    <x v="2"/>
    <x v="11"/>
    <s v="Logitech Wireless Gaming Headset G930"/>
    <n v="383.97600000000006"/>
    <n v="3"/>
    <n v="0.2"/>
    <x v="3303"/>
  </r>
  <r>
    <n v="3776"/>
    <x v="1865"/>
    <x v="2"/>
    <x v="909"/>
    <x v="969"/>
    <s v="Second Class"/>
    <s v="JK-15370"/>
    <s v="Jay Kimmel"/>
    <x v="0"/>
    <s v="United States"/>
    <s v="Miami"/>
    <x v="2"/>
    <n v="33180"/>
    <x v="0"/>
    <s v="OFF-PA-10000029"/>
    <x v="1"/>
    <x v="10"/>
    <s v="Xerox 224"/>
    <n v="10.368000000000002"/>
    <n v="2"/>
    <n v="0.2"/>
    <x v="572"/>
  </r>
  <r>
    <n v="3777"/>
    <x v="1865"/>
    <x v="2"/>
    <x v="909"/>
    <x v="969"/>
    <s v="Second Class"/>
    <s v="JK-15370"/>
    <s v="Jay Kimmel"/>
    <x v="0"/>
    <s v="United States"/>
    <s v="Miami"/>
    <x v="2"/>
    <n v="33180"/>
    <x v="0"/>
    <s v="TEC-AC-10001874"/>
    <x v="2"/>
    <x v="11"/>
    <s v="Logitech Wireless Anywhere Mouse MX for PC and Mac"/>
    <n v="335.94400000000002"/>
    <n v="7"/>
    <n v="0.2"/>
    <x v="3304"/>
  </r>
  <r>
    <n v="3778"/>
    <x v="1866"/>
    <x v="1"/>
    <x v="910"/>
    <x v="970"/>
    <s v="Standard Class"/>
    <s v="JB-16045"/>
    <s v="Julia Barnett"/>
    <x v="2"/>
    <s v="United States"/>
    <s v="Chula Vista"/>
    <x v="1"/>
    <n v="91911"/>
    <x v="1"/>
    <s v="FUR-FU-10002298"/>
    <x v="0"/>
    <x v="5"/>
    <s v="Rubbermaid ClusterMat Chairmats, Mat Size- 66&quot; x 60&quot;, Lip 20&quot; x 11&quot; -90 Degree Angle"/>
    <n v="665.88"/>
    <n v="6"/>
    <n v="0"/>
    <x v="3305"/>
  </r>
  <r>
    <n v="3779"/>
    <x v="1867"/>
    <x v="3"/>
    <x v="329"/>
    <x v="348"/>
    <s v="Second Class"/>
    <s v="PN-18775"/>
    <s v="Parhena Norris"/>
    <x v="2"/>
    <s v="United States"/>
    <s v="Miami"/>
    <x v="2"/>
    <n v="33180"/>
    <x v="0"/>
    <s v="TEC-PH-10002564"/>
    <x v="2"/>
    <x v="7"/>
    <s v="OtterBox Defender Series Case - Samsung Galaxy S4"/>
    <n v="71.975999999999999"/>
    <n v="3"/>
    <n v="0.2"/>
    <x v="3306"/>
  </r>
  <r>
    <n v="3780"/>
    <x v="1868"/>
    <x v="3"/>
    <x v="911"/>
    <x v="971"/>
    <s v="Standard Class"/>
    <s v="LF-17185"/>
    <s v="Luke Foster"/>
    <x v="0"/>
    <s v="United States"/>
    <s v="New York City"/>
    <x v="15"/>
    <n v="10035"/>
    <x v="3"/>
    <s v="OFF-PA-10003465"/>
    <x v="1"/>
    <x v="10"/>
    <s v="Xerox 1912"/>
    <n v="37.94"/>
    <n v="2"/>
    <n v="0"/>
    <x v="2714"/>
  </r>
  <r>
    <n v="3781"/>
    <x v="1869"/>
    <x v="2"/>
    <x v="912"/>
    <x v="779"/>
    <s v="Standard Class"/>
    <s v="RH-19510"/>
    <s v="Rick Huthwaite"/>
    <x v="2"/>
    <s v="United States"/>
    <s v="Manhattan"/>
    <x v="41"/>
    <n v="66502"/>
    <x v="2"/>
    <s v="TEC-PH-10000038"/>
    <x v="2"/>
    <x v="7"/>
    <s v="Jawbone MINI JAMBOX Wireless Bluetooth Speaker"/>
    <n v="273.95999999999998"/>
    <n v="2"/>
    <n v="0"/>
    <x v="3307"/>
  </r>
  <r>
    <n v="3782"/>
    <x v="1870"/>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x v="1871"/>
    <x v="3"/>
    <x v="38"/>
    <x v="38"/>
    <s v="Second Class"/>
    <s v="MN-17935"/>
    <s v="Michael Nguyen"/>
    <x v="0"/>
    <s v="United States"/>
    <s v="Memphis"/>
    <x v="18"/>
    <n v="38109"/>
    <x v="0"/>
    <s v="OFF-PA-10003424"/>
    <x v="1"/>
    <x v="10"/>
    <s v="&quot;While you Were Out&quot; Message Book, One Form per Page"/>
    <n v="8.9039999999999999"/>
    <n v="3"/>
    <n v="0.2"/>
    <x v="3309"/>
  </r>
  <r>
    <n v="3784"/>
    <x v="1871"/>
    <x v="3"/>
    <x v="38"/>
    <x v="38"/>
    <s v="Second Class"/>
    <s v="MN-17935"/>
    <s v="Michael Nguyen"/>
    <x v="0"/>
    <s v="United States"/>
    <s v="Memphis"/>
    <x v="18"/>
    <n v="38109"/>
    <x v="0"/>
    <s v="OFF-ST-10003716"/>
    <x v="1"/>
    <x v="4"/>
    <s v="Tennsco Double-Tier Lockers"/>
    <n v="720.06400000000008"/>
    <n v="4"/>
    <n v="0.2"/>
    <x v="3310"/>
  </r>
  <r>
    <n v="3785"/>
    <x v="1872"/>
    <x v="3"/>
    <x v="689"/>
    <x v="460"/>
    <s v="Standard Class"/>
    <s v="EH-14125"/>
    <s v="Eugene Hildebrand"/>
    <x v="2"/>
    <s v="United States"/>
    <s v="Fort Lauderdale"/>
    <x v="2"/>
    <n v="33311"/>
    <x v="0"/>
    <s v="TEC-AC-10003590"/>
    <x v="2"/>
    <x v="11"/>
    <s v="TRENDnet 56K USB 2.0 Phone, Internet and Fax Modem"/>
    <n v="41.424000000000007"/>
    <n v="2"/>
    <n v="0.2"/>
    <x v="3311"/>
  </r>
  <r>
    <n v="3786"/>
    <x v="1873"/>
    <x v="3"/>
    <x v="377"/>
    <x v="53"/>
    <s v="Standard Class"/>
    <s v="TC-21535"/>
    <s v="Tracy Collins"/>
    <x v="2"/>
    <s v="United States"/>
    <s v="Columbus"/>
    <x v="24"/>
    <n v="43229"/>
    <x v="3"/>
    <s v="OFF-BI-10000494"/>
    <x v="1"/>
    <x v="8"/>
    <s v="Acco Economy Flexible Poly Round Ring Binder"/>
    <n v="3.1320000000000001"/>
    <n v="2"/>
    <n v="0.7"/>
    <x v="3312"/>
  </r>
  <r>
    <n v="3787"/>
    <x v="1874"/>
    <x v="0"/>
    <x v="731"/>
    <x v="271"/>
    <s v="Standard Class"/>
    <s v="JD-15895"/>
    <s v="Jonathan Doherty"/>
    <x v="1"/>
    <s v="United States"/>
    <s v="Los Angeles"/>
    <x v="1"/>
    <n v="90045"/>
    <x v="1"/>
    <s v="OFF-ST-10002615"/>
    <x v="1"/>
    <x v="4"/>
    <s v="Dual Level, Single-Width Filing Carts"/>
    <n v="1085.42"/>
    <n v="7"/>
    <n v="0"/>
    <x v="3313"/>
  </r>
  <r>
    <n v="3788"/>
    <x v="1875"/>
    <x v="0"/>
    <x v="913"/>
    <x v="411"/>
    <s v="Standard Class"/>
    <s v="IL-15100"/>
    <s v="Ivan Liston"/>
    <x v="0"/>
    <s v="United States"/>
    <s v="Houston"/>
    <x v="5"/>
    <n v="77041"/>
    <x v="2"/>
    <s v="OFF-AR-10002804"/>
    <x v="1"/>
    <x v="6"/>
    <s v="Faber Castell Col-Erase Pencils"/>
    <n v="3.9119999999999999"/>
    <n v="1"/>
    <n v="0.2"/>
    <x v="3314"/>
  </r>
  <r>
    <n v="3789"/>
    <x v="1875"/>
    <x v="0"/>
    <x v="913"/>
    <x v="411"/>
    <s v="Standard Class"/>
    <s v="IL-15100"/>
    <s v="Ivan Liston"/>
    <x v="0"/>
    <s v="United States"/>
    <s v="Houston"/>
    <x v="5"/>
    <n v="77041"/>
    <x v="2"/>
    <s v="OFF-AR-10001044"/>
    <x v="1"/>
    <x v="6"/>
    <s v="BOSTON Ranger #55 Pencil Sharpener, Black"/>
    <n v="62.376000000000005"/>
    <n v="3"/>
    <n v="0.2"/>
    <x v="3315"/>
  </r>
  <r>
    <n v="3790"/>
    <x v="1876"/>
    <x v="0"/>
    <x v="764"/>
    <x v="180"/>
    <s v="Standard Class"/>
    <s v="SW-20350"/>
    <s v="Sean Wendt"/>
    <x v="2"/>
    <s v="United States"/>
    <s v="Omaha"/>
    <x v="8"/>
    <n v="68104"/>
    <x v="2"/>
    <s v="OFF-FA-10000134"/>
    <x v="1"/>
    <x v="13"/>
    <s v="Advantus Push Pins, Aluminum Head"/>
    <n v="29.049999999999997"/>
    <n v="5"/>
    <n v="0"/>
    <x v="3316"/>
  </r>
  <r>
    <n v="3791"/>
    <x v="1877"/>
    <x v="2"/>
    <x v="260"/>
    <x v="972"/>
    <s v="Standard Class"/>
    <s v="DP-13390"/>
    <s v="Dennis Pardue"/>
    <x v="2"/>
    <s v="United States"/>
    <s v="Los Angeles"/>
    <x v="1"/>
    <n v="90004"/>
    <x v="1"/>
    <s v="OFF-BI-10001670"/>
    <x v="1"/>
    <x v="8"/>
    <s v="Vinyl Sectional Post Binders"/>
    <n v="180.96000000000004"/>
    <n v="6"/>
    <n v="0.2"/>
    <x v="3317"/>
  </r>
  <r>
    <n v="3792"/>
    <x v="1878"/>
    <x v="1"/>
    <x v="914"/>
    <x v="973"/>
    <s v="First Class"/>
    <s v="BT-11395"/>
    <s v="Bill Tyler"/>
    <x v="1"/>
    <s v="United States"/>
    <s v="Altoona"/>
    <x v="9"/>
    <n v="16602"/>
    <x v="3"/>
    <s v="OFF-BI-10000343"/>
    <x v="1"/>
    <x v="8"/>
    <s v="Pressboard Covers with Storage Hooks, 9 1/2&quot; x 11&quot;, Light Blue"/>
    <n v="4.4190000000000005"/>
    <n v="3"/>
    <n v="0.7"/>
    <x v="3318"/>
  </r>
  <r>
    <n v="3793"/>
    <x v="1878"/>
    <x v="1"/>
    <x v="914"/>
    <x v="973"/>
    <s v="First Class"/>
    <s v="BT-11395"/>
    <s v="Bill Tyler"/>
    <x v="1"/>
    <s v="United States"/>
    <s v="Altoona"/>
    <x v="9"/>
    <n v="16602"/>
    <x v="3"/>
    <s v="OFF-AR-10002257"/>
    <x v="1"/>
    <x v="6"/>
    <s v="Eldon Spacemaker Box, Quick-Snap Lid, Clear"/>
    <n v="16.032"/>
    <n v="6"/>
    <n v="0.2"/>
    <x v="3319"/>
  </r>
  <r>
    <n v="3794"/>
    <x v="1879"/>
    <x v="1"/>
    <x v="154"/>
    <x v="382"/>
    <s v="Standard Class"/>
    <s v="JE-15475"/>
    <s v="Jeremy Ellison"/>
    <x v="0"/>
    <s v="United States"/>
    <s v="New York City"/>
    <x v="15"/>
    <n v="10024"/>
    <x v="3"/>
    <s v="OFF-AR-10001915"/>
    <x v="1"/>
    <x v="6"/>
    <s v="Peel-Off China Markers"/>
    <n v="29.79"/>
    <n v="3"/>
    <n v="0"/>
    <x v="1493"/>
  </r>
  <r>
    <n v="3795"/>
    <x v="1880"/>
    <x v="2"/>
    <x v="915"/>
    <x v="921"/>
    <s v="Standard Class"/>
    <s v="EJ-13720"/>
    <s v="Ed Jacobs"/>
    <x v="0"/>
    <s v="United States"/>
    <s v="San Diego"/>
    <x v="1"/>
    <n v="92037"/>
    <x v="1"/>
    <s v="OFF-ST-10003692"/>
    <x v="1"/>
    <x v="4"/>
    <s v="Recycled Steel Personal File for Hanging File Folders"/>
    <n v="57.23"/>
    <n v="1"/>
    <n v="0"/>
    <x v="2032"/>
  </r>
  <r>
    <n v="3796"/>
    <x v="1880"/>
    <x v="2"/>
    <x v="915"/>
    <x v="921"/>
    <s v="Standard Class"/>
    <s v="EJ-13720"/>
    <s v="Ed Jacobs"/>
    <x v="0"/>
    <s v="United States"/>
    <s v="San Diego"/>
    <x v="1"/>
    <n v="92037"/>
    <x v="1"/>
    <s v="FUR-TA-10003469"/>
    <x v="0"/>
    <x v="3"/>
    <s v="Balt Split Level Computer Training Table"/>
    <n v="333"/>
    <n v="3"/>
    <n v="0.2"/>
    <x v="3320"/>
  </r>
  <r>
    <n v="3797"/>
    <x v="1880"/>
    <x v="2"/>
    <x v="915"/>
    <x v="921"/>
    <s v="Standard Class"/>
    <s v="EJ-13720"/>
    <s v="Ed Jacobs"/>
    <x v="0"/>
    <s v="United States"/>
    <s v="San Diego"/>
    <x v="1"/>
    <n v="92037"/>
    <x v="1"/>
    <s v="OFF-AR-10003179"/>
    <x v="1"/>
    <x v="6"/>
    <s v="Dixon Ticonderoga Core-Lock Colored Pencils"/>
    <n v="36.44"/>
    <n v="4"/>
    <n v="0"/>
    <x v="3321"/>
  </r>
  <r>
    <n v="3798"/>
    <x v="1881"/>
    <x v="3"/>
    <x v="397"/>
    <x v="255"/>
    <s v="First Class"/>
    <s v="BE-11410"/>
    <s v="Bobby Elias"/>
    <x v="0"/>
    <s v="United States"/>
    <s v="Miami"/>
    <x v="2"/>
    <n v="33178"/>
    <x v="0"/>
    <s v="OFF-PA-10003395"/>
    <x v="1"/>
    <x v="10"/>
    <s v="Xerox 1941"/>
    <n v="251.64"/>
    <n v="3"/>
    <n v="0.2"/>
    <x v="1194"/>
  </r>
  <r>
    <n v="3799"/>
    <x v="1882"/>
    <x v="3"/>
    <x v="259"/>
    <x v="133"/>
    <s v="First Class"/>
    <s v="KL-16555"/>
    <s v="Kelly Lampkin"/>
    <x v="1"/>
    <s v="United States"/>
    <s v="Greensboro"/>
    <x v="3"/>
    <n v="27405"/>
    <x v="0"/>
    <s v="FUR-TA-10004575"/>
    <x v="0"/>
    <x v="3"/>
    <s v="Hon 5100 Series Wood Tables"/>
    <n v="523.76400000000001"/>
    <n v="3"/>
    <n v="0.4"/>
    <x v="3322"/>
  </r>
  <r>
    <n v="3800"/>
    <x v="1882"/>
    <x v="3"/>
    <x v="259"/>
    <x v="133"/>
    <s v="First Class"/>
    <s v="KL-16555"/>
    <s v="Kelly Lampkin"/>
    <x v="1"/>
    <s v="United States"/>
    <s v="Greensboro"/>
    <x v="3"/>
    <n v="27405"/>
    <x v="0"/>
    <s v="TEC-PH-10002483"/>
    <x v="2"/>
    <x v="7"/>
    <s v="Motorola Moto X"/>
    <n v="1359.96"/>
    <n v="5"/>
    <n v="0.2"/>
    <x v="3323"/>
  </r>
  <r>
    <n v="3801"/>
    <x v="1883"/>
    <x v="0"/>
    <x v="500"/>
    <x v="550"/>
    <s v="Standard Class"/>
    <s v="NC-18415"/>
    <s v="Nathan Cano"/>
    <x v="0"/>
    <s v="United States"/>
    <s v="Jacksonville"/>
    <x v="3"/>
    <n v="28540"/>
    <x v="0"/>
    <s v="FUR-CH-10003606"/>
    <x v="0"/>
    <x v="1"/>
    <s v="SAFCO Folding Chair Trolley"/>
    <n v="102.59200000000001"/>
    <n v="1"/>
    <n v="0.2"/>
    <x v="3324"/>
  </r>
  <r>
    <n v="3802"/>
    <x v="1883"/>
    <x v="0"/>
    <x v="500"/>
    <x v="550"/>
    <s v="Standard Class"/>
    <s v="NC-18415"/>
    <s v="Nathan Cano"/>
    <x v="0"/>
    <s v="United States"/>
    <s v="Jacksonville"/>
    <x v="3"/>
    <n v="28540"/>
    <x v="0"/>
    <s v="TEC-AC-10002473"/>
    <x v="2"/>
    <x v="11"/>
    <s v="Maxell 4.7GB DVD-R"/>
    <n v="22.704000000000001"/>
    <n v="1"/>
    <n v="0.2"/>
    <x v="3325"/>
  </r>
  <r>
    <n v="3803"/>
    <x v="1883"/>
    <x v="0"/>
    <x v="500"/>
    <x v="550"/>
    <s v="Standard Class"/>
    <s v="NC-18415"/>
    <s v="Nathan Cano"/>
    <x v="0"/>
    <s v="United States"/>
    <s v="Jacksonville"/>
    <x v="3"/>
    <n v="28540"/>
    <x v="0"/>
    <s v="OFF-PA-10002319"/>
    <x v="1"/>
    <x v="10"/>
    <s v="Xerox 1944"/>
    <n v="93.024000000000001"/>
    <n v="3"/>
    <n v="0.2"/>
    <x v="2803"/>
  </r>
  <r>
    <n v="3804"/>
    <x v="1883"/>
    <x v="0"/>
    <x v="500"/>
    <x v="550"/>
    <s v="Standard Class"/>
    <s v="NC-18415"/>
    <s v="Nathan Cano"/>
    <x v="0"/>
    <s v="United States"/>
    <s v="Jacksonville"/>
    <x v="3"/>
    <n v="28540"/>
    <x v="0"/>
    <s v="OFF-SU-10000946"/>
    <x v="1"/>
    <x v="14"/>
    <s v="Staples"/>
    <n v="12.768000000000001"/>
    <n v="2"/>
    <n v="0.2"/>
    <x v="3326"/>
  </r>
  <r>
    <n v="3805"/>
    <x v="1883"/>
    <x v="0"/>
    <x v="500"/>
    <x v="550"/>
    <s v="Standard Class"/>
    <s v="NC-18415"/>
    <s v="Nathan Cano"/>
    <x v="0"/>
    <s v="United States"/>
    <s v="Jacksonville"/>
    <x v="3"/>
    <n v="28540"/>
    <x v="0"/>
    <s v="OFF-EN-10001335"/>
    <x v="1"/>
    <x v="12"/>
    <s v="White Business Envelopes with Contemporary Seam, Recycled White Business Envelopes"/>
    <n v="35.008000000000003"/>
    <n v="4"/>
    <n v="0.2"/>
    <x v="3327"/>
  </r>
  <r>
    <n v="3806"/>
    <x v="1883"/>
    <x v="0"/>
    <x v="500"/>
    <x v="550"/>
    <s v="Standard Class"/>
    <s v="NC-18415"/>
    <s v="Nathan Cano"/>
    <x v="0"/>
    <s v="United States"/>
    <s v="Jacksonville"/>
    <x v="3"/>
    <n v="28540"/>
    <x v="0"/>
    <s v="OFF-PA-10002377"/>
    <x v="1"/>
    <x v="10"/>
    <s v="Xerox 1916"/>
    <n v="39.152000000000001"/>
    <n v="1"/>
    <n v="0.2"/>
    <x v="3328"/>
  </r>
  <r>
    <n v="3807"/>
    <x v="1884"/>
    <x v="1"/>
    <x v="768"/>
    <x v="765"/>
    <s v="Standard Class"/>
    <s v="AH-10690"/>
    <s v="Anna Häberlin"/>
    <x v="1"/>
    <s v="United States"/>
    <s v="Plantation"/>
    <x v="2"/>
    <n v="33317"/>
    <x v="0"/>
    <s v="OFF-AR-10001246"/>
    <x v="1"/>
    <x v="6"/>
    <s v="Newell 317"/>
    <n v="11.76"/>
    <n v="5"/>
    <n v="0.2"/>
    <x v="3329"/>
  </r>
  <r>
    <n v="3808"/>
    <x v="1884"/>
    <x v="1"/>
    <x v="768"/>
    <x v="765"/>
    <s v="Standard Class"/>
    <s v="AH-10690"/>
    <s v="Anna Häberlin"/>
    <x v="1"/>
    <s v="United States"/>
    <s v="Plantation"/>
    <x v="2"/>
    <n v="33317"/>
    <x v="0"/>
    <s v="OFF-BI-10003291"/>
    <x v="1"/>
    <x v="8"/>
    <s v="Wilson Jones Leather-Like Binders with DublLock Round Rings"/>
    <n v="5.2380000000000013"/>
    <n v="2"/>
    <n v="0.7"/>
    <x v="3330"/>
  </r>
  <r>
    <n v="3809"/>
    <x v="1884"/>
    <x v="1"/>
    <x v="768"/>
    <x v="765"/>
    <s v="Standard Class"/>
    <s v="AH-10690"/>
    <s v="Anna Häberlin"/>
    <x v="1"/>
    <s v="United States"/>
    <s v="Plantation"/>
    <x v="2"/>
    <n v="33317"/>
    <x v="0"/>
    <s v="OFF-BI-10002799"/>
    <x v="1"/>
    <x v="8"/>
    <s v="SlimView Poly Binder, 3/8&quot;"/>
    <n v="4.6619999999999999"/>
    <n v="3"/>
    <n v="0.7"/>
    <x v="3331"/>
  </r>
  <r>
    <n v="3810"/>
    <x v="1884"/>
    <x v="1"/>
    <x v="768"/>
    <x v="765"/>
    <s v="Standard Class"/>
    <s v="AH-10690"/>
    <s v="Anna Häberlin"/>
    <x v="1"/>
    <s v="United States"/>
    <s v="Plantation"/>
    <x v="2"/>
    <n v="33317"/>
    <x v="0"/>
    <s v="FUR-CH-10003298"/>
    <x v="0"/>
    <x v="1"/>
    <s v="Office Star - Contemporary Task Swivel chair with Loop Arms, Charcoal"/>
    <n v="523.91999999999996"/>
    <n v="5"/>
    <n v="0.2"/>
    <x v="3332"/>
  </r>
  <r>
    <n v="3811"/>
    <x v="1884"/>
    <x v="1"/>
    <x v="768"/>
    <x v="765"/>
    <s v="Standard Class"/>
    <s v="AH-10690"/>
    <s v="Anna Häberlin"/>
    <x v="1"/>
    <s v="United States"/>
    <s v="Plantation"/>
    <x v="2"/>
    <n v="33317"/>
    <x v="0"/>
    <s v="TEC-PH-10000441"/>
    <x v="2"/>
    <x v="7"/>
    <s v="VTech DS6151"/>
    <n v="100.792"/>
    <n v="1"/>
    <n v="0.2"/>
    <x v="3333"/>
  </r>
  <r>
    <n v="3812"/>
    <x v="1884"/>
    <x v="1"/>
    <x v="768"/>
    <x v="765"/>
    <s v="Standard Class"/>
    <s v="AH-10690"/>
    <s v="Anna Häberlin"/>
    <x v="1"/>
    <s v="United States"/>
    <s v="Plantation"/>
    <x v="2"/>
    <n v="33317"/>
    <x v="0"/>
    <s v="FUR-CH-10004477"/>
    <x v="0"/>
    <x v="1"/>
    <s v="Global Push Button Manager's Chair, Indigo"/>
    <n v="146.13600000000002"/>
    <n v="3"/>
    <n v="0.2"/>
    <x v="3334"/>
  </r>
  <r>
    <n v="3813"/>
    <x v="1885"/>
    <x v="3"/>
    <x v="916"/>
    <x v="974"/>
    <s v="Same Day"/>
    <s v="PK-19075"/>
    <s v="Pete Kriz"/>
    <x v="0"/>
    <s v="United States"/>
    <s v="Milwaukee"/>
    <x v="6"/>
    <n v="53209"/>
    <x v="2"/>
    <s v="OFF-LA-10003537"/>
    <x v="1"/>
    <x v="2"/>
    <s v="Avery 515"/>
    <n v="25.06"/>
    <n v="2"/>
    <n v="0"/>
    <x v="3335"/>
  </r>
  <r>
    <n v="3814"/>
    <x v="1886"/>
    <x v="1"/>
    <x v="599"/>
    <x v="217"/>
    <s v="Standard Class"/>
    <s v="NG-18430"/>
    <s v="Nathan Gelder"/>
    <x v="0"/>
    <s v="United States"/>
    <s v="Quincy"/>
    <x v="10"/>
    <n v="62301"/>
    <x v="2"/>
    <s v="OFF-LA-10004484"/>
    <x v="1"/>
    <x v="2"/>
    <s v="Avery 476"/>
    <n v="19.824000000000002"/>
    <n v="6"/>
    <n v="0.2"/>
    <x v="3336"/>
  </r>
  <r>
    <n v="3815"/>
    <x v="1887"/>
    <x v="0"/>
    <x v="630"/>
    <x v="975"/>
    <s v="Same Day"/>
    <s v="ZD-21925"/>
    <s v="Zuschuss Donatelli"/>
    <x v="0"/>
    <s v="United States"/>
    <s v="Jacksonville"/>
    <x v="2"/>
    <n v="32216"/>
    <x v="0"/>
    <s v="TEC-PH-10002824"/>
    <x v="2"/>
    <x v="7"/>
    <s v="Jabra SPEAK 410 Multidevice Speakerphone"/>
    <n v="823.96000000000015"/>
    <n v="5"/>
    <n v="0.2"/>
    <x v="3337"/>
  </r>
  <r>
    <n v="3816"/>
    <x v="1887"/>
    <x v="0"/>
    <x v="630"/>
    <x v="975"/>
    <s v="Same Day"/>
    <s v="ZD-21925"/>
    <s v="Zuschuss Donatelli"/>
    <x v="0"/>
    <s v="United States"/>
    <s v="Jacksonville"/>
    <x v="2"/>
    <n v="32216"/>
    <x v="0"/>
    <s v="OFF-PA-10004965"/>
    <x v="1"/>
    <x v="10"/>
    <s v="Xerox 1921"/>
    <n v="15.984000000000002"/>
    <n v="2"/>
    <n v="0.2"/>
    <x v="3338"/>
  </r>
  <r>
    <n v="3817"/>
    <x v="1888"/>
    <x v="1"/>
    <x v="426"/>
    <x v="400"/>
    <s v="Standard Class"/>
    <s v="NW-18400"/>
    <s v="Natalie Webber"/>
    <x v="0"/>
    <s v="United States"/>
    <s v="Mobile"/>
    <x v="19"/>
    <n v="36608"/>
    <x v="0"/>
    <s v="FUR-TA-10003569"/>
    <x v="0"/>
    <x v="3"/>
    <s v="Bretford CR8500 Series Meeting Room Furniture"/>
    <n v="801.96"/>
    <n v="2"/>
    <n v="0"/>
    <x v="3159"/>
  </r>
  <r>
    <n v="3818"/>
    <x v="1888"/>
    <x v="1"/>
    <x v="426"/>
    <x v="400"/>
    <s v="Standard Class"/>
    <s v="NW-18400"/>
    <s v="Natalie Webber"/>
    <x v="0"/>
    <s v="United States"/>
    <s v="Mobile"/>
    <x v="19"/>
    <n v="36608"/>
    <x v="0"/>
    <s v="TEC-PH-10003187"/>
    <x v="2"/>
    <x v="7"/>
    <s v="Anker Astro Mini 3000mAh Ultra-Compact Portable Charger"/>
    <n v="59.97"/>
    <n v="3"/>
    <n v="0"/>
    <x v="232"/>
  </r>
  <r>
    <n v="3819"/>
    <x v="1888"/>
    <x v="1"/>
    <x v="426"/>
    <x v="400"/>
    <s v="Standard Class"/>
    <s v="NW-18400"/>
    <s v="Natalie Webber"/>
    <x v="0"/>
    <s v="United States"/>
    <s v="Mobile"/>
    <x v="19"/>
    <n v="36608"/>
    <x v="0"/>
    <s v="FUR-CH-10004853"/>
    <x v="0"/>
    <x v="1"/>
    <s v="Global Manager's Adjustable Task Chair, Storm"/>
    <n v="1056.8599999999999"/>
    <n v="7"/>
    <n v="0"/>
    <x v="3339"/>
  </r>
  <r>
    <n v="3820"/>
    <x v="1889"/>
    <x v="3"/>
    <x v="449"/>
    <x v="518"/>
    <s v="Standard Class"/>
    <s v="HG-14845"/>
    <s v="Harry Greene"/>
    <x v="0"/>
    <s v="United States"/>
    <s v="New York City"/>
    <x v="15"/>
    <n v="10024"/>
    <x v="3"/>
    <s v="OFF-BI-10001031"/>
    <x v="1"/>
    <x v="8"/>
    <s v="Pressboard Data Binders by Wilson Jones"/>
    <n v="12.816000000000001"/>
    <n v="3"/>
    <n v="0.2"/>
    <x v="3340"/>
  </r>
  <r>
    <n v="3821"/>
    <x v="1889"/>
    <x v="3"/>
    <x v="449"/>
    <x v="518"/>
    <s v="Standard Class"/>
    <s v="HG-14845"/>
    <s v="Harry Greene"/>
    <x v="0"/>
    <s v="United States"/>
    <s v="New York City"/>
    <x v="15"/>
    <n v="10024"/>
    <x v="3"/>
    <s v="FUR-BO-10003034"/>
    <x v="0"/>
    <x v="0"/>
    <s v="O'Sullivan Elevations Bookcase, Cherry Finish"/>
    <n v="314.35199999999998"/>
    <n v="3"/>
    <n v="0.2"/>
    <x v="3341"/>
  </r>
  <r>
    <n v="3822"/>
    <x v="1889"/>
    <x v="3"/>
    <x v="449"/>
    <x v="518"/>
    <s v="Standard Class"/>
    <s v="HG-14845"/>
    <s v="Harry Greene"/>
    <x v="0"/>
    <s v="United States"/>
    <s v="New York City"/>
    <x v="15"/>
    <n v="10024"/>
    <x v="3"/>
    <s v="OFF-PA-10000069"/>
    <x v="1"/>
    <x v="10"/>
    <s v="TOPS 4 x 6 Fluorescent Color Memo Sheets, 500 Sheets per Pack"/>
    <n v="18.98"/>
    <n v="2"/>
    <n v="0"/>
    <x v="3342"/>
  </r>
  <r>
    <n v="3823"/>
    <x v="1889"/>
    <x v="3"/>
    <x v="449"/>
    <x v="518"/>
    <s v="Standard Class"/>
    <s v="HG-14845"/>
    <s v="Harry Greene"/>
    <x v="0"/>
    <s v="United States"/>
    <s v="New York City"/>
    <x v="15"/>
    <n v="10024"/>
    <x v="3"/>
    <s v="OFF-BI-10003655"/>
    <x v="1"/>
    <x v="8"/>
    <s v="Durable Pressboard Binders"/>
    <n v="18.240000000000002"/>
    <n v="6"/>
    <n v="0.2"/>
    <x v="3343"/>
  </r>
  <r>
    <n v="3824"/>
    <x v="1890"/>
    <x v="1"/>
    <x v="471"/>
    <x v="629"/>
    <s v="Standard Class"/>
    <s v="CC-12685"/>
    <s v="Craig Carroll"/>
    <x v="0"/>
    <s v="United States"/>
    <s v="New York City"/>
    <x v="15"/>
    <n v="10011"/>
    <x v="3"/>
    <s v="OFF-ST-10000585"/>
    <x v="1"/>
    <x v="4"/>
    <s v="Economy Rollaway Files"/>
    <n v="991.19999999999993"/>
    <n v="6"/>
    <n v="0"/>
    <x v="3344"/>
  </r>
  <r>
    <n v="3825"/>
    <x v="1890"/>
    <x v="1"/>
    <x v="471"/>
    <x v="629"/>
    <s v="Standard Class"/>
    <s v="CC-12685"/>
    <s v="Craig Carroll"/>
    <x v="0"/>
    <s v="United States"/>
    <s v="New York City"/>
    <x v="15"/>
    <n v="10011"/>
    <x v="3"/>
    <s v="TEC-CO-10001571"/>
    <x v="2"/>
    <x v="16"/>
    <s v="Sharp 1540cs Digital Laser Copier"/>
    <n v="879.98400000000004"/>
    <n v="2"/>
    <n v="0.2"/>
    <x v="3287"/>
  </r>
  <r>
    <n v="3826"/>
    <x v="1890"/>
    <x v="1"/>
    <x v="471"/>
    <x v="629"/>
    <s v="Standard Class"/>
    <s v="CC-12685"/>
    <s v="Craig Carroll"/>
    <x v="0"/>
    <s v="United States"/>
    <s v="New York City"/>
    <x v="15"/>
    <n v="10011"/>
    <x v="3"/>
    <s v="OFF-BI-10002012"/>
    <x v="1"/>
    <x v="8"/>
    <s v="Wilson Jones Easy Flow II Sheet Lifters"/>
    <n v="12.96"/>
    <n v="9"/>
    <n v="0.2"/>
    <x v="3120"/>
  </r>
  <r>
    <n v="3827"/>
    <x v="1891"/>
    <x v="2"/>
    <x v="273"/>
    <x v="976"/>
    <s v="Standard Class"/>
    <s v="JG-15805"/>
    <s v="John Grady"/>
    <x v="1"/>
    <s v="United States"/>
    <s v="Dallas"/>
    <x v="5"/>
    <n v="75217"/>
    <x v="2"/>
    <s v="OFF-ST-10001228"/>
    <x v="1"/>
    <x v="4"/>
    <s v="Fellowes Personal Hanging Folder Files, Navy"/>
    <n v="107.44"/>
    <n v="10"/>
    <n v="0.2"/>
    <x v="3345"/>
  </r>
  <r>
    <n v="3828"/>
    <x v="1892"/>
    <x v="3"/>
    <x v="917"/>
    <x v="676"/>
    <s v="Standard Class"/>
    <s v="RW-19540"/>
    <s v="Rick Wilson"/>
    <x v="1"/>
    <s v="United States"/>
    <s v="Detroit"/>
    <x v="12"/>
    <n v="48234"/>
    <x v="2"/>
    <s v="FUR-CH-10004086"/>
    <x v="0"/>
    <x v="1"/>
    <s v="Hon 4070 Series Pagoda Armless Upholstered Stacking Chairs"/>
    <n v="1458.65"/>
    <n v="5"/>
    <n v="0"/>
    <x v="3346"/>
  </r>
  <r>
    <n v="3829"/>
    <x v="1892"/>
    <x v="3"/>
    <x v="917"/>
    <x v="676"/>
    <s v="Standard Class"/>
    <s v="RW-19540"/>
    <s v="Rick Wilson"/>
    <x v="1"/>
    <s v="United States"/>
    <s v="Detroit"/>
    <x v="12"/>
    <n v="48234"/>
    <x v="2"/>
    <s v="FUR-CH-10002017"/>
    <x v="0"/>
    <x v="1"/>
    <s v="SAFCO Optional Arm Kit for Workspace Cribbage Stacking Chair"/>
    <n v="26.64"/>
    <n v="1"/>
    <n v="0"/>
    <x v="3347"/>
  </r>
  <r>
    <n v="3830"/>
    <x v="1892"/>
    <x v="3"/>
    <x v="917"/>
    <x v="676"/>
    <s v="Standard Class"/>
    <s v="RW-19540"/>
    <s v="Rick Wilson"/>
    <x v="1"/>
    <s v="United States"/>
    <s v="Detroit"/>
    <x v="12"/>
    <n v="48234"/>
    <x v="2"/>
    <s v="FUR-CH-10000595"/>
    <x v="0"/>
    <x v="1"/>
    <s v="Safco Contoured Stacking Chairs"/>
    <n v="476.8"/>
    <n v="2"/>
    <n v="0"/>
    <x v="3348"/>
  </r>
  <r>
    <n v="3831"/>
    <x v="1892"/>
    <x v="3"/>
    <x v="917"/>
    <x v="676"/>
    <s v="Standard Class"/>
    <s v="RW-19540"/>
    <s v="Rick Wilson"/>
    <x v="1"/>
    <s v="United States"/>
    <s v="Detroit"/>
    <x v="12"/>
    <n v="48234"/>
    <x v="2"/>
    <s v="OFF-AP-10001563"/>
    <x v="1"/>
    <x v="9"/>
    <s v="Belkin Premiere Surge Master II 8-outlet surge protector"/>
    <n v="87.444000000000003"/>
    <n v="2"/>
    <n v="0.1"/>
    <x v="3349"/>
  </r>
  <r>
    <n v="3832"/>
    <x v="1893"/>
    <x v="1"/>
    <x v="717"/>
    <x v="765"/>
    <s v="Standard Class"/>
    <s v="LS-17230"/>
    <s v="Lycoris Saunders"/>
    <x v="0"/>
    <s v="United States"/>
    <s v="Dover"/>
    <x v="13"/>
    <n v="19901"/>
    <x v="3"/>
    <s v="FUR-FU-10004017"/>
    <x v="0"/>
    <x v="5"/>
    <s v="Executive Impressions 13&quot; Chairman Wall Clock"/>
    <n v="76.14"/>
    <n v="3"/>
    <n v="0"/>
    <x v="3350"/>
  </r>
  <r>
    <n v="3833"/>
    <x v="1893"/>
    <x v="1"/>
    <x v="717"/>
    <x v="765"/>
    <s v="Standard Class"/>
    <s v="LS-17230"/>
    <s v="Lycoris Saunders"/>
    <x v="0"/>
    <s v="United States"/>
    <s v="Dover"/>
    <x v="13"/>
    <n v="19901"/>
    <x v="3"/>
    <s v="OFF-BI-10002571"/>
    <x v="1"/>
    <x v="8"/>
    <s v="Avery Framed View Binder, EZD Ring (Locking), Navy, 1 1/2&quot;"/>
    <n v="19.96"/>
    <n v="2"/>
    <n v="0"/>
    <x v="3351"/>
  </r>
  <r>
    <n v="3834"/>
    <x v="1894"/>
    <x v="2"/>
    <x v="156"/>
    <x v="81"/>
    <s v="Same Day"/>
    <s v="MY-18295"/>
    <s v="Muhammed Yedwab"/>
    <x v="1"/>
    <s v="United States"/>
    <s v="Columbus"/>
    <x v="24"/>
    <n v="43229"/>
    <x v="3"/>
    <s v="TEC-PH-10000560"/>
    <x v="2"/>
    <x v="7"/>
    <s v="Samsung Galaxy S III - 16GB - pebble blue (T-Mobile)"/>
    <n v="1049.97"/>
    <n v="5"/>
    <n v="0.4"/>
    <x v="3352"/>
  </r>
  <r>
    <n v="3835"/>
    <x v="1894"/>
    <x v="2"/>
    <x v="156"/>
    <x v="81"/>
    <s v="Same Day"/>
    <s v="MY-18295"/>
    <s v="Muhammed Yedwab"/>
    <x v="1"/>
    <s v="United States"/>
    <s v="Columbus"/>
    <x v="24"/>
    <n v="43229"/>
    <x v="3"/>
    <s v="FUR-CH-10000847"/>
    <x v="0"/>
    <x v="1"/>
    <s v="Global Executive Mid-Back Manager's Chair"/>
    <n v="611.05799999999999"/>
    <n v="3"/>
    <n v="0.3"/>
    <x v="3353"/>
  </r>
  <r>
    <n v="3836"/>
    <x v="1895"/>
    <x v="2"/>
    <x v="918"/>
    <x v="977"/>
    <s v="Standard Class"/>
    <s v="JM-15655"/>
    <s v="Jim Mitchum"/>
    <x v="1"/>
    <s v="United States"/>
    <s v="Glendale"/>
    <x v="16"/>
    <n v="85301"/>
    <x v="1"/>
    <s v="OFF-FA-10000611"/>
    <x v="1"/>
    <x v="13"/>
    <s v="Binder Clips by OIC"/>
    <n v="2.3679999999999999"/>
    <n v="2"/>
    <n v="0.2"/>
    <x v="3354"/>
  </r>
  <r>
    <n v="3837"/>
    <x v="1895"/>
    <x v="2"/>
    <x v="918"/>
    <x v="977"/>
    <s v="Standard Class"/>
    <s v="JM-15655"/>
    <s v="Jim Mitchum"/>
    <x v="1"/>
    <s v="United States"/>
    <s v="Glendale"/>
    <x v="16"/>
    <n v="85301"/>
    <x v="1"/>
    <s v="OFF-PA-10004733"/>
    <x v="1"/>
    <x v="10"/>
    <s v="Things To Do Today Spiral Book"/>
    <n v="19.008000000000003"/>
    <n v="3"/>
    <n v="0.2"/>
    <x v="3355"/>
  </r>
  <r>
    <n v="3838"/>
    <x v="1896"/>
    <x v="2"/>
    <x v="711"/>
    <x v="978"/>
    <s v="Standard Class"/>
    <s v="KM-16720"/>
    <s v="Kunst Miller"/>
    <x v="0"/>
    <s v="United States"/>
    <s v="North Las Vegas"/>
    <x v="33"/>
    <n v="89031"/>
    <x v="1"/>
    <s v="TEC-PH-10001363"/>
    <x v="2"/>
    <x v="7"/>
    <s v="Apple iPhone 5S"/>
    <n v="911.98400000000004"/>
    <n v="2"/>
    <n v="0.2"/>
    <x v="3356"/>
  </r>
  <r>
    <n v="3839"/>
    <x v="1896"/>
    <x v="2"/>
    <x v="711"/>
    <x v="978"/>
    <s v="Standard Class"/>
    <s v="KM-16720"/>
    <s v="Kunst Miller"/>
    <x v="0"/>
    <s v="United States"/>
    <s v="North Las Vegas"/>
    <x v="33"/>
    <n v="89031"/>
    <x v="1"/>
    <s v="FUR-CH-10003312"/>
    <x v="0"/>
    <x v="1"/>
    <s v="Hon 2090 “Pillow Soft” Series Mid Back Swivel/Tilt Chairs"/>
    <n v="674.35200000000009"/>
    <n v="3"/>
    <n v="0.2"/>
    <x v="3357"/>
  </r>
  <r>
    <n v="3840"/>
    <x v="1896"/>
    <x v="2"/>
    <x v="711"/>
    <x v="978"/>
    <s v="Standard Class"/>
    <s v="KM-16720"/>
    <s v="Kunst Miller"/>
    <x v="0"/>
    <s v="United States"/>
    <s v="North Las Vegas"/>
    <x v="33"/>
    <n v="89031"/>
    <x v="1"/>
    <s v="FUR-FU-10004018"/>
    <x v="0"/>
    <x v="5"/>
    <s v="Tensor Computer Mounted Lamp"/>
    <n v="134.01"/>
    <n v="9"/>
    <n v="0"/>
    <x v="3358"/>
  </r>
  <r>
    <n v="3841"/>
    <x v="1896"/>
    <x v="2"/>
    <x v="711"/>
    <x v="978"/>
    <s v="Standard Class"/>
    <s v="KM-16720"/>
    <s v="Kunst Miller"/>
    <x v="0"/>
    <s v="United States"/>
    <s v="North Las Vegas"/>
    <x v="33"/>
    <n v="89031"/>
    <x v="1"/>
    <s v="TEC-AC-10004814"/>
    <x v="2"/>
    <x v="11"/>
    <s v="Logitech Illuminated Ultrathin Keyboard with Backlighting"/>
    <n v="170.97"/>
    <n v="3"/>
    <n v="0"/>
    <x v="3359"/>
  </r>
  <r>
    <n v="3842"/>
    <x v="1897"/>
    <x v="2"/>
    <x v="785"/>
    <x v="979"/>
    <s v="Standard Class"/>
    <s v="KE-16420"/>
    <s v="Katrina Edelman"/>
    <x v="1"/>
    <s v="United States"/>
    <s v="Bristol"/>
    <x v="18"/>
    <n v="37620"/>
    <x v="0"/>
    <s v="FUR-CH-10002647"/>
    <x v="0"/>
    <x v="1"/>
    <s v="Situations Contoured Folding Chairs, 4/Set"/>
    <n v="170.35200000000003"/>
    <n v="3"/>
    <n v="0.2"/>
    <x v="3360"/>
  </r>
  <r>
    <n v="3843"/>
    <x v="1898"/>
    <x v="2"/>
    <x v="919"/>
    <x v="199"/>
    <s v="First Class"/>
    <s v="TS-21370"/>
    <s v="Todd Sumrall"/>
    <x v="1"/>
    <s v="United States"/>
    <s v="Los Angeles"/>
    <x v="1"/>
    <n v="90049"/>
    <x v="1"/>
    <s v="OFF-BI-10004140"/>
    <x v="1"/>
    <x v="8"/>
    <s v="Avery Non-Stick Binders"/>
    <n v="7.1840000000000011"/>
    <n v="2"/>
    <n v="0.2"/>
    <x v="1695"/>
  </r>
  <r>
    <n v="3844"/>
    <x v="1898"/>
    <x v="2"/>
    <x v="919"/>
    <x v="199"/>
    <s v="First Class"/>
    <s v="TS-21370"/>
    <s v="Todd Sumrall"/>
    <x v="1"/>
    <s v="United States"/>
    <s v="Los Angeles"/>
    <x v="1"/>
    <n v="90049"/>
    <x v="1"/>
    <s v="OFF-SU-10002301"/>
    <x v="1"/>
    <x v="14"/>
    <s v="Serrated Blade or Curved Handle Hand Letter Openers"/>
    <n v="6.28"/>
    <n v="2"/>
    <n v="0"/>
    <x v="3361"/>
  </r>
  <r>
    <n v="3845"/>
    <x v="1898"/>
    <x v="2"/>
    <x v="919"/>
    <x v="199"/>
    <s v="First Class"/>
    <s v="TS-21370"/>
    <s v="Todd Sumrall"/>
    <x v="1"/>
    <s v="United States"/>
    <s v="Los Angeles"/>
    <x v="1"/>
    <n v="90049"/>
    <x v="1"/>
    <s v="OFF-SU-10000646"/>
    <x v="1"/>
    <x v="14"/>
    <s v="Premier Automatic Letter Opener"/>
    <n v="480.74"/>
    <n v="2"/>
    <n v="0"/>
    <x v="3362"/>
  </r>
  <r>
    <n v="3846"/>
    <x v="1898"/>
    <x v="2"/>
    <x v="919"/>
    <x v="199"/>
    <s v="First Class"/>
    <s v="TS-21370"/>
    <s v="Todd Sumrall"/>
    <x v="1"/>
    <s v="United States"/>
    <s v="Los Angeles"/>
    <x v="1"/>
    <n v="90049"/>
    <x v="1"/>
    <s v="FUR-BO-10001337"/>
    <x v="0"/>
    <x v="0"/>
    <s v="O'Sullivan Living Dimensions 2-Shelf Bookcases"/>
    <n v="616.99800000000005"/>
    <n v="6"/>
    <n v="0.15"/>
    <x v="3363"/>
  </r>
  <r>
    <n v="3847"/>
    <x v="1898"/>
    <x v="2"/>
    <x v="919"/>
    <x v="199"/>
    <s v="First Class"/>
    <s v="TS-21370"/>
    <s v="Todd Sumrall"/>
    <x v="1"/>
    <s v="United States"/>
    <s v="Los Angeles"/>
    <x v="1"/>
    <n v="90049"/>
    <x v="1"/>
    <s v="OFF-ST-10003442"/>
    <x v="1"/>
    <x v="4"/>
    <s v="Eldon Portable Mobile Manager"/>
    <n v="141.4"/>
    <n v="5"/>
    <n v="0"/>
    <x v="1700"/>
  </r>
  <r>
    <n v="3848"/>
    <x v="1899"/>
    <x v="3"/>
    <x v="920"/>
    <x v="207"/>
    <s v="Second Class"/>
    <s v="SZ-20035"/>
    <s v="Sam Zeldin"/>
    <x v="2"/>
    <s v="United States"/>
    <s v="Canton"/>
    <x v="12"/>
    <n v="48187"/>
    <x v="2"/>
    <s v="OFF-ST-10001097"/>
    <x v="1"/>
    <x v="4"/>
    <s v="Office Impressions Heavy Duty Welded Shelving &amp; Multimedia Storage Drawers"/>
    <n v="501.81000000000006"/>
    <n v="3"/>
    <n v="0"/>
    <x v="232"/>
  </r>
  <r>
    <n v="3849"/>
    <x v="1900"/>
    <x v="3"/>
    <x v="585"/>
    <x v="19"/>
    <s v="First Class"/>
    <s v="JE-15745"/>
    <s v="Joel Eaton"/>
    <x v="0"/>
    <s v="United States"/>
    <s v="Fayetteville"/>
    <x v="36"/>
    <n v="72701"/>
    <x v="0"/>
    <s v="OFF-BI-10004318"/>
    <x v="1"/>
    <x v="8"/>
    <s v="Ibico EB-19 Dual Function Manual Binding System"/>
    <n v="691.96"/>
    <n v="4"/>
    <n v="0"/>
    <x v="3364"/>
  </r>
  <r>
    <n v="3850"/>
    <x v="1900"/>
    <x v="3"/>
    <x v="585"/>
    <x v="19"/>
    <s v="First Class"/>
    <s v="JE-15745"/>
    <s v="Joel Eaton"/>
    <x v="0"/>
    <s v="United States"/>
    <s v="Fayetteville"/>
    <x v="36"/>
    <n v="72701"/>
    <x v="0"/>
    <s v="TEC-AC-10004633"/>
    <x v="2"/>
    <x v="11"/>
    <s v="Verbatim 25 GB 6x Blu-ray Single Layer Recordable Disc, 3/Pack"/>
    <n v="34.950000000000003"/>
    <n v="5"/>
    <n v="0"/>
    <x v="3068"/>
  </r>
  <r>
    <n v="3851"/>
    <x v="1901"/>
    <x v="1"/>
    <x v="784"/>
    <x v="234"/>
    <s v="Standard Class"/>
    <s v="MS-17980"/>
    <s v="Michael Stewart"/>
    <x v="1"/>
    <s v="United States"/>
    <s v="Springfield"/>
    <x v="25"/>
    <n v="65807"/>
    <x v="2"/>
    <s v="OFF-PA-10001970"/>
    <x v="1"/>
    <x v="10"/>
    <s v="Xerox 1881"/>
    <n v="85.96"/>
    <n v="7"/>
    <n v="0"/>
    <x v="3365"/>
  </r>
  <r>
    <n v="3852"/>
    <x v="1902"/>
    <x v="1"/>
    <x v="481"/>
    <x v="14"/>
    <s v="Same Day"/>
    <s v="DH-13675"/>
    <s v="Duane Huffman"/>
    <x v="2"/>
    <s v="United States"/>
    <s v="Quincy"/>
    <x v="31"/>
    <n v="2169"/>
    <x v="3"/>
    <s v="FUR-FU-10004006"/>
    <x v="0"/>
    <x v="5"/>
    <s v="Deflect-o DuraMat Lighweight, Studded, Beveled Mat for Low Pile Carpeting"/>
    <n v="85.3"/>
    <n v="2"/>
    <n v="0"/>
    <x v="3366"/>
  </r>
  <r>
    <n v="3853"/>
    <x v="1903"/>
    <x v="3"/>
    <x v="200"/>
    <x v="364"/>
    <s v="First Class"/>
    <s v="GT-14755"/>
    <s v="Guy Thornton"/>
    <x v="0"/>
    <s v="United States"/>
    <s v="Rockford"/>
    <x v="10"/>
    <n v="61107"/>
    <x v="2"/>
    <s v="OFF-BI-10001524"/>
    <x v="1"/>
    <x v="8"/>
    <s v="GBC Premium Transparent Covers with Diagonal Lined Pattern"/>
    <n v="33.567999999999991"/>
    <n v="8"/>
    <n v="0.8"/>
    <x v="3367"/>
  </r>
  <r>
    <n v="3854"/>
    <x v="1904"/>
    <x v="3"/>
    <x v="921"/>
    <x v="272"/>
    <s v="Standard Class"/>
    <s v="GH-14410"/>
    <s v="Gary Hansen"/>
    <x v="2"/>
    <s v="United States"/>
    <s v="San Francisco"/>
    <x v="1"/>
    <n v="94122"/>
    <x v="1"/>
    <s v="FUR-FU-10004164"/>
    <x v="0"/>
    <x v="5"/>
    <s v="Eldon 300 Class Desk Accessories, Black"/>
    <n v="4.95"/>
    <n v="1"/>
    <n v="0"/>
    <x v="3368"/>
  </r>
  <r>
    <n v="3855"/>
    <x v="1904"/>
    <x v="3"/>
    <x v="921"/>
    <x v="272"/>
    <s v="Standard Class"/>
    <s v="GH-14410"/>
    <s v="Gary Hansen"/>
    <x v="2"/>
    <s v="United States"/>
    <s v="San Francisco"/>
    <x v="1"/>
    <n v="94122"/>
    <x v="1"/>
    <s v="OFF-ST-10002957"/>
    <x v="1"/>
    <x v="4"/>
    <s v="Sterilite Show Offs Storage Containers"/>
    <n v="26.400000000000002"/>
    <n v="5"/>
    <n v="0"/>
    <x v="232"/>
  </r>
  <r>
    <n v="3856"/>
    <x v="1905"/>
    <x v="3"/>
    <x v="436"/>
    <x v="980"/>
    <s v="Second Class"/>
    <s v="DM-13015"/>
    <s v="Darrin Martin"/>
    <x v="0"/>
    <s v="United States"/>
    <s v="San Antonio"/>
    <x v="5"/>
    <n v="78207"/>
    <x v="2"/>
    <s v="OFF-BI-10004364"/>
    <x v="1"/>
    <x v="8"/>
    <s v="Storex Dura Pro Binders"/>
    <n v="3.5639999999999992"/>
    <n v="3"/>
    <n v="0.8"/>
    <x v="3369"/>
  </r>
  <r>
    <n v="3857"/>
    <x v="1905"/>
    <x v="3"/>
    <x v="436"/>
    <x v="980"/>
    <s v="Second Class"/>
    <s v="DM-13015"/>
    <s v="Darrin Martin"/>
    <x v="0"/>
    <s v="United States"/>
    <s v="San Antonio"/>
    <x v="5"/>
    <n v="78207"/>
    <x v="2"/>
    <s v="TEC-PH-10002824"/>
    <x v="2"/>
    <x v="7"/>
    <s v="Jabra SPEAK 410 Multidevice Speakerphone"/>
    <n v="823.96000000000015"/>
    <n v="5"/>
    <n v="0.2"/>
    <x v="3337"/>
  </r>
  <r>
    <n v="3858"/>
    <x v="1905"/>
    <x v="3"/>
    <x v="436"/>
    <x v="980"/>
    <s v="Second Class"/>
    <s v="DM-13015"/>
    <s v="Darrin Martin"/>
    <x v="0"/>
    <s v="United States"/>
    <s v="San Antonio"/>
    <x v="5"/>
    <n v="78207"/>
    <x v="2"/>
    <s v="OFF-AR-10000634"/>
    <x v="1"/>
    <x v="6"/>
    <s v="Newell 320"/>
    <n v="10.272000000000002"/>
    <n v="3"/>
    <n v="0.2"/>
    <x v="3370"/>
  </r>
  <r>
    <n v="3859"/>
    <x v="1906"/>
    <x v="2"/>
    <x v="414"/>
    <x v="966"/>
    <s v="Same Day"/>
    <s v="TC-21295"/>
    <s v="Toby Carlisle"/>
    <x v="0"/>
    <s v="United States"/>
    <s v="Thornton"/>
    <x v="22"/>
    <n v="80229"/>
    <x v="1"/>
    <s v="TEC-AC-10001539"/>
    <x v="2"/>
    <x v="11"/>
    <s v="Logitech G430 Surround Sound Gaming Headset with Dolby 7.1 Technology"/>
    <n v="447.94399999999996"/>
    <n v="7"/>
    <n v="0.2"/>
    <x v="3371"/>
  </r>
  <r>
    <n v="3860"/>
    <x v="1907"/>
    <x v="3"/>
    <x v="922"/>
    <x v="981"/>
    <s v="Standard Class"/>
    <s v="JK-16120"/>
    <s v="Julie Kriz"/>
    <x v="2"/>
    <s v="United States"/>
    <s v="Chicago"/>
    <x v="10"/>
    <n v="60653"/>
    <x v="2"/>
    <s v="FUR-TA-10001932"/>
    <x v="0"/>
    <x v="3"/>
    <s v="Chromcraft 48&quot; x 96&quot; Racetrack Double Pedestal Table"/>
    <n v="480.96"/>
    <n v="3"/>
    <n v="0.5"/>
    <x v="3372"/>
  </r>
  <r>
    <n v="3861"/>
    <x v="1907"/>
    <x v="3"/>
    <x v="922"/>
    <x v="981"/>
    <s v="Standard Class"/>
    <s v="JK-16120"/>
    <s v="Julie Kriz"/>
    <x v="2"/>
    <s v="United States"/>
    <s v="Chicago"/>
    <x v="10"/>
    <n v="60653"/>
    <x v="2"/>
    <s v="TEC-PH-10002789"/>
    <x v="2"/>
    <x v="7"/>
    <s v="LG Exalt"/>
    <n v="124.79200000000002"/>
    <n v="1"/>
    <n v="0.2"/>
    <x v="3373"/>
  </r>
  <r>
    <n v="3862"/>
    <x v="1908"/>
    <x v="2"/>
    <x v="523"/>
    <x v="503"/>
    <s v="Standard Class"/>
    <s v="NC-18415"/>
    <s v="Nathan Cano"/>
    <x v="0"/>
    <s v="United States"/>
    <s v="Yonkers"/>
    <x v="15"/>
    <n v="10701"/>
    <x v="3"/>
    <s v="OFF-BI-10004828"/>
    <x v="1"/>
    <x v="8"/>
    <s v="GBC Poly Designer Binding Covers"/>
    <n v="40.176000000000002"/>
    <n v="3"/>
    <n v="0.2"/>
    <x v="3374"/>
  </r>
  <r>
    <n v="3863"/>
    <x v="1908"/>
    <x v="2"/>
    <x v="523"/>
    <x v="503"/>
    <s v="Standard Class"/>
    <s v="NC-18415"/>
    <s v="Nathan Cano"/>
    <x v="0"/>
    <s v="United States"/>
    <s v="Yonkers"/>
    <x v="15"/>
    <n v="10701"/>
    <x v="3"/>
    <s v="OFF-BI-10003981"/>
    <x v="1"/>
    <x v="8"/>
    <s v="Avery Durable Plastic 1&quot; Binders"/>
    <n v="10.896000000000001"/>
    <n v="3"/>
    <n v="0.2"/>
    <x v="3375"/>
  </r>
  <r>
    <n v="3864"/>
    <x v="1909"/>
    <x v="3"/>
    <x v="161"/>
    <x v="163"/>
    <s v="Second Class"/>
    <s v="AJ-10960"/>
    <s v="Astrea Jones"/>
    <x v="0"/>
    <s v="United States"/>
    <s v="San Diego"/>
    <x v="1"/>
    <n v="92037"/>
    <x v="1"/>
    <s v="OFF-AR-10001770"/>
    <x v="1"/>
    <x v="6"/>
    <s v="Economy #2 Pencils"/>
    <n v="10.64"/>
    <n v="4"/>
    <n v="0"/>
    <x v="3376"/>
  </r>
  <r>
    <n v="3865"/>
    <x v="1910"/>
    <x v="1"/>
    <x v="109"/>
    <x v="253"/>
    <s v="Standard Class"/>
    <s v="LC-16885"/>
    <s v="Lena Creighton"/>
    <x v="0"/>
    <s v="United States"/>
    <s v="Champaign"/>
    <x v="10"/>
    <n v="61821"/>
    <x v="2"/>
    <s v="FUR-FU-10004904"/>
    <x v="0"/>
    <x v="5"/>
    <s v="Eldon &quot;L&quot; Workstation Diamond Chairmat"/>
    <n v="151.96"/>
    <n v="5"/>
    <n v="0.6"/>
    <x v="3377"/>
  </r>
  <r>
    <n v="3866"/>
    <x v="1911"/>
    <x v="2"/>
    <x v="923"/>
    <x v="982"/>
    <s v="Second Class"/>
    <s v="GW-14605"/>
    <s v="Giulietta Weimer"/>
    <x v="0"/>
    <s v="United States"/>
    <s v="San Francisco"/>
    <x v="1"/>
    <n v="94122"/>
    <x v="1"/>
    <s v="TEC-AC-10002842"/>
    <x v="2"/>
    <x v="11"/>
    <s v="WD My Passport Ultra 2TB Portable External Hard Drive"/>
    <n v="238"/>
    <n v="2"/>
    <n v="0"/>
    <x v="1785"/>
  </r>
  <r>
    <n v="3867"/>
    <x v="1912"/>
    <x v="3"/>
    <x v="756"/>
    <x v="77"/>
    <s v="Second Class"/>
    <s v="SC-20305"/>
    <s v="Sean Christensen"/>
    <x v="0"/>
    <s v="United States"/>
    <s v="Lawrence"/>
    <x v="14"/>
    <n v="46226"/>
    <x v="2"/>
    <s v="TEC-AC-10003590"/>
    <x v="2"/>
    <x v="11"/>
    <s v="TRENDnet 56K USB 2.0 Phone, Internet and Fax Modem"/>
    <n v="155.34"/>
    <n v="6"/>
    <n v="0"/>
    <x v="3378"/>
  </r>
  <r>
    <n v="3868"/>
    <x v="1913"/>
    <x v="1"/>
    <x v="924"/>
    <x v="983"/>
    <s v="Second Class"/>
    <s v="JF-15355"/>
    <s v="Jay Fein"/>
    <x v="0"/>
    <s v="United States"/>
    <s v="San Diego"/>
    <x v="1"/>
    <n v="92105"/>
    <x v="1"/>
    <s v="TEC-AC-10000710"/>
    <x v="2"/>
    <x v="11"/>
    <s v="Maxell DVD-RAM Discs"/>
    <n v="148.32"/>
    <n v="9"/>
    <n v="0"/>
    <x v="3379"/>
  </r>
  <r>
    <n v="3869"/>
    <x v="1913"/>
    <x v="1"/>
    <x v="924"/>
    <x v="983"/>
    <s v="Second Class"/>
    <s v="JF-15355"/>
    <s v="Jay Fein"/>
    <x v="0"/>
    <s v="United States"/>
    <s v="San Diego"/>
    <x v="1"/>
    <n v="92105"/>
    <x v="1"/>
    <s v="FUR-CH-10004495"/>
    <x v="0"/>
    <x v="1"/>
    <s v="Global Leather and Oak Executive Chair, Black"/>
    <n v="240.78400000000002"/>
    <n v="1"/>
    <n v="0.2"/>
    <x v="3380"/>
  </r>
  <r>
    <n v="3870"/>
    <x v="1913"/>
    <x v="1"/>
    <x v="924"/>
    <x v="983"/>
    <s v="Second Class"/>
    <s v="JF-15355"/>
    <s v="Jay Fein"/>
    <x v="0"/>
    <s v="United States"/>
    <s v="San Diego"/>
    <x v="1"/>
    <n v="92105"/>
    <x v="1"/>
    <s v="FUR-CH-10004540"/>
    <x v="0"/>
    <x v="1"/>
    <s v="Global Chrome Stack Chair"/>
    <n v="191.96800000000002"/>
    <n v="7"/>
    <n v="0.2"/>
    <x v="3381"/>
  </r>
  <r>
    <n v="3871"/>
    <x v="1913"/>
    <x v="1"/>
    <x v="924"/>
    <x v="983"/>
    <s v="Second Class"/>
    <s v="JF-15355"/>
    <s v="Jay Fein"/>
    <x v="0"/>
    <s v="United States"/>
    <s v="San Diego"/>
    <x v="1"/>
    <n v="92105"/>
    <x v="1"/>
    <s v="OFF-PA-10004971"/>
    <x v="1"/>
    <x v="10"/>
    <s v="Xerox 196"/>
    <n v="11.56"/>
    <n v="2"/>
    <n v="0"/>
    <x v="1302"/>
  </r>
  <r>
    <n v="3872"/>
    <x v="1913"/>
    <x v="1"/>
    <x v="924"/>
    <x v="983"/>
    <s v="Second Class"/>
    <s v="JF-15355"/>
    <s v="Jay Fein"/>
    <x v="0"/>
    <s v="United States"/>
    <s v="San Diego"/>
    <x v="1"/>
    <n v="92105"/>
    <x v="1"/>
    <s v="OFF-EN-10002600"/>
    <x v="1"/>
    <x v="12"/>
    <s v="Redi-Strip #10 Envelopes, 4 1/8 x 9 1/2"/>
    <n v="11.8"/>
    <n v="4"/>
    <n v="0"/>
    <x v="3382"/>
  </r>
  <r>
    <n v="3873"/>
    <x v="1913"/>
    <x v="1"/>
    <x v="924"/>
    <x v="983"/>
    <s v="Second Class"/>
    <s v="JF-15355"/>
    <s v="Jay Fein"/>
    <x v="0"/>
    <s v="United States"/>
    <s v="San Diego"/>
    <x v="1"/>
    <n v="92105"/>
    <x v="1"/>
    <s v="FUR-CH-10001854"/>
    <x v="0"/>
    <x v="1"/>
    <s v="Office Star - Professional Matrix Back Chair with 2-to-1 Synchro Tilt and Mesh Fabric Seat"/>
    <n v="842.35200000000009"/>
    <n v="3"/>
    <n v="0.2"/>
    <x v="3383"/>
  </r>
  <r>
    <n v="3874"/>
    <x v="1914"/>
    <x v="0"/>
    <x v="64"/>
    <x v="62"/>
    <s v="Second Class"/>
    <s v="DM-13015"/>
    <s v="Darrin Martin"/>
    <x v="0"/>
    <s v="United States"/>
    <s v="Johnson City"/>
    <x v="18"/>
    <n v="37604"/>
    <x v="0"/>
    <s v="OFF-EN-10001099"/>
    <x v="1"/>
    <x v="12"/>
    <s v="Staples"/>
    <n v="23.472000000000001"/>
    <n v="3"/>
    <n v="0.2"/>
    <x v="3384"/>
  </r>
  <r>
    <n v="3875"/>
    <x v="1914"/>
    <x v="0"/>
    <x v="64"/>
    <x v="62"/>
    <s v="Second Class"/>
    <s v="DM-13015"/>
    <s v="Darrin Martin"/>
    <x v="0"/>
    <s v="United States"/>
    <s v="Johnson City"/>
    <x v="18"/>
    <n v="37604"/>
    <x v="0"/>
    <s v="OFF-BI-10001597"/>
    <x v="1"/>
    <x v="8"/>
    <s v="Wilson Jones Ledger-Size, Piano-Hinge Binder, 2&quot;, Blue"/>
    <n v="86.058000000000007"/>
    <n v="7"/>
    <n v="0.7"/>
    <x v="3385"/>
  </r>
  <r>
    <n v="3876"/>
    <x v="1914"/>
    <x v="0"/>
    <x v="64"/>
    <x v="62"/>
    <s v="Second Class"/>
    <s v="DM-13015"/>
    <s v="Darrin Martin"/>
    <x v="0"/>
    <s v="United States"/>
    <s v="Johnson City"/>
    <x v="18"/>
    <n v="37604"/>
    <x v="0"/>
    <s v="TEC-PH-10002660"/>
    <x v="2"/>
    <x v="7"/>
    <s v="Nortel Networks T7316 E Nt8 B27"/>
    <n v="108.78399999999999"/>
    <n v="2"/>
    <n v="0.2"/>
    <x v="3386"/>
  </r>
  <r>
    <n v="3877"/>
    <x v="1914"/>
    <x v="0"/>
    <x v="64"/>
    <x v="62"/>
    <s v="Second Class"/>
    <s v="DM-13015"/>
    <s v="Darrin Martin"/>
    <x v="0"/>
    <s v="United States"/>
    <s v="Johnson City"/>
    <x v="18"/>
    <n v="37604"/>
    <x v="0"/>
    <s v="OFF-PA-10000327"/>
    <x v="1"/>
    <x v="10"/>
    <s v="Xerox 1971"/>
    <n v="10.272000000000002"/>
    <n v="3"/>
    <n v="0.2"/>
    <x v="1603"/>
  </r>
  <r>
    <n v="3878"/>
    <x v="1915"/>
    <x v="0"/>
    <x v="99"/>
    <x v="195"/>
    <s v="Standard Class"/>
    <s v="EP-13915"/>
    <s v="Emily Phan"/>
    <x v="0"/>
    <s v="United States"/>
    <s v="Tampa"/>
    <x v="2"/>
    <n v="33614"/>
    <x v="0"/>
    <s v="OFF-BI-10001191"/>
    <x v="1"/>
    <x v="8"/>
    <s v="Canvas Sectional Post Binders"/>
    <n v="38.190000000000012"/>
    <n v="5"/>
    <n v="0.7"/>
    <x v="3387"/>
  </r>
  <r>
    <n v="3879"/>
    <x v="1916"/>
    <x v="2"/>
    <x v="267"/>
    <x v="284"/>
    <s v="First Class"/>
    <s v="JG-15805"/>
    <s v="John Grady"/>
    <x v="1"/>
    <s v="United States"/>
    <s v="Decatur"/>
    <x v="10"/>
    <n v="62521"/>
    <x v="2"/>
    <s v="OFF-ST-10003455"/>
    <x v="1"/>
    <x v="4"/>
    <s v="Tenex File Box, Personal Filing Tote with Lid, Black"/>
    <n v="49.632000000000005"/>
    <n v="4"/>
    <n v="0.2"/>
    <x v="185"/>
  </r>
  <r>
    <n v="3880"/>
    <x v="1916"/>
    <x v="2"/>
    <x v="267"/>
    <x v="284"/>
    <s v="First Class"/>
    <s v="JG-15805"/>
    <s v="John Grady"/>
    <x v="1"/>
    <s v="United States"/>
    <s v="Decatur"/>
    <x v="10"/>
    <n v="62521"/>
    <x v="2"/>
    <s v="OFF-ST-10001031"/>
    <x v="1"/>
    <x v="4"/>
    <s v="Adjustable Personal File Tote"/>
    <n v="52.096000000000004"/>
    <n v="4"/>
    <n v="0.2"/>
    <x v="3388"/>
  </r>
  <r>
    <n v="3881"/>
    <x v="1917"/>
    <x v="1"/>
    <x v="925"/>
    <x v="403"/>
    <s v="Standard Class"/>
    <s v="PF-19120"/>
    <s v="Peter Fuller"/>
    <x v="0"/>
    <s v="United States"/>
    <s v="Gilbert"/>
    <x v="16"/>
    <n v="85234"/>
    <x v="1"/>
    <s v="OFF-PA-10002245"/>
    <x v="1"/>
    <x v="10"/>
    <s v="Xerox 1895"/>
    <n v="9.5680000000000014"/>
    <n v="2"/>
    <n v="0.2"/>
    <x v="3389"/>
  </r>
  <r>
    <n v="3882"/>
    <x v="1917"/>
    <x v="1"/>
    <x v="925"/>
    <x v="403"/>
    <s v="Standard Class"/>
    <s v="PF-19120"/>
    <s v="Peter Fuller"/>
    <x v="0"/>
    <s v="United States"/>
    <s v="Gilbert"/>
    <x v="16"/>
    <n v="85234"/>
    <x v="1"/>
    <s v="OFF-ST-10004804"/>
    <x v="1"/>
    <x v="4"/>
    <s v="Belkin 19&quot; Vented Equipment Shelf, Black"/>
    <n v="82.367999999999995"/>
    <n v="2"/>
    <n v="0.2"/>
    <x v="252"/>
  </r>
  <r>
    <n v="3883"/>
    <x v="1917"/>
    <x v="1"/>
    <x v="925"/>
    <x v="403"/>
    <s v="Standard Class"/>
    <s v="PF-19120"/>
    <s v="Peter Fuller"/>
    <x v="0"/>
    <s v="United States"/>
    <s v="Gilbert"/>
    <x v="16"/>
    <n v="85234"/>
    <x v="1"/>
    <s v="FUR-FU-10004904"/>
    <x v="0"/>
    <x v="5"/>
    <s v="Eldon &quot;L&quot; Workstation Diamond Chairmat"/>
    <n v="364.70400000000006"/>
    <n v="6"/>
    <n v="0.2"/>
    <x v="3390"/>
  </r>
  <r>
    <n v="3884"/>
    <x v="1917"/>
    <x v="1"/>
    <x v="925"/>
    <x v="403"/>
    <s v="Standard Class"/>
    <s v="PF-19120"/>
    <s v="Peter Fuller"/>
    <x v="0"/>
    <s v="United States"/>
    <s v="Gilbert"/>
    <x v="16"/>
    <n v="85234"/>
    <x v="1"/>
    <s v="FUR-FU-10002396"/>
    <x v="0"/>
    <x v="5"/>
    <s v="DAX Copper Panel Document Frame, 5 x 7 Size"/>
    <n v="40.256"/>
    <n v="4"/>
    <n v="0.2"/>
    <x v="3391"/>
  </r>
  <r>
    <n v="3885"/>
    <x v="1918"/>
    <x v="2"/>
    <x v="260"/>
    <x v="984"/>
    <s v="Standard Class"/>
    <s v="DW-13195"/>
    <s v="David Wiener"/>
    <x v="1"/>
    <s v="United States"/>
    <s v="Knoxville"/>
    <x v="18"/>
    <n v="37918"/>
    <x v="0"/>
    <s v="OFF-AR-10002833"/>
    <x v="1"/>
    <x v="6"/>
    <s v="Newell 322"/>
    <n v="4.3680000000000003"/>
    <n v="3"/>
    <n v="0.2"/>
    <x v="1594"/>
  </r>
  <r>
    <n v="3886"/>
    <x v="1919"/>
    <x v="3"/>
    <x v="926"/>
    <x v="985"/>
    <s v="Standard Class"/>
    <s v="CK-12595"/>
    <s v="Clytie Kelty"/>
    <x v="0"/>
    <s v="United States"/>
    <s v="Chicago"/>
    <x v="10"/>
    <n v="60653"/>
    <x v="2"/>
    <s v="OFF-BI-10001072"/>
    <x v="1"/>
    <x v="8"/>
    <s v="GBC Clear Cover, 8-1/2 x 11, unpunched, 25 covers per pack"/>
    <n v="12.127999999999997"/>
    <n v="4"/>
    <n v="0.8"/>
    <x v="3392"/>
  </r>
  <r>
    <n v="3887"/>
    <x v="1920"/>
    <x v="0"/>
    <x v="840"/>
    <x v="599"/>
    <s v="Second Class"/>
    <s v="CC-12670"/>
    <s v="Craig Carreira"/>
    <x v="0"/>
    <s v="United States"/>
    <s v="Bloomington"/>
    <x v="14"/>
    <n v="47401"/>
    <x v="2"/>
    <s v="TEC-PH-10003171"/>
    <x v="2"/>
    <x v="7"/>
    <s v="Plantronics Encore H101 Dual Earpieces Headset"/>
    <n v="134.85000000000002"/>
    <n v="3"/>
    <n v="0"/>
    <x v="3393"/>
  </r>
  <r>
    <n v="3888"/>
    <x v="1921"/>
    <x v="2"/>
    <x v="270"/>
    <x v="104"/>
    <s v="Standard Class"/>
    <s v="SV-20785"/>
    <s v="Stewart Visinsky"/>
    <x v="0"/>
    <s v="United States"/>
    <s v="Roswell"/>
    <x v="32"/>
    <n v="30076"/>
    <x v="0"/>
    <s v="OFF-AR-10004511"/>
    <x v="1"/>
    <x v="6"/>
    <s v="Sanford Colorific Scented Colored Pencils, 12/Pack"/>
    <n v="8.56"/>
    <n v="2"/>
    <n v="0"/>
    <x v="3394"/>
  </r>
  <r>
    <n v="3889"/>
    <x v="1921"/>
    <x v="2"/>
    <x v="270"/>
    <x v="104"/>
    <s v="Standard Class"/>
    <s v="SV-20785"/>
    <s v="Stewart Visinsky"/>
    <x v="0"/>
    <s v="United States"/>
    <s v="Roswell"/>
    <x v="32"/>
    <n v="30076"/>
    <x v="0"/>
    <s v="TEC-PH-10001425"/>
    <x v="2"/>
    <x v="7"/>
    <s v="Mophie Juice Pack Helium for iPhone"/>
    <n v="239.96999999999997"/>
    <n v="3"/>
    <n v="0"/>
    <x v="3395"/>
  </r>
  <r>
    <n v="3890"/>
    <x v="1921"/>
    <x v="2"/>
    <x v="270"/>
    <x v="104"/>
    <s v="Standard Class"/>
    <s v="SV-20785"/>
    <s v="Stewart Visinsky"/>
    <x v="0"/>
    <s v="United States"/>
    <s v="Roswell"/>
    <x v="32"/>
    <n v="30076"/>
    <x v="0"/>
    <s v="OFF-ST-10001490"/>
    <x v="1"/>
    <x v="4"/>
    <s v="Hot File 7-Pocket, Floor Stand"/>
    <n v="356.94"/>
    <n v="2"/>
    <n v="0"/>
    <x v="3396"/>
  </r>
  <r>
    <n v="3891"/>
    <x v="1922"/>
    <x v="0"/>
    <x v="390"/>
    <x v="724"/>
    <s v="Standard Class"/>
    <s v="SP-20860"/>
    <s v="Sung Pak"/>
    <x v="1"/>
    <s v="United States"/>
    <s v="Los Angeles"/>
    <x v="1"/>
    <n v="90036"/>
    <x v="1"/>
    <s v="TEC-AC-10003033"/>
    <x v="2"/>
    <x v="11"/>
    <s v="Plantronics CS510 - Over-the-Head monaural Wireless Headset System"/>
    <n v="659.9"/>
    <n v="2"/>
    <n v="0"/>
    <x v="3397"/>
  </r>
  <r>
    <n v="3892"/>
    <x v="1922"/>
    <x v="0"/>
    <x v="390"/>
    <x v="724"/>
    <s v="Standard Class"/>
    <s v="SP-20860"/>
    <s v="Sung Pak"/>
    <x v="1"/>
    <s v="United States"/>
    <s v="Los Angeles"/>
    <x v="1"/>
    <n v="90036"/>
    <x v="1"/>
    <s v="FUR-CH-10001394"/>
    <x v="0"/>
    <x v="1"/>
    <s v="Global Leather Executive Chair"/>
    <n v="1684.7520000000002"/>
    <n v="6"/>
    <n v="0.2"/>
    <x v="3398"/>
  </r>
  <r>
    <n v="3893"/>
    <x v="1922"/>
    <x v="0"/>
    <x v="390"/>
    <x v="724"/>
    <s v="Standard Class"/>
    <s v="SP-20860"/>
    <s v="Sung Pak"/>
    <x v="1"/>
    <s v="United States"/>
    <s v="Los Angeles"/>
    <x v="1"/>
    <n v="90036"/>
    <x v="1"/>
    <s v="TEC-AC-10000420"/>
    <x v="2"/>
    <x v="11"/>
    <s v="Logitech G500s Laser Gaming Mouse with Adjustable Weight Tuning"/>
    <n v="559.91999999999996"/>
    <n v="8"/>
    <n v="0"/>
    <x v="3399"/>
  </r>
  <r>
    <n v="3894"/>
    <x v="1923"/>
    <x v="0"/>
    <x v="338"/>
    <x v="954"/>
    <s v="Standard Class"/>
    <s v="MS-17770"/>
    <s v="Maxwell Schwartz"/>
    <x v="0"/>
    <s v="United States"/>
    <s v="Houston"/>
    <x v="5"/>
    <n v="77036"/>
    <x v="2"/>
    <s v="TEC-AC-10004901"/>
    <x v="2"/>
    <x v="11"/>
    <s v="Kensington SlimBlade Notebook Wireless Mouse with Nano Receiver "/>
    <n v="279.94400000000002"/>
    <n v="7"/>
    <n v="0.2"/>
    <x v="3400"/>
  </r>
  <r>
    <n v="3895"/>
    <x v="1924"/>
    <x v="2"/>
    <x v="754"/>
    <x v="986"/>
    <s v="Standard Class"/>
    <s v="TC-21475"/>
    <s v="Tony Chapman"/>
    <x v="2"/>
    <s v="United States"/>
    <s v="Bolingbrook"/>
    <x v="10"/>
    <n v="60440"/>
    <x v="2"/>
    <s v="OFF-BI-10002571"/>
    <x v="1"/>
    <x v="8"/>
    <s v="Avery Framed View Binder, EZD Ring (Locking), Navy, 1 1/2&quot;"/>
    <n v="9.9799999999999969"/>
    <n v="5"/>
    <n v="0.8"/>
    <x v="3401"/>
  </r>
  <r>
    <n v="3896"/>
    <x v="1925"/>
    <x v="3"/>
    <x v="927"/>
    <x v="547"/>
    <s v="Standard Class"/>
    <s v="SJ-20125"/>
    <s v="Sanjit Jacobs"/>
    <x v="2"/>
    <s v="United States"/>
    <s v="Texarkana"/>
    <x v="36"/>
    <n v="71854"/>
    <x v="0"/>
    <s v="TEC-AC-10002331"/>
    <x v="2"/>
    <x v="11"/>
    <s v="Maxell 74 Minute CDR, 10/Pack"/>
    <n v="48.9"/>
    <n v="5"/>
    <n v="0"/>
    <x v="3402"/>
  </r>
  <r>
    <n v="3897"/>
    <x v="1926"/>
    <x v="3"/>
    <x v="226"/>
    <x v="169"/>
    <s v="Standard Class"/>
    <s v="DS-13180"/>
    <s v="David Smith"/>
    <x v="1"/>
    <s v="United States"/>
    <s v="San Antonio"/>
    <x v="5"/>
    <n v="78207"/>
    <x v="2"/>
    <s v="OFF-FA-10000611"/>
    <x v="1"/>
    <x v="13"/>
    <s v="Binder Clips by OIC"/>
    <n v="3.5519999999999996"/>
    <n v="3"/>
    <n v="0.2"/>
    <x v="3403"/>
  </r>
  <r>
    <n v="3898"/>
    <x v="1926"/>
    <x v="3"/>
    <x v="226"/>
    <x v="169"/>
    <s v="Standard Class"/>
    <s v="DS-13180"/>
    <s v="David Smith"/>
    <x v="1"/>
    <s v="United States"/>
    <s v="San Antonio"/>
    <x v="5"/>
    <n v="78207"/>
    <x v="2"/>
    <s v="OFF-PA-10000304"/>
    <x v="1"/>
    <x v="10"/>
    <s v="Xerox 1995"/>
    <n v="15.552000000000003"/>
    <n v="3"/>
    <n v="0.2"/>
    <x v="12"/>
  </r>
  <r>
    <n v="3899"/>
    <x v="1927"/>
    <x v="3"/>
    <x v="329"/>
    <x v="379"/>
    <s v="Standard Class"/>
    <s v="SC-20800"/>
    <s v="Stuart Calhoun"/>
    <x v="0"/>
    <s v="United States"/>
    <s v="Edinburg"/>
    <x v="5"/>
    <n v="78539"/>
    <x v="2"/>
    <s v="OFF-FA-10000611"/>
    <x v="1"/>
    <x v="13"/>
    <s v="Binder Clips by OIC"/>
    <n v="2.3679999999999999"/>
    <n v="2"/>
    <n v="0.2"/>
    <x v="3354"/>
  </r>
  <r>
    <n v="3900"/>
    <x v="1928"/>
    <x v="3"/>
    <x v="226"/>
    <x v="784"/>
    <s v="First Class"/>
    <s v="SH-20395"/>
    <s v="Shahid Hopkins"/>
    <x v="0"/>
    <s v="United States"/>
    <s v="Toledo"/>
    <x v="24"/>
    <n v="43615"/>
    <x v="3"/>
    <s v="TEC-AC-10002567"/>
    <x v="2"/>
    <x v="11"/>
    <s v="Logitech G602 Wireless Gaming Mouse"/>
    <n v="127.98399999999999"/>
    <n v="2"/>
    <n v="0.2"/>
    <x v="3404"/>
  </r>
  <r>
    <n v="3901"/>
    <x v="1929"/>
    <x v="1"/>
    <x v="928"/>
    <x v="987"/>
    <s v="Standard Class"/>
    <s v="SF-20965"/>
    <s v="Sylvia Foulston"/>
    <x v="1"/>
    <s v="United States"/>
    <s v="Baytown"/>
    <x v="5"/>
    <n v="77520"/>
    <x v="2"/>
    <s v="OFF-PA-10001937"/>
    <x v="1"/>
    <x v="10"/>
    <s v="Xerox 21"/>
    <n v="10.368000000000002"/>
    <n v="2"/>
    <n v="0.2"/>
    <x v="572"/>
  </r>
  <r>
    <n v="3902"/>
    <x v="1930"/>
    <x v="1"/>
    <x v="717"/>
    <x v="988"/>
    <s v="Standard Class"/>
    <s v="MG-17680"/>
    <s v="Maureen Gastineau"/>
    <x v="2"/>
    <s v="United States"/>
    <s v="Philadelphia"/>
    <x v="9"/>
    <n v="19143"/>
    <x v="3"/>
    <s v="TEC-AC-10001090"/>
    <x v="2"/>
    <x v="11"/>
    <s v="Micro Innovations Wireless Classic Keyboard with Mouse"/>
    <n v="47.984000000000002"/>
    <n v="2"/>
    <n v="0.2"/>
    <x v="3405"/>
  </r>
  <r>
    <n v="3903"/>
    <x v="1931"/>
    <x v="1"/>
    <x v="653"/>
    <x v="486"/>
    <s v="Second Class"/>
    <s v="CS-12400"/>
    <s v="Christopher Schild"/>
    <x v="2"/>
    <s v="United States"/>
    <s v="Los Angeles"/>
    <x v="1"/>
    <n v="90045"/>
    <x v="1"/>
    <s v="OFF-ST-10000943"/>
    <x v="1"/>
    <x v="4"/>
    <s v="Eldon ProFile File 'N Store Portable File Tub Letter/Legal Size Black"/>
    <n v="270.33999999999997"/>
    <n v="14"/>
    <n v="0"/>
    <x v="3406"/>
  </r>
  <r>
    <n v="3904"/>
    <x v="1932"/>
    <x v="1"/>
    <x v="57"/>
    <x v="57"/>
    <s v="Standard Class"/>
    <s v="VT-21700"/>
    <s v="Valerie Takahito"/>
    <x v="2"/>
    <s v="United States"/>
    <s v="Philadelphia"/>
    <x v="9"/>
    <n v="19143"/>
    <x v="3"/>
    <s v="OFF-AP-10004036"/>
    <x v="1"/>
    <x v="9"/>
    <s v="Bionaire 99.97% HEPA Air Cleaner"/>
    <n v="98.111999999999995"/>
    <n v="7"/>
    <n v="0.2"/>
    <x v="3407"/>
  </r>
  <r>
    <n v="3905"/>
    <x v="1932"/>
    <x v="1"/>
    <x v="57"/>
    <x v="57"/>
    <s v="Standard Class"/>
    <s v="VT-21700"/>
    <s v="Valerie Takahito"/>
    <x v="2"/>
    <s v="United States"/>
    <s v="Philadelphia"/>
    <x v="9"/>
    <n v="19143"/>
    <x v="3"/>
    <s v="OFF-ST-10003816"/>
    <x v="1"/>
    <x v="4"/>
    <s v="Fellowes High-Stak Drawer Files"/>
    <n v="563.80799999999999"/>
    <n v="4"/>
    <n v="0.2"/>
    <x v="2778"/>
  </r>
  <r>
    <n v="3906"/>
    <x v="1932"/>
    <x v="1"/>
    <x v="57"/>
    <x v="57"/>
    <s v="Standard Class"/>
    <s v="VT-21700"/>
    <s v="Valerie Takahito"/>
    <x v="2"/>
    <s v="United States"/>
    <s v="Philadelphia"/>
    <x v="9"/>
    <n v="19143"/>
    <x v="3"/>
    <s v="OFF-BI-10002072"/>
    <x v="1"/>
    <x v="8"/>
    <s v="Cardinal Slant-D Ring Binders"/>
    <n v="10.428000000000001"/>
    <n v="4"/>
    <n v="0.7"/>
    <x v="3408"/>
  </r>
  <r>
    <n v="3907"/>
    <x v="1932"/>
    <x v="1"/>
    <x v="57"/>
    <x v="57"/>
    <s v="Standard Class"/>
    <s v="VT-21700"/>
    <s v="Valerie Takahito"/>
    <x v="2"/>
    <s v="United States"/>
    <s v="Philadelphia"/>
    <x v="9"/>
    <n v="19143"/>
    <x v="3"/>
    <s v="FUR-FU-10001468"/>
    <x v="0"/>
    <x v="5"/>
    <s v="Tenex Antistatic Computer Chair Mats"/>
    <n v="547.13599999999997"/>
    <n v="4"/>
    <n v="0.2"/>
    <x v="2108"/>
  </r>
  <r>
    <n v="3908"/>
    <x v="1932"/>
    <x v="1"/>
    <x v="57"/>
    <x v="57"/>
    <s v="Standard Class"/>
    <s v="VT-21700"/>
    <s v="Valerie Takahito"/>
    <x v="2"/>
    <s v="United States"/>
    <s v="Philadelphia"/>
    <x v="9"/>
    <n v="19143"/>
    <x v="3"/>
    <s v="TEC-PH-10000347"/>
    <x v="2"/>
    <x v="7"/>
    <s v="Cush Cases Heavy Duty Rugged Cover Case for Samsung Galaxy S5 - Purple"/>
    <n v="14.850000000000001"/>
    <n v="5"/>
    <n v="0.4"/>
    <x v="3409"/>
  </r>
  <r>
    <n v="3909"/>
    <x v="1932"/>
    <x v="1"/>
    <x v="57"/>
    <x v="57"/>
    <s v="Standard Class"/>
    <s v="VT-21700"/>
    <s v="Valerie Takahito"/>
    <x v="2"/>
    <s v="United States"/>
    <s v="Philadelphia"/>
    <x v="9"/>
    <n v="19143"/>
    <x v="3"/>
    <s v="TEC-PH-10002844"/>
    <x v="2"/>
    <x v="7"/>
    <s v="Speck Products Candyshell Flip Case"/>
    <n v="41.988"/>
    <n v="2"/>
    <n v="0.4"/>
    <x v="3410"/>
  </r>
  <r>
    <n v="3910"/>
    <x v="1932"/>
    <x v="1"/>
    <x v="57"/>
    <x v="57"/>
    <s v="Standard Class"/>
    <s v="VT-21700"/>
    <s v="Valerie Takahito"/>
    <x v="2"/>
    <s v="United States"/>
    <s v="Philadelphia"/>
    <x v="9"/>
    <n v="19143"/>
    <x v="3"/>
    <s v="FUR-FU-10001037"/>
    <x v="0"/>
    <x v="5"/>
    <s v="DAX Charcoal/Nickel-Tone Document Frame, 5 x 7"/>
    <n v="7.5840000000000005"/>
    <n v="1"/>
    <n v="0.2"/>
    <x v="3411"/>
  </r>
  <r>
    <n v="3911"/>
    <x v="1932"/>
    <x v="1"/>
    <x v="57"/>
    <x v="57"/>
    <s v="Standard Class"/>
    <s v="VT-21700"/>
    <s v="Valerie Takahito"/>
    <x v="2"/>
    <s v="United States"/>
    <s v="Philadelphia"/>
    <x v="9"/>
    <n v="19143"/>
    <x v="3"/>
    <s v="FUR-BO-10004218"/>
    <x v="0"/>
    <x v="0"/>
    <s v="Bush Heritage Pine Collection 5-Shelf Bookcase, Albany Pine Finish, *Special Order"/>
    <n v="352.45"/>
    <n v="5"/>
    <n v="0.5"/>
    <x v="3412"/>
  </r>
  <r>
    <n v="3912"/>
    <x v="1933"/>
    <x v="3"/>
    <x v="929"/>
    <x v="501"/>
    <s v="First Class"/>
    <s v="AB-10105"/>
    <s v="Adrian Barton"/>
    <x v="0"/>
    <s v="United States"/>
    <s v="Pearland"/>
    <x v="5"/>
    <n v="77581"/>
    <x v="2"/>
    <s v="TEC-PH-10001619"/>
    <x v="2"/>
    <x v="7"/>
    <s v="LG G3"/>
    <n v="470.37600000000009"/>
    <n v="3"/>
    <n v="0.2"/>
    <x v="562"/>
  </r>
  <r>
    <n v="3913"/>
    <x v="1934"/>
    <x v="3"/>
    <x v="65"/>
    <x v="425"/>
    <s v="Standard Class"/>
    <s v="MM-18280"/>
    <s v="Muhammed MacIntyre"/>
    <x v="1"/>
    <s v="United States"/>
    <s v="New York City"/>
    <x v="15"/>
    <n v="10035"/>
    <x v="3"/>
    <s v="OFF-PA-10001639"/>
    <x v="1"/>
    <x v="10"/>
    <s v="Xerox 203"/>
    <n v="19.440000000000001"/>
    <n v="3"/>
    <n v="0"/>
    <x v="551"/>
  </r>
  <r>
    <n v="3914"/>
    <x v="1934"/>
    <x v="3"/>
    <x v="65"/>
    <x v="425"/>
    <s v="Standard Class"/>
    <s v="MM-18280"/>
    <s v="Muhammed MacIntyre"/>
    <x v="1"/>
    <s v="United States"/>
    <s v="New York City"/>
    <x v="15"/>
    <n v="10035"/>
    <x v="3"/>
    <s v="FUR-FU-10002268"/>
    <x v="0"/>
    <x v="5"/>
    <s v="Ultra Door Push Plate"/>
    <n v="9.82"/>
    <n v="2"/>
    <n v="0"/>
    <x v="3413"/>
  </r>
  <r>
    <n v="3915"/>
    <x v="1935"/>
    <x v="3"/>
    <x v="930"/>
    <x v="989"/>
    <s v="Standard Class"/>
    <s v="ML-17410"/>
    <s v="Maris LaWare"/>
    <x v="0"/>
    <s v="United States"/>
    <s v="Phoenix"/>
    <x v="16"/>
    <n v="85023"/>
    <x v="1"/>
    <s v="FUR-TA-10001932"/>
    <x v="0"/>
    <x v="3"/>
    <s v="Chromcraft 48&quot; x 96&quot; Racetrack Double Pedestal Table"/>
    <n v="801.59999999999991"/>
    <n v="5"/>
    <n v="0.5"/>
    <x v="3414"/>
  </r>
  <r>
    <n v="3916"/>
    <x v="1935"/>
    <x v="3"/>
    <x v="930"/>
    <x v="989"/>
    <s v="Standard Class"/>
    <s v="ML-17410"/>
    <s v="Maris LaWare"/>
    <x v="0"/>
    <s v="United States"/>
    <s v="Phoenix"/>
    <x v="16"/>
    <n v="85023"/>
    <x v="1"/>
    <s v="FUR-CH-10004218"/>
    <x v="0"/>
    <x v="1"/>
    <s v="Global Fabric Manager's Chair, Dark Gray"/>
    <n v="161.56800000000001"/>
    <n v="2"/>
    <n v="0.2"/>
    <x v="3415"/>
  </r>
  <r>
    <n v="3917"/>
    <x v="1935"/>
    <x v="3"/>
    <x v="930"/>
    <x v="989"/>
    <s v="Standard Class"/>
    <s v="ML-17410"/>
    <s v="Maris LaWare"/>
    <x v="0"/>
    <s v="United States"/>
    <s v="Phoenix"/>
    <x v="16"/>
    <n v="85023"/>
    <x v="1"/>
    <s v="OFF-PA-10000246"/>
    <x v="1"/>
    <x v="10"/>
    <s v="Riverleaf Stik-Withit Designer Note Cubes"/>
    <n v="16.096"/>
    <n v="2"/>
    <n v="0.2"/>
    <x v="3416"/>
  </r>
  <r>
    <n v="3918"/>
    <x v="1935"/>
    <x v="3"/>
    <x v="930"/>
    <x v="989"/>
    <s v="Standard Class"/>
    <s v="ML-17410"/>
    <s v="Maris LaWare"/>
    <x v="0"/>
    <s v="United States"/>
    <s v="Phoenix"/>
    <x v="16"/>
    <n v="85023"/>
    <x v="1"/>
    <s v="OFF-BI-10003350"/>
    <x v="1"/>
    <x v="8"/>
    <s v="Acco Expandable Hanging Binders"/>
    <n v="7.6560000000000006"/>
    <n v="4"/>
    <n v="0.7"/>
    <x v="3417"/>
  </r>
  <r>
    <n v="3919"/>
    <x v="1935"/>
    <x v="3"/>
    <x v="930"/>
    <x v="989"/>
    <s v="Standard Class"/>
    <s v="ML-17410"/>
    <s v="Maris LaWare"/>
    <x v="0"/>
    <s v="United States"/>
    <s v="Phoenix"/>
    <x v="16"/>
    <n v="85023"/>
    <x v="1"/>
    <s v="FUR-CH-10000513"/>
    <x v="0"/>
    <x v="1"/>
    <s v="High-Back Leather Manager's Chair"/>
    <n v="311.97600000000006"/>
    <n v="3"/>
    <n v="0.2"/>
    <x v="3418"/>
  </r>
  <r>
    <n v="3920"/>
    <x v="1936"/>
    <x v="1"/>
    <x v="494"/>
    <x v="157"/>
    <s v="Standard Class"/>
    <s v="KD-16495"/>
    <s v="Keith Dawkins"/>
    <x v="1"/>
    <s v="United States"/>
    <s v="Chesapeake"/>
    <x v="17"/>
    <n v="23320"/>
    <x v="0"/>
    <s v="OFF-ST-10001321"/>
    <x v="1"/>
    <x v="4"/>
    <s v="Decoflex Hanging Personal Folder File, Blue"/>
    <n v="61.68"/>
    <n v="4"/>
    <n v="0"/>
    <x v="3419"/>
  </r>
  <r>
    <n v="3921"/>
    <x v="1936"/>
    <x v="1"/>
    <x v="494"/>
    <x v="157"/>
    <s v="Standard Class"/>
    <s v="KD-16495"/>
    <s v="Keith Dawkins"/>
    <x v="1"/>
    <s v="United States"/>
    <s v="Chesapeake"/>
    <x v="17"/>
    <n v="23320"/>
    <x v="0"/>
    <s v="OFF-BI-10004233"/>
    <x v="1"/>
    <x v="8"/>
    <s v="GBC Pre-Punched Binding Paper, Plastic, White, 8-1/2&quot; x 11&quot;"/>
    <n v="63.96"/>
    <n v="4"/>
    <n v="0"/>
    <x v="3420"/>
  </r>
  <r>
    <n v="3922"/>
    <x v="1937"/>
    <x v="0"/>
    <x v="931"/>
    <x v="196"/>
    <s v="Second Class"/>
    <s v="RF-19735"/>
    <s v="Roland Fjeld"/>
    <x v="0"/>
    <s v="United States"/>
    <s v="Chicago"/>
    <x v="10"/>
    <n v="60610"/>
    <x v="2"/>
    <s v="TEC-PH-10001299"/>
    <x v="2"/>
    <x v="7"/>
    <s v="Polycom CX300 Desktop Phone USB VoIP phone"/>
    <n v="359.97600000000006"/>
    <n v="3"/>
    <n v="0.2"/>
    <x v="3421"/>
  </r>
  <r>
    <n v="3923"/>
    <x v="1938"/>
    <x v="3"/>
    <x v="735"/>
    <x v="153"/>
    <s v="Standard Class"/>
    <s v="SC-20305"/>
    <s v="Sean Christensen"/>
    <x v="0"/>
    <s v="United States"/>
    <s v="Chicago"/>
    <x v="10"/>
    <n v="60623"/>
    <x v="2"/>
    <s v="OFF-PA-10002479"/>
    <x v="1"/>
    <x v="10"/>
    <s v="Xerox 4200 Series MultiUse Premium Copy Paper (20Lb. and 84 Bright)"/>
    <n v="25.344000000000001"/>
    <n v="6"/>
    <n v="0.2"/>
    <x v="900"/>
  </r>
  <r>
    <n v="3924"/>
    <x v="1938"/>
    <x v="3"/>
    <x v="735"/>
    <x v="153"/>
    <s v="Standard Class"/>
    <s v="SC-20305"/>
    <s v="Sean Christensen"/>
    <x v="0"/>
    <s v="United States"/>
    <s v="Chicago"/>
    <x v="10"/>
    <n v="60623"/>
    <x v="2"/>
    <s v="OFF-PA-10001461"/>
    <x v="1"/>
    <x v="10"/>
    <s v="HP Office Paper (20Lb. and 87 Bright)"/>
    <n v="26.720000000000002"/>
    <n v="5"/>
    <n v="0.2"/>
    <x v="3422"/>
  </r>
  <r>
    <n v="3925"/>
    <x v="1939"/>
    <x v="2"/>
    <x v="328"/>
    <x v="110"/>
    <s v="Standard Class"/>
    <s v="BN-11515"/>
    <s v="Bradley Nguyen"/>
    <x v="0"/>
    <s v="United States"/>
    <s v="Seattle"/>
    <x v="4"/>
    <n v="98103"/>
    <x v="1"/>
    <s v="OFF-ST-10004963"/>
    <x v="1"/>
    <x v="4"/>
    <s v="Eldon Gobal File Keepers"/>
    <n v="30.28"/>
    <n v="2"/>
    <n v="0"/>
    <x v="3423"/>
  </r>
  <r>
    <n v="3926"/>
    <x v="1939"/>
    <x v="2"/>
    <x v="328"/>
    <x v="110"/>
    <s v="Standard Class"/>
    <s v="BN-11515"/>
    <s v="Bradley Nguyen"/>
    <x v="0"/>
    <s v="United States"/>
    <s v="Seattle"/>
    <x v="4"/>
    <n v="98103"/>
    <x v="1"/>
    <s v="OFF-ST-10000943"/>
    <x v="1"/>
    <x v="4"/>
    <s v="Eldon ProFile File 'N Store Portable File Tub Letter/Legal Size Black"/>
    <n v="57.929999999999993"/>
    <n v="3"/>
    <n v="0"/>
    <x v="3424"/>
  </r>
  <r>
    <n v="3927"/>
    <x v="1939"/>
    <x v="2"/>
    <x v="328"/>
    <x v="110"/>
    <s v="Standard Class"/>
    <s v="BN-11515"/>
    <s v="Bradley Nguyen"/>
    <x v="0"/>
    <s v="United States"/>
    <s v="Seattle"/>
    <x v="4"/>
    <n v="98103"/>
    <x v="1"/>
    <s v="FUR-FU-10004671"/>
    <x v="0"/>
    <x v="5"/>
    <s v="Executive Impressions 12&quot; Wall Clock"/>
    <n v="35.340000000000003"/>
    <n v="2"/>
    <n v="0"/>
    <x v="2460"/>
  </r>
  <r>
    <n v="3928"/>
    <x v="1939"/>
    <x v="2"/>
    <x v="328"/>
    <x v="110"/>
    <s v="Standard Class"/>
    <s v="BN-11515"/>
    <s v="Bradley Nguyen"/>
    <x v="0"/>
    <s v="United States"/>
    <s v="Seattle"/>
    <x v="4"/>
    <n v="98103"/>
    <x v="1"/>
    <s v="OFF-BI-10002735"/>
    <x v="1"/>
    <x v="8"/>
    <s v="GBC Prestige Therm-A-Bind Covers"/>
    <n v="137.24"/>
    <n v="5"/>
    <n v="0.2"/>
    <x v="2127"/>
  </r>
  <r>
    <n v="3929"/>
    <x v="1940"/>
    <x v="0"/>
    <x v="560"/>
    <x v="320"/>
    <s v="First Class"/>
    <s v="JS-15880"/>
    <s v="John Stevenson"/>
    <x v="0"/>
    <s v="United States"/>
    <s v="Harlingen"/>
    <x v="5"/>
    <n v="78550"/>
    <x v="2"/>
    <s v="FUR-BO-10004409"/>
    <x v="0"/>
    <x v="0"/>
    <s v="Safco Value Mate Series Steel Bookcases, Baked Enamel Finish on Steel, Gray"/>
    <n v="241.33199999999999"/>
    <n v="5"/>
    <n v="0.32"/>
    <x v="3425"/>
  </r>
  <r>
    <n v="3930"/>
    <x v="1940"/>
    <x v="0"/>
    <x v="560"/>
    <x v="320"/>
    <s v="First Class"/>
    <s v="JS-15880"/>
    <s v="John Stevenson"/>
    <x v="0"/>
    <s v="United States"/>
    <s v="Harlingen"/>
    <x v="5"/>
    <n v="78550"/>
    <x v="2"/>
    <s v="OFF-PA-10001934"/>
    <x v="1"/>
    <x v="10"/>
    <s v="Xerox 1993"/>
    <n v="5.1840000000000011"/>
    <n v="1"/>
    <n v="0.2"/>
    <x v="3426"/>
  </r>
  <r>
    <n v="3931"/>
    <x v="1940"/>
    <x v="0"/>
    <x v="560"/>
    <x v="320"/>
    <s v="First Class"/>
    <s v="JS-15880"/>
    <s v="John Stevenson"/>
    <x v="0"/>
    <s v="United States"/>
    <s v="Harlingen"/>
    <x v="5"/>
    <n v="78550"/>
    <x v="2"/>
    <s v="OFF-AR-10001044"/>
    <x v="1"/>
    <x v="6"/>
    <s v="BOSTON Ranger #55 Pencil Sharpener, Black"/>
    <n v="145.54400000000001"/>
    <n v="7"/>
    <n v="0.2"/>
    <x v="3427"/>
  </r>
  <r>
    <n v="3932"/>
    <x v="1941"/>
    <x v="0"/>
    <x v="370"/>
    <x v="48"/>
    <s v="Standard Class"/>
    <s v="VG-21805"/>
    <s v="Vivek Grady"/>
    <x v="1"/>
    <s v="United States"/>
    <s v="Philadelphia"/>
    <x v="9"/>
    <n v="19140"/>
    <x v="3"/>
    <s v="OFF-AR-10004165"/>
    <x v="1"/>
    <x v="6"/>
    <s v="Binney &amp; Smith inkTank Erasable Pocket Highlighter, Chisel Tip, Yellow"/>
    <n v="5.4719999999999995"/>
    <n v="3"/>
    <n v="0.2"/>
    <x v="3428"/>
  </r>
  <r>
    <n v="3933"/>
    <x v="1941"/>
    <x v="0"/>
    <x v="370"/>
    <x v="48"/>
    <s v="Standard Class"/>
    <s v="VG-21805"/>
    <s v="Vivek Grady"/>
    <x v="1"/>
    <s v="United States"/>
    <s v="Philadelphia"/>
    <x v="9"/>
    <n v="19140"/>
    <x v="3"/>
    <s v="TEC-AC-10001109"/>
    <x v="2"/>
    <x v="11"/>
    <s v="Logitech Trackman Marble Mouse"/>
    <n v="47.984000000000002"/>
    <n v="2"/>
    <n v="0.2"/>
    <x v="2906"/>
  </r>
  <r>
    <n v="3934"/>
    <x v="1942"/>
    <x v="3"/>
    <x v="264"/>
    <x v="221"/>
    <s v="Standard Class"/>
    <s v="AW-10840"/>
    <s v="Anthony Witt"/>
    <x v="0"/>
    <s v="United States"/>
    <s v="Bakersfield"/>
    <x v="1"/>
    <n v="93309"/>
    <x v="1"/>
    <s v="OFF-AR-10001919"/>
    <x v="1"/>
    <x v="6"/>
    <s v="OIC #2 Pencils, Medium Soft"/>
    <n v="9.3999999999999986"/>
    <n v="5"/>
    <n v="0"/>
    <x v="3429"/>
  </r>
  <r>
    <n v="3935"/>
    <x v="1942"/>
    <x v="3"/>
    <x v="264"/>
    <x v="221"/>
    <s v="Standard Class"/>
    <s v="AW-10840"/>
    <s v="Anthony Witt"/>
    <x v="0"/>
    <s v="United States"/>
    <s v="Bakersfield"/>
    <x v="1"/>
    <n v="93309"/>
    <x v="1"/>
    <s v="OFF-LA-10004544"/>
    <x v="1"/>
    <x v="2"/>
    <s v="Avery 505"/>
    <n v="74"/>
    <n v="5"/>
    <n v="0"/>
    <x v="3430"/>
  </r>
  <r>
    <n v="3936"/>
    <x v="1942"/>
    <x v="3"/>
    <x v="264"/>
    <x v="221"/>
    <s v="Standard Class"/>
    <s v="AW-10840"/>
    <s v="Anthony Witt"/>
    <x v="0"/>
    <s v="United States"/>
    <s v="Bakersfield"/>
    <x v="1"/>
    <n v="93309"/>
    <x v="1"/>
    <s v="TEC-PH-10003484"/>
    <x v="2"/>
    <x v="7"/>
    <s v="Ooma Telo VoIP Home Phone System"/>
    <n v="201.584"/>
    <n v="2"/>
    <n v="0.2"/>
    <x v="3431"/>
  </r>
  <r>
    <n v="3937"/>
    <x v="1943"/>
    <x v="1"/>
    <x v="382"/>
    <x v="403"/>
    <s v="Standard Class"/>
    <s v="LS-17230"/>
    <s v="Lycoris Saunders"/>
    <x v="0"/>
    <s v="United States"/>
    <s v="Grand Prairie"/>
    <x v="5"/>
    <n v="75051"/>
    <x v="2"/>
    <s v="OFF-EN-10001028"/>
    <x v="1"/>
    <x v="12"/>
    <s v="Staples"/>
    <n v="28.752000000000002"/>
    <n v="3"/>
    <n v="0.2"/>
    <x v="3432"/>
  </r>
  <r>
    <n v="3938"/>
    <x v="1943"/>
    <x v="1"/>
    <x v="382"/>
    <x v="403"/>
    <s v="Standard Class"/>
    <s v="LS-17230"/>
    <s v="Lycoris Saunders"/>
    <x v="0"/>
    <s v="United States"/>
    <s v="Grand Prairie"/>
    <x v="5"/>
    <n v="75051"/>
    <x v="2"/>
    <s v="OFF-PA-10004156"/>
    <x v="1"/>
    <x v="10"/>
    <s v="Xerox 188"/>
    <n v="27.216000000000001"/>
    <n v="3"/>
    <n v="0.2"/>
    <x v="2088"/>
  </r>
  <r>
    <n v="3939"/>
    <x v="1943"/>
    <x v="1"/>
    <x v="382"/>
    <x v="403"/>
    <s v="Standard Class"/>
    <s v="LS-17230"/>
    <s v="Lycoris Saunders"/>
    <x v="0"/>
    <s v="United States"/>
    <s v="Grand Prairie"/>
    <x v="5"/>
    <n v="75051"/>
    <x v="2"/>
    <s v="FUR-CH-10001708"/>
    <x v="0"/>
    <x v="1"/>
    <s v="Office Star - Contemporary Swivel Chair with Padded Adjustable Arms and Flex Back"/>
    <n v="197.37199999999999"/>
    <n v="2"/>
    <n v="0.3"/>
    <x v="3433"/>
  </r>
  <r>
    <n v="3940"/>
    <x v="1944"/>
    <x v="0"/>
    <x v="107"/>
    <x v="5"/>
    <s v="Same Day"/>
    <s v="MH-17455"/>
    <s v="Mark Hamilton"/>
    <x v="0"/>
    <s v="United States"/>
    <s v="Greenwood"/>
    <x v="14"/>
    <n v="46142"/>
    <x v="2"/>
    <s v="FUR-CH-10003379"/>
    <x v="0"/>
    <x v="1"/>
    <s v="Global Commerce Series High-Back Swivel/Tilt Chairs"/>
    <n v="1424.9"/>
    <n v="5"/>
    <n v="0"/>
    <x v="3434"/>
  </r>
  <r>
    <n v="3941"/>
    <x v="1945"/>
    <x v="3"/>
    <x v="796"/>
    <x v="254"/>
    <s v="Standard Class"/>
    <s v="TS-21340"/>
    <s v="Toby Swindell"/>
    <x v="0"/>
    <s v="United States"/>
    <s v="New York City"/>
    <x v="15"/>
    <n v="10024"/>
    <x v="3"/>
    <s v="FUR-FU-10002456"/>
    <x v="0"/>
    <x v="5"/>
    <s v="Master Caster Door Stop, Large Neon Orange"/>
    <n v="14.56"/>
    <n v="2"/>
    <n v="0"/>
    <x v="3435"/>
  </r>
  <r>
    <n v="3942"/>
    <x v="1945"/>
    <x v="3"/>
    <x v="796"/>
    <x v="254"/>
    <s v="Standard Class"/>
    <s v="TS-21340"/>
    <s v="Toby Swindell"/>
    <x v="0"/>
    <s v="United States"/>
    <s v="New York City"/>
    <x v="15"/>
    <n v="10024"/>
    <x v="3"/>
    <s v="OFF-BI-10000605"/>
    <x v="1"/>
    <x v="8"/>
    <s v="Acco Pressboard Covers with Storage Hooks, 9 1/2&quot; x 11&quot;, Executive Red"/>
    <n v="3.048"/>
    <n v="1"/>
    <n v="0.2"/>
    <x v="3436"/>
  </r>
  <r>
    <n v="3943"/>
    <x v="1946"/>
    <x v="3"/>
    <x v="837"/>
    <x v="990"/>
    <s v="Second Class"/>
    <s v="EH-13945"/>
    <s v="Eric Hoffmann"/>
    <x v="0"/>
    <s v="United States"/>
    <s v="Memphis"/>
    <x v="18"/>
    <n v="38109"/>
    <x v="0"/>
    <s v="OFF-PA-10001166"/>
    <x v="1"/>
    <x v="10"/>
    <s v="Xerox 2"/>
    <n v="25.920000000000005"/>
    <n v="5"/>
    <n v="0.2"/>
    <x v="1446"/>
  </r>
  <r>
    <n v="3944"/>
    <x v="1947"/>
    <x v="0"/>
    <x v="661"/>
    <x v="991"/>
    <s v="Standard Class"/>
    <s v="MG-17695"/>
    <s v="Maureen Gnade"/>
    <x v="0"/>
    <s v="United States"/>
    <s v="Buffalo"/>
    <x v="15"/>
    <n v="14215"/>
    <x v="3"/>
    <s v="OFF-SU-10000157"/>
    <x v="1"/>
    <x v="14"/>
    <s v="Compact Automatic Electric Letter Opener"/>
    <n v="835.17000000000007"/>
    <n v="7"/>
    <n v="0"/>
    <x v="3437"/>
  </r>
  <r>
    <n v="3945"/>
    <x v="1948"/>
    <x v="0"/>
    <x v="458"/>
    <x v="662"/>
    <s v="Second Class"/>
    <s v="DO-13435"/>
    <s v="Denny Ordway"/>
    <x v="0"/>
    <s v="United States"/>
    <s v="Los Angeles"/>
    <x v="1"/>
    <n v="90036"/>
    <x v="1"/>
    <s v="OFF-PA-10004971"/>
    <x v="1"/>
    <x v="10"/>
    <s v="Xerox 196"/>
    <n v="17.34"/>
    <n v="3"/>
    <n v="0"/>
    <x v="1817"/>
  </r>
  <r>
    <n v="3946"/>
    <x v="1949"/>
    <x v="3"/>
    <x v="551"/>
    <x v="122"/>
    <s v="Standard Class"/>
    <s v="AF-10870"/>
    <s v="Art Ferguson"/>
    <x v="0"/>
    <s v="United States"/>
    <s v="Homestead"/>
    <x v="2"/>
    <n v="33030"/>
    <x v="0"/>
    <s v="OFF-PA-10001977"/>
    <x v="1"/>
    <x v="10"/>
    <s v="Xerox 194"/>
    <n v="44.384"/>
    <n v="1"/>
    <n v="0.2"/>
    <x v="3438"/>
  </r>
  <r>
    <n v="3947"/>
    <x v="1949"/>
    <x v="3"/>
    <x v="551"/>
    <x v="122"/>
    <s v="Standard Class"/>
    <s v="AF-10870"/>
    <s v="Art Ferguson"/>
    <x v="0"/>
    <s v="United States"/>
    <s v="Homestead"/>
    <x v="2"/>
    <n v="33030"/>
    <x v="0"/>
    <s v="OFF-SU-10001225"/>
    <x v="1"/>
    <x v="14"/>
    <s v="Staples"/>
    <n v="2.9440000000000004"/>
    <n v="1"/>
    <n v="0.2"/>
    <x v="3439"/>
  </r>
  <r>
    <n v="3948"/>
    <x v="1950"/>
    <x v="0"/>
    <x v="741"/>
    <x v="407"/>
    <s v="Standard Class"/>
    <s v="SN-20710"/>
    <s v="Steve Nguyen"/>
    <x v="2"/>
    <s v="United States"/>
    <s v="Pasadena"/>
    <x v="5"/>
    <n v="77506"/>
    <x v="2"/>
    <s v="OFF-AR-10003514"/>
    <x v="1"/>
    <x v="6"/>
    <s v="4009 Highlighters by Sanford"/>
    <n v="6.3680000000000003"/>
    <n v="2"/>
    <n v="0.2"/>
    <x v="3440"/>
  </r>
  <r>
    <n v="3949"/>
    <x v="1950"/>
    <x v="0"/>
    <x v="741"/>
    <x v="407"/>
    <s v="Standard Class"/>
    <s v="SN-20710"/>
    <s v="Steve Nguyen"/>
    <x v="2"/>
    <s v="United States"/>
    <s v="Pasadena"/>
    <x v="5"/>
    <n v="77506"/>
    <x v="2"/>
    <s v="OFF-LA-10003510"/>
    <x v="1"/>
    <x v="2"/>
    <s v="Avery 4027 File Folder Labels for Dot Matrix Printers, 5000 Labels per Box, White"/>
    <n v="48.848000000000006"/>
    <n v="2"/>
    <n v="0.2"/>
    <x v="3441"/>
  </r>
  <r>
    <n v="3950"/>
    <x v="1950"/>
    <x v="0"/>
    <x v="741"/>
    <x v="407"/>
    <s v="Standard Class"/>
    <s v="SN-20710"/>
    <s v="Steve Nguyen"/>
    <x v="2"/>
    <s v="United States"/>
    <s v="Pasadena"/>
    <x v="5"/>
    <n v="77506"/>
    <x v="2"/>
    <s v="OFF-PA-10001970"/>
    <x v="1"/>
    <x v="10"/>
    <s v="Xerox 1881"/>
    <n v="19.648"/>
    <n v="2"/>
    <n v="0.2"/>
    <x v="3442"/>
  </r>
  <r>
    <n v="3951"/>
    <x v="1950"/>
    <x v="0"/>
    <x v="741"/>
    <x v="407"/>
    <s v="Standard Class"/>
    <s v="SN-20710"/>
    <s v="Steve Nguyen"/>
    <x v="2"/>
    <s v="United States"/>
    <s v="Pasadena"/>
    <x v="5"/>
    <n v="77506"/>
    <x v="2"/>
    <s v="FUR-CH-10003817"/>
    <x v="0"/>
    <x v="1"/>
    <s v="Global Value Steno Chair, Gray"/>
    <n v="255.108"/>
    <n v="6"/>
    <n v="0.3"/>
    <x v="3443"/>
  </r>
  <r>
    <n v="3952"/>
    <x v="1951"/>
    <x v="2"/>
    <x v="683"/>
    <x v="457"/>
    <s v="Second Class"/>
    <s v="MO-17500"/>
    <s v="Mary O'Rourke"/>
    <x v="0"/>
    <s v="United States"/>
    <s v="Freeport"/>
    <x v="15"/>
    <n v="11520"/>
    <x v="3"/>
    <s v="OFF-BI-10003676"/>
    <x v="1"/>
    <x v="8"/>
    <s v="GBC Standard Recycled Report Covers, Clear Plastic Sheets"/>
    <n v="17.248000000000001"/>
    <n v="2"/>
    <n v="0.2"/>
    <x v="3444"/>
  </r>
  <r>
    <n v="3953"/>
    <x v="1952"/>
    <x v="0"/>
    <x v="398"/>
    <x v="599"/>
    <s v="Standard Class"/>
    <s v="ON-18715"/>
    <s v="Odella Nelson"/>
    <x v="1"/>
    <s v="United States"/>
    <s v="Denver"/>
    <x v="22"/>
    <n v="80219"/>
    <x v="1"/>
    <s v="TEC-PH-10003535"/>
    <x v="2"/>
    <x v="7"/>
    <s v="RCA ViSYS 25423RE1 Corded phone"/>
    <n v="159.98400000000001"/>
    <n v="2"/>
    <n v="0.2"/>
    <x v="3445"/>
  </r>
  <r>
    <n v="3954"/>
    <x v="1953"/>
    <x v="3"/>
    <x v="787"/>
    <x v="992"/>
    <s v="Standard Class"/>
    <s v="SC-20095"/>
    <s v="Sanjit Chand"/>
    <x v="0"/>
    <s v="United States"/>
    <s v="Quincy"/>
    <x v="31"/>
    <n v="2169"/>
    <x v="3"/>
    <s v="OFF-PA-10004675"/>
    <x v="1"/>
    <x v="10"/>
    <s v="Telephone Message Books with Fax/Mobile Section, 5 1/2&quot; x 3 3/16&quot;"/>
    <n v="12.7"/>
    <n v="2"/>
    <n v="0"/>
    <x v="1512"/>
  </r>
  <r>
    <n v="3955"/>
    <x v="1954"/>
    <x v="2"/>
    <x v="527"/>
    <x v="568"/>
    <s v="Standard Class"/>
    <s v="MS-17710"/>
    <s v="Maurice Satty"/>
    <x v="0"/>
    <s v="United States"/>
    <s v="Detroit"/>
    <x v="12"/>
    <n v="48205"/>
    <x v="2"/>
    <s v="FUR-FU-10004020"/>
    <x v="0"/>
    <x v="5"/>
    <s v="Advantus Panel Wall Acrylic Frame"/>
    <n v="5.47"/>
    <n v="1"/>
    <n v="0"/>
    <x v="3446"/>
  </r>
  <r>
    <n v="3956"/>
    <x v="1954"/>
    <x v="2"/>
    <x v="527"/>
    <x v="568"/>
    <s v="Standard Class"/>
    <s v="MS-17710"/>
    <s v="Maurice Satty"/>
    <x v="0"/>
    <s v="United States"/>
    <s v="Detroit"/>
    <x v="12"/>
    <n v="48205"/>
    <x v="2"/>
    <s v="OFF-AR-10001955"/>
    <x v="1"/>
    <x v="6"/>
    <s v="Newell 319"/>
    <n v="79.36"/>
    <n v="4"/>
    <n v="0"/>
    <x v="3447"/>
  </r>
  <r>
    <n v="3957"/>
    <x v="1955"/>
    <x v="0"/>
    <x v="190"/>
    <x v="480"/>
    <s v="Standard Class"/>
    <s v="DN-13690"/>
    <s v="Duane Noonan"/>
    <x v="0"/>
    <s v="United States"/>
    <s v="San Francisco"/>
    <x v="1"/>
    <n v="94109"/>
    <x v="1"/>
    <s v="FUR-FU-10002364"/>
    <x v="0"/>
    <x v="5"/>
    <s v="Eldon Expressions Wood Desk Accessories, Oak"/>
    <n v="22.14"/>
    <n v="3"/>
    <n v="0"/>
    <x v="3448"/>
  </r>
  <r>
    <n v="3958"/>
    <x v="1956"/>
    <x v="0"/>
    <x v="211"/>
    <x v="993"/>
    <s v="Standard Class"/>
    <s v="RB-19360"/>
    <s v="Raymond Buch"/>
    <x v="0"/>
    <s v="United States"/>
    <s v="Nashville"/>
    <x v="18"/>
    <n v="37211"/>
    <x v="0"/>
    <s v="OFF-BI-10002414"/>
    <x v="1"/>
    <x v="8"/>
    <s v="GBC ProClick Spines for 32-Hole Punch"/>
    <n v="11.277000000000001"/>
    <n v="3"/>
    <n v="0.7"/>
    <x v="3449"/>
  </r>
  <r>
    <n v="3959"/>
    <x v="1956"/>
    <x v="0"/>
    <x v="211"/>
    <x v="993"/>
    <s v="Standard Class"/>
    <s v="RB-19360"/>
    <s v="Raymond Buch"/>
    <x v="0"/>
    <s v="United States"/>
    <s v="Nashville"/>
    <x v="18"/>
    <n v="37211"/>
    <x v="0"/>
    <s v="OFF-AR-10003732"/>
    <x v="1"/>
    <x v="6"/>
    <s v="Newell 333"/>
    <n v="4.4479999999999995"/>
    <n v="2"/>
    <n v="0.2"/>
    <x v="3450"/>
  </r>
  <r>
    <n v="3960"/>
    <x v="1956"/>
    <x v="0"/>
    <x v="211"/>
    <x v="993"/>
    <s v="Standard Class"/>
    <s v="RB-19360"/>
    <s v="Raymond Buch"/>
    <x v="0"/>
    <s v="United States"/>
    <s v="Nashville"/>
    <x v="18"/>
    <n v="37211"/>
    <x v="0"/>
    <s v="FUR-FU-10001085"/>
    <x v="0"/>
    <x v="5"/>
    <s v="3M Polarizing Light Filter Sleeves"/>
    <n v="44.76"/>
    <n v="3"/>
    <n v="0.2"/>
    <x v="3451"/>
  </r>
  <r>
    <n v="3961"/>
    <x v="1957"/>
    <x v="1"/>
    <x v="324"/>
    <x v="994"/>
    <s v="Standard Class"/>
    <s v="NH-18610"/>
    <s v="Nicole Hansen"/>
    <x v="1"/>
    <s v="United States"/>
    <s v="Detroit"/>
    <x v="12"/>
    <n v="48227"/>
    <x v="2"/>
    <s v="OFF-BI-10001249"/>
    <x v="1"/>
    <x v="8"/>
    <s v="Avery Heavy-Duty EZD View Binder with Locking Rings"/>
    <n v="38.28"/>
    <n v="6"/>
    <n v="0"/>
    <x v="3452"/>
  </r>
  <r>
    <n v="3962"/>
    <x v="1957"/>
    <x v="1"/>
    <x v="324"/>
    <x v="994"/>
    <s v="Standard Class"/>
    <s v="NH-18610"/>
    <s v="Nicole Hansen"/>
    <x v="1"/>
    <s v="United States"/>
    <s v="Detroit"/>
    <x v="12"/>
    <n v="48227"/>
    <x v="2"/>
    <s v="TEC-PH-10002564"/>
    <x v="2"/>
    <x v="7"/>
    <s v="OtterBox Defender Series Case - Samsung Galaxy S4"/>
    <n v="149.94999999999999"/>
    <n v="5"/>
    <n v="0"/>
    <x v="3453"/>
  </r>
  <r>
    <n v="3963"/>
    <x v="1958"/>
    <x v="3"/>
    <x v="600"/>
    <x v="971"/>
    <s v="First Class"/>
    <s v="ED-13885"/>
    <s v="Emily Ducich"/>
    <x v="2"/>
    <s v="United States"/>
    <s v="Los Angeles"/>
    <x v="1"/>
    <n v="90045"/>
    <x v="1"/>
    <s v="OFF-AR-10000634"/>
    <x v="1"/>
    <x v="6"/>
    <s v="Newell 320"/>
    <n v="12.84"/>
    <n v="3"/>
    <n v="0"/>
    <x v="3454"/>
  </r>
  <r>
    <n v="3964"/>
    <x v="1958"/>
    <x v="3"/>
    <x v="600"/>
    <x v="971"/>
    <s v="First Class"/>
    <s v="ED-13885"/>
    <s v="Emily Ducich"/>
    <x v="2"/>
    <s v="United States"/>
    <s v="Los Angeles"/>
    <x v="1"/>
    <n v="90045"/>
    <x v="1"/>
    <s v="FUR-FU-10004018"/>
    <x v="0"/>
    <x v="5"/>
    <s v="Tensor Computer Mounted Lamp"/>
    <n v="44.67"/>
    <n v="3"/>
    <n v="0"/>
    <x v="3455"/>
  </r>
  <r>
    <n v="3965"/>
    <x v="1959"/>
    <x v="0"/>
    <x v="897"/>
    <x v="961"/>
    <s v="Standard Class"/>
    <s v="PW-19240"/>
    <s v="Pierre Wener"/>
    <x v="0"/>
    <s v="United States"/>
    <s v="Philadelphia"/>
    <x v="9"/>
    <n v="19140"/>
    <x v="3"/>
    <s v="OFF-AR-10003481"/>
    <x v="1"/>
    <x v="6"/>
    <s v="Newell 348"/>
    <n v="7.8719999999999999"/>
    <n v="3"/>
    <n v="0.2"/>
    <x v="3456"/>
  </r>
  <r>
    <n v="3966"/>
    <x v="1960"/>
    <x v="2"/>
    <x v="607"/>
    <x v="995"/>
    <s v="Second Class"/>
    <s v="DM-13345"/>
    <s v="Denise Monton"/>
    <x v="1"/>
    <s v="United States"/>
    <s v="Asheville"/>
    <x v="3"/>
    <n v="28806"/>
    <x v="0"/>
    <s v="OFF-AR-10003651"/>
    <x v="1"/>
    <x v="6"/>
    <s v="Newell 350"/>
    <n v="7.8719999999999999"/>
    <n v="3"/>
    <n v="0.2"/>
    <x v="3456"/>
  </r>
  <r>
    <n v="3967"/>
    <x v="1961"/>
    <x v="0"/>
    <x v="178"/>
    <x v="996"/>
    <s v="Standard Class"/>
    <s v="DW-13540"/>
    <s v="Don Weiss"/>
    <x v="0"/>
    <s v="United States"/>
    <s v="New York City"/>
    <x v="15"/>
    <n v="10024"/>
    <x v="3"/>
    <s v="OFF-AR-10002956"/>
    <x v="1"/>
    <x v="6"/>
    <s v="Boston 16801 Nautilus Battery Pencil Sharpener"/>
    <n v="88.04"/>
    <n v="4"/>
    <n v="0"/>
    <x v="3457"/>
  </r>
  <r>
    <n v="3968"/>
    <x v="1962"/>
    <x v="0"/>
    <x v="244"/>
    <x v="213"/>
    <s v="First Class"/>
    <s v="EH-14125"/>
    <s v="Eugene Hildebrand"/>
    <x v="2"/>
    <s v="United States"/>
    <s v="Colorado Springs"/>
    <x v="22"/>
    <n v="80906"/>
    <x v="1"/>
    <s v="OFF-BI-10003638"/>
    <x v="1"/>
    <x v="8"/>
    <s v="GBC Durable Plastic Covers"/>
    <n v="40.635000000000012"/>
    <n v="7"/>
    <n v="0.7"/>
    <x v="3458"/>
  </r>
  <r>
    <n v="3969"/>
    <x v="1963"/>
    <x v="1"/>
    <x v="932"/>
    <x v="997"/>
    <s v="Standard Class"/>
    <s v="KE-16420"/>
    <s v="Katrina Edelman"/>
    <x v="1"/>
    <s v="United States"/>
    <s v="San Antonio"/>
    <x v="5"/>
    <n v="78207"/>
    <x v="2"/>
    <s v="OFF-BI-10001890"/>
    <x v="1"/>
    <x v="8"/>
    <s v="Avery Poly Binder Pockets"/>
    <n v="5.7279999999999989"/>
    <n v="8"/>
    <n v="0.8"/>
    <x v="3459"/>
  </r>
  <r>
    <n v="3970"/>
    <x v="1963"/>
    <x v="1"/>
    <x v="932"/>
    <x v="997"/>
    <s v="Standard Class"/>
    <s v="KE-16420"/>
    <s v="Katrina Edelman"/>
    <x v="1"/>
    <s v="United States"/>
    <s v="San Antonio"/>
    <x v="5"/>
    <n v="78207"/>
    <x v="2"/>
    <s v="OFF-PA-10002606"/>
    <x v="1"/>
    <x v="10"/>
    <s v="Xerox 1928"/>
    <n v="42.24"/>
    <n v="10"/>
    <n v="0.2"/>
    <x v="3460"/>
  </r>
  <r>
    <n v="3971"/>
    <x v="1964"/>
    <x v="2"/>
    <x v="754"/>
    <x v="158"/>
    <s v="Standard Class"/>
    <s v="SP-20920"/>
    <s v="Susan Pistek"/>
    <x v="0"/>
    <s v="United States"/>
    <s v="Los Angeles"/>
    <x v="1"/>
    <n v="90036"/>
    <x v="1"/>
    <s v="OFF-PA-10002245"/>
    <x v="1"/>
    <x v="10"/>
    <s v="Xerox 1895"/>
    <n v="53.820000000000007"/>
    <n v="9"/>
    <n v="0"/>
    <x v="3461"/>
  </r>
  <r>
    <n v="3972"/>
    <x v="1965"/>
    <x v="1"/>
    <x v="933"/>
    <x v="998"/>
    <s v="Second Class"/>
    <s v="PS-19045"/>
    <s v="Penelope Sewall"/>
    <x v="2"/>
    <s v="United States"/>
    <s v="Sterling Heights"/>
    <x v="12"/>
    <n v="48310"/>
    <x v="2"/>
    <s v="OFF-AR-10001615"/>
    <x v="1"/>
    <x v="6"/>
    <s v="Newell 34"/>
    <n v="79.36"/>
    <n v="4"/>
    <n v="0"/>
    <x v="3462"/>
  </r>
  <r>
    <n v="3973"/>
    <x v="1966"/>
    <x v="0"/>
    <x v="892"/>
    <x v="944"/>
    <s v="Standard Class"/>
    <s v="JM-15250"/>
    <s v="Janet Martin"/>
    <x v="0"/>
    <s v="United States"/>
    <s v="New York City"/>
    <x v="15"/>
    <n v="10009"/>
    <x v="3"/>
    <s v="OFF-PA-10000466"/>
    <x v="1"/>
    <x v="10"/>
    <s v="Memo Book, 100 Message Capacity, 5 3/8” x 11”"/>
    <n v="13.48"/>
    <n v="2"/>
    <n v="0"/>
    <x v="3463"/>
  </r>
  <r>
    <n v="3974"/>
    <x v="1966"/>
    <x v="0"/>
    <x v="892"/>
    <x v="944"/>
    <s v="Standard Class"/>
    <s v="JM-15250"/>
    <s v="Janet Martin"/>
    <x v="0"/>
    <s v="United States"/>
    <s v="New York City"/>
    <x v="15"/>
    <n v="10009"/>
    <x v="3"/>
    <s v="OFF-BI-10003708"/>
    <x v="1"/>
    <x v="8"/>
    <s v="Acco Four Pocket Poly Ring Binder with Label Holder, Smoke, 1&quot;"/>
    <n v="29.800000000000004"/>
    <n v="5"/>
    <n v="0.2"/>
    <x v="1329"/>
  </r>
  <r>
    <n v="3975"/>
    <x v="1966"/>
    <x v="0"/>
    <x v="892"/>
    <x v="944"/>
    <s v="Standard Class"/>
    <s v="JM-15250"/>
    <s v="Janet Martin"/>
    <x v="0"/>
    <s v="United States"/>
    <s v="New York City"/>
    <x v="15"/>
    <n v="10009"/>
    <x v="3"/>
    <s v="FUR-FU-10004848"/>
    <x v="0"/>
    <x v="5"/>
    <s v="Howard Miller 13-3/4&quot; Diameter Brushed Chrome Round Wall Clock"/>
    <n v="414"/>
    <n v="8"/>
    <n v="0"/>
    <x v="3464"/>
  </r>
  <r>
    <n v="3976"/>
    <x v="1966"/>
    <x v="0"/>
    <x v="892"/>
    <x v="944"/>
    <s v="Standard Class"/>
    <s v="JM-15250"/>
    <s v="Janet Martin"/>
    <x v="0"/>
    <s v="United States"/>
    <s v="New York City"/>
    <x v="15"/>
    <n v="10009"/>
    <x v="3"/>
    <s v="OFF-BI-10000320"/>
    <x v="1"/>
    <x v="8"/>
    <s v="GBC Plastic Binding Combs"/>
    <n v="41.328000000000003"/>
    <n v="7"/>
    <n v="0.2"/>
    <x v="3465"/>
  </r>
  <r>
    <n v="3977"/>
    <x v="1967"/>
    <x v="0"/>
    <x v="332"/>
    <x v="351"/>
    <s v="First Class"/>
    <s v="EB-13930"/>
    <s v="Eric Barreto"/>
    <x v="0"/>
    <s v="United States"/>
    <s v="Richmond"/>
    <x v="17"/>
    <n v="23223"/>
    <x v="0"/>
    <s v="FUR-FU-10003731"/>
    <x v="0"/>
    <x v="5"/>
    <s v="Eldon Expressions Wood and Plastic Desk Accessories, Oak"/>
    <n v="39.92"/>
    <n v="4"/>
    <n v="0"/>
    <x v="3466"/>
  </r>
  <r>
    <n v="3978"/>
    <x v="1968"/>
    <x v="3"/>
    <x v="280"/>
    <x v="951"/>
    <s v="Standard Class"/>
    <s v="FG-14260"/>
    <s v="Frank Gastineau"/>
    <x v="2"/>
    <s v="United States"/>
    <s v="Seattle"/>
    <x v="4"/>
    <n v="98105"/>
    <x v="1"/>
    <s v="OFF-FA-10002780"/>
    <x v="1"/>
    <x v="13"/>
    <s v="Staples"/>
    <n v="8.94"/>
    <n v="3"/>
    <n v="0"/>
    <x v="3467"/>
  </r>
  <r>
    <n v="3979"/>
    <x v="1968"/>
    <x v="3"/>
    <x v="280"/>
    <x v="951"/>
    <s v="Standard Class"/>
    <s v="FG-14260"/>
    <s v="Frank Gastineau"/>
    <x v="2"/>
    <s v="United States"/>
    <s v="Seattle"/>
    <x v="4"/>
    <n v="98105"/>
    <x v="1"/>
    <s v="TEC-PH-10003800"/>
    <x v="2"/>
    <x v="7"/>
    <s v="i.Sound Portable Power - 8000 mAh"/>
    <n v="84.784000000000006"/>
    <n v="2"/>
    <n v="0.2"/>
    <x v="569"/>
  </r>
  <r>
    <n v="3980"/>
    <x v="1969"/>
    <x v="2"/>
    <x v="851"/>
    <x v="999"/>
    <s v="Standard Class"/>
    <s v="TH-21235"/>
    <s v="Tiffany House"/>
    <x v="1"/>
    <s v="United States"/>
    <s v="New York City"/>
    <x v="15"/>
    <n v="10024"/>
    <x v="3"/>
    <s v="FUR-TA-10001676"/>
    <x v="0"/>
    <x v="3"/>
    <s v="Hon 61000 Series Interactive Training Tables"/>
    <n v="53.315999999999995"/>
    <n v="2"/>
    <n v="0.4"/>
    <x v="3468"/>
  </r>
  <r>
    <n v="3981"/>
    <x v="1969"/>
    <x v="2"/>
    <x v="851"/>
    <x v="999"/>
    <s v="Standard Class"/>
    <s v="TH-21235"/>
    <s v="Tiffany House"/>
    <x v="1"/>
    <s v="United States"/>
    <s v="New York City"/>
    <x v="15"/>
    <n v="10024"/>
    <x v="3"/>
    <s v="OFF-AP-10002350"/>
    <x v="1"/>
    <x v="9"/>
    <s v="Belkin F9H710-06 7 Outlet SurgeMaster Surge Protector"/>
    <n v="56.519999999999996"/>
    <n v="3"/>
    <n v="0"/>
    <x v="3469"/>
  </r>
  <r>
    <n v="3982"/>
    <x v="1970"/>
    <x v="3"/>
    <x v="934"/>
    <x v="404"/>
    <s v="Standard Class"/>
    <s v="PL-18925"/>
    <s v="Paul Lucas"/>
    <x v="2"/>
    <s v="United States"/>
    <s v="Seattle"/>
    <x v="4"/>
    <n v="98115"/>
    <x v="1"/>
    <s v="FUR-FU-10003096"/>
    <x v="0"/>
    <x v="5"/>
    <s v="Master Giant Foot Doorstop, Safety Yellow"/>
    <n v="22.77"/>
    <n v="3"/>
    <n v="0"/>
    <x v="3470"/>
  </r>
  <r>
    <n v="3983"/>
    <x v="1971"/>
    <x v="0"/>
    <x v="274"/>
    <x v="1000"/>
    <s v="Second Class"/>
    <s v="CC-12370"/>
    <s v="Christopher Conant"/>
    <x v="0"/>
    <s v="United States"/>
    <s v="Los Angeles"/>
    <x v="1"/>
    <n v="90045"/>
    <x v="1"/>
    <s v="FUR-CH-10003061"/>
    <x v="0"/>
    <x v="1"/>
    <s v="Global Leather Task Chair, Black"/>
    <n v="287.96800000000002"/>
    <n v="4"/>
    <n v="0.2"/>
    <x v="3471"/>
  </r>
  <r>
    <n v="3984"/>
    <x v="1971"/>
    <x v="0"/>
    <x v="274"/>
    <x v="1000"/>
    <s v="Second Class"/>
    <s v="CC-12370"/>
    <s v="Christopher Conant"/>
    <x v="0"/>
    <s v="United States"/>
    <s v="Los Angeles"/>
    <x v="1"/>
    <n v="90045"/>
    <x v="1"/>
    <s v="TEC-CO-10003763"/>
    <x v="2"/>
    <x v="16"/>
    <s v="Canon PC1060 Personal Laser Copier"/>
    <n v="2799.9600000000005"/>
    <n v="5"/>
    <n v="0.2"/>
    <x v="3472"/>
  </r>
  <r>
    <n v="3985"/>
    <x v="1971"/>
    <x v="0"/>
    <x v="274"/>
    <x v="1000"/>
    <s v="Second Class"/>
    <s v="CC-12370"/>
    <s v="Christopher Conant"/>
    <x v="0"/>
    <s v="United States"/>
    <s v="Los Angeles"/>
    <x v="1"/>
    <n v="90045"/>
    <x v="1"/>
    <s v="OFF-PA-10002923"/>
    <x v="1"/>
    <x v="10"/>
    <s v="Xerox 1942"/>
    <n v="48.94"/>
    <n v="1"/>
    <n v="0"/>
    <x v="1641"/>
  </r>
  <r>
    <n v="3986"/>
    <x v="1972"/>
    <x v="0"/>
    <x v="764"/>
    <x v="180"/>
    <s v="Standard Class"/>
    <s v="JM-15535"/>
    <s v="Jessica Myrick"/>
    <x v="0"/>
    <s v="United States"/>
    <s v="Lakewood"/>
    <x v="1"/>
    <n v="90712"/>
    <x v="1"/>
    <s v="FUR-BO-10003441"/>
    <x v="0"/>
    <x v="0"/>
    <s v="Bush Westfield Collection Bookcases, Fully Assembled"/>
    <n v="257.49900000000002"/>
    <n v="3"/>
    <n v="0.15"/>
    <x v="3473"/>
  </r>
  <r>
    <n v="3987"/>
    <x v="1973"/>
    <x v="3"/>
    <x v="798"/>
    <x v="1001"/>
    <s v="Standard Class"/>
    <s v="KF-16285"/>
    <s v="Karen Ferguson"/>
    <x v="2"/>
    <s v="United States"/>
    <s v="Plainfield"/>
    <x v="30"/>
    <n v="7060"/>
    <x v="3"/>
    <s v="OFF-ST-10001780"/>
    <x v="1"/>
    <x v="4"/>
    <s v="Tennsco 16-Compartment Lockers with Coat Rack"/>
    <n v="2591.56"/>
    <n v="4"/>
    <n v="0"/>
    <x v="3474"/>
  </r>
  <r>
    <n v="3988"/>
    <x v="1973"/>
    <x v="3"/>
    <x v="798"/>
    <x v="1001"/>
    <s v="Standard Class"/>
    <s v="KF-16285"/>
    <s v="Karen Ferguson"/>
    <x v="2"/>
    <s v="United States"/>
    <s v="Plainfield"/>
    <x v="30"/>
    <n v="7060"/>
    <x v="3"/>
    <s v="OFF-AP-10001962"/>
    <x v="1"/>
    <x v="9"/>
    <s v="Black &amp; Decker Filter for Double Action Dustbuster Cordless Vac BLDV7210"/>
    <n v="41.95"/>
    <n v="5"/>
    <n v="0"/>
    <x v="3475"/>
  </r>
  <r>
    <n v="3989"/>
    <x v="1974"/>
    <x v="0"/>
    <x v="764"/>
    <x v="1002"/>
    <s v="Standard Class"/>
    <s v="CS-12175"/>
    <s v="Charles Sheldon"/>
    <x v="1"/>
    <s v="United States"/>
    <s v="Columbia"/>
    <x v="18"/>
    <n v="38401"/>
    <x v="0"/>
    <s v="FUR-FU-10003798"/>
    <x v="0"/>
    <x v="5"/>
    <s v="Ultra Door Kickplate, 8&quot;H x 34&quot;W"/>
    <n v="79.12"/>
    <n v="5"/>
    <n v="0.2"/>
    <x v="3476"/>
  </r>
  <r>
    <n v="3990"/>
    <x v="1975"/>
    <x v="2"/>
    <x v="641"/>
    <x v="680"/>
    <s v="Second Class"/>
    <s v="AR-10540"/>
    <s v="Andy Reiter"/>
    <x v="0"/>
    <s v="United States"/>
    <s v="Woonsocket"/>
    <x v="34"/>
    <n v="2895"/>
    <x v="3"/>
    <s v="FUR-FU-10001095"/>
    <x v="0"/>
    <x v="5"/>
    <s v="DAX Black Cherry Wood-Tone Poster Frame"/>
    <n v="52.96"/>
    <n v="2"/>
    <n v="0"/>
    <x v="3477"/>
  </r>
  <r>
    <n v="3991"/>
    <x v="1976"/>
    <x v="2"/>
    <x v="935"/>
    <x v="821"/>
    <s v="Standard Class"/>
    <s v="MS-17770"/>
    <s v="Maxwell Schwartz"/>
    <x v="0"/>
    <s v="United States"/>
    <s v="Lancaster"/>
    <x v="9"/>
    <n v="17602"/>
    <x v="3"/>
    <s v="OFF-SU-10000157"/>
    <x v="1"/>
    <x v="14"/>
    <s v="Compact Automatic Electric Letter Opener"/>
    <n v="286.34400000000005"/>
    <n v="3"/>
    <n v="0.2"/>
    <x v="3478"/>
  </r>
  <r>
    <n v="3992"/>
    <x v="1977"/>
    <x v="1"/>
    <x v="489"/>
    <x v="27"/>
    <s v="Standard Class"/>
    <s v="DB-13120"/>
    <s v="David Bremer"/>
    <x v="1"/>
    <s v="United States"/>
    <s v="Tampa"/>
    <x v="2"/>
    <n v="33614"/>
    <x v="0"/>
    <s v="FUR-FU-10001095"/>
    <x v="0"/>
    <x v="5"/>
    <s v="DAX Black Cherry Wood-Tone Poster Frame"/>
    <n v="63.552000000000007"/>
    <n v="3"/>
    <n v="0.2"/>
    <x v="3479"/>
  </r>
  <r>
    <n v="3993"/>
    <x v="1977"/>
    <x v="1"/>
    <x v="489"/>
    <x v="27"/>
    <s v="Standard Class"/>
    <s v="DB-13120"/>
    <s v="David Bremer"/>
    <x v="1"/>
    <s v="United States"/>
    <s v="Tampa"/>
    <x v="2"/>
    <n v="33614"/>
    <x v="0"/>
    <s v="OFF-SU-10004261"/>
    <x v="1"/>
    <x v="14"/>
    <s v="Fiskars 8&quot; Scissors, 2/Pack"/>
    <n v="41.375999999999998"/>
    <n v="3"/>
    <n v="0.2"/>
    <x v="3480"/>
  </r>
  <r>
    <n v="3994"/>
    <x v="1977"/>
    <x v="1"/>
    <x v="489"/>
    <x v="27"/>
    <s v="Standard Class"/>
    <s v="DB-13120"/>
    <s v="David Bremer"/>
    <x v="1"/>
    <s v="United States"/>
    <s v="Tampa"/>
    <x v="2"/>
    <n v="33614"/>
    <x v="0"/>
    <s v="OFF-AR-10004022"/>
    <x v="1"/>
    <x v="6"/>
    <s v="Panasonic KP-380BK Classic Electric Pencil Sharpener"/>
    <n v="172.70400000000001"/>
    <n v="6"/>
    <n v="0.2"/>
    <x v="3481"/>
  </r>
  <r>
    <n v="3995"/>
    <x v="1978"/>
    <x v="1"/>
    <x v="936"/>
    <x v="1003"/>
    <s v="Standard Class"/>
    <s v="DK-12895"/>
    <s v="Dana Kaydos"/>
    <x v="0"/>
    <s v="United States"/>
    <s v="Kenosha"/>
    <x v="6"/>
    <n v="53142"/>
    <x v="2"/>
    <s v="FUR-BO-10002916"/>
    <x v="0"/>
    <x v="0"/>
    <s v="Rush Hierlooms Collection 1&quot; Thick Stackable Bookcases"/>
    <n v="512.93999999999994"/>
    <n v="3"/>
    <n v="0"/>
    <x v="3482"/>
  </r>
  <r>
    <n v="3996"/>
    <x v="1978"/>
    <x v="1"/>
    <x v="936"/>
    <x v="1003"/>
    <s v="Standard Class"/>
    <s v="DK-12895"/>
    <s v="Dana Kaydos"/>
    <x v="0"/>
    <s v="United States"/>
    <s v="Kenosha"/>
    <x v="6"/>
    <n v="53142"/>
    <x v="2"/>
    <s v="FUR-CH-10002084"/>
    <x v="0"/>
    <x v="1"/>
    <s v="Hon Mobius Operator's Chair"/>
    <n v="860.93"/>
    <n v="7"/>
    <n v="0"/>
    <x v="3483"/>
  </r>
  <r>
    <n v="3997"/>
    <x v="1978"/>
    <x v="1"/>
    <x v="936"/>
    <x v="1003"/>
    <s v="Standard Class"/>
    <s v="DK-12895"/>
    <s v="Dana Kaydos"/>
    <x v="0"/>
    <s v="United States"/>
    <s v="Kenosha"/>
    <x v="6"/>
    <n v="53142"/>
    <x v="2"/>
    <s v="TEC-PH-10003012"/>
    <x v="2"/>
    <x v="7"/>
    <s v="Nortel Meridian M3904 Professional Digital phone"/>
    <n v="769.95"/>
    <n v="5"/>
    <n v="0"/>
    <x v="3484"/>
  </r>
  <r>
    <n v="3998"/>
    <x v="1978"/>
    <x v="1"/>
    <x v="936"/>
    <x v="1003"/>
    <s v="Standard Class"/>
    <s v="DK-12895"/>
    <s v="Dana Kaydos"/>
    <x v="0"/>
    <s v="United States"/>
    <s v="Kenosha"/>
    <x v="6"/>
    <n v="53142"/>
    <x v="2"/>
    <s v="OFF-AR-10002704"/>
    <x v="1"/>
    <x v="6"/>
    <s v="Boston 1900 Electric Pencil Sharpener"/>
    <n v="14.98"/>
    <n v="1"/>
    <n v="0"/>
    <x v="3485"/>
  </r>
  <r>
    <n v="3999"/>
    <x v="1978"/>
    <x v="1"/>
    <x v="936"/>
    <x v="1003"/>
    <s v="Standard Class"/>
    <s v="DK-12895"/>
    <s v="Dana Kaydos"/>
    <x v="0"/>
    <s v="United States"/>
    <s v="Kenosha"/>
    <x v="6"/>
    <n v="53142"/>
    <x v="2"/>
    <s v="FUR-FU-10000308"/>
    <x v="0"/>
    <x v="5"/>
    <s v="Deflect-o Glass Clear Studded Chair Mats"/>
    <n v="373.08"/>
    <n v="6"/>
    <n v="0"/>
    <x v="3486"/>
  </r>
  <r>
    <n v="4000"/>
    <x v="1979"/>
    <x v="1"/>
    <x v="789"/>
    <x v="532"/>
    <s v="Second Class"/>
    <s v="MP-17965"/>
    <s v="Michael Paige"/>
    <x v="1"/>
    <s v="United States"/>
    <s v="Port Saint Lucie"/>
    <x v="2"/>
    <n v="34952"/>
    <x v="0"/>
    <s v="FUR-BO-10004709"/>
    <x v="0"/>
    <x v="0"/>
    <s v="Bush Westfield Collection Bookcases, Medium Cherry Finish"/>
    <n v="231.92000000000002"/>
    <n v="5"/>
    <n v="0.2"/>
    <x v="3487"/>
  </r>
  <r>
    <n v="4001"/>
    <x v="1980"/>
    <x v="2"/>
    <x v="856"/>
    <x v="36"/>
    <s v="Standard Class"/>
    <s v="Dp-13240"/>
    <s v="Dean percer"/>
    <x v="2"/>
    <s v="United States"/>
    <s v="Seattle"/>
    <x v="4"/>
    <n v="98115"/>
    <x v="1"/>
    <s v="FUR-FU-10001196"/>
    <x v="0"/>
    <x v="5"/>
    <s v="DAX Cubicle Frames - 8x10"/>
    <n v="63.47"/>
    <n v="11"/>
    <n v="0"/>
    <x v="3488"/>
  </r>
  <r>
    <n v="4002"/>
    <x v="1980"/>
    <x v="2"/>
    <x v="856"/>
    <x v="36"/>
    <s v="Standard Class"/>
    <s v="Dp-13240"/>
    <s v="Dean percer"/>
    <x v="2"/>
    <s v="United States"/>
    <s v="Seattle"/>
    <x v="4"/>
    <n v="98115"/>
    <x v="1"/>
    <s v="TEC-AC-10002942"/>
    <x v="2"/>
    <x v="11"/>
    <s v="WD My Passport Ultra 1TB Portable External Hard Drive"/>
    <n v="345"/>
    <n v="5"/>
    <n v="0"/>
    <x v="3489"/>
  </r>
  <r>
    <n v="4003"/>
    <x v="1981"/>
    <x v="0"/>
    <x v="840"/>
    <x v="599"/>
    <s v="Standard Class"/>
    <s v="CC-12220"/>
    <s v="Chris Cortes"/>
    <x v="0"/>
    <s v="United States"/>
    <s v="San Antonio"/>
    <x v="5"/>
    <n v="78207"/>
    <x v="2"/>
    <s v="FUR-TA-10004915"/>
    <x v="0"/>
    <x v="3"/>
    <s v="Office Impressions End Table, 20-1/2&quot;H x 24&quot;W x 20&quot;D"/>
    <n v="637.89599999999996"/>
    <n v="3"/>
    <n v="0.3"/>
    <x v="3490"/>
  </r>
  <r>
    <n v="4004"/>
    <x v="1981"/>
    <x v="0"/>
    <x v="840"/>
    <x v="599"/>
    <s v="Standard Class"/>
    <s v="CC-12220"/>
    <s v="Chris Cortes"/>
    <x v="0"/>
    <s v="United States"/>
    <s v="San Antonio"/>
    <x v="5"/>
    <n v="78207"/>
    <x v="2"/>
    <s v="TEC-MA-10001016"/>
    <x v="2"/>
    <x v="15"/>
    <s v="Canon PC170 Desktop Personal Copier"/>
    <n v="287.90999999999997"/>
    <n v="3"/>
    <n v="0.4"/>
    <x v="3491"/>
  </r>
  <r>
    <n v="4005"/>
    <x v="1981"/>
    <x v="0"/>
    <x v="840"/>
    <x v="599"/>
    <s v="Standard Class"/>
    <s v="CC-12220"/>
    <s v="Chris Cortes"/>
    <x v="0"/>
    <s v="United States"/>
    <s v="San Antonio"/>
    <x v="5"/>
    <n v="78207"/>
    <x v="2"/>
    <s v="OFF-EN-10000483"/>
    <x v="1"/>
    <x v="12"/>
    <s v="White Envelopes, White Envelopes with Clear Poly Window"/>
    <n v="36.6"/>
    <n v="3"/>
    <n v="0.2"/>
    <x v="3492"/>
  </r>
  <r>
    <n v="4006"/>
    <x v="1982"/>
    <x v="1"/>
    <x v="895"/>
    <x v="313"/>
    <s v="Standard Class"/>
    <s v="KM-16660"/>
    <s v="Khloe Miller"/>
    <x v="0"/>
    <s v="United States"/>
    <s v="Roswell"/>
    <x v="32"/>
    <n v="30076"/>
    <x v="0"/>
    <s v="OFF-AR-10003087"/>
    <x v="1"/>
    <x v="6"/>
    <s v="Staples"/>
    <n v="1.78"/>
    <n v="1"/>
    <n v="0"/>
    <x v="3493"/>
  </r>
  <r>
    <n v="4007"/>
    <x v="1982"/>
    <x v="1"/>
    <x v="895"/>
    <x v="313"/>
    <s v="Standard Class"/>
    <s v="KM-16660"/>
    <s v="Khloe Miller"/>
    <x v="0"/>
    <s v="United States"/>
    <s v="Roswell"/>
    <x v="32"/>
    <n v="30076"/>
    <x v="0"/>
    <s v="OFF-PA-10000520"/>
    <x v="1"/>
    <x v="10"/>
    <s v="Xerox 201"/>
    <n v="25.92"/>
    <n v="4"/>
    <n v="0"/>
    <x v="245"/>
  </r>
  <r>
    <n v="4008"/>
    <x v="1982"/>
    <x v="1"/>
    <x v="895"/>
    <x v="313"/>
    <s v="Standard Class"/>
    <s v="KM-16660"/>
    <s v="Khloe Miller"/>
    <x v="0"/>
    <s v="United States"/>
    <s v="Roswell"/>
    <x v="32"/>
    <n v="30076"/>
    <x v="0"/>
    <s v="TEC-AC-10001553"/>
    <x v="2"/>
    <x v="11"/>
    <s v="Memorex 25GB 6X Branded Blu-Ray Recordable Disc, 15/Pack"/>
    <n v="101.94"/>
    <n v="6"/>
    <n v="0"/>
    <x v="3494"/>
  </r>
  <r>
    <n v="4009"/>
    <x v="1983"/>
    <x v="1"/>
    <x v="217"/>
    <x v="190"/>
    <s v="Standard Class"/>
    <s v="MK-17905"/>
    <s v="Michael Kennedy"/>
    <x v="1"/>
    <s v="United States"/>
    <s v="Louisville"/>
    <x v="22"/>
    <n v="80027"/>
    <x v="1"/>
    <s v="OFF-AR-10000634"/>
    <x v="1"/>
    <x v="6"/>
    <s v="Newell 320"/>
    <n v="6.8480000000000008"/>
    <n v="2"/>
    <n v="0.2"/>
    <x v="1367"/>
  </r>
  <r>
    <n v="4010"/>
    <x v="1984"/>
    <x v="3"/>
    <x v="314"/>
    <x v="838"/>
    <s v="Standard Class"/>
    <s v="SC-20725"/>
    <s v="Steven Cartwright"/>
    <x v="0"/>
    <s v="United States"/>
    <s v="Los Angeles"/>
    <x v="1"/>
    <n v="90036"/>
    <x v="1"/>
    <s v="FUR-FU-10001215"/>
    <x v="0"/>
    <x v="5"/>
    <s v="Howard Miller 11-1/2&quot; Diameter Brentwood Wall Clock"/>
    <n v="474.43"/>
    <n v="11"/>
    <n v="0"/>
    <x v="3495"/>
  </r>
  <r>
    <n v="4011"/>
    <x v="1985"/>
    <x v="3"/>
    <x v="610"/>
    <x v="865"/>
    <s v="First Class"/>
    <s v="CC-12475"/>
    <s v="Cindy Chapman"/>
    <x v="0"/>
    <s v="United States"/>
    <s v="Philadelphia"/>
    <x v="9"/>
    <n v="19143"/>
    <x v="3"/>
    <s v="OFF-PA-10001204"/>
    <x v="1"/>
    <x v="10"/>
    <s v="Xerox 1972"/>
    <n v="8.4480000000000004"/>
    <n v="2"/>
    <n v="0.2"/>
    <x v="591"/>
  </r>
  <r>
    <n v="4012"/>
    <x v="1985"/>
    <x v="3"/>
    <x v="610"/>
    <x v="865"/>
    <s v="First Class"/>
    <s v="CC-12475"/>
    <s v="Cindy Chapman"/>
    <x v="0"/>
    <s v="United States"/>
    <s v="Philadelphia"/>
    <x v="9"/>
    <n v="19143"/>
    <x v="3"/>
    <s v="OFF-ST-10002444"/>
    <x v="1"/>
    <x v="4"/>
    <s v="Recycled Eldon Regeneration Jumbo File"/>
    <n v="39.295999999999999"/>
    <n v="4"/>
    <n v="0.2"/>
    <x v="3496"/>
  </r>
  <r>
    <n v="4013"/>
    <x v="1986"/>
    <x v="1"/>
    <x v="937"/>
    <x v="98"/>
    <s v="Standard Class"/>
    <s v="BT-11305"/>
    <s v="Beth Thompson"/>
    <x v="2"/>
    <s v="United States"/>
    <s v="Superior"/>
    <x v="6"/>
    <n v="54880"/>
    <x v="2"/>
    <s v="OFF-AR-10000203"/>
    <x v="1"/>
    <x v="6"/>
    <s v="Newell 336"/>
    <n v="17.12"/>
    <n v="4"/>
    <n v="0"/>
    <x v="2951"/>
  </r>
  <r>
    <n v="4014"/>
    <x v="1987"/>
    <x v="1"/>
    <x v="841"/>
    <x v="269"/>
    <s v="Standard Class"/>
    <s v="FH-14350"/>
    <s v="Fred Harton"/>
    <x v="0"/>
    <s v="United States"/>
    <s v="Atlanta"/>
    <x v="32"/>
    <n v="30318"/>
    <x v="0"/>
    <s v="OFF-AP-10000828"/>
    <x v="1"/>
    <x v="9"/>
    <s v="Avanti 4.4 Cu. Ft. Refrigerator"/>
    <n v="542.93999999999994"/>
    <n v="3"/>
    <n v="0"/>
    <x v="3497"/>
  </r>
  <r>
    <n v="4015"/>
    <x v="1987"/>
    <x v="1"/>
    <x v="841"/>
    <x v="269"/>
    <s v="Standard Class"/>
    <s v="FH-14350"/>
    <s v="Fred Harton"/>
    <x v="0"/>
    <s v="United States"/>
    <s v="Atlanta"/>
    <x v="32"/>
    <n v="30318"/>
    <x v="0"/>
    <s v="OFF-LA-10003190"/>
    <x v="1"/>
    <x v="2"/>
    <s v="Avery 474"/>
    <n v="8.64"/>
    <n v="3"/>
    <n v="0"/>
    <x v="913"/>
  </r>
  <r>
    <n v="4016"/>
    <x v="1987"/>
    <x v="1"/>
    <x v="841"/>
    <x v="269"/>
    <s v="Standard Class"/>
    <s v="FH-14350"/>
    <s v="Fred Harton"/>
    <x v="0"/>
    <s v="United States"/>
    <s v="Atlanta"/>
    <x v="32"/>
    <n v="30318"/>
    <x v="0"/>
    <s v="OFF-PA-10002319"/>
    <x v="1"/>
    <x v="10"/>
    <s v="Xerox 1944"/>
    <n v="193.79999999999998"/>
    <n v="5"/>
    <n v="0"/>
    <x v="3498"/>
  </r>
  <r>
    <n v="4017"/>
    <x v="1987"/>
    <x v="1"/>
    <x v="841"/>
    <x v="269"/>
    <s v="Standard Class"/>
    <s v="FH-14350"/>
    <s v="Fred Harton"/>
    <x v="0"/>
    <s v="United States"/>
    <s v="Atlanta"/>
    <x v="32"/>
    <n v="30318"/>
    <x v="0"/>
    <s v="OFF-PA-10003893"/>
    <x v="1"/>
    <x v="10"/>
    <s v="Xerox 1962"/>
    <n v="21.400000000000002"/>
    <n v="5"/>
    <n v="0"/>
    <x v="3499"/>
  </r>
  <r>
    <n v="4018"/>
    <x v="1987"/>
    <x v="1"/>
    <x v="841"/>
    <x v="269"/>
    <s v="Standard Class"/>
    <s v="FH-14350"/>
    <s v="Fred Harton"/>
    <x v="0"/>
    <s v="United States"/>
    <s v="Atlanta"/>
    <x v="32"/>
    <n v="30318"/>
    <x v="0"/>
    <s v="OFF-PA-10002499"/>
    <x v="1"/>
    <x v="10"/>
    <s v="Xerox 1890"/>
    <n v="97.88"/>
    <n v="2"/>
    <n v="0"/>
    <x v="3500"/>
  </r>
  <r>
    <n v="4019"/>
    <x v="1987"/>
    <x v="1"/>
    <x v="841"/>
    <x v="269"/>
    <s v="Standard Class"/>
    <s v="FH-14350"/>
    <s v="Fred Harton"/>
    <x v="0"/>
    <s v="United States"/>
    <s v="Atlanta"/>
    <x v="32"/>
    <n v="30318"/>
    <x v="0"/>
    <s v="TEC-AC-10004568"/>
    <x v="2"/>
    <x v="11"/>
    <s v="Maxell LTO Ultrium - 800 GB"/>
    <n v="251.91"/>
    <n v="9"/>
    <n v="0"/>
    <x v="1885"/>
  </r>
  <r>
    <n v="4020"/>
    <x v="1987"/>
    <x v="1"/>
    <x v="841"/>
    <x v="269"/>
    <s v="Standard Class"/>
    <s v="FH-14350"/>
    <s v="Fred Harton"/>
    <x v="0"/>
    <s v="United States"/>
    <s v="Atlanta"/>
    <x v="32"/>
    <n v="30318"/>
    <x v="0"/>
    <s v="OFF-AP-10001492"/>
    <x v="1"/>
    <x v="9"/>
    <s v="Acco Six-Outlet Power Strip, 4' Cord Length"/>
    <n v="25.86"/>
    <n v="3"/>
    <n v="0"/>
    <x v="3501"/>
  </r>
  <r>
    <n v="4021"/>
    <x v="1988"/>
    <x v="2"/>
    <x v="169"/>
    <x v="1004"/>
    <s v="Standard Class"/>
    <s v="AA-10645"/>
    <s v="Anna Andreadi"/>
    <x v="0"/>
    <s v="United States"/>
    <s v="Chester"/>
    <x v="9"/>
    <n v="19013"/>
    <x v="3"/>
    <s v="FUR-CH-10004698"/>
    <x v="0"/>
    <x v="1"/>
    <s v="Padded Folding Chairs, Black, 4/Carton"/>
    <n v="170.05799999999999"/>
    <n v="3"/>
    <n v="0.3"/>
    <x v="3502"/>
  </r>
  <r>
    <n v="4022"/>
    <x v="1988"/>
    <x v="2"/>
    <x v="169"/>
    <x v="1004"/>
    <s v="Standard Class"/>
    <s v="AA-10645"/>
    <s v="Anna Andreadi"/>
    <x v="0"/>
    <s v="United States"/>
    <s v="Chester"/>
    <x v="9"/>
    <n v="19013"/>
    <x v="3"/>
    <s v="TEC-PH-10004093"/>
    <x v="2"/>
    <x v="7"/>
    <s v="Panasonic Kx-TS550"/>
    <n v="82.782000000000011"/>
    <n v="3"/>
    <n v="0.4"/>
    <x v="3503"/>
  </r>
  <r>
    <n v="4023"/>
    <x v="1988"/>
    <x v="2"/>
    <x v="169"/>
    <x v="1004"/>
    <s v="Standard Class"/>
    <s v="AA-10645"/>
    <s v="Anna Andreadi"/>
    <x v="0"/>
    <s v="United States"/>
    <s v="Chester"/>
    <x v="9"/>
    <n v="19013"/>
    <x v="3"/>
    <s v="FUR-CH-10000454"/>
    <x v="0"/>
    <x v="1"/>
    <s v="Hon Deluxe Fabric Upholstered Stacking Chairs, Rounded Back"/>
    <n v="853.92999999999984"/>
    <n v="5"/>
    <n v="0.3"/>
    <x v="232"/>
  </r>
  <r>
    <n v="4024"/>
    <x v="1989"/>
    <x v="3"/>
    <x v="855"/>
    <x v="980"/>
    <s v="First Class"/>
    <s v="JO-15145"/>
    <s v="Jack O'Briant"/>
    <x v="1"/>
    <s v="United States"/>
    <s v="San Francisco"/>
    <x v="1"/>
    <n v="94110"/>
    <x v="1"/>
    <s v="FUR-BO-10003034"/>
    <x v="0"/>
    <x v="0"/>
    <s v="O'Sullivan Elevations Bookcase, Cherry Finish"/>
    <n v="556.66499999999996"/>
    <n v="5"/>
    <n v="0.15"/>
    <x v="3504"/>
  </r>
  <r>
    <n v="4025"/>
    <x v="1989"/>
    <x v="3"/>
    <x v="855"/>
    <x v="980"/>
    <s v="First Class"/>
    <s v="JO-15145"/>
    <s v="Jack O'Briant"/>
    <x v="1"/>
    <s v="United States"/>
    <s v="San Francisco"/>
    <x v="1"/>
    <n v="94110"/>
    <x v="1"/>
    <s v="TEC-PH-10003215"/>
    <x v="2"/>
    <x v="7"/>
    <s v="Jackery Bar Premium Fast-charging Portable Charger"/>
    <n v="95.84"/>
    <n v="4"/>
    <n v="0.2"/>
    <x v="3505"/>
  </r>
  <r>
    <n v="4026"/>
    <x v="1990"/>
    <x v="3"/>
    <x v="938"/>
    <x v="851"/>
    <s v="First Class"/>
    <s v="SF-20965"/>
    <s v="Sylvia Foulston"/>
    <x v="1"/>
    <s v="United States"/>
    <s v="Bedford"/>
    <x v="5"/>
    <n v="76021"/>
    <x v="2"/>
    <s v="OFF-PA-10001776"/>
    <x v="1"/>
    <x v="10"/>
    <s v="Wirebound Message Books, Four 2 3/4&quot; x 5&quot; Forms per Page, 600 Sets per Book"/>
    <n v="29.664000000000001"/>
    <n v="4"/>
    <n v="0.2"/>
    <x v="3506"/>
  </r>
  <r>
    <n v="4027"/>
    <x v="1990"/>
    <x v="3"/>
    <x v="938"/>
    <x v="851"/>
    <s v="First Class"/>
    <s v="SF-20965"/>
    <s v="Sylvia Foulston"/>
    <x v="1"/>
    <s v="United States"/>
    <s v="Bedford"/>
    <x v="5"/>
    <n v="76021"/>
    <x v="2"/>
    <s v="OFF-AR-10004582"/>
    <x v="1"/>
    <x v="6"/>
    <s v="BIC Brite Liner Grip Highlighters"/>
    <n v="9.1840000000000011"/>
    <n v="7"/>
    <n v="0.2"/>
    <x v="3507"/>
  </r>
  <r>
    <n v="4028"/>
    <x v="1990"/>
    <x v="3"/>
    <x v="938"/>
    <x v="851"/>
    <s v="First Class"/>
    <s v="SF-20965"/>
    <s v="Sylvia Foulston"/>
    <x v="1"/>
    <s v="United States"/>
    <s v="Bedford"/>
    <x v="5"/>
    <n v="76021"/>
    <x v="2"/>
    <s v="TEC-PH-10001557"/>
    <x v="2"/>
    <x v="7"/>
    <s v="Pyle PMP37LED"/>
    <n v="153.584"/>
    <n v="2"/>
    <n v="0.2"/>
    <x v="3508"/>
  </r>
  <r>
    <n v="4029"/>
    <x v="1990"/>
    <x v="3"/>
    <x v="938"/>
    <x v="851"/>
    <s v="First Class"/>
    <s v="SF-20965"/>
    <s v="Sylvia Foulston"/>
    <x v="1"/>
    <s v="United States"/>
    <s v="Bedford"/>
    <x v="5"/>
    <n v="76021"/>
    <x v="2"/>
    <s v="OFF-BI-10004209"/>
    <x v="1"/>
    <x v="8"/>
    <s v="Fellowes Twister Kit, Gray/Clear, 3/pkg"/>
    <n v="12.863999999999995"/>
    <n v="8"/>
    <n v="0.8"/>
    <x v="3509"/>
  </r>
  <r>
    <n v="4030"/>
    <x v="1991"/>
    <x v="3"/>
    <x v="165"/>
    <x v="675"/>
    <s v="Standard Class"/>
    <s v="CS-12355"/>
    <s v="Christine Sundaresam"/>
    <x v="0"/>
    <s v="United States"/>
    <s v="Lafayette"/>
    <x v="28"/>
    <n v="70506"/>
    <x v="0"/>
    <s v="TEC-MA-10003183"/>
    <x v="2"/>
    <x v="15"/>
    <s v="DYMO CardScan Personal V9 Business Card Scanner"/>
    <n v="479.97"/>
    <n v="3"/>
    <n v="0"/>
    <x v="3510"/>
  </r>
  <r>
    <n v="4031"/>
    <x v="1991"/>
    <x v="3"/>
    <x v="165"/>
    <x v="675"/>
    <s v="Standard Class"/>
    <s v="CS-12355"/>
    <s v="Christine Sundaresam"/>
    <x v="0"/>
    <s v="United States"/>
    <s v="Lafayette"/>
    <x v="28"/>
    <n v="70506"/>
    <x v="0"/>
    <s v="FUR-CH-10002439"/>
    <x v="0"/>
    <x v="1"/>
    <s v="Iceberg Nesting Folding Chair, 19w x 6d x 43h"/>
    <n v="232.88"/>
    <n v="4"/>
    <n v="0"/>
    <x v="3511"/>
  </r>
  <r>
    <n v="4032"/>
    <x v="1992"/>
    <x v="0"/>
    <x v="182"/>
    <x v="424"/>
    <s v="Standard Class"/>
    <s v="SN-20710"/>
    <s v="Steve Nguyen"/>
    <x v="2"/>
    <s v="United States"/>
    <s v="Covington"/>
    <x v="4"/>
    <n v="98042"/>
    <x v="1"/>
    <s v="OFF-AP-10000576"/>
    <x v="1"/>
    <x v="9"/>
    <s v="Belkin 7 Outlet SurgeMaster II"/>
    <n v="236.88"/>
    <n v="6"/>
    <n v="0"/>
    <x v="3512"/>
  </r>
  <r>
    <n v="4033"/>
    <x v="1992"/>
    <x v="0"/>
    <x v="182"/>
    <x v="424"/>
    <s v="Standard Class"/>
    <s v="SN-20710"/>
    <s v="Steve Nguyen"/>
    <x v="2"/>
    <s v="United States"/>
    <s v="Covington"/>
    <x v="4"/>
    <n v="98042"/>
    <x v="1"/>
    <s v="OFF-PA-10004040"/>
    <x v="1"/>
    <x v="10"/>
    <s v="Universal Premium White Copier/Laser Paper (20Lb. and 87 Bright)"/>
    <n v="29.900000000000002"/>
    <n v="5"/>
    <n v="0"/>
    <x v="3513"/>
  </r>
  <r>
    <n v="4034"/>
    <x v="1992"/>
    <x v="0"/>
    <x v="182"/>
    <x v="424"/>
    <s v="Standard Class"/>
    <s v="SN-20710"/>
    <s v="Steve Nguyen"/>
    <x v="2"/>
    <s v="United States"/>
    <s v="Covington"/>
    <x v="4"/>
    <n v="98042"/>
    <x v="1"/>
    <s v="TEC-AC-10003063"/>
    <x v="2"/>
    <x v="11"/>
    <s v="Micro Innovations USB RF Wireless Keyboard with Mouse"/>
    <n v="100"/>
    <n v="4"/>
    <n v="0"/>
    <x v="1588"/>
  </r>
  <r>
    <n v="4035"/>
    <x v="1993"/>
    <x v="0"/>
    <x v="939"/>
    <x v="485"/>
    <s v="Same Day"/>
    <s v="JM-15655"/>
    <s v="Jim Mitchum"/>
    <x v="1"/>
    <s v="United States"/>
    <s v="Lorain"/>
    <x v="24"/>
    <n v="44052"/>
    <x v="3"/>
    <s v="OFF-BI-10003982"/>
    <x v="1"/>
    <x v="8"/>
    <s v="Wilson Jones Century Plastic Molded Ring Binders"/>
    <n v="18.693000000000001"/>
    <n v="3"/>
    <n v="0.7"/>
    <x v="3514"/>
  </r>
  <r>
    <n v="4036"/>
    <x v="1993"/>
    <x v="0"/>
    <x v="939"/>
    <x v="485"/>
    <s v="Same Day"/>
    <s v="JM-15655"/>
    <s v="Jim Mitchum"/>
    <x v="1"/>
    <s v="United States"/>
    <s v="Lorain"/>
    <x v="24"/>
    <n v="44052"/>
    <x v="3"/>
    <s v="TEC-AC-10002567"/>
    <x v="2"/>
    <x v="11"/>
    <s v="Logitech G602 Wireless Gaming Mouse"/>
    <n v="383.952"/>
    <n v="6"/>
    <n v="0.2"/>
    <x v="3515"/>
  </r>
  <r>
    <n v="4037"/>
    <x v="1994"/>
    <x v="1"/>
    <x v="75"/>
    <x v="896"/>
    <s v="Standard Class"/>
    <s v="FH-14350"/>
    <s v="Fred Harton"/>
    <x v="0"/>
    <s v="United States"/>
    <s v="Chicago"/>
    <x v="10"/>
    <n v="60623"/>
    <x v="2"/>
    <s v="OFF-ST-10004950"/>
    <x v="1"/>
    <x v="4"/>
    <s v="Tenex Personal Filing Tote With Secure Closure Lid, Black/Frost"/>
    <n v="24.816000000000003"/>
    <n v="2"/>
    <n v="0.2"/>
    <x v="3516"/>
  </r>
  <r>
    <n v="4038"/>
    <x v="1995"/>
    <x v="2"/>
    <x v="282"/>
    <x v="302"/>
    <s v="Standard Class"/>
    <s v="AJ-10795"/>
    <s v="Anthony Johnson"/>
    <x v="1"/>
    <s v="United States"/>
    <s v="San Francisco"/>
    <x v="1"/>
    <n v="94110"/>
    <x v="1"/>
    <s v="FUR-FU-10000550"/>
    <x v="0"/>
    <x v="5"/>
    <s v="Stacking Trays by OIC"/>
    <n v="24.900000000000002"/>
    <n v="5"/>
    <n v="0"/>
    <x v="3517"/>
  </r>
  <r>
    <n v="4039"/>
    <x v="1995"/>
    <x v="2"/>
    <x v="282"/>
    <x v="302"/>
    <s v="Standard Class"/>
    <s v="AJ-10795"/>
    <s v="Anthony Johnson"/>
    <x v="1"/>
    <s v="United States"/>
    <s v="San Francisco"/>
    <x v="1"/>
    <n v="94110"/>
    <x v="1"/>
    <s v="OFF-PA-10000528"/>
    <x v="1"/>
    <x v="10"/>
    <s v="Xerox 1981"/>
    <n v="21.12"/>
    <n v="4"/>
    <n v="0"/>
    <x v="3518"/>
  </r>
  <r>
    <n v="4040"/>
    <x v="1995"/>
    <x v="2"/>
    <x v="282"/>
    <x v="302"/>
    <s v="Standard Class"/>
    <s v="AJ-10795"/>
    <s v="Anthony Johnson"/>
    <x v="1"/>
    <s v="United States"/>
    <s v="San Francisco"/>
    <x v="1"/>
    <n v="94110"/>
    <x v="1"/>
    <s v="TEC-MA-10003183"/>
    <x v="2"/>
    <x v="15"/>
    <s v="DYMO CardScan Personal V9 Business Card Scanner"/>
    <n v="767.95200000000011"/>
    <n v="6"/>
    <n v="0.2"/>
    <x v="3519"/>
  </r>
  <r>
    <n v="4041"/>
    <x v="1995"/>
    <x v="2"/>
    <x v="282"/>
    <x v="302"/>
    <s v="Standard Class"/>
    <s v="AJ-10795"/>
    <s v="Anthony Johnson"/>
    <x v="1"/>
    <s v="United States"/>
    <s v="San Francisco"/>
    <x v="1"/>
    <n v="94110"/>
    <x v="1"/>
    <s v="OFF-BI-10003305"/>
    <x v="1"/>
    <x v="8"/>
    <s v="Avery Hanging File Binders"/>
    <n v="14.352000000000002"/>
    <n v="3"/>
    <n v="0.2"/>
    <x v="658"/>
  </r>
  <r>
    <n v="4042"/>
    <x v="1995"/>
    <x v="2"/>
    <x v="282"/>
    <x v="302"/>
    <s v="Standard Class"/>
    <s v="AJ-10795"/>
    <s v="Anthony Johnson"/>
    <x v="1"/>
    <s v="United States"/>
    <s v="San Francisco"/>
    <x v="1"/>
    <n v="94110"/>
    <x v="1"/>
    <s v="TEC-PH-10001425"/>
    <x v="2"/>
    <x v="7"/>
    <s v="Mophie Juice Pack Helium for iPhone"/>
    <n v="191.976"/>
    <n v="3"/>
    <n v="0.2"/>
    <x v="3520"/>
  </r>
  <r>
    <n v="4043"/>
    <x v="1995"/>
    <x v="2"/>
    <x v="282"/>
    <x v="302"/>
    <s v="Standard Class"/>
    <s v="AJ-10795"/>
    <s v="Anthony Johnson"/>
    <x v="1"/>
    <s v="United States"/>
    <s v="San Francisco"/>
    <x v="1"/>
    <n v="94110"/>
    <x v="1"/>
    <s v="OFF-LA-10001474"/>
    <x v="1"/>
    <x v="2"/>
    <s v="Avery 477"/>
    <n v="274.77"/>
    <n v="9"/>
    <n v="0"/>
    <x v="3521"/>
  </r>
  <r>
    <n v="4044"/>
    <x v="1995"/>
    <x v="2"/>
    <x v="282"/>
    <x v="302"/>
    <s v="Standard Class"/>
    <s v="AJ-10795"/>
    <s v="Anthony Johnson"/>
    <x v="1"/>
    <s v="United States"/>
    <s v="San Francisco"/>
    <x v="1"/>
    <n v="94110"/>
    <x v="1"/>
    <s v="FUR-FU-10000672"/>
    <x v="0"/>
    <x v="5"/>
    <s v="Executive Impressions 10&quot; Spectator Wall Clock"/>
    <n v="70.56"/>
    <n v="6"/>
    <n v="0"/>
    <x v="3522"/>
  </r>
  <r>
    <n v="4045"/>
    <x v="1996"/>
    <x v="1"/>
    <x v="608"/>
    <x v="314"/>
    <s v="Standard Class"/>
    <s v="JF-15565"/>
    <s v="Jill Fjeld"/>
    <x v="0"/>
    <s v="United States"/>
    <s v="San Francisco"/>
    <x v="1"/>
    <n v="94110"/>
    <x v="1"/>
    <s v="FUR-FU-10001979"/>
    <x v="0"/>
    <x v="5"/>
    <s v="Dana Halogen Swing-Arm Architect Lamp"/>
    <n v="204.85"/>
    <n v="5"/>
    <n v="0"/>
    <x v="3523"/>
  </r>
  <r>
    <n v="4046"/>
    <x v="1997"/>
    <x v="1"/>
    <x v="788"/>
    <x v="828"/>
    <s v="Standard Class"/>
    <s v="CS-11845"/>
    <s v="Cari Sayre"/>
    <x v="1"/>
    <s v="United States"/>
    <s v="Houston"/>
    <x v="5"/>
    <n v="77070"/>
    <x v="2"/>
    <s v="OFF-BI-10003707"/>
    <x v="1"/>
    <x v="8"/>
    <s v="Aluminum Screw Posts"/>
    <n v="9.155999999999997"/>
    <n v="3"/>
    <n v="0.8"/>
    <x v="3524"/>
  </r>
  <r>
    <n v="4047"/>
    <x v="1998"/>
    <x v="3"/>
    <x v="208"/>
    <x v="512"/>
    <s v="Standard Class"/>
    <s v="SP-20920"/>
    <s v="Susan Pistek"/>
    <x v="0"/>
    <s v="United States"/>
    <s v="Chicago"/>
    <x v="10"/>
    <n v="60653"/>
    <x v="2"/>
    <s v="OFF-AP-10002191"/>
    <x v="1"/>
    <x v="9"/>
    <s v="Belkin 8 Outlet SurgeMaster II Gold Surge Protector"/>
    <n v="23.991999999999994"/>
    <n v="2"/>
    <n v="0.8"/>
    <x v="3525"/>
  </r>
  <r>
    <n v="4048"/>
    <x v="1999"/>
    <x v="1"/>
    <x v="747"/>
    <x v="830"/>
    <s v="First Class"/>
    <s v="KE-16420"/>
    <s v="Katrina Edelman"/>
    <x v="1"/>
    <s v="United States"/>
    <s v="New York City"/>
    <x v="15"/>
    <n v="10035"/>
    <x v="3"/>
    <s v="OFF-PA-10000501"/>
    <x v="1"/>
    <x v="10"/>
    <s v="Petty Cash Envelope"/>
    <n v="80.88"/>
    <n v="3"/>
    <n v="0"/>
    <x v="3526"/>
  </r>
  <r>
    <n v="4049"/>
    <x v="1999"/>
    <x v="1"/>
    <x v="747"/>
    <x v="830"/>
    <s v="First Class"/>
    <s v="KE-16420"/>
    <s v="Katrina Edelman"/>
    <x v="1"/>
    <s v="United States"/>
    <s v="New York City"/>
    <x v="15"/>
    <n v="10035"/>
    <x v="3"/>
    <s v="TEC-AC-10001990"/>
    <x v="2"/>
    <x v="11"/>
    <s v="Kensington Orbit Wireless Mobile Trackball for PC and Mac"/>
    <n v="599.9"/>
    <n v="10"/>
    <n v="0"/>
    <x v="3527"/>
  </r>
  <r>
    <n v="4050"/>
    <x v="2000"/>
    <x v="3"/>
    <x v="92"/>
    <x v="356"/>
    <s v="Second Class"/>
    <s v="GA-14515"/>
    <s v="George Ashbrook"/>
    <x v="0"/>
    <s v="United States"/>
    <s v="New York City"/>
    <x v="15"/>
    <n v="10011"/>
    <x v="3"/>
    <s v="FUR-FU-10003601"/>
    <x v="0"/>
    <x v="5"/>
    <s v="Deflect-o RollaMat Studded, Beveled Mat for Medium Pile Carpeting"/>
    <n v="276.69"/>
    <n v="3"/>
    <n v="0"/>
    <x v="3528"/>
  </r>
  <r>
    <n v="4051"/>
    <x v="2000"/>
    <x v="3"/>
    <x v="92"/>
    <x v="356"/>
    <s v="Second Class"/>
    <s v="GA-14515"/>
    <s v="George Ashbrook"/>
    <x v="0"/>
    <s v="United States"/>
    <s v="New York City"/>
    <x v="15"/>
    <n v="10011"/>
    <x v="3"/>
    <s v="FUR-CH-10001891"/>
    <x v="0"/>
    <x v="1"/>
    <s v="Global Deluxe Office Fabric Chairs"/>
    <n v="172.76400000000001"/>
    <n v="2"/>
    <n v="0.1"/>
    <x v="3529"/>
  </r>
  <r>
    <n v="4052"/>
    <x v="2001"/>
    <x v="2"/>
    <x v="411"/>
    <x v="127"/>
    <s v="Standard Class"/>
    <s v="SM-20950"/>
    <s v="Suzanne McNair"/>
    <x v="1"/>
    <s v="United States"/>
    <s v="Philadelphia"/>
    <x v="9"/>
    <n v="19134"/>
    <x v="3"/>
    <s v="OFF-AR-10003469"/>
    <x v="1"/>
    <x v="6"/>
    <s v="Nontoxic Chalk"/>
    <n v="4.2240000000000002"/>
    <n v="3"/>
    <n v="0.2"/>
    <x v="3530"/>
  </r>
  <r>
    <n v="4053"/>
    <x v="2001"/>
    <x v="2"/>
    <x v="411"/>
    <x v="127"/>
    <s v="Standard Class"/>
    <s v="SM-20950"/>
    <s v="Suzanne McNair"/>
    <x v="1"/>
    <s v="United States"/>
    <s v="Philadelphia"/>
    <x v="9"/>
    <n v="19134"/>
    <x v="3"/>
    <s v="FUR-TA-10004175"/>
    <x v="0"/>
    <x v="3"/>
    <s v="Hon 30&quot; x 60&quot; Table with Locking Drawer"/>
    <n v="409.27199999999999"/>
    <n v="2"/>
    <n v="0.4"/>
    <x v="3531"/>
  </r>
  <r>
    <n v="4054"/>
    <x v="2001"/>
    <x v="2"/>
    <x v="411"/>
    <x v="127"/>
    <s v="Standard Class"/>
    <s v="SM-20950"/>
    <s v="Suzanne McNair"/>
    <x v="1"/>
    <s v="United States"/>
    <s v="Philadelphia"/>
    <x v="9"/>
    <n v="19134"/>
    <x v="3"/>
    <s v="OFF-LA-10002945"/>
    <x v="1"/>
    <x v="2"/>
    <s v="Permanent Self-Adhesive File Folder Labels for Typewriters, 1 1/8 x 3 1/2, White"/>
    <n v="55.44"/>
    <n v="11"/>
    <n v="0.2"/>
    <x v="3532"/>
  </r>
  <r>
    <n v="4055"/>
    <x v="2001"/>
    <x v="2"/>
    <x v="411"/>
    <x v="127"/>
    <s v="Standard Class"/>
    <s v="SM-20950"/>
    <s v="Suzanne McNair"/>
    <x v="1"/>
    <s v="United States"/>
    <s v="Philadelphia"/>
    <x v="9"/>
    <n v="19134"/>
    <x v="3"/>
    <s v="OFF-PA-10000533"/>
    <x v="1"/>
    <x v="10"/>
    <s v="Southworth Parchment Paper &amp; Envelopes"/>
    <n v="20.928000000000001"/>
    <n v="4"/>
    <n v="0.2"/>
    <x v="3533"/>
  </r>
  <r>
    <n v="4056"/>
    <x v="2001"/>
    <x v="2"/>
    <x v="411"/>
    <x v="127"/>
    <s v="Standard Class"/>
    <s v="SM-20950"/>
    <s v="Suzanne McNair"/>
    <x v="1"/>
    <s v="United States"/>
    <s v="Philadelphia"/>
    <x v="9"/>
    <n v="19134"/>
    <x v="3"/>
    <s v="OFF-ST-10004459"/>
    <x v="1"/>
    <x v="4"/>
    <s v="Tennsco Single-Tier Lockers"/>
    <n v="1801.6320000000001"/>
    <n v="6"/>
    <n v="0.2"/>
    <x v="2286"/>
  </r>
  <r>
    <n v="4057"/>
    <x v="2001"/>
    <x v="2"/>
    <x v="411"/>
    <x v="127"/>
    <s v="Standard Class"/>
    <s v="SM-20950"/>
    <s v="Suzanne McNair"/>
    <x v="1"/>
    <s v="United States"/>
    <s v="Philadelphia"/>
    <x v="9"/>
    <n v="19134"/>
    <x v="3"/>
    <s v="FUR-TA-10004147"/>
    <x v="0"/>
    <x v="3"/>
    <s v="Hon 4060 Series Tables"/>
    <n v="67.175999999999988"/>
    <n v="1"/>
    <n v="0.4"/>
    <x v="3534"/>
  </r>
  <r>
    <n v="4058"/>
    <x v="2002"/>
    <x v="2"/>
    <x v="156"/>
    <x v="986"/>
    <s v="Standard Class"/>
    <s v="DK-12985"/>
    <s v="Darren Koutras"/>
    <x v="0"/>
    <s v="United States"/>
    <s v="Chicago"/>
    <x v="10"/>
    <n v="60610"/>
    <x v="2"/>
    <s v="OFF-ST-10000046"/>
    <x v="1"/>
    <x v="4"/>
    <s v="Fellowes Super Stor/Drawer Files"/>
    <n v="646.20000000000005"/>
    <n v="5"/>
    <n v="0.2"/>
    <x v="3535"/>
  </r>
  <r>
    <n v="4059"/>
    <x v="2003"/>
    <x v="1"/>
    <x v="312"/>
    <x v="1005"/>
    <s v="Standard Class"/>
    <s v="LC-16885"/>
    <s v="Lena Creighton"/>
    <x v="0"/>
    <s v="United States"/>
    <s v="Oakland"/>
    <x v="1"/>
    <n v="94601"/>
    <x v="1"/>
    <s v="TEC-PH-10004774"/>
    <x v="2"/>
    <x v="7"/>
    <s v="Gear Head AU3700S Headset"/>
    <n v="72.744000000000014"/>
    <n v="7"/>
    <n v="0.2"/>
    <x v="3536"/>
  </r>
  <r>
    <n v="4060"/>
    <x v="2003"/>
    <x v="1"/>
    <x v="312"/>
    <x v="1005"/>
    <s v="Standard Class"/>
    <s v="LC-16885"/>
    <s v="Lena Creighton"/>
    <x v="0"/>
    <s v="United States"/>
    <s v="Oakland"/>
    <x v="1"/>
    <n v="94601"/>
    <x v="1"/>
    <s v="FUR-CH-10000595"/>
    <x v="0"/>
    <x v="1"/>
    <s v="Safco Contoured Stacking Chairs"/>
    <n v="572.16000000000008"/>
    <n v="3"/>
    <n v="0.2"/>
    <x v="3537"/>
  </r>
  <r>
    <n v="4061"/>
    <x v="2004"/>
    <x v="0"/>
    <x v="474"/>
    <x v="237"/>
    <s v="Standard Class"/>
    <s v="XP-21865"/>
    <s v="Xylona Preis"/>
    <x v="0"/>
    <s v="United States"/>
    <s v="Chicago"/>
    <x v="10"/>
    <n v="60610"/>
    <x v="2"/>
    <s v="TEC-AC-10002473"/>
    <x v="2"/>
    <x v="11"/>
    <s v="Maxell 4.7GB DVD-R"/>
    <n v="68.111999999999995"/>
    <n v="3"/>
    <n v="0.2"/>
    <x v="3538"/>
  </r>
  <r>
    <n v="4062"/>
    <x v="2005"/>
    <x v="1"/>
    <x v="14"/>
    <x v="1006"/>
    <s v="First Class"/>
    <s v="CS-11845"/>
    <s v="Cari Sayre"/>
    <x v="1"/>
    <s v="United States"/>
    <s v="Seattle"/>
    <x v="4"/>
    <n v="98105"/>
    <x v="1"/>
    <s v="OFF-BI-10001628"/>
    <x v="1"/>
    <x v="8"/>
    <s v="Acco Data Flex Cable Posts For Top &amp; Bottom Load Binders, 6&quot; Capacity"/>
    <n v="25.031999999999996"/>
    <n v="3"/>
    <n v="0.2"/>
    <x v="3539"/>
  </r>
  <r>
    <n v="4063"/>
    <x v="2006"/>
    <x v="0"/>
    <x v="612"/>
    <x v="1007"/>
    <s v="Standard Class"/>
    <s v="BD-11770"/>
    <s v="Bryan Davis"/>
    <x v="0"/>
    <s v="United States"/>
    <s v="Philadelphia"/>
    <x v="9"/>
    <n v="19143"/>
    <x v="3"/>
    <s v="TEC-AC-10002800"/>
    <x v="2"/>
    <x v="11"/>
    <s v="Plantronics Audio 478 Stereo USB Headset"/>
    <n v="39.992000000000004"/>
    <n v="1"/>
    <n v="0.2"/>
    <x v="3540"/>
  </r>
  <r>
    <n v="4064"/>
    <x v="2007"/>
    <x v="2"/>
    <x v="670"/>
    <x v="1008"/>
    <s v="First Class"/>
    <s v="DL-13330"/>
    <s v="Denise Leinenbach"/>
    <x v="0"/>
    <s v="United States"/>
    <s v="Concord"/>
    <x v="3"/>
    <n v="28027"/>
    <x v="0"/>
    <s v="OFF-AR-10002766"/>
    <x v="1"/>
    <x v="6"/>
    <s v="Prang Drawing Pencil Set"/>
    <n v="20.015999999999998"/>
    <n v="9"/>
    <n v="0.2"/>
    <x v="3541"/>
  </r>
  <r>
    <n v="4065"/>
    <x v="2007"/>
    <x v="2"/>
    <x v="670"/>
    <x v="1008"/>
    <s v="First Class"/>
    <s v="DL-13330"/>
    <s v="Denise Leinenbach"/>
    <x v="0"/>
    <s v="United States"/>
    <s v="Concord"/>
    <x v="3"/>
    <n v="28027"/>
    <x v="0"/>
    <s v="OFF-SU-10002522"/>
    <x v="1"/>
    <x v="14"/>
    <s v="Acme Kleen Earth Office Shears"/>
    <n v="3.1040000000000001"/>
    <n v="1"/>
    <n v="0.2"/>
    <x v="3542"/>
  </r>
  <r>
    <n v="4066"/>
    <x v="2008"/>
    <x v="2"/>
    <x v="301"/>
    <x v="840"/>
    <s v="Standard Class"/>
    <s v="KH-16630"/>
    <s v="Ken Heidel"/>
    <x v="1"/>
    <s v="United States"/>
    <s v="Charlotte"/>
    <x v="3"/>
    <n v="28205"/>
    <x v="0"/>
    <s v="OFF-FA-10003021"/>
    <x v="1"/>
    <x v="13"/>
    <s v="Staples"/>
    <n v="7.52"/>
    <n v="5"/>
    <n v="0.2"/>
    <x v="3543"/>
  </r>
  <r>
    <n v="4067"/>
    <x v="2008"/>
    <x v="2"/>
    <x v="301"/>
    <x v="840"/>
    <s v="Standard Class"/>
    <s v="KH-16630"/>
    <s v="Ken Heidel"/>
    <x v="1"/>
    <s v="United States"/>
    <s v="Charlotte"/>
    <x v="3"/>
    <n v="28205"/>
    <x v="0"/>
    <s v="OFF-AR-10000634"/>
    <x v="1"/>
    <x v="6"/>
    <s v="Newell 320"/>
    <n v="10.272000000000002"/>
    <n v="3"/>
    <n v="0.2"/>
    <x v="3370"/>
  </r>
  <r>
    <n v="4068"/>
    <x v="2008"/>
    <x v="2"/>
    <x v="301"/>
    <x v="840"/>
    <s v="Standard Class"/>
    <s v="KH-16630"/>
    <s v="Ken Heidel"/>
    <x v="1"/>
    <s v="United States"/>
    <s v="Charlotte"/>
    <x v="3"/>
    <n v="28205"/>
    <x v="0"/>
    <s v="OFF-LA-10001771"/>
    <x v="1"/>
    <x v="2"/>
    <s v="Avery 513"/>
    <n v="47.808000000000007"/>
    <n v="12"/>
    <n v="0.2"/>
    <x v="3544"/>
  </r>
  <r>
    <n v="4069"/>
    <x v="2008"/>
    <x v="2"/>
    <x v="301"/>
    <x v="840"/>
    <s v="Standard Class"/>
    <s v="KH-16630"/>
    <s v="Ken Heidel"/>
    <x v="1"/>
    <s v="United States"/>
    <s v="Charlotte"/>
    <x v="3"/>
    <n v="28205"/>
    <x v="0"/>
    <s v="TEC-PH-10004434"/>
    <x v="2"/>
    <x v="7"/>
    <s v="Cisco IP Phone 7961G VoIP phone - Dark gray"/>
    <n v="978.83999999999992"/>
    <n v="9"/>
    <n v="0.2"/>
    <x v="3545"/>
  </r>
  <r>
    <n v="4070"/>
    <x v="2009"/>
    <x v="0"/>
    <x v="770"/>
    <x v="1009"/>
    <s v="First Class"/>
    <s v="TP-21415"/>
    <s v="Tom Prescott"/>
    <x v="0"/>
    <s v="United States"/>
    <s v="Dallas"/>
    <x v="5"/>
    <n v="75081"/>
    <x v="2"/>
    <s v="OFF-BI-10000050"/>
    <x v="1"/>
    <x v="8"/>
    <s v="Angle-D Binders with Locking Rings, Label Holders"/>
    <n v="13.139999999999997"/>
    <n v="9"/>
    <n v="0.8"/>
    <x v="3546"/>
  </r>
  <r>
    <n v="4071"/>
    <x v="2009"/>
    <x v="0"/>
    <x v="770"/>
    <x v="1009"/>
    <s v="First Class"/>
    <s v="TP-21415"/>
    <s v="Tom Prescott"/>
    <x v="0"/>
    <s v="United States"/>
    <s v="Dallas"/>
    <x v="5"/>
    <n v="75081"/>
    <x v="2"/>
    <s v="OFF-BI-10002414"/>
    <x v="1"/>
    <x v="8"/>
    <s v="GBC ProClick Spines for 32-Hole Punch"/>
    <n v="10.023999999999997"/>
    <n v="4"/>
    <n v="0.8"/>
    <x v="3547"/>
  </r>
  <r>
    <n v="4072"/>
    <x v="2009"/>
    <x v="0"/>
    <x v="770"/>
    <x v="1009"/>
    <s v="First Class"/>
    <s v="TP-21415"/>
    <s v="Tom Prescott"/>
    <x v="0"/>
    <s v="United States"/>
    <s v="Dallas"/>
    <x v="5"/>
    <n v="75081"/>
    <x v="2"/>
    <s v="FUR-BO-10003159"/>
    <x v="0"/>
    <x v="0"/>
    <s v="Sauder Camden County Collection Libraries, Planked Cherry Finish"/>
    <n v="156.37279999999998"/>
    <n v="2"/>
    <n v="0.32"/>
    <x v="3548"/>
  </r>
  <r>
    <n v="4073"/>
    <x v="2010"/>
    <x v="1"/>
    <x v="401"/>
    <x v="222"/>
    <s v="Second Class"/>
    <s v="NP-18685"/>
    <s v="Nora Pelletier"/>
    <x v="2"/>
    <s v="United States"/>
    <s v="Indianapolis"/>
    <x v="14"/>
    <n v="46203"/>
    <x v="2"/>
    <s v="TEC-CO-10002095"/>
    <x v="2"/>
    <x v="16"/>
    <s v="Hewlett Packard 610 Color Digital Copier / Printer"/>
    <n v="999.98"/>
    <n v="2"/>
    <n v="0"/>
    <x v="3549"/>
  </r>
  <r>
    <n v="4074"/>
    <x v="2011"/>
    <x v="1"/>
    <x v="496"/>
    <x v="538"/>
    <s v="First Class"/>
    <s v="SC-20680"/>
    <s v="Steve Carroll"/>
    <x v="2"/>
    <s v="United States"/>
    <s v="Broken Arrow"/>
    <x v="26"/>
    <n v="74012"/>
    <x v="2"/>
    <s v="TEC-PH-10004120"/>
    <x v="2"/>
    <x v="7"/>
    <s v="AT&amp;T 1080 Phone"/>
    <n v="821.94"/>
    <n v="6"/>
    <n v="0"/>
    <x v="3550"/>
  </r>
  <r>
    <n v="4075"/>
    <x v="2012"/>
    <x v="3"/>
    <x v="940"/>
    <x v="541"/>
    <s v="Standard Class"/>
    <s v="DK-12895"/>
    <s v="Dana Kaydos"/>
    <x v="0"/>
    <s v="United States"/>
    <s v="Miramar"/>
    <x v="2"/>
    <n v="33023"/>
    <x v="0"/>
    <s v="FUR-FU-10003553"/>
    <x v="0"/>
    <x v="5"/>
    <s v="Howard Miller 13-1/2&quot; Diameter Rosebrook Wall Clock"/>
    <n v="220.06399999999999"/>
    <n v="4"/>
    <n v="0.2"/>
    <x v="3551"/>
  </r>
  <r>
    <n v="4076"/>
    <x v="2012"/>
    <x v="3"/>
    <x v="940"/>
    <x v="541"/>
    <s v="Standard Class"/>
    <s v="DK-12895"/>
    <s v="Dana Kaydos"/>
    <x v="0"/>
    <s v="United States"/>
    <s v="Miramar"/>
    <x v="2"/>
    <n v="33023"/>
    <x v="0"/>
    <s v="FUR-FU-10001488"/>
    <x v="0"/>
    <x v="5"/>
    <s v="Tenex 46&quot; x 60&quot; Computer Anti-Static Chairmat, Rectangular Shaped"/>
    <n v="339.13600000000002"/>
    <n v="4"/>
    <n v="0.2"/>
    <x v="232"/>
  </r>
  <r>
    <n v="4077"/>
    <x v="2013"/>
    <x v="1"/>
    <x v="546"/>
    <x v="1010"/>
    <s v="Second Class"/>
    <s v="SM-20950"/>
    <s v="Suzanne McNair"/>
    <x v="1"/>
    <s v="United States"/>
    <s v="Omaha"/>
    <x v="8"/>
    <n v="68104"/>
    <x v="2"/>
    <s v="OFF-BI-10003094"/>
    <x v="1"/>
    <x v="8"/>
    <s v="Self-Adhesive Ring Binder Labels"/>
    <n v="7.04"/>
    <n v="2"/>
    <n v="0"/>
    <x v="3552"/>
  </r>
  <r>
    <n v="4078"/>
    <x v="2013"/>
    <x v="1"/>
    <x v="546"/>
    <x v="1010"/>
    <s v="Second Class"/>
    <s v="SM-20950"/>
    <s v="Suzanne McNair"/>
    <x v="1"/>
    <s v="United States"/>
    <s v="Omaha"/>
    <x v="8"/>
    <n v="68104"/>
    <x v="2"/>
    <s v="OFF-FA-10003472"/>
    <x v="1"/>
    <x v="13"/>
    <s v="Bagged Rubber Bands"/>
    <n v="5.04"/>
    <n v="4"/>
    <n v="0"/>
    <x v="3553"/>
  </r>
  <r>
    <n v="4079"/>
    <x v="2013"/>
    <x v="1"/>
    <x v="546"/>
    <x v="1010"/>
    <s v="Second Class"/>
    <s v="SM-20950"/>
    <s v="Suzanne McNair"/>
    <x v="1"/>
    <s v="United States"/>
    <s v="Omaha"/>
    <x v="8"/>
    <n v="68104"/>
    <x v="2"/>
    <s v="OFF-PA-10001289"/>
    <x v="1"/>
    <x v="10"/>
    <s v="White Computer Printout Paper by Universal"/>
    <n v="116.28"/>
    <n v="3"/>
    <n v="0"/>
    <x v="2427"/>
  </r>
  <r>
    <n v="4080"/>
    <x v="2014"/>
    <x v="1"/>
    <x v="379"/>
    <x v="140"/>
    <s v="First Class"/>
    <s v="LS-17245"/>
    <s v="Lynn Smith"/>
    <x v="0"/>
    <s v="United States"/>
    <s v="Jacksonville"/>
    <x v="3"/>
    <n v="28540"/>
    <x v="0"/>
    <s v="TEC-PH-10002293"/>
    <x v="2"/>
    <x v="7"/>
    <s v="Anker 36W 4-Port USB Wall Charger Travel Power Adapter for iPhone 5s 5c 5"/>
    <n v="47.975999999999999"/>
    <n v="3"/>
    <n v="0.2"/>
    <x v="340"/>
  </r>
  <r>
    <n v="4081"/>
    <x v="2015"/>
    <x v="0"/>
    <x v="477"/>
    <x v="953"/>
    <s v="Standard Class"/>
    <s v="KE-16420"/>
    <s v="Katrina Edelman"/>
    <x v="1"/>
    <s v="United States"/>
    <s v="Tigard"/>
    <x v="21"/>
    <n v="97224"/>
    <x v="1"/>
    <s v="OFF-PA-10000380"/>
    <x v="1"/>
    <x v="10"/>
    <s v="REDIFORM Incoming/Outgoing Call Register, 11&quot; X 8 1/2&quot;, 100 Messages"/>
    <n v="60.048000000000002"/>
    <n v="9"/>
    <n v="0.2"/>
    <x v="3554"/>
  </r>
  <r>
    <n v="4082"/>
    <x v="2015"/>
    <x v="0"/>
    <x v="477"/>
    <x v="953"/>
    <s v="Standard Class"/>
    <s v="KE-16420"/>
    <s v="Katrina Edelman"/>
    <x v="1"/>
    <s v="United States"/>
    <s v="Tigard"/>
    <x v="21"/>
    <n v="97224"/>
    <x v="1"/>
    <s v="OFF-BI-10004828"/>
    <x v="1"/>
    <x v="8"/>
    <s v="GBC Poly Designer Binding Covers"/>
    <n v="5.0220000000000002"/>
    <n v="1"/>
    <n v="0.7"/>
    <x v="3555"/>
  </r>
  <r>
    <n v="4083"/>
    <x v="2016"/>
    <x v="3"/>
    <x v="92"/>
    <x v="569"/>
    <s v="Standard Class"/>
    <s v="MC-17635"/>
    <s v="Matthew Clasen"/>
    <x v="1"/>
    <s v="United States"/>
    <s v="Decatur"/>
    <x v="10"/>
    <n v="62521"/>
    <x v="2"/>
    <s v="OFF-BI-10004632"/>
    <x v="1"/>
    <x v="8"/>
    <s v="Ibico Hi-Tech Manual Binding System"/>
    <n v="182.99399999999997"/>
    <n v="3"/>
    <n v="0.8"/>
    <x v="657"/>
  </r>
  <r>
    <n v="4084"/>
    <x v="2016"/>
    <x v="3"/>
    <x v="92"/>
    <x v="569"/>
    <s v="Standard Class"/>
    <s v="MC-17635"/>
    <s v="Matthew Clasen"/>
    <x v="1"/>
    <s v="United States"/>
    <s v="Decatur"/>
    <x v="10"/>
    <n v="62521"/>
    <x v="2"/>
    <s v="OFF-PA-10000327"/>
    <x v="1"/>
    <x v="10"/>
    <s v="Xerox 1971"/>
    <n v="10.272000000000002"/>
    <n v="3"/>
    <n v="0.2"/>
    <x v="1603"/>
  </r>
  <r>
    <n v="4085"/>
    <x v="2017"/>
    <x v="3"/>
    <x v="210"/>
    <x v="945"/>
    <s v="First Class"/>
    <s v="Dp-13240"/>
    <s v="Dean percer"/>
    <x v="2"/>
    <s v="United States"/>
    <s v="Phoenix"/>
    <x v="16"/>
    <n v="85023"/>
    <x v="1"/>
    <s v="OFF-BI-10003291"/>
    <x v="1"/>
    <x v="8"/>
    <s v="Wilson Jones Leather-Like Binders with DublLock Round Rings"/>
    <n v="7.857000000000002"/>
    <n v="3"/>
    <n v="0.7"/>
    <x v="3556"/>
  </r>
  <r>
    <n v="4086"/>
    <x v="2018"/>
    <x v="0"/>
    <x v="578"/>
    <x v="1011"/>
    <s v="Second Class"/>
    <s v="LC-16930"/>
    <s v="Linda Cazamias"/>
    <x v="1"/>
    <s v="United States"/>
    <s v="Sacramento"/>
    <x v="1"/>
    <n v="95823"/>
    <x v="1"/>
    <s v="TEC-PH-10002275"/>
    <x v="2"/>
    <x v="7"/>
    <s v="Mitel 5320 IP Phone VoIP phone"/>
    <n v="302.38400000000001"/>
    <n v="2"/>
    <n v="0.2"/>
    <x v="3557"/>
  </r>
  <r>
    <n v="4087"/>
    <x v="2018"/>
    <x v="0"/>
    <x v="578"/>
    <x v="1011"/>
    <s v="Second Class"/>
    <s v="LC-16930"/>
    <s v="Linda Cazamias"/>
    <x v="1"/>
    <s v="United States"/>
    <s v="Sacramento"/>
    <x v="1"/>
    <n v="95823"/>
    <x v="1"/>
    <s v="OFF-BI-10003291"/>
    <x v="1"/>
    <x v="8"/>
    <s v="Wilson Jones Leather-Like Binders with DublLock Round Rings"/>
    <n v="20.952000000000002"/>
    <n v="3"/>
    <n v="0.2"/>
    <x v="3558"/>
  </r>
  <r>
    <n v="4088"/>
    <x v="2018"/>
    <x v="0"/>
    <x v="578"/>
    <x v="1011"/>
    <s v="Second Class"/>
    <s v="LC-16930"/>
    <s v="Linda Cazamias"/>
    <x v="1"/>
    <s v="United States"/>
    <s v="Sacramento"/>
    <x v="1"/>
    <n v="95823"/>
    <x v="1"/>
    <s v="OFF-BI-10000343"/>
    <x v="1"/>
    <x v="8"/>
    <s v="Pressboard Covers with Storage Hooks, 9 1/2&quot; x 11&quot;, Light Blue"/>
    <n v="11.784000000000001"/>
    <n v="3"/>
    <n v="0.2"/>
    <x v="3559"/>
  </r>
  <r>
    <n v="4089"/>
    <x v="2019"/>
    <x v="2"/>
    <x v="710"/>
    <x v="889"/>
    <s v="Standard Class"/>
    <s v="LH-16900"/>
    <s v="Lena Hernandez"/>
    <x v="0"/>
    <s v="United States"/>
    <s v="Jonesboro"/>
    <x v="36"/>
    <n v="72401"/>
    <x v="0"/>
    <s v="FUR-BO-10000711"/>
    <x v="0"/>
    <x v="0"/>
    <s v="Hon Metal Bookcases, Gray"/>
    <n v="638.82000000000005"/>
    <n v="9"/>
    <n v="0"/>
    <x v="3560"/>
  </r>
  <r>
    <n v="4090"/>
    <x v="2020"/>
    <x v="0"/>
    <x v="178"/>
    <x v="1012"/>
    <s v="Standard Class"/>
    <s v="TB-21175"/>
    <s v="Thomas Boland"/>
    <x v="1"/>
    <s v="United States"/>
    <s v="New York City"/>
    <x v="15"/>
    <n v="10035"/>
    <x v="3"/>
    <s v="OFF-LA-10001297"/>
    <x v="1"/>
    <x v="2"/>
    <s v="Avery 473"/>
    <n v="20.7"/>
    <n v="2"/>
    <n v="0"/>
    <x v="354"/>
  </r>
  <r>
    <n v="4091"/>
    <x v="2020"/>
    <x v="0"/>
    <x v="178"/>
    <x v="1012"/>
    <s v="Standard Class"/>
    <s v="TB-21175"/>
    <s v="Thomas Boland"/>
    <x v="1"/>
    <s v="United States"/>
    <s v="New York City"/>
    <x v="15"/>
    <n v="10035"/>
    <x v="3"/>
    <s v="OFF-SU-10001574"/>
    <x v="1"/>
    <x v="14"/>
    <s v="Acme Value Line Scissors"/>
    <n v="10.95"/>
    <n v="3"/>
    <n v="0"/>
    <x v="3561"/>
  </r>
  <r>
    <n v="4092"/>
    <x v="2020"/>
    <x v="0"/>
    <x v="178"/>
    <x v="1012"/>
    <s v="Standard Class"/>
    <s v="TB-21175"/>
    <s v="Thomas Boland"/>
    <x v="1"/>
    <s v="United States"/>
    <s v="New York City"/>
    <x v="15"/>
    <n v="10035"/>
    <x v="3"/>
    <s v="OFF-BI-10003305"/>
    <x v="1"/>
    <x v="8"/>
    <s v="Avery Hanging File Binders"/>
    <n v="14.352000000000002"/>
    <n v="3"/>
    <n v="0.2"/>
    <x v="658"/>
  </r>
  <r>
    <n v="4093"/>
    <x v="2021"/>
    <x v="3"/>
    <x v="941"/>
    <x v="380"/>
    <s v="First Class"/>
    <s v="JM-15865"/>
    <s v="John Murray"/>
    <x v="0"/>
    <s v="United States"/>
    <s v="Akron"/>
    <x v="24"/>
    <n v="44312"/>
    <x v="3"/>
    <s v="OFF-ST-10002574"/>
    <x v="1"/>
    <x v="4"/>
    <s v="SAFCO Commercial Wire Shelving, Black"/>
    <n v="221.024"/>
    <n v="2"/>
    <n v="0.2"/>
    <x v="3562"/>
  </r>
  <r>
    <n v="4094"/>
    <x v="2022"/>
    <x v="1"/>
    <x v="252"/>
    <x v="269"/>
    <s v="Standard Class"/>
    <s v="KW-16435"/>
    <s v="Katrina Willman"/>
    <x v="0"/>
    <s v="United States"/>
    <s v="Florence"/>
    <x v="0"/>
    <n v="41042"/>
    <x v="0"/>
    <s v="TEC-MA-10000864"/>
    <x v="2"/>
    <x v="15"/>
    <s v="Cisco 9971 IP Video Phone Charcoal"/>
    <n v="3080"/>
    <n v="7"/>
    <n v="0"/>
    <x v="3563"/>
  </r>
  <r>
    <n v="4095"/>
    <x v="2022"/>
    <x v="1"/>
    <x v="252"/>
    <x v="269"/>
    <s v="Standard Class"/>
    <s v="KW-16435"/>
    <s v="Katrina Willman"/>
    <x v="0"/>
    <s v="United States"/>
    <s v="Florence"/>
    <x v="0"/>
    <n v="41042"/>
    <x v="0"/>
    <s v="TEC-AC-10003289"/>
    <x v="2"/>
    <x v="11"/>
    <s v="Anker Ultra-Slim Mini Bluetooth 3.0 Wireless Keyboard"/>
    <n v="79.959999999999994"/>
    <n v="4"/>
    <n v="0"/>
    <x v="3564"/>
  </r>
  <r>
    <n v="4096"/>
    <x v="2022"/>
    <x v="1"/>
    <x v="252"/>
    <x v="269"/>
    <s v="Standard Class"/>
    <s v="KW-16435"/>
    <s v="Katrina Willman"/>
    <x v="0"/>
    <s v="United States"/>
    <s v="Florence"/>
    <x v="0"/>
    <n v="41042"/>
    <x v="0"/>
    <s v="TEC-PH-10001619"/>
    <x v="2"/>
    <x v="7"/>
    <s v="LG G3"/>
    <n v="587.97"/>
    <n v="3"/>
    <n v="0"/>
    <x v="3565"/>
  </r>
  <r>
    <n v="4097"/>
    <x v="2023"/>
    <x v="2"/>
    <x v="865"/>
    <x v="919"/>
    <s v="Standard Class"/>
    <s v="SC-20095"/>
    <s v="Sanjit Chand"/>
    <x v="0"/>
    <s v="United States"/>
    <s v="Minneapolis"/>
    <x v="11"/>
    <n v="55407"/>
    <x v="2"/>
    <s v="OFF-PA-10004888"/>
    <x v="1"/>
    <x v="10"/>
    <s v="Xerox 217"/>
    <n v="32.400000000000006"/>
    <n v="5"/>
    <n v="0"/>
    <x v="56"/>
  </r>
  <r>
    <n v="4098"/>
    <x v="2023"/>
    <x v="2"/>
    <x v="865"/>
    <x v="919"/>
    <s v="Standard Class"/>
    <s v="SC-20095"/>
    <s v="Sanjit Chand"/>
    <x v="0"/>
    <s v="United States"/>
    <s v="Minneapolis"/>
    <x v="11"/>
    <n v="55407"/>
    <x v="2"/>
    <s v="OFF-ST-10000736"/>
    <x v="1"/>
    <x v="4"/>
    <s v="Carina Double Wide Media Storage Towers in Natural &amp; Black"/>
    <n v="404.90000000000003"/>
    <n v="5"/>
    <n v="0"/>
    <x v="3566"/>
  </r>
  <r>
    <n v="4099"/>
    <x v="2023"/>
    <x v="2"/>
    <x v="865"/>
    <x v="919"/>
    <s v="Standard Class"/>
    <s v="SC-20095"/>
    <s v="Sanjit Chand"/>
    <x v="0"/>
    <s v="United States"/>
    <s v="Minneapolis"/>
    <x v="11"/>
    <n v="55407"/>
    <x v="2"/>
    <s v="OFF-BI-10001120"/>
    <x v="1"/>
    <x v="8"/>
    <s v="Ibico EPK-21 Electric Binding System"/>
    <n v="9449.9500000000007"/>
    <n v="5"/>
    <n v="0"/>
    <x v="3567"/>
  </r>
  <r>
    <n v="4100"/>
    <x v="2023"/>
    <x v="2"/>
    <x v="865"/>
    <x v="919"/>
    <s v="Standard Class"/>
    <s v="SC-20095"/>
    <s v="Sanjit Chand"/>
    <x v="0"/>
    <s v="United States"/>
    <s v="Minneapolis"/>
    <x v="11"/>
    <n v="55407"/>
    <x v="2"/>
    <s v="OFF-BI-10000301"/>
    <x v="1"/>
    <x v="8"/>
    <s v="GBC Instant Report Kit"/>
    <n v="12.94"/>
    <n v="2"/>
    <n v="0"/>
    <x v="3568"/>
  </r>
  <r>
    <n v="4101"/>
    <x v="2024"/>
    <x v="3"/>
    <x v="249"/>
    <x v="266"/>
    <s v="Standard Class"/>
    <s v="ZC-21910"/>
    <s v="Zuschuss Carroll"/>
    <x v="0"/>
    <s v="United States"/>
    <s v="Houston"/>
    <x v="5"/>
    <n v="77095"/>
    <x v="2"/>
    <s v="OFF-AP-10004655"/>
    <x v="1"/>
    <x v="9"/>
    <s v="Holmes Visible Mist Ultrasonic Humidifier with 2.3-Gallon Output per Day, Replacement Filter"/>
    <n v="2.2639999999999993"/>
    <n v="1"/>
    <n v="0.8"/>
    <x v="3569"/>
  </r>
  <r>
    <n v="4102"/>
    <x v="2024"/>
    <x v="3"/>
    <x v="249"/>
    <x v="266"/>
    <s v="Standard Class"/>
    <s v="ZC-21910"/>
    <s v="Zuschuss Carroll"/>
    <x v="0"/>
    <s v="United States"/>
    <s v="Houston"/>
    <x v="5"/>
    <n v="77095"/>
    <x v="2"/>
    <s v="OFF-AP-10002906"/>
    <x v="1"/>
    <x v="9"/>
    <s v="Hoover Replacement Belt for Commercial Guardsman Heavy-Duty Upright Vacuum"/>
    <n v="0.44399999999999995"/>
    <n v="1"/>
    <n v="0.8"/>
    <x v="3570"/>
  </r>
  <r>
    <n v="4103"/>
    <x v="2024"/>
    <x v="3"/>
    <x v="249"/>
    <x v="266"/>
    <s v="Standard Class"/>
    <s v="ZC-21910"/>
    <s v="Zuschuss Carroll"/>
    <x v="0"/>
    <s v="United States"/>
    <s v="Houston"/>
    <x v="5"/>
    <n v="77095"/>
    <x v="2"/>
    <s v="OFF-PA-10000740"/>
    <x v="1"/>
    <x v="10"/>
    <s v="Xerox 1982"/>
    <n v="146.17600000000002"/>
    <n v="8"/>
    <n v="0.2"/>
    <x v="3571"/>
  </r>
  <r>
    <n v="4104"/>
    <x v="2025"/>
    <x v="3"/>
    <x v="202"/>
    <x v="91"/>
    <s v="Same Day"/>
    <s v="RB-19465"/>
    <s v="Rick Bensley"/>
    <x v="2"/>
    <s v="United States"/>
    <s v="Fremont"/>
    <x v="8"/>
    <n v="68025"/>
    <x v="2"/>
    <s v="FUR-FU-10001940"/>
    <x v="0"/>
    <x v="5"/>
    <s v="Staples"/>
    <n v="15.92"/>
    <n v="2"/>
    <n v="0"/>
    <x v="3572"/>
  </r>
  <r>
    <n v="4105"/>
    <x v="2026"/>
    <x v="3"/>
    <x v="783"/>
    <x v="851"/>
    <s v="Standard Class"/>
    <s v="JK-15370"/>
    <s v="Jay Kimmel"/>
    <x v="0"/>
    <s v="United States"/>
    <s v="San Diego"/>
    <x v="1"/>
    <n v="92105"/>
    <x v="1"/>
    <s v="TEC-PH-10000439"/>
    <x v="2"/>
    <x v="7"/>
    <s v="GE DSL Phone Line Filter"/>
    <n v="159.96000000000004"/>
    <n v="5"/>
    <n v="0.2"/>
    <x v="3573"/>
  </r>
  <r>
    <n v="4106"/>
    <x v="2026"/>
    <x v="3"/>
    <x v="783"/>
    <x v="851"/>
    <s v="Standard Class"/>
    <s v="JK-15370"/>
    <s v="Jay Kimmel"/>
    <x v="0"/>
    <s v="United States"/>
    <s v="San Diego"/>
    <x v="1"/>
    <n v="92105"/>
    <x v="1"/>
    <s v="OFF-BI-10000404"/>
    <x v="1"/>
    <x v="8"/>
    <s v="Avery Printable Repositionable Plastic Tabs"/>
    <n v="13.76"/>
    <n v="2"/>
    <n v="0.2"/>
    <x v="3574"/>
  </r>
  <r>
    <n v="4107"/>
    <x v="2027"/>
    <x v="0"/>
    <x v="250"/>
    <x v="1013"/>
    <s v="Standard Class"/>
    <s v="DD-13570"/>
    <s v="Dorothy Dickinson"/>
    <x v="0"/>
    <s v="United States"/>
    <s v="Houston"/>
    <x v="5"/>
    <n v="77041"/>
    <x v="2"/>
    <s v="OFF-BI-10003676"/>
    <x v="1"/>
    <x v="8"/>
    <s v="GBC Standard Recycled Report Covers, Clear Plastic Sheets"/>
    <n v="4.3119999999999985"/>
    <n v="2"/>
    <n v="0.8"/>
    <x v="3575"/>
  </r>
  <r>
    <n v="4108"/>
    <x v="2028"/>
    <x v="1"/>
    <x v="67"/>
    <x v="216"/>
    <s v="Same Day"/>
    <s v="MC-17275"/>
    <s v="Marc Crier"/>
    <x v="0"/>
    <s v="United States"/>
    <s v="New York City"/>
    <x v="15"/>
    <n v="10011"/>
    <x v="3"/>
    <s v="OFF-ST-10002486"/>
    <x v="1"/>
    <x v="4"/>
    <s v="Eldon Shelf Savers Cubes and Bins"/>
    <n v="13.96"/>
    <n v="2"/>
    <n v="0"/>
    <x v="3576"/>
  </r>
  <r>
    <n v="4109"/>
    <x v="2028"/>
    <x v="1"/>
    <x v="67"/>
    <x v="216"/>
    <s v="Same Day"/>
    <s v="MC-17275"/>
    <s v="Marc Crier"/>
    <x v="0"/>
    <s v="United States"/>
    <s v="New York City"/>
    <x v="15"/>
    <n v="10011"/>
    <x v="3"/>
    <s v="FUR-TA-10003837"/>
    <x v="0"/>
    <x v="3"/>
    <s v="Anderson Hickey Conga Table Tops &amp; Accessories"/>
    <n v="27.414000000000001"/>
    <n v="3"/>
    <n v="0.4"/>
    <x v="3577"/>
  </r>
  <r>
    <n v="4110"/>
    <x v="2029"/>
    <x v="1"/>
    <x v="707"/>
    <x v="896"/>
    <s v="Standard Class"/>
    <s v="DL-13495"/>
    <s v="Dionis Lloyd"/>
    <x v="1"/>
    <s v="United States"/>
    <s v="Detroit"/>
    <x v="12"/>
    <n v="48227"/>
    <x v="2"/>
    <s v="TEC-PH-10002923"/>
    <x v="2"/>
    <x v="7"/>
    <s v="Logitech B530 USB Headset - headset - Full size, Binaural"/>
    <n v="73.98"/>
    <n v="2"/>
    <n v="0"/>
    <x v="2451"/>
  </r>
  <r>
    <n v="4111"/>
    <x v="2029"/>
    <x v="1"/>
    <x v="707"/>
    <x v="896"/>
    <s v="Standard Class"/>
    <s v="DL-13495"/>
    <s v="Dionis Lloyd"/>
    <x v="1"/>
    <s v="United States"/>
    <s v="Detroit"/>
    <x v="12"/>
    <n v="48227"/>
    <x v="2"/>
    <s v="FUR-BO-10004360"/>
    <x v="0"/>
    <x v="0"/>
    <s v="Rush Hierlooms Collection Rich Wood Bookcases"/>
    <n v="160.97999999999999"/>
    <n v="1"/>
    <n v="0"/>
    <x v="3578"/>
  </r>
  <r>
    <n v="4112"/>
    <x v="2029"/>
    <x v="1"/>
    <x v="707"/>
    <x v="896"/>
    <s v="Standard Class"/>
    <s v="DL-13495"/>
    <s v="Dionis Lloyd"/>
    <x v="1"/>
    <s v="United States"/>
    <s v="Detroit"/>
    <x v="12"/>
    <n v="48227"/>
    <x v="2"/>
    <s v="OFF-PA-10002160"/>
    <x v="1"/>
    <x v="10"/>
    <s v="Xerox 1978"/>
    <n v="17.34"/>
    <n v="3"/>
    <n v="0"/>
    <x v="1817"/>
  </r>
  <r>
    <n v="4113"/>
    <x v="2029"/>
    <x v="1"/>
    <x v="707"/>
    <x v="896"/>
    <s v="Standard Class"/>
    <s v="DL-13495"/>
    <s v="Dionis Lloyd"/>
    <x v="1"/>
    <s v="United States"/>
    <s v="Detroit"/>
    <x v="12"/>
    <n v="48227"/>
    <x v="2"/>
    <s v="OFF-AR-10002375"/>
    <x v="1"/>
    <x v="6"/>
    <s v="Newell 351"/>
    <n v="3.28"/>
    <n v="1"/>
    <n v="0"/>
    <x v="3579"/>
  </r>
  <r>
    <n v="4114"/>
    <x v="2030"/>
    <x v="1"/>
    <x v="942"/>
    <x v="531"/>
    <s v="Standard Class"/>
    <s v="NC-18625"/>
    <s v="Noah Childs"/>
    <x v="1"/>
    <s v="United States"/>
    <s v="Houston"/>
    <x v="5"/>
    <n v="77095"/>
    <x v="2"/>
    <s v="OFF-LA-10000443"/>
    <x v="1"/>
    <x v="2"/>
    <s v="Avery 501"/>
    <n v="8.8559999999999999"/>
    <n v="3"/>
    <n v="0.2"/>
    <x v="3580"/>
  </r>
  <r>
    <n v="4115"/>
    <x v="2030"/>
    <x v="1"/>
    <x v="942"/>
    <x v="531"/>
    <s v="Standard Class"/>
    <s v="NC-18625"/>
    <s v="Noah Childs"/>
    <x v="1"/>
    <s v="United States"/>
    <s v="Houston"/>
    <x v="5"/>
    <n v="77095"/>
    <x v="2"/>
    <s v="TEC-PH-10001750"/>
    <x v="2"/>
    <x v="7"/>
    <s v="Samsung Rugby III"/>
    <n v="158.376"/>
    <n v="3"/>
    <n v="0.2"/>
    <x v="3581"/>
  </r>
  <r>
    <n v="4116"/>
    <x v="2031"/>
    <x v="0"/>
    <x v="390"/>
    <x v="902"/>
    <s v="First Class"/>
    <s v="AC-10450"/>
    <s v="Amy Cox"/>
    <x v="0"/>
    <s v="United States"/>
    <s v="Seattle"/>
    <x v="4"/>
    <n v="98105"/>
    <x v="1"/>
    <s v="OFF-BI-10004632"/>
    <x v="1"/>
    <x v="8"/>
    <s v="Ibico Hi-Tech Manual Binding System"/>
    <n v="1219.96"/>
    <n v="5"/>
    <n v="0.2"/>
    <x v="3582"/>
  </r>
  <r>
    <n v="4117"/>
    <x v="2032"/>
    <x v="1"/>
    <x v="27"/>
    <x v="699"/>
    <s v="Standard Class"/>
    <s v="TS-21340"/>
    <s v="Toby Swindell"/>
    <x v="0"/>
    <s v="United States"/>
    <s v="Los Angeles"/>
    <x v="1"/>
    <n v="90036"/>
    <x v="1"/>
    <s v="OFF-BI-10002813"/>
    <x v="1"/>
    <x v="8"/>
    <s v="Avery Reinforcements for Hole-Punch Pages"/>
    <n v="3.1680000000000001"/>
    <n v="2"/>
    <n v="0.2"/>
    <x v="3583"/>
  </r>
  <r>
    <n v="4118"/>
    <x v="2032"/>
    <x v="1"/>
    <x v="27"/>
    <x v="699"/>
    <s v="Standard Class"/>
    <s v="TS-21340"/>
    <s v="Toby Swindell"/>
    <x v="0"/>
    <s v="United States"/>
    <s v="Los Angeles"/>
    <x v="1"/>
    <n v="90036"/>
    <x v="1"/>
    <s v="OFF-PA-10002005"/>
    <x v="1"/>
    <x v="10"/>
    <s v="Xerox 225"/>
    <n v="19.440000000000001"/>
    <n v="3"/>
    <n v="0"/>
    <x v="551"/>
  </r>
  <r>
    <n v="4119"/>
    <x v="2032"/>
    <x v="1"/>
    <x v="27"/>
    <x v="699"/>
    <s v="Standard Class"/>
    <s v="TS-21340"/>
    <s v="Toby Swindell"/>
    <x v="0"/>
    <s v="United States"/>
    <s v="Los Angeles"/>
    <x v="1"/>
    <n v="90036"/>
    <x v="1"/>
    <s v="OFF-ST-10000060"/>
    <x v="1"/>
    <x v="4"/>
    <s v="Fellowes Bankers Box Staxonsteel Drawer File/Stacking System"/>
    <n v="454.86"/>
    <n v="7"/>
    <n v="0"/>
    <x v="3584"/>
  </r>
  <r>
    <n v="4120"/>
    <x v="2032"/>
    <x v="1"/>
    <x v="27"/>
    <x v="699"/>
    <s v="Standard Class"/>
    <s v="TS-21340"/>
    <s v="Toby Swindell"/>
    <x v="0"/>
    <s v="United States"/>
    <s v="Los Angeles"/>
    <x v="1"/>
    <n v="90036"/>
    <x v="1"/>
    <s v="OFF-BI-10002706"/>
    <x v="1"/>
    <x v="8"/>
    <s v="Avery Premier Heavy-Duty Binder with Round Locking Rings"/>
    <n v="91.391999999999996"/>
    <n v="8"/>
    <n v="0.2"/>
    <x v="3585"/>
  </r>
  <r>
    <n v="4121"/>
    <x v="2033"/>
    <x v="3"/>
    <x v="507"/>
    <x v="643"/>
    <s v="Standard Class"/>
    <s v="MM-17920"/>
    <s v="Michael Moore"/>
    <x v="0"/>
    <s v="United States"/>
    <s v="Philadelphia"/>
    <x v="9"/>
    <n v="19120"/>
    <x v="3"/>
    <s v="TEC-AC-10000199"/>
    <x v="2"/>
    <x v="11"/>
    <s v="Kingston Digital DataTraveler 8GB USB 2.0"/>
    <n v="19.040000000000003"/>
    <n v="4"/>
    <n v="0.2"/>
    <x v="3586"/>
  </r>
  <r>
    <n v="4122"/>
    <x v="2034"/>
    <x v="3"/>
    <x v="943"/>
    <x v="582"/>
    <s v="Same Day"/>
    <s v="LP-17080"/>
    <s v="Liz Pelletier"/>
    <x v="0"/>
    <s v="United States"/>
    <s v="Seattle"/>
    <x v="4"/>
    <n v="98103"/>
    <x v="1"/>
    <s v="OFF-PA-10002870"/>
    <x v="1"/>
    <x v="10"/>
    <s v="Ampad Phone Message Book, Recycled, 400 Message Capacity, 5 ¾” x 11”"/>
    <n v="37.44"/>
    <n v="6"/>
    <n v="0"/>
    <x v="1900"/>
  </r>
  <r>
    <n v="4123"/>
    <x v="2034"/>
    <x v="3"/>
    <x v="943"/>
    <x v="582"/>
    <s v="Same Day"/>
    <s v="LP-17080"/>
    <s v="Liz Pelletier"/>
    <x v="0"/>
    <s v="United States"/>
    <s v="Seattle"/>
    <x v="4"/>
    <n v="98103"/>
    <x v="1"/>
    <s v="OFF-LA-10004545"/>
    <x v="1"/>
    <x v="2"/>
    <s v="Avery 50"/>
    <n v="37.589999999999996"/>
    <n v="3"/>
    <n v="0"/>
    <x v="3587"/>
  </r>
  <r>
    <n v="4124"/>
    <x v="2034"/>
    <x v="3"/>
    <x v="943"/>
    <x v="582"/>
    <s v="Same Day"/>
    <s v="LP-17080"/>
    <s v="Liz Pelletier"/>
    <x v="0"/>
    <s v="United States"/>
    <s v="Seattle"/>
    <x v="4"/>
    <n v="98103"/>
    <x v="1"/>
    <s v="OFF-BI-10000962"/>
    <x v="1"/>
    <x v="8"/>
    <s v="Acco Flexible ACCOHIDE Square Ring Data Binder, Dark Blue, 11 1/2&quot; X 14&quot; 7/8&quot;"/>
    <n v="26.032"/>
    <n v="2"/>
    <n v="0.2"/>
    <x v="3588"/>
  </r>
  <r>
    <n v="4125"/>
    <x v="2035"/>
    <x v="2"/>
    <x v="218"/>
    <x v="1014"/>
    <s v="Standard Class"/>
    <s v="BG-11695"/>
    <s v="Brooke Gillingham"/>
    <x v="1"/>
    <s v="United States"/>
    <s v="Watertown"/>
    <x v="15"/>
    <n v="13601"/>
    <x v="3"/>
    <s v="OFF-AP-10004249"/>
    <x v="1"/>
    <x v="9"/>
    <s v="Staples"/>
    <n v="35.910000000000004"/>
    <n v="3"/>
    <n v="0"/>
    <x v="394"/>
  </r>
  <r>
    <n v="4126"/>
    <x v="2036"/>
    <x v="3"/>
    <x v="944"/>
    <x v="849"/>
    <s v="Second Class"/>
    <s v="MG-18145"/>
    <s v="Mike Gockenbach"/>
    <x v="0"/>
    <s v="United States"/>
    <s v="Jacksonville"/>
    <x v="2"/>
    <n v="32216"/>
    <x v="0"/>
    <s v="FUR-FU-10001602"/>
    <x v="0"/>
    <x v="5"/>
    <s v="Eldon Delta Triangular Chair Mat, 52&quot; x 58&quot;, Clear"/>
    <n v="91.032000000000011"/>
    <n v="3"/>
    <n v="0.2"/>
    <x v="3589"/>
  </r>
  <r>
    <n v="4127"/>
    <x v="2037"/>
    <x v="3"/>
    <x v="636"/>
    <x v="510"/>
    <s v="First Class"/>
    <s v="GZ-14470"/>
    <s v="Gary Zandusky"/>
    <x v="0"/>
    <s v="United States"/>
    <s v="Arlington"/>
    <x v="17"/>
    <n v="22204"/>
    <x v="0"/>
    <s v="OFF-AR-10003179"/>
    <x v="1"/>
    <x v="6"/>
    <s v="Dixon Ticonderoga Core-Lock Colored Pencils"/>
    <n v="54.66"/>
    <n v="6"/>
    <n v="0"/>
    <x v="3590"/>
  </r>
  <r>
    <n v="4128"/>
    <x v="2038"/>
    <x v="2"/>
    <x v="111"/>
    <x v="131"/>
    <s v="Standard Class"/>
    <s v="JL-15835"/>
    <s v="John Lee"/>
    <x v="0"/>
    <s v="United States"/>
    <s v="Charlotte"/>
    <x v="3"/>
    <n v="28205"/>
    <x v="0"/>
    <s v="OFF-ST-10003722"/>
    <x v="1"/>
    <x v="4"/>
    <s v="Project Tote Personal File"/>
    <n v="67.343999999999994"/>
    <n v="6"/>
    <n v="0.2"/>
    <x v="3591"/>
  </r>
  <r>
    <n v="4129"/>
    <x v="2038"/>
    <x v="2"/>
    <x v="111"/>
    <x v="131"/>
    <s v="Standard Class"/>
    <s v="JL-15835"/>
    <s v="John Lee"/>
    <x v="0"/>
    <s v="United States"/>
    <s v="Charlotte"/>
    <x v="3"/>
    <n v="28205"/>
    <x v="0"/>
    <s v="TEC-MA-10001127"/>
    <x v="2"/>
    <x v="15"/>
    <s v="HP Designjet T520 Inkjet Large Format Printer - 24&quot; Color"/>
    <n v="2624.9850000000001"/>
    <n v="3"/>
    <n v="0.5"/>
    <x v="3592"/>
  </r>
  <r>
    <n v="4130"/>
    <x v="2039"/>
    <x v="1"/>
    <x v="368"/>
    <x v="442"/>
    <s v="Standard Class"/>
    <s v="DO-13435"/>
    <s v="Denny Ordway"/>
    <x v="0"/>
    <s v="United States"/>
    <s v="Seattle"/>
    <x v="4"/>
    <n v="98103"/>
    <x v="1"/>
    <s v="OFF-AP-10001947"/>
    <x v="1"/>
    <x v="9"/>
    <s v="Acco 6 Outlet Guardian Premium Plus Surge Suppressor"/>
    <n v="73.28"/>
    <n v="4"/>
    <n v="0"/>
    <x v="3593"/>
  </r>
  <r>
    <n v="4131"/>
    <x v="2040"/>
    <x v="2"/>
    <x v="728"/>
    <x v="573"/>
    <s v="Standard Class"/>
    <s v="AB-10600"/>
    <s v="Ann Blume"/>
    <x v="1"/>
    <s v="United States"/>
    <s v="Chicago"/>
    <x v="10"/>
    <n v="60623"/>
    <x v="2"/>
    <s v="OFF-BI-10001107"/>
    <x v="1"/>
    <x v="8"/>
    <s v="GBC White Gloss Covers, Plain Front"/>
    <n v="14.479999999999997"/>
    <n v="5"/>
    <n v="0.8"/>
    <x v="3594"/>
  </r>
  <r>
    <n v="4132"/>
    <x v="2041"/>
    <x v="1"/>
    <x v="740"/>
    <x v="242"/>
    <s v="Standard Class"/>
    <s v="KB-16315"/>
    <s v="Karl Braun"/>
    <x v="0"/>
    <s v="United States"/>
    <s v="Hollywood"/>
    <x v="2"/>
    <n v="33021"/>
    <x v="0"/>
    <s v="OFF-PA-10000349"/>
    <x v="1"/>
    <x v="10"/>
    <s v="Staples"/>
    <n v="11.952000000000002"/>
    <n v="3"/>
    <n v="0.2"/>
    <x v="3595"/>
  </r>
  <r>
    <n v="4133"/>
    <x v="2041"/>
    <x v="1"/>
    <x v="740"/>
    <x v="242"/>
    <s v="Standard Class"/>
    <s v="KB-16315"/>
    <s v="Karl Braun"/>
    <x v="0"/>
    <s v="United States"/>
    <s v="Hollywood"/>
    <x v="2"/>
    <n v="33021"/>
    <x v="0"/>
    <s v="OFF-PA-10003349"/>
    <x v="1"/>
    <x v="10"/>
    <s v="Xerox 1957"/>
    <n v="15.552000000000003"/>
    <n v="3"/>
    <n v="0.2"/>
    <x v="906"/>
  </r>
  <r>
    <n v="4134"/>
    <x v="2042"/>
    <x v="2"/>
    <x v="78"/>
    <x v="178"/>
    <s v="Standard Class"/>
    <s v="TT-21070"/>
    <s v="Ted Trevino"/>
    <x v="0"/>
    <s v="United States"/>
    <s v="Chesapeake"/>
    <x v="17"/>
    <n v="23320"/>
    <x v="0"/>
    <s v="OFF-FA-10002280"/>
    <x v="1"/>
    <x v="13"/>
    <s v="Advantus Plastic Paper Clips"/>
    <n v="45"/>
    <n v="9"/>
    <n v="0"/>
    <x v="3596"/>
  </r>
  <r>
    <n v="4135"/>
    <x v="2042"/>
    <x v="2"/>
    <x v="78"/>
    <x v="178"/>
    <s v="Standard Class"/>
    <s v="TT-21070"/>
    <s v="Ted Trevino"/>
    <x v="0"/>
    <s v="United States"/>
    <s v="Chesapeake"/>
    <x v="17"/>
    <n v="23320"/>
    <x v="0"/>
    <s v="TEC-MA-10000029"/>
    <x v="2"/>
    <x v="15"/>
    <s v="Epson WorkForce WF-2530 All-in-One Printer, Copier Scanner"/>
    <n v="209.96999999999997"/>
    <n v="3"/>
    <n v="0"/>
    <x v="3597"/>
  </r>
  <r>
    <n v="4136"/>
    <x v="2043"/>
    <x v="3"/>
    <x v="280"/>
    <x v="179"/>
    <s v="Standard Class"/>
    <s v="PV-18985"/>
    <s v="Paul Van Hugh"/>
    <x v="2"/>
    <s v="United States"/>
    <s v="Los Angeles"/>
    <x v="1"/>
    <n v="90036"/>
    <x v="1"/>
    <s v="OFF-BI-10002854"/>
    <x v="1"/>
    <x v="8"/>
    <s v="Performers Binder/Pad Holder, Black"/>
    <n v="112.12000000000002"/>
    <n v="5"/>
    <n v="0.2"/>
    <x v="3234"/>
  </r>
  <r>
    <n v="4137"/>
    <x v="2043"/>
    <x v="3"/>
    <x v="280"/>
    <x v="179"/>
    <s v="Standard Class"/>
    <s v="PV-18985"/>
    <s v="Paul Van Hugh"/>
    <x v="2"/>
    <s v="United States"/>
    <s v="Los Angeles"/>
    <x v="1"/>
    <n v="90036"/>
    <x v="1"/>
    <s v="OFF-ST-10003716"/>
    <x v="1"/>
    <x v="4"/>
    <s v="Tennsco Double-Tier Lockers"/>
    <n v="1575.14"/>
    <n v="7"/>
    <n v="0"/>
    <x v="3598"/>
  </r>
  <r>
    <n v="4138"/>
    <x v="2044"/>
    <x v="3"/>
    <x v="123"/>
    <x v="122"/>
    <s v="Standard Class"/>
    <s v="DD-13570"/>
    <s v="Dorothy Dickinson"/>
    <x v="0"/>
    <s v="United States"/>
    <s v="Alexandria"/>
    <x v="17"/>
    <n v="22304"/>
    <x v="0"/>
    <s v="OFF-FA-10000624"/>
    <x v="1"/>
    <x v="13"/>
    <s v="OIC Binder Clips"/>
    <n v="25.060000000000002"/>
    <n v="7"/>
    <n v="0"/>
    <x v="3599"/>
  </r>
  <r>
    <n v="4139"/>
    <x v="2045"/>
    <x v="0"/>
    <x v="945"/>
    <x v="1015"/>
    <s v="First Class"/>
    <s v="KD-16495"/>
    <s v="Keith Dawkins"/>
    <x v="1"/>
    <s v="United States"/>
    <s v="Deer Park"/>
    <x v="5"/>
    <n v="77536"/>
    <x v="2"/>
    <s v="OFF-BI-10004654"/>
    <x v="1"/>
    <x v="8"/>
    <s v="Avery Binding System Hidden Tab Executive Style Index Sets"/>
    <n v="6.9239999999999977"/>
    <n v="6"/>
    <n v="0.8"/>
    <x v="3600"/>
  </r>
  <r>
    <n v="4140"/>
    <x v="2046"/>
    <x v="3"/>
    <x v="96"/>
    <x v="379"/>
    <s v="First Class"/>
    <s v="RA-19285"/>
    <s v="Ralph Arnett"/>
    <x v="0"/>
    <s v="United States"/>
    <s v="Philadelphia"/>
    <x v="9"/>
    <n v="19120"/>
    <x v="3"/>
    <s v="OFF-ST-10001228"/>
    <x v="1"/>
    <x v="4"/>
    <s v="Personal File Boxes with Fold-Down Carry Handle"/>
    <n v="37.392000000000003"/>
    <n v="3"/>
    <n v="0.2"/>
    <x v="3601"/>
  </r>
  <r>
    <n v="4141"/>
    <x v="2046"/>
    <x v="3"/>
    <x v="96"/>
    <x v="379"/>
    <s v="First Class"/>
    <s v="RA-19285"/>
    <s v="Ralph Arnett"/>
    <x v="0"/>
    <s v="United States"/>
    <s v="Philadelphia"/>
    <x v="9"/>
    <n v="19120"/>
    <x v="3"/>
    <s v="FUR-FU-10003798"/>
    <x v="0"/>
    <x v="5"/>
    <s v="Ultra Door Kickplate, 8&quot;H x 34&quot;W"/>
    <n v="79.12"/>
    <n v="5"/>
    <n v="0.2"/>
    <x v="3476"/>
  </r>
  <r>
    <n v="4142"/>
    <x v="2047"/>
    <x v="0"/>
    <x v="900"/>
    <x v="432"/>
    <s v="Standard Class"/>
    <s v="SS-20590"/>
    <s v="Sonia Sunley"/>
    <x v="0"/>
    <s v="United States"/>
    <s v="Wichita"/>
    <x v="41"/>
    <n v="67212"/>
    <x v="2"/>
    <s v="OFF-LA-10003148"/>
    <x v="1"/>
    <x v="2"/>
    <s v="Avery 51"/>
    <n v="18.899999999999999"/>
    <n v="3"/>
    <n v="0"/>
    <x v="3602"/>
  </r>
  <r>
    <n v="4143"/>
    <x v="2048"/>
    <x v="2"/>
    <x v="946"/>
    <x v="1016"/>
    <s v="Standard Class"/>
    <s v="JH-15820"/>
    <s v="John Huston"/>
    <x v="0"/>
    <s v="United States"/>
    <s v="Midland"/>
    <x v="12"/>
    <n v="48640"/>
    <x v="2"/>
    <s v="OFF-BI-10001249"/>
    <x v="1"/>
    <x v="8"/>
    <s v="Avery Heavy-Duty EZD View Binder with Locking Rings"/>
    <n v="57.42"/>
    <n v="9"/>
    <n v="0"/>
    <x v="3603"/>
  </r>
  <r>
    <n v="4144"/>
    <x v="2049"/>
    <x v="3"/>
    <x v="289"/>
    <x v="1017"/>
    <s v="Standard Class"/>
    <s v="EH-14125"/>
    <s v="Eugene Hildebrand"/>
    <x v="2"/>
    <s v="United States"/>
    <s v="San Francisco"/>
    <x v="1"/>
    <n v="94110"/>
    <x v="1"/>
    <s v="OFF-AR-10003759"/>
    <x v="1"/>
    <x v="6"/>
    <s v="Crayola Anti Dust Chalk, 12/Pack"/>
    <n v="12.74"/>
    <n v="7"/>
    <n v="0"/>
    <x v="3604"/>
  </r>
  <r>
    <n v="4145"/>
    <x v="2049"/>
    <x v="3"/>
    <x v="289"/>
    <x v="1017"/>
    <s v="Standard Class"/>
    <s v="EH-14125"/>
    <s v="Eugene Hildebrand"/>
    <x v="2"/>
    <s v="United States"/>
    <s v="San Francisco"/>
    <x v="1"/>
    <n v="94110"/>
    <x v="1"/>
    <s v="OFF-AR-10001227"/>
    <x v="1"/>
    <x v="6"/>
    <s v="Newell 338"/>
    <n v="8.82"/>
    <n v="3"/>
    <n v="0"/>
    <x v="140"/>
  </r>
  <r>
    <n v="4146"/>
    <x v="2049"/>
    <x v="3"/>
    <x v="289"/>
    <x v="1017"/>
    <s v="Standard Class"/>
    <s v="EH-14125"/>
    <s v="Eugene Hildebrand"/>
    <x v="2"/>
    <s v="United States"/>
    <s v="San Francisco"/>
    <x v="1"/>
    <n v="94110"/>
    <x v="1"/>
    <s v="FUR-CH-10000863"/>
    <x v="0"/>
    <x v="1"/>
    <s v="Novimex Swivel Fabric Task Chair"/>
    <n v="120.78399999999999"/>
    <n v="1"/>
    <n v="0.2"/>
    <x v="3605"/>
  </r>
  <r>
    <n v="4147"/>
    <x v="2050"/>
    <x v="1"/>
    <x v="109"/>
    <x v="107"/>
    <s v="Standard Class"/>
    <s v="TP-21415"/>
    <s v="Tom Prescott"/>
    <x v="0"/>
    <s v="United States"/>
    <s v="Freeport"/>
    <x v="15"/>
    <n v="11520"/>
    <x v="3"/>
    <s v="FUR-FU-10004017"/>
    <x v="0"/>
    <x v="5"/>
    <s v="Tenex Contemporary Contur Chairmats for Low and Medium Pile Carpet, Computer, 39&quot; x 49&quot;"/>
    <n v="322.59000000000003"/>
    <n v="3"/>
    <n v="0"/>
    <x v="834"/>
  </r>
  <r>
    <n v="4148"/>
    <x v="2051"/>
    <x v="3"/>
    <x v="436"/>
    <x v="980"/>
    <s v="Standard Class"/>
    <s v="RB-19330"/>
    <s v="Randy Bradley"/>
    <x v="0"/>
    <s v="United States"/>
    <s v="Austin"/>
    <x v="5"/>
    <n v="78745"/>
    <x v="2"/>
    <s v="OFF-BI-10000962"/>
    <x v="1"/>
    <x v="8"/>
    <s v="Acco Flexible ACCOHIDE Square Ring Data Binder, Dark Blue, 11 1/2&quot; X 14&quot; 7/8&quot;"/>
    <n v="9.7619999999999969"/>
    <n v="3"/>
    <n v="0.8"/>
    <x v="3606"/>
  </r>
  <r>
    <n v="4149"/>
    <x v="2051"/>
    <x v="3"/>
    <x v="436"/>
    <x v="980"/>
    <s v="Standard Class"/>
    <s v="RB-19330"/>
    <s v="Randy Bradley"/>
    <x v="0"/>
    <s v="United States"/>
    <s v="Austin"/>
    <x v="5"/>
    <n v="78745"/>
    <x v="2"/>
    <s v="OFF-ST-10004507"/>
    <x v="1"/>
    <x v="4"/>
    <s v="Advantus Rolling Storage Box"/>
    <n v="13.719999999999999"/>
    <n v="1"/>
    <n v="0.2"/>
    <x v="3607"/>
  </r>
  <r>
    <n v="4150"/>
    <x v="2051"/>
    <x v="3"/>
    <x v="436"/>
    <x v="980"/>
    <s v="Standard Class"/>
    <s v="RB-19330"/>
    <s v="Randy Bradley"/>
    <x v="0"/>
    <s v="United States"/>
    <s v="Austin"/>
    <x v="5"/>
    <n v="78745"/>
    <x v="2"/>
    <s v="TEC-AC-10002942"/>
    <x v="2"/>
    <x v="11"/>
    <s v="WD My Passport Ultra 1TB Portable External Hard Drive"/>
    <n v="55.2"/>
    <n v="1"/>
    <n v="0.2"/>
    <x v="3608"/>
  </r>
  <r>
    <n v="4151"/>
    <x v="2051"/>
    <x v="3"/>
    <x v="436"/>
    <x v="980"/>
    <s v="Standard Class"/>
    <s v="RB-19330"/>
    <s v="Randy Bradley"/>
    <x v="0"/>
    <s v="United States"/>
    <s v="Austin"/>
    <x v="5"/>
    <n v="78745"/>
    <x v="2"/>
    <s v="OFF-ST-10002344"/>
    <x v="1"/>
    <x v="4"/>
    <s v="Carina 42&quot;Hx23 3/4&quot;W Media Storage Unit"/>
    <n v="259.13600000000002"/>
    <n v="4"/>
    <n v="0.2"/>
    <x v="3609"/>
  </r>
  <r>
    <n v="4152"/>
    <x v="2052"/>
    <x v="3"/>
    <x v="210"/>
    <x v="218"/>
    <s v="Standard Class"/>
    <s v="CB-12025"/>
    <s v="Cassandra Brandow"/>
    <x v="0"/>
    <s v="United States"/>
    <s v="Philadelphia"/>
    <x v="9"/>
    <n v="19134"/>
    <x v="3"/>
    <s v="OFF-LA-10002475"/>
    <x v="1"/>
    <x v="2"/>
    <s v="Avery 519"/>
    <n v="29.24"/>
    <n v="5"/>
    <n v="0.2"/>
    <x v="3610"/>
  </r>
  <r>
    <n v="4153"/>
    <x v="2052"/>
    <x v="3"/>
    <x v="210"/>
    <x v="218"/>
    <s v="Standard Class"/>
    <s v="CB-12025"/>
    <s v="Cassandra Brandow"/>
    <x v="0"/>
    <s v="United States"/>
    <s v="Philadelphia"/>
    <x v="9"/>
    <n v="19134"/>
    <x v="3"/>
    <s v="OFF-PA-10003072"/>
    <x v="1"/>
    <x v="10"/>
    <s v="Eureka Recycled Copy Paper 8 1/2&quot; x 11&quot;, Ream"/>
    <n v="15.552000000000003"/>
    <n v="3"/>
    <n v="0.2"/>
    <x v="12"/>
  </r>
  <r>
    <n v="4154"/>
    <x v="2052"/>
    <x v="3"/>
    <x v="210"/>
    <x v="218"/>
    <s v="Standard Class"/>
    <s v="CB-12025"/>
    <s v="Cassandra Brandow"/>
    <x v="0"/>
    <s v="United States"/>
    <s v="Philadelphia"/>
    <x v="9"/>
    <n v="19134"/>
    <x v="3"/>
    <s v="OFF-EN-10001509"/>
    <x v="1"/>
    <x v="12"/>
    <s v="Poly String Tie Envelopes"/>
    <n v="4.8960000000000008"/>
    <n v="3"/>
    <n v="0.2"/>
    <x v="3611"/>
  </r>
  <r>
    <n v="4155"/>
    <x v="2053"/>
    <x v="0"/>
    <x v="723"/>
    <x v="1018"/>
    <s v="Standard Class"/>
    <s v="MP-17965"/>
    <s v="Michael Paige"/>
    <x v="1"/>
    <s v="United States"/>
    <s v="Bristol"/>
    <x v="18"/>
    <n v="37620"/>
    <x v="0"/>
    <s v="OFF-BI-10004781"/>
    <x v="1"/>
    <x v="8"/>
    <s v="GBC Wire Binding Strips"/>
    <n v="38.088000000000001"/>
    <n v="4"/>
    <n v="0.7"/>
    <x v="1955"/>
  </r>
  <r>
    <n v="4156"/>
    <x v="2053"/>
    <x v="0"/>
    <x v="723"/>
    <x v="1018"/>
    <s v="Standard Class"/>
    <s v="MP-17965"/>
    <s v="Michael Paige"/>
    <x v="1"/>
    <s v="United States"/>
    <s v="Bristol"/>
    <x v="18"/>
    <n v="37620"/>
    <x v="0"/>
    <s v="OFF-BI-10000145"/>
    <x v="1"/>
    <x v="8"/>
    <s v="Zipper Ring Binder Pockets"/>
    <n v="2.8080000000000007"/>
    <n v="3"/>
    <n v="0.7"/>
    <x v="1931"/>
  </r>
  <r>
    <n v="4157"/>
    <x v="2054"/>
    <x v="1"/>
    <x v="901"/>
    <x v="234"/>
    <s v="Second Class"/>
    <s v="SW-20245"/>
    <s v="Scot Wooten"/>
    <x v="0"/>
    <s v="United States"/>
    <s v="Philadelphia"/>
    <x v="9"/>
    <n v="19140"/>
    <x v="3"/>
    <s v="TEC-AC-10003280"/>
    <x v="2"/>
    <x v="11"/>
    <s v="Belkin F8E887 USB Wired Ergonomic Keyboard"/>
    <n v="47.984000000000002"/>
    <n v="2"/>
    <n v="0.2"/>
    <x v="754"/>
  </r>
  <r>
    <n v="4158"/>
    <x v="2054"/>
    <x v="1"/>
    <x v="901"/>
    <x v="234"/>
    <s v="Second Class"/>
    <s v="SW-20245"/>
    <s v="Scot Wooten"/>
    <x v="0"/>
    <s v="United States"/>
    <s v="Philadelphia"/>
    <x v="9"/>
    <n v="19140"/>
    <x v="3"/>
    <s v="OFF-BI-10001107"/>
    <x v="1"/>
    <x v="8"/>
    <s v="GBC White Gloss Covers, Plain Front"/>
    <n v="26.064000000000007"/>
    <n v="6"/>
    <n v="0.7"/>
    <x v="3612"/>
  </r>
  <r>
    <n v="4159"/>
    <x v="2055"/>
    <x v="2"/>
    <x v="301"/>
    <x v="821"/>
    <s v="Standard Class"/>
    <s v="SM-20950"/>
    <s v="Suzanne McNair"/>
    <x v="1"/>
    <s v="United States"/>
    <s v="Chicago"/>
    <x v="10"/>
    <n v="60610"/>
    <x v="2"/>
    <s v="OFF-PA-10000533"/>
    <x v="1"/>
    <x v="10"/>
    <s v="Southworth Parchment Paper &amp; Envelopes"/>
    <n v="15.696000000000002"/>
    <n v="3"/>
    <n v="0.2"/>
    <x v="971"/>
  </r>
  <r>
    <n v="4160"/>
    <x v="2056"/>
    <x v="0"/>
    <x v="947"/>
    <x v="774"/>
    <s v="Standard Class"/>
    <s v="AP-10915"/>
    <s v="Arthur Prichep"/>
    <x v="0"/>
    <s v="United States"/>
    <s v="Columbus"/>
    <x v="32"/>
    <n v="31907"/>
    <x v="0"/>
    <s v="OFF-AR-10003056"/>
    <x v="1"/>
    <x v="6"/>
    <s v="Newell 341"/>
    <n v="12.84"/>
    <n v="3"/>
    <n v="0"/>
    <x v="1453"/>
  </r>
  <r>
    <n v="4161"/>
    <x v="2057"/>
    <x v="3"/>
    <x v="304"/>
    <x v="380"/>
    <s v="Standard Class"/>
    <s v="AH-10465"/>
    <s v="Amy Hunt"/>
    <x v="0"/>
    <s v="United States"/>
    <s v="New York City"/>
    <x v="15"/>
    <n v="10035"/>
    <x v="3"/>
    <s v="TEC-PH-10002834"/>
    <x v="2"/>
    <x v="7"/>
    <s v="Google Nexus 5"/>
    <n v="539.97"/>
    <n v="3"/>
    <n v="0"/>
    <x v="2742"/>
  </r>
  <r>
    <n v="4162"/>
    <x v="2057"/>
    <x v="3"/>
    <x v="304"/>
    <x v="380"/>
    <s v="Standard Class"/>
    <s v="AH-10465"/>
    <s v="Amy Hunt"/>
    <x v="0"/>
    <s v="United States"/>
    <s v="New York City"/>
    <x v="15"/>
    <n v="10035"/>
    <x v="3"/>
    <s v="OFF-ST-10002214"/>
    <x v="1"/>
    <x v="4"/>
    <s v="X-Rack File for Hanging Folders"/>
    <n v="22.58"/>
    <n v="2"/>
    <n v="0"/>
    <x v="2657"/>
  </r>
  <r>
    <n v="4163"/>
    <x v="2058"/>
    <x v="1"/>
    <x v="948"/>
    <x v="567"/>
    <s v="Standard Class"/>
    <s v="EP-13915"/>
    <s v="Emily Phan"/>
    <x v="0"/>
    <s v="United States"/>
    <s v="Dover"/>
    <x v="38"/>
    <n v="3820"/>
    <x v="3"/>
    <s v="OFF-LA-10004484"/>
    <x v="1"/>
    <x v="2"/>
    <s v="Avery 476"/>
    <n v="16.52"/>
    <n v="4"/>
    <n v="0"/>
    <x v="2010"/>
  </r>
  <r>
    <n v="4164"/>
    <x v="2058"/>
    <x v="1"/>
    <x v="948"/>
    <x v="567"/>
    <s v="Standard Class"/>
    <s v="EP-13915"/>
    <s v="Emily Phan"/>
    <x v="0"/>
    <s v="United States"/>
    <s v="Dover"/>
    <x v="38"/>
    <n v="3820"/>
    <x v="3"/>
    <s v="OFF-BI-10003091"/>
    <x v="1"/>
    <x v="8"/>
    <s v="GBC DocuBind TL200 Manual Binding Machine"/>
    <n v="671.93999999999994"/>
    <n v="3"/>
    <n v="0"/>
    <x v="3613"/>
  </r>
  <r>
    <n v="4165"/>
    <x v="2059"/>
    <x v="3"/>
    <x v="424"/>
    <x v="1019"/>
    <s v="First Class"/>
    <s v="TP-21565"/>
    <s v="Tracy Poddar"/>
    <x v="1"/>
    <s v="United States"/>
    <s v="Aurora"/>
    <x v="22"/>
    <n v="80013"/>
    <x v="1"/>
    <s v="TEC-AC-10003027"/>
    <x v="2"/>
    <x v="11"/>
    <s v="Imation 8GB Mini TravelDrive USB 2.0 Flash Drive"/>
    <n v="169.06400000000002"/>
    <n v="7"/>
    <n v="0.2"/>
    <x v="3614"/>
  </r>
  <r>
    <n v="4166"/>
    <x v="2059"/>
    <x v="3"/>
    <x v="424"/>
    <x v="1019"/>
    <s v="First Class"/>
    <s v="TP-21565"/>
    <s v="Tracy Poddar"/>
    <x v="1"/>
    <s v="United States"/>
    <s v="Aurora"/>
    <x v="22"/>
    <n v="80013"/>
    <x v="1"/>
    <s v="OFF-ST-10003638"/>
    <x v="1"/>
    <x v="4"/>
    <s v="Mobile Personal File Cube"/>
    <n v="168.624"/>
    <n v="9"/>
    <n v="0.2"/>
    <x v="3615"/>
  </r>
  <r>
    <n v="4167"/>
    <x v="2060"/>
    <x v="1"/>
    <x v="936"/>
    <x v="1020"/>
    <s v="Standard Class"/>
    <s v="AR-10825"/>
    <s v="Anthony Rawles"/>
    <x v="1"/>
    <s v="United States"/>
    <s v="Long Beach"/>
    <x v="15"/>
    <n v="11561"/>
    <x v="3"/>
    <s v="OFF-PA-10003848"/>
    <x v="1"/>
    <x v="10"/>
    <s v="Xerox 1997"/>
    <n v="19.440000000000001"/>
    <n v="3"/>
    <n v="0"/>
    <x v="551"/>
  </r>
  <r>
    <n v="4168"/>
    <x v="2061"/>
    <x v="2"/>
    <x v="856"/>
    <x v="293"/>
    <s v="First Class"/>
    <s v="HA-14920"/>
    <s v="Helen Andreada"/>
    <x v="0"/>
    <s v="United States"/>
    <s v="Pasadena"/>
    <x v="1"/>
    <n v="91104"/>
    <x v="1"/>
    <s v="OFF-ST-10002352"/>
    <x v="1"/>
    <x v="4"/>
    <s v="Iris Project Case"/>
    <n v="31.92"/>
    <n v="4"/>
    <n v="0"/>
    <x v="1091"/>
  </r>
  <r>
    <n v="4169"/>
    <x v="2061"/>
    <x v="2"/>
    <x v="856"/>
    <x v="293"/>
    <s v="First Class"/>
    <s v="HA-14920"/>
    <s v="Helen Andreada"/>
    <x v="0"/>
    <s v="United States"/>
    <s v="Pasadena"/>
    <x v="1"/>
    <n v="91104"/>
    <x v="1"/>
    <s v="FUR-CH-10000229"/>
    <x v="0"/>
    <x v="1"/>
    <s v="Global Enterprise Series Seating High-Back Swivel/Tilt Chairs"/>
    <n v="433.56800000000004"/>
    <n v="2"/>
    <n v="0.2"/>
    <x v="3616"/>
  </r>
  <r>
    <n v="4170"/>
    <x v="2062"/>
    <x v="1"/>
    <x v="657"/>
    <x v="282"/>
    <s v="First Class"/>
    <s v="HJ-14875"/>
    <s v="Heather Jas"/>
    <x v="2"/>
    <s v="United States"/>
    <s v="Mesa"/>
    <x v="16"/>
    <n v="85204"/>
    <x v="1"/>
    <s v="OFF-PA-10000788"/>
    <x v="1"/>
    <x v="10"/>
    <s v="Xerox 210"/>
    <n v="31.104000000000006"/>
    <n v="6"/>
    <n v="0.2"/>
    <x v="282"/>
  </r>
  <r>
    <n v="4171"/>
    <x v="2062"/>
    <x v="1"/>
    <x v="657"/>
    <x v="282"/>
    <s v="First Class"/>
    <s v="HJ-14875"/>
    <s v="Heather Jas"/>
    <x v="2"/>
    <s v="United States"/>
    <s v="Mesa"/>
    <x v="16"/>
    <n v="85204"/>
    <x v="1"/>
    <s v="OFF-PA-10002968"/>
    <x v="1"/>
    <x v="10"/>
    <s v="Xerox 1973"/>
    <n v="54.816000000000003"/>
    <n v="3"/>
    <n v="0.2"/>
    <x v="1661"/>
  </r>
  <r>
    <n v="4172"/>
    <x v="2063"/>
    <x v="3"/>
    <x v="673"/>
    <x v="541"/>
    <s v="Standard Class"/>
    <s v="JK-15370"/>
    <s v="Jay Kimmel"/>
    <x v="0"/>
    <s v="United States"/>
    <s v="Fresno"/>
    <x v="1"/>
    <n v="93727"/>
    <x v="1"/>
    <s v="OFF-ST-10002486"/>
    <x v="1"/>
    <x v="4"/>
    <s v="Eldon Shelf Savers Cubes and Bins"/>
    <n v="48.86"/>
    <n v="7"/>
    <n v="0"/>
    <x v="3617"/>
  </r>
  <r>
    <n v="4173"/>
    <x v="2064"/>
    <x v="0"/>
    <x v="949"/>
    <x v="863"/>
    <s v="Same Day"/>
    <s v="JF-15355"/>
    <s v="Jay Fein"/>
    <x v="0"/>
    <s v="United States"/>
    <s v="Columbia"/>
    <x v="20"/>
    <n v="29203"/>
    <x v="0"/>
    <s v="OFF-BI-10002215"/>
    <x v="1"/>
    <x v="8"/>
    <s v="Wilson Jones Hanging View Binder, White, 1&quot;"/>
    <n v="14.2"/>
    <n v="2"/>
    <n v="0"/>
    <x v="3618"/>
  </r>
  <r>
    <n v="4174"/>
    <x v="2064"/>
    <x v="0"/>
    <x v="949"/>
    <x v="863"/>
    <s v="Same Day"/>
    <s v="JF-15355"/>
    <s v="Jay Fein"/>
    <x v="0"/>
    <s v="United States"/>
    <s v="Columbia"/>
    <x v="20"/>
    <n v="29203"/>
    <x v="0"/>
    <s v="OFF-PA-10000788"/>
    <x v="1"/>
    <x v="10"/>
    <s v="Xerox 210"/>
    <n v="12.96"/>
    <n v="2"/>
    <n v="0"/>
    <x v="91"/>
  </r>
  <r>
    <n v="4175"/>
    <x v="2064"/>
    <x v="0"/>
    <x v="949"/>
    <x v="863"/>
    <s v="Same Day"/>
    <s v="JF-15355"/>
    <s v="Jay Fein"/>
    <x v="0"/>
    <s v="United States"/>
    <s v="Columbia"/>
    <x v="20"/>
    <n v="29203"/>
    <x v="0"/>
    <s v="OFF-BI-10003364"/>
    <x v="1"/>
    <x v="8"/>
    <s v="Binding Machine Supplies"/>
    <n v="58.34"/>
    <n v="2"/>
    <n v="0"/>
    <x v="2741"/>
  </r>
  <r>
    <n v="4176"/>
    <x v="2065"/>
    <x v="1"/>
    <x v="239"/>
    <x v="26"/>
    <s v="First Class"/>
    <s v="EK-13795"/>
    <s v="Eileen Kiefer"/>
    <x v="2"/>
    <s v="United States"/>
    <s v="Santa Ana"/>
    <x v="1"/>
    <n v="92704"/>
    <x v="1"/>
    <s v="OFF-AR-10003582"/>
    <x v="1"/>
    <x v="6"/>
    <s v="Boston Electric Pencil Sharpener, Model 1818, Charcoal Black"/>
    <n v="56.3"/>
    <n v="2"/>
    <n v="0"/>
    <x v="2704"/>
  </r>
  <r>
    <n v="4177"/>
    <x v="2066"/>
    <x v="2"/>
    <x v="884"/>
    <x v="1021"/>
    <s v="Standard Class"/>
    <s v="RS-19765"/>
    <s v="Roland Schwarz"/>
    <x v="1"/>
    <s v="United States"/>
    <s v="Columbia"/>
    <x v="20"/>
    <n v="29203"/>
    <x v="0"/>
    <s v="TEC-PH-10003273"/>
    <x v="2"/>
    <x v="7"/>
    <s v="AT&amp;T TR1909W"/>
    <n v="629.94999999999993"/>
    <n v="5"/>
    <n v="0"/>
    <x v="3619"/>
  </r>
  <r>
    <n v="4178"/>
    <x v="2066"/>
    <x v="2"/>
    <x v="884"/>
    <x v="1021"/>
    <s v="Standard Class"/>
    <s v="RS-19765"/>
    <s v="Roland Schwarz"/>
    <x v="1"/>
    <s v="United States"/>
    <s v="Columbia"/>
    <x v="20"/>
    <n v="29203"/>
    <x v="0"/>
    <s v="OFF-PA-10000100"/>
    <x v="1"/>
    <x v="10"/>
    <s v="Xerox 1945"/>
    <n v="122.97"/>
    <n v="3"/>
    <n v="0"/>
    <x v="1295"/>
  </r>
  <r>
    <n v="4179"/>
    <x v="2067"/>
    <x v="0"/>
    <x v="950"/>
    <x v="25"/>
    <s v="Second Class"/>
    <s v="BD-11320"/>
    <s v="Bill Donatelli"/>
    <x v="0"/>
    <s v="United States"/>
    <s v="Los Angeles"/>
    <x v="1"/>
    <n v="90045"/>
    <x v="1"/>
    <s v="OFF-PA-10001776"/>
    <x v="1"/>
    <x v="10"/>
    <s v="Wirebound Message Books, Four 2 3/4&quot; x 5&quot; Forms per Page, 600 Sets per Book"/>
    <n v="46.349999999999994"/>
    <n v="5"/>
    <n v="0"/>
    <x v="3620"/>
  </r>
  <r>
    <n v="4180"/>
    <x v="2068"/>
    <x v="3"/>
    <x v="904"/>
    <x v="935"/>
    <s v="Standard Class"/>
    <s v="BF-11170"/>
    <s v="Ben Ferrer"/>
    <x v="2"/>
    <s v="United States"/>
    <s v="San Francisco"/>
    <x v="1"/>
    <n v="94109"/>
    <x v="1"/>
    <s v="OFF-BI-10004182"/>
    <x v="1"/>
    <x v="8"/>
    <s v="Economy Binders"/>
    <n v="14.976000000000001"/>
    <n v="9"/>
    <n v="0.2"/>
    <x v="3621"/>
  </r>
  <r>
    <n v="4181"/>
    <x v="2069"/>
    <x v="3"/>
    <x v="566"/>
    <x v="768"/>
    <s v="Standard Class"/>
    <s v="JK-15730"/>
    <s v="Joe Kamberova"/>
    <x v="0"/>
    <s v="United States"/>
    <s v="Houston"/>
    <x v="5"/>
    <n v="77036"/>
    <x v="2"/>
    <s v="OFF-BI-10000756"/>
    <x v="1"/>
    <x v="8"/>
    <s v="Storex DuraTech Recycled Plastic Frosted Binders"/>
    <n v="4.2399999999999993"/>
    <n v="5"/>
    <n v="0.8"/>
    <x v="3622"/>
  </r>
  <r>
    <n v="4182"/>
    <x v="2070"/>
    <x v="3"/>
    <x v="833"/>
    <x v="737"/>
    <s v="Standard Class"/>
    <s v="CR-12820"/>
    <s v="Cyra Reiten"/>
    <x v="2"/>
    <s v="United States"/>
    <s v="New York City"/>
    <x v="15"/>
    <n v="10035"/>
    <x v="3"/>
    <s v="TEC-AC-10001539"/>
    <x v="2"/>
    <x v="11"/>
    <s v="Logitech G430 Surround Sound Gaming Headset with Dolby 7.1 Technology"/>
    <n v="319.95999999999998"/>
    <n v="4"/>
    <n v="0"/>
    <x v="3623"/>
  </r>
  <r>
    <n v="4183"/>
    <x v="2070"/>
    <x v="3"/>
    <x v="833"/>
    <x v="737"/>
    <s v="Standard Class"/>
    <s v="CR-12820"/>
    <s v="Cyra Reiten"/>
    <x v="2"/>
    <s v="United States"/>
    <s v="New York City"/>
    <x v="15"/>
    <n v="10035"/>
    <x v="3"/>
    <s v="OFF-PA-10002377"/>
    <x v="1"/>
    <x v="10"/>
    <s v="Adams Telephone Message Book W/Dividers/Space For Phone Numbers, 5 1/4&quot;X8 1/2&quot;, 200/Messages"/>
    <n v="17.04"/>
    <n v="3"/>
    <n v="0"/>
    <x v="1844"/>
  </r>
  <r>
    <n v="4184"/>
    <x v="2070"/>
    <x v="3"/>
    <x v="833"/>
    <x v="737"/>
    <s v="Standard Class"/>
    <s v="CR-12820"/>
    <s v="Cyra Reiten"/>
    <x v="2"/>
    <s v="United States"/>
    <s v="New York City"/>
    <x v="15"/>
    <n v="10035"/>
    <x v="3"/>
    <s v="OFF-ST-10000991"/>
    <x v="1"/>
    <x v="4"/>
    <s v="Space Solutions HD Industrial Steel Shelving."/>
    <n v="344.90999999999997"/>
    <n v="3"/>
    <n v="0"/>
    <x v="3624"/>
  </r>
  <r>
    <n v="4185"/>
    <x v="2071"/>
    <x v="0"/>
    <x v="5"/>
    <x v="439"/>
    <s v="First Class"/>
    <s v="AG-10300"/>
    <s v="Aleksandra Gannaway"/>
    <x v="1"/>
    <s v="United States"/>
    <s v="Franklin"/>
    <x v="31"/>
    <n v="2038"/>
    <x v="3"/>
    <s v="FUR-BO-10002853"/>
    <x v="0"/>
    <x v="0"/>
    <s v="O'Sullivan 5-Shelf Heavy-Duty Bookcases"/>
    <n v="81.94"/>
    <n v="1"/>
    <n v="0"/>
    <x v="3625"/>
  </r>
  <r>
    <n v="4186"/>
    <x v="2072"/>
    <x v="0"/>
    <x v="147"/>
    <x v="856"/>
    <s v="First Class"/>
    <s v="CM-12160"/>
    <s v="Charles McCrossin"/>
    <x v="0"/>
    <s v="United States"/>
    <s v="Baltimore"/>
    <x v="39"/>
    <n v="21215"/>
    <x v="3"/>
    <s v="TEC-AC-10004510"/>
    <x v="2"/>
    <x v="11"/>
    <s v="Logitech Desktop MK120 Mouse and keyboard Combo"/>
    <n v="98.16"/>
    <n v="6"/>
    <n v="0"/>
    <x v="1635"/>
  </r>
  <r>
    <n v="4187"/>
    <x v="2073"/>
    <x v="3"/>
    <x v="796"/>
    <x v="254"/>
    <s v="Standard Class"/>
    <s v="SG-20890"/>
    <s v="Susan Gilcrest"/>
    <x v="1"/>
    <s v="United States"/>
    <s v="Mcallen"/>
    <x v="5"/>
    <n v="78501"/>
    <x v="2"/>
    <s v="OFF-BI-10003712"/>
    <x v="1"/>
    <x v="8"/>
    <s v="Acco Pressboard Covers with Storage Hooks, 14 7/8&quot; x 11&quot;, Light Blue"/>
    <n v="6.8739999999999988"/>
    <n v="7"/>
    <n v="0.8"/>
    <x v="3626"/>
  </r>
  <r>
    <n v="4188"/>
    <x v="2073"/>
    <x v="3"/>
    <x v="796"/>
    <x v="254"/>
    <s v="Standard Class"/>
    <s v="SG-20890"/>
    <s v="Susan Gilcrest"/>
    <x v="1"/>
    <s v="United States"/>
    <s v="Mcallen"/>
    <x v="5"/>
    <n v="78501"/>
    <x v="2"/>
    <s v="OFF-BI-10002571"/>
    <x v="1"/>
    <x v="8"/>
    <s v="Avery Framed View Binder, EZD Ring (Locking), Navy, 1 1/2&quot;"/>
    <n v="1.9959999999999996"/>
    <n v="1"/>
    <n v="0.8"/>
    <x v="3627"/>
  </r>
  <r>
    <n v="4189"/>
    <x v="2073"/>
    <x v="3"/>
    <x v="796"/>
    <x v="254"/>
    <s v="Standard Class"/>
    <s v="SG-20890"/>
    <s v="Susan Gilcrest"/>
    <x v="1"/>
    <s v="United States"/>
    <s v="Mcallen"/>
    <x v="5"/>
    <n v="78501"/>
    <x v="2"/>
    <s v="OFF-ST-10004835"/>
    <x v="1"/>
    <x v="4"/>
    <s v="Plastic Stacking Crates &amp; Casters"/>
    <n v="8.9280000000000008"/>
    <n v="2"/>
    <n v="0.2"/>
    <x v="2481"/>
  </r>
  <r>
    <n v="4190"/>
    <x v="2074"/>
    <x v="0"/>
    <x v="182"/>
    <x v="152"/>
    <s v="Second Class"/>
    <s v="CS-12175"/>
    <s v="Charles Sheldon"/>
    <x v="1"/>
    <s v="United States"/>
    <s v="Iowa City"/>
    <x v="23"/>
    <n v="52240"/>
    <x v="2"/>
    <s v="OFF-PA-10004022"/>
    <x v="1"/>
    <x v="10"/>
    <s v="Hammermill Color Copier Paper (28Lb. and 96 Bright)"/>
    <n v="9.99"/>
    <n v="1"/>
    <n v="0"/>
    <x v="3628"/>
  </r>
  <r>
    <n v="4191"/>
    <x v="2075"/>
    <x v="3"/>
    <x v="701"/>
    <x v="228"/>
    <s v="Standard Class"/>
    <s v="HL-15040"/>
    <s v="Hunter Lopez"/>
    <x v="0"/>
    <s v="United States"/>
    <s v="Newark"/>
    <x v="13"/>
    <n v="19711"/>
    <x v="3"/>
    <s v="TEC-CO-10004722"/>
    <x v="2"/>
    <x v="16"/>
    <s v="Canon imageCLASS 2200 Advanced Copier"/>
    <n v="10499.97"/>
    <n v="3"/>
    <n v="0"/>
    <x v="3629"/>
  </r>
  <r>
    <n v="4192"/>
    <x v="2076"/>
    <x v="1"/>
    <x v="951"/>
    <x v="481"/>
    <s v="Same Day"/>
    <s v="DM-13015"/>
    <s v="Darrin Martin"/>
    <x v="0"/>
    <s v="United States"/>
    <s v="Houston"/>
    <x v="5"/>
    <n v="77070"/>
    <x v="2"/>
    <s v="OFF-PA-10004248"/>
    <x v="1"/>
    <x v="10"/>
    <s v="Xerox 1990"/>
    <n v="21.12"/>
    <n v="5"/>
    <n v="0.2"/>
    <x v="3630"/>
  </r>
  <r>
    <n v="4193"/>
    <x v="2077"/>
    <x v="1"/>
    <x v="547"/>
    <x v="988"/>
    <s v="Standard Class"/>
    <s v="HK-14890"/>
    <s v="Heather Kirkland"/>
    <x v="1"/>
    <s v="United States"/>
    <s v="Boise"/>
    <x v="45"/>
    <n v="83704"/>
    <x v="1"/>
    <s v="FUR-TA-10000577"/>
    <x v="0"/>
    <x v="3"/>
    <s v="Bretford CR4500 Series Slim Rectangular Table"/>
    <n v="696.42"/>
    <n v="2"/>
    <n v="0"/>
    <x v="3631"/>
  </r>
  <r>
    <n v="4194"/>
    <x v="2077"/>
    <x v="1"/>
    <x v="547"/>
    <x v="988"/>
    <s v="Standard Class"/>
    <s v="HK-14890"/>
    <s v="Heather Kirkland"/>
    <x v="1"/>
    <s v="United States"/>
    <s v="Boise"/>
    <x v="45"/>
    <n v="83704"/>
    <x v="1"/>
    <s v="TEC-PH-10001254"/>
    <x v="2"/>
    <x v="7"/>
    <s v="Jabra BIZ 2300 Duo QD Duo Corded Headset"/>
    <n v="304.77600000000001"/>
    <n v="3"/>
    <n v="0.2"/>
    <x v="3632"/>
  </r>
  <r>
    <n v="4195"/>
    <x v="2078"/>
    <x v="1"/>
    <x v="652"/>
    <x v="1022"/>
    <s v="Standard Class"/>
    <s v="BG-11740"/>
    <s v="Bruce Geld"/>
    <x v="0"/>
    <s v="United States"/>
    <s v="San Diego"/>
    <x v="1"/>
    <n v="92105"/>
    <x v="1"/>
    <s v="OFF-AR-10001044"/>
    <x v="1"/>
    <x v="6"/>
    <s v="BOSTON Ranger #55 Pencil Sharpener, Black"/>
    <n v="51.98"/>
    <n v="2"/>
    <n v="0"/>
    <x v="3633"/>
  </r>
  <r>
    <n v="4196"/>
    <x v="2079"/>
    <x v="0"/>
    <x v="143"/>
    <x v="679"/>
    <s v="Standard Class"/>
    <s v="CK-12595"/>
    <s v="Clytie Kelty"/>
    <x v="0"/>
    <s v="United States"/>
    <s v="Los Angeles"/>
    <x v="1"/>
    <n v="90032"/>
    <x v="1"/>
    <s v="FUR-FU-10002597"/>
    <x v="0"/>
    <x v="5"/>
    <s v="C-Line Magnetic Cubicle Keepers, Clear Polypropylene"/>
    <n v="24.700000000000003"/>
    <n v="5"/>
    <n v="0"/>
    <x v="3634"/>
  </r>
  <r>
    <n v="4197"/>
    <x v="2080"/>
    <x v="1"/>
    <x v="24"/>
    <x v="1023"/>
    <s v="Second Class"/>
    <s v="RF-19735"/>
    <s v="Roland Fjeld"/>
    <x v="0"/>
    <s v="United States"/>
    <s v="New York City"/>
    <x v="15"/>
    <n v="10024"/>
    <x v="3"/>
    <s v="OFF-LA-10004093"/>
    <x v="1"/>
    <x v="2"/>
    <s v="Avery 486"/>
    <n v="21.93"/>
    <n v="3"/>
    <n v="0"/>
    <x v="3635"/>
  </r>
  <r>
    <n v="4198"/>
    <x v="2081"/>
    <x v="0"/>
    <x v="275"/>
    <x v="542"/>
    <s v="Standard Class"/>
    <s v="CJ-12010"/>
    <s v="Caroline Jumper"/>
    <x v="0"/>
    <s v="United States"/>
    <s v="Philadelphia"/>
    <x v="9"/>
    <n v="19134"/>
    <x v="3"/>
    <s v="OFF-AP-10000179"/>
    <x v="1"/>
    <x v="9"/>
    <s v="Honeywell Enviracaire Portable HEPA Air Cleaner for up to 10 x 16 Room"/>
    <n v="394.81600000000003"/>
    <n v="4"/>
    <n v="0.2"/>
    <x v="3636"/>
  </r>
  <r>
    <n v="4199"/>
    <x v="2081"/>
    <x v="0"/>
    <x v="275"/>
    <x v="542"/>
    <s v="Standard Class"/>
    <s v="CJ-12010"/>
    <s v="Caroline Jumper"/>
    <x v="0"/>
    <s v="United States"/>
    <s v="Philadelphia"/>
    <x v="9"/>
    <n v="19134"/>
    <x v="3"/>
    <s v="OFF-BI-10001072"/>
    <x v="1"/>
    <x v="8"/>
    <s v="GBC Clear Cover, 8-1/2 x 11, unpunched, 25 covers per pack"/>
    <n v="18.192000000000004"/>
    <n v="4"/>
    <n v="0.7"/>
    <x v="3637"/>
  </r>
  <r>
    <n v="4200"/>
    <x v="2082"/>
    <x v="1"/>
    <x v="895"/>
    <x v="763"/>
    <s v="Same Day"/>
    <s v="MA-17560"/>
    <s v="Matt Abelman"/>
    <x v="2"/>
    <s v="United States"/>
    <s v="New York City"/>
    <x v="15"/>
    <n v="10024"/>
    <x v="3"/>
    <s v="OFF-LA-10004093"/>
    <x v="1"/>
    <x v="2"/>
    <s v="Avery 486"/>
    <n v="7.31"/>
    <n v="1"/>
    <n v="0"/>
    <x v="2221"/>
  </r>
  <r>
    <n v="4201"/>
    <x v="2082"/>
    <x v="1"/>
    <x v="895"/>
    <x v="763"/>
    <s v="Same Day"/>
    <s v="MA-17560"/>
    <s v="Matt Abelman"/>
    <x v="2"/>
    <s v="United States"/>
    <s v="New York City"/>
    <x v="15"/>
    <n v="10024"/>
    <x v="3"/>
    <s v="TEC-CO-10002095"/>
    <x v="2"/>
    <x v="16"/>
    <s v="Hewlett Packard 610 Color Digital Copier / Printer"/>
    <n v="799.98400000000004"/>
    <n v="2"/>
    <n v="0.2"/>
    <x v="3638"/>
  </r>
  <r>
    <n v="4202"/>
    <x v="2082"/>
    <x v="1"/>
    <x v="895"/>
    <x v="763"/>
    <s v="Same Day"/>
    <s v="MA-17560"/>
    <s v="Matt Abelman"/>
    <x v="2"/>
    <s v="United States"/>
    <s v="New York City"/>
    <x v="15"/>
    <n v="10024"/>
    <x v="3"/>
    <s v="OFF-PA-10002713"/>
    <x v="1"/>
    <x v="10"/>
    <s v="Adams Phone Message Book, 200 Message Capacity, 8 1/16” x 11”"/>
    <n v="41.28"/>
    <n v="6"/>
    <n v="0"/>
    <x v="3639"/>
  </r>
  <r>
    <n v="4203"/>
    <x v="2082"/>
    <x v="1"/>
    <x v="895"/>
    <x v="763"/>
    <s v="Same Day"/>
    <s v="MA-17560"/>
    <s v="Matt Abelman"/>
    <x v="2"/>
    <s v="United States"/>
    <s v="New York City"/>
    <x v="15"/>
    <n v="10024"/>
    <x v="3"/>
    <s v="OFF-PA-10002254"/>
    <x v="1"/>
    <x v="10"/>
    <s v="Xerox 1883"/>
    <n v="184.66"/>
    <n v="7"/>
    <n v="0"/>
    <x v="2589"/>
  </r>
  <r>
    <n v="4204"/>
    <x v="2083"/>
    <x v="2"/>
    <x v="656"/>
    <x v="1024"/>
    <s v="Second Class"/>
    <s v="AM-10705"/>
    <s v="Anne McFarland"/>
    <x v="0"/>
    <s v="United States"/>
    <s v="Cranston"/>
    <x v="34"/>
    <n v="2920"/>
    <x v="3"/>
    <s v="OFF-AR-10001683"/>
    <x v="1"/>
    <x v="6"/>
    <s v="Lumber Crayons"/>
    <n v="49.25"/>
    <n v="5"/>
    <n v="0"/>
    <x v="3640"/>
  </r>
  <r>
    <n v="4205"/>
    <x v="2083"/>
    <x v="2"/>
    <x v="656"/>
    <x v="1024"/>
    <s v="Second Class"/>
    <s v="AM-10705"/>
    <s v="Anne McFarland"/>
    <x v="0"/>
    <s v="United States"/>
    <s v="Cranston"/>
    <x v="34"/>
    <n v="2920"/>
    <x v="3"/>
    <s v="OFF-PA-10002195"/>
    <x v="1"/>
    <x v="10"/>
    <s v="RSVP Cards &amp; Envelopes, Blank White, 8-1/2&quot; X 11&quot;, 24 Cards/25 Envelopes/Set"/>
    <n v="10.16"/>
    <n v="2"/>
    <n v="0"/>
    <x v="3641"/>
  </r>
  <r>
    <n v="4206"/>
    <x v="2083"/>
    <x v="2"/>
    <x v="656"/>
    <x v="1024"/>
    <s v="Second Class"/>
    <s v="AM-10705"/>
    <s v="Anne McFarland"/>
    <x v="0"/>
    <s v="United States"/>
    <s v="Cranston"/>
    <x v="34"/>
    <n v="2920"/>
    <x v="3"/>
    <s v="FUR-FU-10002364"/>
    <x v="0"/>
    <x v="5"/>
    <s v="Eldon Expressions Wood Desk Accessories, Oak"/>
    <n v="14.76"/>
    <n v="2"/>
    <n v="0"/>
    <x v="3642"/>
  </r>
  <r>
    <n v="4207"/>
    <x v="2083"/>
    <x v="2"/>
    <x v="656"/>
    <x v="1024"/>
    <s v="Second Class"/>
    <s v="AM-10705"/>
    <s v="Anne McFarland"/>
    <x v="0"/>
    <s v="United States"/>
    <s v="Cranston"/>
    <x v="34"/>
    <n v="2920"/>
    <x v="3"/>
    <s v="OFF-BI-10004001"/>
    <x v="1"/>
    <x v="8"/>
    <s v="GBC Recycled VeloBinder Covers"/>
    <n v="34.08"/>
    <n v="2"/>
    <n v="0"/>
    <x v="3643"/>
  </r>
  <r>
    <n v="4208"/>
    <x v="2083"/>
    <x v="2"/>
    <x v="656"/>
    <x v="1024"/>
    <s v="Second Class"/>
    <s v="AM-10705"/>
    <s v="Anne McFarland"/>
    <x v="0"/>
    <s v="United States"/>
    <s v="Cranston"/>
    <x v="34"/>
    <n v="2920"/>
    <x v="3"/>
    <s v="FUR-FU-10000023"/>
    <x v="0"/>
    <x v="5"/>
    <s v="Eldon Wave Desk Accessories"/>
    <n v="17.669999999999998"/>
    <n v="3"/>
    <n v="0"/>
    <x v="3644"/>
  </r>
  <r>
    <n v="4209"/>
    <x v="2083"/>
    <x v="2"/>
    <x v="656"/>
    <x v="1024"/>
    <s v="Second Class"/>
    <s v="AM-10705"/>
    <s v="Anne McFarland"/>
    <x v="0"/>
    <s v="United States"/>
    <s v="Cranston"/>
    <x v="34"/>
    <n v="2920"/>
    <x v="3"/>
    <s v="FUR-CH-10002320"/>
    <x v="0"/>
    <x v="1"/>
    <s v="Hon Pagoda Stacking Chairs"/>
    <n v="1604.9"/>
    <n v="5"/>
    <n v="0"/>
    <x v="3645"/>
  </r>
  <r>
    <n v="4210"/>
    <x v="2083"/>
    <x v="2"/>
    <x v="656"/>
    <x v="1024"/>
    <s v="Second Class"/>
    <s v="AM-10705"/>
    <s v="Anne McFarland"/>
    <x v="0"/>
    <s v="United States"/>
    <s v="Cranston"/>
    <x v="34"/>
    <n v="2920"/>
    <x v="3"/>
    <s v="FUR-TA-10003238"/>
    <x v="0"/>
    <x v="3"/>
    <s v="Chromcraft Bull-Nose Wood 48&quot; x 96&quot; Rectangular Conference Tables"/>
    <n v="385.68599999999998"/>
    <n v="1"/>
    <n v="0.3"/>
    <x v="3646"/>
  </r>
  <r>
    <n v="4211"/>
    <x v="2084"/>
    <x v="3"/>
    <x v="34"/>
    <x v="93"/>
    <s v="Standard Class"/>
    <s v="AH-10585"/>
    <s v="Angele Hood"/>
    <x v="0"/>
    <s v="United States"/>
    <s v="Chicago"/>
    <x v="10"/>
    <n v="60623"/>
    <x v="2"/>
    <s v="OFF-PA-10004965"/>
    <x v="1"/>
    <x v="10"/>
    <s v="Xerox 1921"/>
    <n v="15.984000000000002"/>
    <n v="2"/>
    <n v="0.2"/>
    <x v="3338"/>
  </r>
  <r>
    <n v="4212"/>
    <x v="2085"/>
    <x v="2"/>
    <x v="952"/>
    <x v="942"/>
    <s v="Second Class"/>
    <s v="PF-19120"/>
    <s v="Peter Fuller"/>
    <x v="0"/>
    <s v="United States"/>
    <s v="Richmond"/>
    <x v="0"/>
    <n v="40475"/>
    <x v="0"/>
    <s v="OFF-PA-10003016"/>
    <x v="1"/>
    <x v="10"/>
    <s v="Adams &quot;While You Were Out&quot; Message Pads"/>
    <n v="9.42"/>
    <n v="3"/>
    <n v="0"/>
    <x v="3647"/>
  </r>
  <r>
    <n v="4213"/>
    <x v="2085"/>
    <x v="2"/>
    <x v="952"/>
    <x v="942"/>
    <s v="Second Class"/>
    <s v="PF-19120"/>
    <s v="Peter Fuller"/>
    <x v="0"/>
    <s v="United States"/>
    <s v="Richmond"/>
    <x v="0"/>
    <n v="40475"/>
    <x v="0"/>
    <s v="OFF-AR-10003651"/>
    <x v="1"/>
    <x v="6"/>
    <s v="Newell 350"/>
    <n v="6.56"/>
    <n v="2"/>
    <n v="0"/>
    <x v="2909"/>
  </r>
  <r>
    <n v="4214"/>
    <x v="2085"/>
    <x v="2"/>
    <x v="952"/>
    <x v="942"/>
    <s v="Second Class"/>
    <s v="PF-19120"/>
    <s v="Peter Fuller"/>
    <x v="0"/>
    <s v="United States"/>
    <s v="Richmond"/>
    <x v="0"/>
    <n v="40475"/>
    <x v="0"/>
    <s v="OFF-PA-10001363"/>
    <x v="1"/>
    <x v="10"/>
    <s v="Xerox 1933"/>
    <n v="24.56"/>
    <n v="2"/>
    <n v="0"/>
    <x v="342"/>
  </r>
  <r>
    <n v="4215"/>
    <x v="2086"/>
    <x v="0"/>
    <x v="758"/>
    <x v="599"/>
    <s v="Standard Class"/>
    <s v="RD-19480"/>
    <s v="Rick Duston"/>
    <x v="0"/>
    <s v="United States"/>
    <s v="Mishawaka"/>
    <x v="14"/>
    <n v="46544"/>
    <x v="2"/>
    <s v="OFF-BI-10003876"/>
    <x v="1"/>
    <x v="8"/>
    <s v="Green Canvas Binder for 8-1/2&quot; x 14&quot; Sheets"/>
    <n v="128.39999999999998"/>
    <n v="3"/>
    <n v="0"/>
    <x v="3648"/>
  </r>
  <r>
    <n v="4216"/>
    <x v="2087"/>
    <x v="2"/>
    <x v="953"/>
    <x v="283"/>
    <s v="Standard Class"/>
    <s v="JL-15505"/>
    <s v="Jeremy Lonsdale"/>
    <x v="0"/>
    <s v="United States"/>
    <s v="Mount Vernon"/>
    <x v="15"/>
    <n v="10550"/>
    <x v="3"/>
    <s v="OFF-EN-10004007"/>
    <x v="1"/>
    <x v="12"/>
    <s v="Park Ridge Embossed Executive Business Envelopes"/>
    <n v="62.28"/>
    <n v="4"/>
    <n v="0"/>
    <x v="3649"/>
  </r>
  <r>
    <n v="4217"/>
    <x v="2088"/>
    <x v="1"/>
    <x v="954"/>
    <x v="1025"/>
    <s v="Standard Class"/>
    <s v="AB-10600"/>
    <s v="Ann Blume"/>
    <x v="1"/>
    <s v="United States"/>
    <s v="Los Angeles"/>
    <x v="1"/>
    <n v="90004"/>
    <x v="1"/>
    <s v="OFF-LA-10002271"/>
    <x v="1"/>
    <x v="2"/>
    <s v="Smead Alpha-Z Color-Coded Second Alphabetical Labels and Starter Set"/>
    <n v="9.24"/>
    <n v="3"/>
    <n v="0"/>
    <x v="3650"/>
  </r>
  <r>
    <n v="4218"/>
    <x v="2089"/>
    <x v="3"/>
    <x v="719"/>
    <x v="1026"/>
    <s v="First Class"/>
    <s v="NC-18535"/>
    <s v="Nick Crebassa"/>
    <x v="1"/>
    <s v="United States"/>
    <s v="San Francisco"/>
    <x v="1"/>
    <n v="94110"/>
    <x v="1"/>
    <s v="FUR-BO-10003894"/>
    <x v="0"/>
    <x v="0"/>
    <s v="Safco Value Mate Steel Bookcase, Baked Enamel Finish on Steel, Black"/>
    <n v="482.66399999999999"/>
    <n v="8"/>
    <n v="0.15"/>
    <x v="3651"/>
  </r>
  <r>
    <n v="4219"/>
    <x v="2089"/>
    <x v="3"/>
    <x v="719"/>
    <x v="1026"/>
    <s v="First Class"/>
    <s v="NC-18535"/>
    <s v="Nick Crebassa"/>
    <x v="1"/>
    <s v="United States"/>
    <s v="San Francisco"/>
    <x v="1"/>
    <n v="94110"/>
    <x v="1"/>
    <s v="TEC-MA-10000418"/>
    <x v="2"/>
    <x v="15"/>
    <s v="Cubify CubeX 3D Printer Double Head Print"/>
    <n v="4799.9839999999995"/>
    <n v="2"/>
    <n v="0.2"/>
    <x v="3652"/>
  </r>
  <r>
    <n v="4220"/>
    <x v="2090"/>
    <x v="3"/>
    <x v="532"/>
    <x v="198"/>
    <s v="Second Class"/>
    <s v="TB-21400"/>
    <s v="Tom Boeckenhauer"/>
    <x v="0"/>
    <s v="United States"/>
    <s v="Seattle"/>
    <x v="4"/>
    <n v="98103"/>
    <x v="1"/>
    <s v="OFF-PA-10004243"/>
    <x v="1"/>
    <x v="10"/>
    <s v="Xerox 1939"/>
    <n v="37.94"/>
    <n v="2"/>
    <n v="0"/>
    <x v="2714"/>
  </r>
  <r>
    <n v="4221"/>
    <x v="2090"/>
    <x v="3"/>
    <x v="532"/>
    <x v="198"/>
    <s v="Second Class"/>
    <s v="TB-21400"/>
    <s v="Tom Boeckenhauer"/>
    <x v="0"/>
    <s v="United States"/>
    <s v="Seattle"/>
    <x v="4"/>
    <n v="98103"/>
    <x v="1"/>
    <s v="OFF-BI-10001759"/>
    <x v="1"/>
    <x v="8"/>
    <s v="Acco Pressboard Covers with Storage Hooks, 14 7/8&quot; x 11&quot;, Dark Blue"/>
    <n v="18.288"/>
    <n v="6"/>
    <n v="0.2"/>
    <x v="3653"/>
  </r>
  <r>
    <n v="4222"/>
    <x v="2090"/>
    <x v="3"/>
    <x v="532"/>
    <x v="198"/>
    <s v="Second Class"/>
    <s v="TB-21400"/>
    <s v="Tom Boeckenhauer"/>
    <x v="0"/>
    <s v="United States"/>
    <s v="Seattle"/>
    <x v="4"/>
    <n v="98103"/>
    <x v="1"/>
    <s v="TEC-MA-10001570"/>
    <x v="2"/>
    <x v="15"/>
    <s v="Cisco Desktop Collaboration Experience DX650 IP Video Phone"/>
    <n v="385.80000000000007"/>
    <n v="5"/>
    <n v="0.2"/>
    <x v="3654"/>
  </r>
  <r>
    <n v="4223"/>
    <x v="2090"/>
    <x v="3"/>
    <x v="532"/>
    <x v="198"/>
    <s v="Second Class"/>
    <s v="TB-21400"/>
    <s v="Tom Boeckenhauer"/>
    <x v="0"/>
    <s v="United States"/>
    <s v="Seattle"/>
    <x v="4"/>
    <n v="98103"/>
    <x v="1"/>
    <s v="OFF-ST-10004804"/>
    <x v="1"/>
    <x v="4"/>
    <s v="Belkin 19&quot; Vented Equipment Shelf, Black"/>
    <n v="102.96"/>
    <n v="2"/>
    <n v="0"/>
    <x v="3655"/>
  </r>
  <r>
    <n v="4224"/>
    <x v="2090"/>
    <x v="3"/>
    <x v="532"/>
    <x v="198"/>
    <s v="Second Class"/>
    <s v="TB-21400"/>
    <s v="Tom Boeckenhauer"/>
    <x v="0"/>
    <s v="United States"/>
    <s v="Seattle"/>
    <x v="4"/>
    <n v="98103"/>
    <x v="1"/>
    <s v="FUR-BO-10001519"/>
    <x v="0"/>
    <x v="0"/>
    <s v="O'Sullivan 3-Shelf Heavy-Duty Bookcases"/>
    <n v="174.42000000000002"/>
    <n v="3"/>
    <n v="0"/>
    <x v="3656"/>
  </r>
  <r>
    <n v="4225"/>
    <x v="2091"/>
    <x v="0"/>
    <x v="955"/>
    <x v="767"/>
    <s v="First Class"/>
    <s v="SJ-20215"/>
    <s v="Sarah Jordon"/>
    <x v="0"/>
    <s v="United States"/>
    <s v="Quincy"/>
    <x v="10"/>
    <n v="62301"/>
    <x v="2"/>
    <s v="OFF-BI-10000343"/>
    <x v="1"/>
    <x v="8"/>
    <s v="Pressboard Covers with Storage Hooks, 9 1/2&quot; x 11&quot;, Light Blue"/>
    <n v="1.9639999999999995"/>
    <n v="2"/>
    <n v="0.8"/>
    <x v="3657"/>
  </r>
  <r>
    <n v="4226"/>
    <x v="2092"/>
    <x v="2"/>
    <x v="736"/>
    <x v="709"/>
    <s v="Standard Class"/>
    <s v="EB-13840"/>
    <s v="Ellis Ballard"/>
    <x v="1"/>
    <s v="United States"/>
    <s v="Chicago"/>
    <x v="10"/>
    <n v="60623"/>
    <x v="2"/>
    <s v="FUR-FU-10003930"/>
    <x v="0"/>
    <x v="5"/>
    <s v="Howard Miller 12-3/4 Diameter Accuwave DS  Wall Clock"/>
    <n v="94.427999999999997"/>
    <n v="3"/>
    <n v="0.6"/>
    <x v="3658"/>
  </r>
  <r>
    <n v="4227"/>
    <x v="2093"/>
    <x v="3"/>
    <x v="343"/>
    <x v="38"/>
    <s v="Standard Class"/>
    <s v="WB-21850"/>
    <s v="William Brown"/>
    <x v="0"/>
    <s v="United States"/>
    <s v="Urbandale"/>
    <x v="23"/>
    <n v="50322"/>
    <x v="2"/>
    <s v="OFF-FA-10004854"/>
    <x v="1"/>
    <x v="13"/>
    <s v="Vinyl Coated Wire Paper Clips in Organizer Box, 800/Box"/>
    <n v="45.92"/>
    <n v="4"/>
    <n v="0"/>
    <x v="2641"/>
  </r>
  <r>
    <n v="4228"/>
    <x v="2094"/>
    <x v="1"/>
    <x v="956"/>
    <x v="1027"/>
    <s v="Standard Class"/>
    <s v="SR-20740"/>
    <s v="Steven Roelle"/>
    <x v="2"/>
    <s v="United States"/>
    <s v="Seattle"/>
    <x v="4"/>
    <n v="98103"/>
    <x v="1"/>
    <s v="FUR-CH-10003396"/>
    <x v="0"/>
    <x v="1"/>
    <s v="Global Deluxe Steno Chair"/>
    <n v="61.584000000000003"/>
    <n v="1"/>
    <n v="0.2"/>
    <x v="3659"/>
  </r>
  <r>
    <n v="4229"/>
    <x v="2095"/>
    <x v="0"/>
    <x v="830"/>
    <x v="1028"/>
    <s v="First Class"/>
    <s v="VG-21805"/>
    <s v="Vivek Grady"/>
    <x v="1"/>
    <s v="United States"/>
    <s v="Richmond"/>
    <x v="14"/>
    <n v="47374"/>
    <x v="2"/>
    <s v="OFF-PA-10001994"/>
    <x v="1"/>
    <x v="10"/>
    <s v="Ink Jet Note and Greeting Cards, 8-1/2&quot; x 5-1/2&quot; Card Size"/>
    <n v="22.48"/>
    <n v="1"/>
    <n v="0"/>
    <x v="3660"/>
  </r>
  <r>
    <n v="4230"/>
    <x v="2096"/>
    <x v="3"/>
    <x v="957"/>
    <x v="778"/>
    <s v="Standard Class"/>
    <s v="LS-16945"/>
    <s v="Linda Southworth"/>
    <x v="1"/>
    <s v="United States"/>
    <s v="Dallas"/>
    <x v="5"/>
    <n v="75220"/>
    <x v="2"/>
    <s v="FUR-FU-10003601"/>
    <x v="0"/>
    <x v="5"/>
    <s v="Deflect-o RollaMat Studded, Beveled Mat for Medium Pile Carpeting"/>
    <n v="332.02800000000002"/>
    <n v="9"/>
    <n v="0.6"/>
    <x v="3661"/>
  </r>
  <r>
    <n v="4231"/>
    <x v="2096"/>
    <x v="3"/>
    <x v="957"/>
    <x v="778"/>
    <s v="Standard Class"/>
    <s v="LS-16945"/>
    <s v="Linda Southworth"/>
    <x v="1"/>
    <s v="United States"/>
    <s v="Dallas"/>
    <x v="5"/>
    <n v="75220"/>
    <x v="2"/>
    <s v="OFF-BI-10003429"/>
    <x v="1"/>
    <x v="8"/>
    <s v="Cardinal HOLDit! Binder Insert Strips,Extra Strips"/>
    <n v="11.393999999999998"/>
    <n v="9"/>
    <n v="0.8"/>
    <x v="3662"/>
  </r>
  <r>
    <n v="4232"/>
    <x v="2096"/>
    <x v="3"/>
    <x v="957"/>
    <x v="778"/>
    <s v="Standard Class"/>
    <s v="LS-16945"/>
    <s v="Linda Southworth"/>
    <x v="1"/>
    <s v="United States"/>
    <s v="Dallas"/>
    <x v="5"/>
    <n v="75220"/>
    <x v="2"/>
    <s v="OFF-PA-10000232"/>
    <x v="1"/>
    <x v="10"/>
    <s v="Xerox 1975"/>
    <n v="15.552000000000003"/>
    <n v="3"/>
    <n v="0.2"/>
    <x v="906"/>
  </r>
  <r>
    <n v="4233"/>
    <x v="2096"/>
    <x v="3"/>
    <x v="957"/>
    <x v="778"/>
    <s v="Standard Class"/>
    <s v="LS-16945"/>
    <s v="Linda Southworth"/>
    <x v="1"/>
    <s v="United States"/>
    <s v="Dallas"/>
    <x v="5"/>
    <n v="75220"/>
    <x v="2"/>
    <s v="OFF-PA-10002195"/>
    <x v="1"/>
    <x v="10"/>
    <s v="Xerox 1966"/>
    <n v="31.104000000000006"/>
    <n v="6"/>
    <n v="0.2"/>
    <x v="3663"/>
  </r>
  <r>
    <n v="4234"/>
    <x v="2096"/>
    <x v="3"/>
    <x v="957"/>
    <x v="778"/>
    <s v="Standard Class"/>
    <s v="LS-16945"/>
    <s v="Linda Southworth"/>
    <x v="1"/>
    <s v="United States"/>
    <s v="Dallas"/>
    <x v="5"/>
    <n v="75220"/>
    <x v="2"/>
    <s v="OFF-BI-10004492"/>
    <x v="1"/>
    <x v="8"/>
    <s v="Tuf-Vin Binders"/>
    <n v="6.3159999999999981"/>
    <n v="1"/>
    <n v="0.8"/>
    <x v="3664"/>
  </r>
  <r>
    <n v="4235"/>
    <x v="2097"/>
    <x v="2"/>
    <x v="158"/>
    <x v="131"/>
    <s v="First Class"/>
    <s v="MA-17560"/>
    <s v="Matt Abelman"/>
    <x v="2"/>
    <s v="United States"/>
    <s v="Philadelphia"/>
    <x v="9"/>
    <n v="19143"/>
    <x v="3"/>
    <s v="OFF-PA-10004000"/>
    <x v="1"/>
    <x v="10"/>
    <s v="While You Were Out Pads, 50 per Pad, 4 x 5 1/4, Green Cycle"/>
    <n v="11.352000000000002"/>
    <n v="3"/>
    <n v="0.2"/>
    <x v="1448"/>
  </r>
  <r>
    <n v="4236"/>
    <x v="2097"/>
    <x v="2"/>
    <x v="158"/>
    <x v="131"/>
    <s v="First Class"/>
    <s v="MA-17560"/>
    <s v="Matt Abelman"/>
    <x v="2"/>
    <s v="United States"/>
    <s v="Philadelphia"/>
    <x v="9"/>
    <n v="19143"/>
    <x v="3"/>
    <s v="OFF-LA-10004425"/>
    <x v="1"/>
    <x v="2"/>
    <s v="Staples"/>
    <n v="20.808000000000003"/>
    <n v="9"/>
    <n v="0.2"/>
    <x v="3665"/>
  </r>
  <r>
    <n v="4237"/>
    <x v="2098"/>
    <x v="0"/>
    <x v="310"/>
    <x v="330"/>
    <s v="Standard Class"/>
    <s v="NF-18475"/>
    <s v="Neil Französisch"/>
    <x v="2"/>
    <s v="United States"/>
    <s v="Rockford"/>
    <x v="10"/>
    <n v="61107"/>
    <x v="2"/>
    <s v="OFF-BI-10000948"/>
    <x v="1"/>
    <x v="8"/>
    <s v="GBC Laser Imprintable Binding System Covers, Desert Sand"/>
    <n v="11.415999999999997"/>
    <n v="4"/>
    <n v="0.8"/>
    <x v="3666"/>
  </r>
  <r>
    <n v="4238"/>
    <x v="2099"/>
    <x v="3"/>
    <x v="635"/>
    <x v="787"/>
    <s v="Second Class"/>
    <s v="MD-17860"/>
    <s v="Michael Dominguez"/>
    <x v="1"/>
    <s v="United States"/>
    <s v="Philadelphia"/>
    <x v="9"/>
    <n v="19134"/>
    <x v="3"/>
    <s v="OFF-AR-10001972"/>
    <x v="1"/>
    <x v="6"/>
    <s v="Newell 323"/>
    <n v="9.4080000000000013"/>
    <n v="7"/>
    <n v="0.2"/>
    <x v="3667"/>
  </r>
  <r>
    <n v="4239"/>
    <x v="2100"/>
    <x v="3"/>
    <x v="606"/>
    <x v="702"/>
    <s v="First Class"/>
    <s v="MZ-17335"/>
    <s v="Maria Zettner"/>
    <x v="2"/>
    <s v="United States"/>
    <s v="Seattle"/>
    <x v="4"/>
    <n v="98105"/>
    <x v="1"/>
    <s v="OFF-AR-10004587"/>
    <x v="1"/>
    <x v="6"/>
    <s v="Boston 1827 Commercial Additional Cutter, Drive Gear &amp; Gear Rack for 1606"/>
    <n v="19.829999999999998"/>
    <n v="1"/>
    <n v="0"/>
    <x v="3668"/>
  </r>
  <r>
    <n v="4240"/>
    <x v="2101"/>
    <x v="3"/>
    <x v="614"/>
    <x v="236"/>
    <s v="Standard Class"/>
    <s v="KB-16600"/>
    <s v="Ken Brennan"/>
    <x v="1"/>
    <s v="United States"/>
    <s v="Grand Rapids"/>
    <x v="12"/>
    <n v="49505"/>
    <x v="2"/>
    <s v="OFF-PA-10000994"/>
    <x v="1"/>
    <x v="10"/>
    <s v="Xerox 1915"/>
    <n v="209.7"/>
    <n v="2"/>
    <n v="0"/>
    <x v="1517"/>
  </r>
  <r>
    <n v="4241"/>
    <x v="2102"/>
    <x v="2"/>
    <x v="59"/>
    <x v="316"/>
    <s v="Standard Class"/>
    <s v="MA-17995"/>
    <s v="Michelle Arnett"/>
    <x v="2"/>
    <s v="United States"/>
    <s v="Los Angeles"/>
    <x v="1"/>
    <n v="90004"/>
    <x v="1"/>
    <s v="OFF-AP-10001366"/>
    <x v="1"/>
    <x v="9"/>
    <s v="Staples"/>
    <n v="43.92"/>
    <n v="4"/>
    <n v="0"/>
    <x v="3669"/>
  </r>
  <r>
    <n v="4242"/>
    <x v="2102"/>
    <x v="2"/>
    <x v="59"/>
    <x v="316"/>
    <s v="Standard Class"/>
    <s v="MA-17995"/>
    <s v="Michelle Arnett"/>
    <x v="2"/>
    <s v="United States"/>
    <s v="Los Angeles"/>
    <x v="1"/>
    <n v="90004"/>
    <x v="1"/>
    <s v="OFF-BI-10001636"/>
    <x v="1"/>
    <x v="8"/>
    <s v="Ibico Plastic and Wire Spiral Binding Combs"/>
    <n v="20.231999999999999"/>
    <n v="3"/>
    <n v="0.2"/>
    <x v="3670"/>
  </r>
  <r>
    <n v="4243"/>
    <x v="2103"/>
    <x v="0"/>
    <x v="958"/>
    <x v="1012"/>
    <s v="First Class"/>
    <s v="ME-17320"/>
    <s v="Maria Etezadi"/>
    <x v="2"/>
    <s v="United States"/>
    <s v="Springfield"/>
    <x v="17"/>
    <n v="22153"/>
    <x v="0"/>
    <s v="TEC-PH-10001448"/>
    <x v="2"/>
    <x v="7"/>
    <s v="Anker Astro 15000mAh USB Portable Charger"/>
    <n v="149.97"/>
    <n v="3"/>
    <n v="0"/>
    <x v="147"/>
  </r>
  <r>
    <n v="4244"/>
    <x v="2103"/>
    <x v="0"/>
    <x v="958"/>
    <x v="1012"/>
    <s v="First Class"/>
    <s v="ME-17320"/>
    <s v="Maria Etezadi"/>
    <x v="2"/>
    <s v="United States"/>
    <s v="Springfield"/>
    <x v="17"/>
    <n v="22153"/>
    <x v="0"/>
    <s v="OFF-PA-10001776"/>
    <x v="1"/>
    <x v="10"/>
    <s v="Wirebound Message Books, Four 2 3/4&quot; x 5&quot; Forms per Page, 600 Sets per Book"/>
    <n v="27.81"/>
    <n v="3"/>
    <n v="0"/>
    <x v="3671"/>
  </r>
  <r>
    <n v="4245"/>
    <x v="2104"/>
    <x v="2"/>
    <x v="959"/>
    <x v="1029"/>
    <s v="Standard Class"/>
    <s v="JD-15895"/>
    <s v="Jonathan Doherty"/>
    <x v="1"/>
    <s v="United States"/>
    <s v="Los Angeles"/>
    <x v="1"/>
    <n v="90036"/>
    <x v="1"/>
    <s v="TEC-AC-10002323"/>
    <x v="2"/>
    <x v="11"/>
    <s v="SanDisk Ultra 32 GB MicroSDHC Class 10 Memory Card"/>
    <n v="66.300000000000011"/>
    <n v="3"/>
    <n v="0"/>
    <x v="3100"/>
  </r>
  <r>
    <n v="4246"/>
    <x v="2105"/>
    <x v="3"/>
    <x v="354"/>
    <x v="379"/>
    <s v="Standard Class"/>
    <s v="LS-16975"/>
    <s v="Lindsay Shagiari"/>
    <x v="2"/>
    <s v="United States"/>
    <s v="Baltimore"/>
    <x v="39"/>
    <n v="21215"/>
    <x v="3"/>
    <s v="OFF-AR-10004582"/>
    <x v="1"/>
    <x v="6"/>
    <s v="BIC Brite Liner Grip Highlighters"/>
    <n v="1.64"/>
    <n v="1"/>
    <n v="0"/>
    <x v="3672"/>
  </r>
  <r>
    <n v="4247"/>
    <x v="2105"/>
    <x v="3"/>
    <x v="354"/>
    <x v="379"/>
    <s v="Standard Class"/>
    <s v="LS-16975"/>
    <s v="Lindsay Shagiari"/>
    <x v="2"/>
    <s v="United States"/>
    <s v="Baltimore"/>
    <x v="39"/>
    <n v="21215"/>
    <x v="3"/>
    <s v="FUR-FU-10000576"/>
    <x v="0"/>
    <x v="5"/>
    <s v="Luxo Professional Fluorescent Magnifier Lamp with Clamp-Mount Base"/>
    <n v="1049.2"/>
    <n v="5"/>
    <n v="0"/>
    <x v="617"/>
  </r>
  <r>
    <n v="4248"/>
    <x v="2105"/>
    <x v="3"/>
    <x v="354"/>
    <x v="379"/>
    <s v="Standard Class"/>
    <s v="LS-16975"/>
    <s v="Lindsay Shagiari"/>
    <x v="2"/>
    <s v="United States"/>
    <s v="Baltimore"/>
    <x v="39"/>
    <n v="21215"/>
    <x v="3"/>
    <s v="FUR-FU-10004270"/>
    <x v="0"/>
    <x v="5"/>
    <s v="Eldon Image Series Desk Accessories, Burgundy"/>
    <n v="20.9"/>
    <n v="5"/>
    <n v="0"/>
    <x v="3673"/>
  </r>
  <r>
    <n v="4249"/>
    <x v="2106"/>
    <x v="0"/>
    <x v="49"/>
    <x v="455"/>
    <s v="Second Class"/>
    <s v="SJ-20500"/>
    <s v="Shirley Jackson"/>
    <x v="0"/>
    <s v="United States"/>
    <s v="Fairfield"/>
    <x v="29"/>
    <n v="6824"/>
    <x v="3"/>
    <s v="OFF-BI-10004236"/>
    <x v="1"/>
    <x v="8"/>
    <s v="XtraLife ClearVue Slant-D Ring Binder, White, 3&quot;"/>
    <n v="88.08"/>
    <n v="6"/>
    <n v="0"/>
    <x v="3674"/>
  </r>
  <r>
    <n v="4250"/>
    <x v="2106"/>
    <x v="0"/>
    <x v="49"/>
    <x v="455"/>
    <s v="Second Class"/>
    <s v="SJ-20500"/>
    <s v="Shirley Jackson"/>
    <x v="0"/>
    <s v="United States"/>
    <s v="Fairfield"/>
    <x v="29"/>
    <n v="6824"/>
    <x v="3"/>
    <s v="FUR-CH-10004997"/>
    <x v="0"/>
    <x v="1"/>
    <s v="Hon Every-Day Series Multi-Task Chairs"/>
    <n v="751.92"/>
    <n v="4"/>
    <n v="0"/>
    <x v="3675"/>
  </r>
  <r>
    <n v="4251"/>
    <x v="2107"/>
    <x v="2"/>
    <x v="111"/>
    <x v="76"/>
    <s v="Same Day"/>
    <s v="BS-11365"/>
    <s v="Bill Shonely"/>
    <x v="1"/>
    <s v="United States"/>
    <s v="New York City"/>
    <x v="15"/>
    <n v="10011"/>
    <x v="3"/>
    <s v="FUR-CH-10000988"/>
    <x v="0"/>
    <x v="1"/>
    <s v="Hon Olson Stacker Stools"/>
    <n v="887.10299999999995"/>
    <n v="7"/>
    <n v="0.1"/>
    <x v="3676"/>
  </r>
  <r>
    <n v="4252"/>
    <x v="2108"/>
    <x v="1"/>
    <x v="924"/>
    <x v="1030"/>
    <s v="Same Day"/>
    <s v="RA-19285"/>
    <s v="Ralph Arnett"/>
    <x v="0"/>
    <s v="United States"/>
    <s v="Lakeland"/>
    <x v="2"/>
    <n v="33801"/>
    <x v="0"/>
    <s v="TEC-PH-10004897"/>
    <x v="2"/>
    <x v="7"/>
    <s v="Mediabridge Sport Armband iPhone 5s"/>
    <n v="55.944000000000003"/>
    <n v="7"/>
    <n v="0.2"/>
    <x v="3677"/>
  </r>
  <r>
    <n v="4253"/>
    <x v="2108"/>
    <x v="1"/>
    <x v="924"/>
    <x v="1030"/>
    <s v="Same Day"/>
    <s v="RA-19285"/>
    <s v="Ralph Arnett"/>
    <x v="0"/>
    <s v="United States"/>
    <s v="Lakeland"/>
    <x v="2"/>
    <n v="33801"/>
    <x v="0"/>
    <s v="OFF-AR-10002656"/>
    <x v="1"/>
    <x v="6"/>
    <s v="Sanford Liquid Accent Highlighters"/>
    <n v="10.688000000000001"/>
    <n v="2"/>
    <n v="0.2"/>
    <x v="3678"/>
  </r>
  <r>
    <n v="4254"/>
    <x v="2108"/>
    <x v="1"/>
    <x v="924"/>
    <x v="1030"/>
    <s v="Same Day"/>
    <s v="RA-19285"/>
    <s v="Ralph Arnett"/>
    <x v="0"/>
    <s v="United States"/>
    <s v="Lakeland"/>
    <x v="2"/>
    <n v="33801"/>
    <x v="0"/>
    <s v="TEC-PH-10004924"/>
    <x v="2"/>
    <x v="7"/>
    <s v="SKILCRAFT Telephone Shoulder Rest, 2&quot; x 6.5&quot; x 2.5&quot;, Black"/>
    <n v="11.824"/>
    <n v="2"/>
    <n v="0.2"/>
    <x v="3679"/>
  </r>
  <r>
    <n v="4255"/>
    <x v="2109"/>
    <x v="3"/>
    <x v="119"/>
    <x v="412"/>
    <s v="First Class"/>
    <s v="TS-21610"/>
    <s v="Troy Staebel"/>
    <x v="0"/>
    <s v="United States"/>
    <s v="Freeport"/>
    <x v="10"/>
    <n v="61032"/>
    <x v="2"/>
    <s v="OFF-PA-10003127"/>
    <x v="1"/>
    <x v="10"/>
    <s v="Staples"/>
    <n v="63.311999999999998"/>
    <n v="3"/>
    <n v="0.2"/>
    <x v="964"/>
  </r>
  <r>
    <n v="4256"/>
    <x v="2109"/>
    <x v="3"/>
    <x v="119"/>
    <x v="412"/>
    <s v="First Class"/>
    <s v="TS-21610"/>
    <s v="Troy Staebel"/>
    <x v="0"/>
    <s v="United States"/>
    <s v="Freeport"/>
    <x v="10"/>
    <n v="61032"/>
    <x v="2"/>
    <s v="OFF-BI-10000778"/>
    <x v="1"/>
    <x v="8"/>
    <s v="GBC VeloBinder Electric Binding Machine"/>
    <n v="96.783999999999978"/>
    <n v="4"/>
    <n v="0.8"/>
    <x v="3680"/>
  </r>
  <r>
    <n v="4257"/>
    <x v="2109"/>
    <x v="3"/>
    <x v="119"/>
    <x v="412"/>
    <s v="First Class"/>
    <s v="TS-21610"/>
    <s v="Troy Staebel"/>
    <x v="0"/>
    <s v="United States"/>
    <s v="Freeport"/>
    <x v="10"/>
    <n v="61032"/>
    <x v="2"/>
    <s v="FUR-FU-10001424"/>
    <x v="0"/>
    <x v="5"/>
    <s v="Dax Clear Box Frame"/>
    <n v="10.476000000000001"/>
    <n v="3"/>
    <n v="0.6"/>
    <x v="3681"/>
  </r>
  <r>
    <n v="4258"/>
    <x v="2110"/>
    <x v="1"/>
    <x v="406"/>
    <x v="609"/>
    <s v="Standard Class"/>
    <s v="KB-16585"/>
    <s v="Ken Black"/>
    <x v="1"/>
    <s v="United States"/>
    <s v="Medford"/>
    <x v="21"/>
    <n v="97504"/>
    <x v="1"/>
    <s v="OFF-BI-10000962"/>
    <x v="1"/>
    <x v="8"/>
    <s v="Acco Flexible ACCOHIDE Square Ring Data Binder, Dark Blue, 11 1/2&quot; X 14&quot; 7/8&quot;"/>
    <n v="9.7620000000000005"/>
    <n v="2"/>
    <n v="0.7"/>
    <x v="3682"/>
  </r>
  <r>
    <n v="4259"/>
    <x v="2111"/>
    <x v="0"/>
    <x v="560"/>
    <x v="67"/>
    <s v="First Class"/>
    <s v="MM-18280"/>
    <s v="Muhammed MacIntyre"/>
    <x v="1"/>
    <s v="United States"/>
    <s v="Seattle"/>
    <x v="4"/>
    <n v="98103"/>
    <x v="1"/>
    <s v="FUR-CH-10002880"/>
    <x v="0"/>
    <x v="1"/>
    <s v="Global High-Back Leather Tilter, Burgundy"/>
    <n v="196.78399999999999"/>
    <n v="2"/>
    <n v="0.2"/>
    <x v="3683"/>
  </r>
  <r>
    <n v="4260"/>
    <x v="2112"/>
    <x v="3"/>
    <x v="960"/>
    <x v="40"/>
    <s v="Second Class"/>
    <s v="LO-17170"/>
    <s v="Lori Olson"/>
    <x v="1"/>
    <s v="United States"/>
    <s v="New York City"/>
    <x v="15"/>
    <n v="10035"/>
    <x v="3"/>
    <s v="OFF-EN-10004386"/>
    <x v="1"/>
    <x v="12"/>
    <s v="Recycled Interoffice Envelopes with String and Button Closure, 10 x 13"/>
    <n v="47.98"/>
    <n v="2"/>
    <n v="0"/>
    <x v="3684"/>
  </r>
  <r>
    <n v="4261"/>
    <x v="2113"/>
    <x v="3"/>
    <x v="453"/>
    <x v="163"/>
    <s v="Second Class"/>
    <s v="RS-19420"/>
    <s v="Ricardo Sperren"/>
    <x v="1"/>
    <s v="United States"/>
    <s v="Fairfield"/>
    <x v="29"/>
    <n v="6824"/>
    <x v="3"/>
    <s v="OFF-LA-10001045"/>
    <x v="1"/>
    <x v="2"/>
    <s v="Permanent Self-Adhesive File Folder Labels for Typewriters by Universal"/>
    <n v="13.049999999999999"/>
    <n v="5"/>
    <n v="0"/>
    <x v="1251"/>
  </r>
  <r>
    <n v="4262"/>
    <x v="2114"/>
    <x v="3"/>
    <x v="783"/>
    <x v="825"/>
    <s v="Standard Class"/>
    <s v="CC-12475"/>
    <s v="Cindy Chapman"/>
    <x v="0"/>
    <s v="United States"/>
    <s v="Moorhead"/>
    <x v="11"/>
    <n v="56560"/>
    <x v="2"/>
    <s v="TEC-AC-10002006"/>
    <x v="2"/>
    <x v="11"/>
    <s v="Memorex Micro Travel Drive 16 GB"/>
    <n v="63.96"/>
    <n v="4"/>
    <n v="0"/>
    <x v="1559"/>
  </r>
  <r>
    <n v="4263"/>
    <x v="2115"/>
    <x v="3"/>
    <x v="296"/>
    <x v="425"/>
    <s v="Standard Class"/>
    <s v="KT-16480"/>
    <s v="Kean Thornton"/>
    <x v="0"/>
    <s v="United States"/>
    <s v="Columbus"/>
    <x v="32"/>
    <n v="31907"/>
    <x v="0"/>
    <s v="OFF-AP-10001242"/>
    <x v="1"/>
    <x v="9"/>
    <s v="APC 7 Outlet Network SurgeArrest Surge Protector"/>
    <n v="80.48"/>
    <n v="1"/>
    <n v="0"/>
    <x v="3685"/>
  </r>
  <r>
    <n v="4264"/>
    <x v="2116"/>
    <x v="3"/>
    <x v="132"/>
    <x v="834"/>
    <s v="Standard Class"/>
    <s v="DM-13015"/>
    <s v="Darrin Martin"/>
    <x v="0"/>
    <s v="United States"/>
    <s v="Philadelphia"/>
    <x v="9"/>
    <n v="19143"/>
    <x v="3"/>
    <s v="OFF-BI-10000216"/>
    <x v="1"/>
    <x v="8"/>
    <s v="Mead 1st Gear 2&quot; Zipper Binder, Asst. Colors"/>
    <n v="11.673000000000002"/>
    <n v="3"/>
    <n v="0.7"/>
    <x v="3686"/>
  </r>
  <r>
    <n v="4265"/>
    <x v="2117"/>
    <x v="0"/>
    <x v="732"/>
    <x v="333"/>
    <s v="Standard Class"/>
    <s v="EP-13915"/>
    <s v="Emily Phan"/>
    <x v="0"/>
    <s v="United States"/>
    <s v="Houston"/>
    <x v="5"/>
    <n v="77036"/>
    <x v="2"/>
    <s v="FUR-TA-10002774"/>
    <x v="0"/>
    <x v="3"/>
    <s v="Laminate Occasional Tables"/>
    <n v="863.12799999999993"/>
    <n v="8"/>
    <n v="0.3"/>
    <x v="3687"/>
  </r>
  <r>
    <n v="4266"/>
    <x v="2117"/>
    <x v="0"/>
    <x v="732"/>
    <x v="333"/>
    <s v="Standard Class"/>
    <s v="EP-13915"/>
    <s v="Emily Phan"/>
    <x v="0"/>
    <s v="United States"/>
    <s v="Houston"/>
    <x v="5"/>
    <n v="77036"/>
    <x v="2"/>
    <s v="OFF-BI-10004364"/>
    <x v="1"/>
    <x v="8"/>
    <s v="Storex Dura Pro Binders"/>
    <n v="3.5639999999999992"/>
    <n v="3"/>
    <n v="0.8"/>
    <x v="3369"/>
  </r>
  <r>
    <n v="4267"/>
    <x v="2117"/>
    <x v="0"/>
    <x v="732"/>
    <x v="333"/>
    <s v="Standard Class"/>
    <s v="EP-13915"/>
    <s v="Emily Phan"/>
    <x v="0"/>
    <s v="United States"/>
    <s v="Houston"/>
    <x v="5"/>
    <n v="77036"/>
    <x v="2"/>
    <s v="FUR-BO-10000780"/>
    <x v="0"/>
    <x v="0"/>
    <s v="O'Sullivan Plantations 2-Door Library in Landvery Oak"/>
    <n v="956.6647999999999"/>
    <n v="7"/>
    <n v="0.32"/>
    <x v="2172"/>
  </r>
  <r>
    <n v="4268"/>
    <x v="2117"/>
    <x v="0"/>
    <x v="732"/>
    <x v="333"/>
    <s v="Standard Class"/>
    <s v="EP-13915"/>
    <s v="Emily Phan"/>
    <x v="0"/>
    <s v="United States"/>
    <s v="Houston"/>
    <x v="5"/>
    <n v="77036"/>
    <x v="2"/>
    <s v="OFF-BI-10001989"/>
    <x v="1"/>
    <x v="8"/>
    <s v="Premium Transparent Presentation Covers by GBC"/>
    <n v="12.587999999999997"/>
    <n v="3"/>
    <n v="0.8"/>
    <x v="3688"/>
  </r>
  <r>
    <n v="4269"/>
    <x v="2117"/>
    <x v="0"/>
    <x v="732"/>
    <x v="333"/>
    <s v="Standard Class"/>
    <s v="EP-13915"/>
    <s v="Emily Phan"/>
    <x v="0"/>
    <s v="United States"/>
    <s v="Houston"/>
    <x v="5"/>
    <n v="77036"/>
    <x v="2"/>
    <s v="TEC-AC-10004001"/>
    <x v="2"/>
    <x v="11"/>
    <s v="Logitech Wireless Headset H600 Over-The-Head Design"/>
    <n v="171.96"/>
    <n v="5"/>
    <n v="0.2"/>
    <x v="3689"/>
  </r>
  <r>
    <n v="4270"/>
    <x v="2118"/>
    <x v="3"/>
    <x v="643"/>
    <x v="89"/>
    <s v="Second Class"/>
    <s v="AM-10705"/>
    <s v="Anne McFarland"/>
    <x v="0"/>
    <s v="United States"/>
    <s v="Seattle"/>
    <x v="4"/>
    <n v="98115"/>
    <x v="1"/>
    <s v="FUR-TA-10000688"/>
    <x v="0"/>
    <x v="3"/>
    <s v="Chromcraft Bull-Nose Wood Round Conference Table Top, Wood Base"/>
    <n v="871.4"/>
    <n v="4"/>
    <n v="0"/>
    <x v="3690"/>
  </r>
  <r>
    <n v="4271"/>
    <x v="2119"/>
    <x v="1"/>
    <x v="650"/>
    <x v="26"/>
    <s v="Standard Class"/>
    <s v="SH-20635"/>
    <s v="Stefanie Holloman"/>
    <x v="1"/>
    <s v="United States"/>
    <s v="Jackson"/>
    <x v="18"/>
    <n v="38301"/>
    <x v="0"/>
    <s v="FUR-FU-10003930"/>
    <x v="0"/>
    <x v="5"/>
    <s v="Howard Miller 12-3/4 Diameter Accuwave DS  Wall Clock"/>
    <n v="692.47199999999998"/>
    <n v="11"/>
    <n v="0.2"/>
    <x v="3691"/>
  </r>
  <r>
    <n v="4272"/>
    <x v="2120"/>
    <x v="0"/>
    <x v="390"/>
    <x v="902"/>
    <s v="Second Class"/>
    <s v="LA-16780"/>
    <s v="Laura Armstrong"/>
    <x v="1"/>
    <s v="United States"/>
    <s v="Baltimore"/>
    <x v="39"/>
    <n v="21215"/>
    <x v="3"/>
    <s v="FUR-FU-10000965"/>
    <x v="0"/>
    <x v="5"/>
    <s v="Howard Miller 11-1/2&quot; Diameter Ridgewood Wall Clock"/>
    <n v="207.76"/>
    <n v="4"/>
    <n v="0"/>
    <x v="3692"/>
  </r>
  <r>
    <n v="4273"/>
    <x v="2121"/>
    <x v="3"/>
    <x v="246"/>
    <x v="804"/>
    <s v="Same Day"/>
    <s v="SF-20200"/>
    <s v="Sarah Foster"/>
    <x v="0"/>
    <s v="United States"/>
    <s v="Murray"/>
    <x v="7"/>
    <n v="84107"/>
    <x v="1"/>
    <s v="TEC-PH-10004071"/>
    <x v="2"/>
    <x v="7"/>
    <s v="PayAnywhere Card Reader"/>
    <n v="71.928000000000011"/>
    <n v="9"/>
    <n v="0.2"/>
    <x v="3693"/>
  </r>
  <r>
    <n v="4274"/>
    <x v="2121"/>
    <x v="3"/>
    <x v="246"/>
    <x v="804"/>
    <s v="Same Day"/>
    <s v="SF-20200"/>
    <s v="Sarah Foster"/>
    <x v="0"/>
    <s v="United States"/>
    <s v="Murray"/>
    <x v="7"/>
    <n v="84107"/>
    <x v="1"/>
    <s v="OFF-AR-10001044"/>
    <x v="1"/>
    <x v="6"/>
    <s v="BOSTON Ranger #55 Pencil Sharpener, Black"/>
    <n v="25.99"/>
    <n v="1"/>
    <n v="0"/>
    <x v="2700"/>
  </r>
  <r>
    <n v="4275"/>
    <x v="2122"/>
    <x v="1"/>
    <x v="924"/>
    <x v="1031"/>
    <s v="Standard Class"/>
    <s v="AG-10495"/>
    <s v="Andrew Gjertsen"/>
    <x v="1"/>
    <s v="United States"/>
    <s v="Seattle"/>
    <x v="4"/>
    <n v="98105"/>
    <x v="1"/>
    <s v="OFF-BI-10004140"/>
    <x v="1"/>
    <x v="8"/>
    <s v="Avery Non-Stick Binders"/>
    <n v="3.5920000000000005"/>
    <n v="1"/>
    <n v="0.2"/>
    <x v="3694"/>
  </r>
  <r>
    <n v="4276"/>
    <x v="2123"/>
    <x v="1"/>
    <x v="584"/>
    <x v="620"/>
    <s v="Standard Class"/>
    <s v="KN-16450"/>
    <s v="Kean Nguyen"/>
    <x v="1"/>
    <s v="United States"/>
    <s v="Dallas"/>
    <x v="5"/>
    <n v="75220"/>
    <x v="2"/>
    <s v="OFF-AP-10002684"/>
    <x v="1"/>
    <x v="9"/>
    <s v="Acco 7-Outlet Masterpiece Power Center, Wihtout Fax/Phone Line Protection"/>
    <n v="48.631999999999991"/>
    <n v="2"/>
    <n v="0.8"/>
    <x v="3695"/>
  </r>
  <r>
    <n v="4277"/>
    <x v="2124"/>
    <x v="3"/>
    <x v="238"/>
    <x v="554"/>
    <s v="Standard Class"/>
    <s v="NF-18595"/>
    <s v="Nicole Fjeld"/>
    <x v="2"/>
    <s v="United States"/>
    <s v="Seattle"/>
    <x v="4"/>
    <n v="98105"/>
    <x v="1"/>
    <s v="OFF-ST-10000046"/>
    <x v="1"/>
    <x v="4"/>
    <s v="Fellowes Super Stor/Drawer Files"/>
    <n v="323.10000000000002"/>
    <n v="2"/>
    <n v="0"/>
    <x v="2310"/>
  </r>
  <r>
    <n v="4278"/>
    <x v="2125"/>
    <x v="0"/>
    <x v="947"/>
    <x v="1032"/>
    <s v="Standard Class"/>
    <s v="BS-11365"/>
    <s v="Bill Shonely"/>
    <x v="1"/>
    <s v="United States"/>
    <s v="Lakewood"/>
    <x v="30"/>
    <n v="8701"/>
    <x v="3"/>
    <s v="TEC-MA-10001047"/>
    <x v="2"/>
    <x v="15"/>
    <s v="3D Systems Cube Printer, 2nd Generation, Magenta"/>
    <n v="9099.93"/>
    <n v="7"/>
    <n v="0"/>
    <x v="3696"/>
  </r>
  <r>
    <n v="4279"/>
    <x v="2125"/>
    <x v="0"/>
    <x v="947"/>
    <x v="1032"/>
    <s v="Standard Class"/>
    <s v="BS-11365"/>
    <s v="Bill Shonely"/>
    <x v="1"/>
    <s v="United States"/>
    <s v="Lakewood"/>
    <x v="30"/>
    <n v="8701"/>
    <x v="3"/>
    <s v="FUR-FU-10000550"/>
    <x v="0"/>
    <x v="5"/>
    <s v="Stacking Trays by OIC"/>
    <n v="9.9600000000000009"/>
    <n v="2"/>
    <n v="0"/>
    <x v="3697"/>
  </r>
  <r>
    <n v="4280"/>
    <x v="2125"/>
    <x v="0"/>
    <x v="947"/>
    <x v="1032"/>
    <s v="Standard Class"/>
    <s v="BS-11365"/>
    <s v="Bill Shonely"/>
    <x v="1"/>
    <s v="United States"/>
    <s v="Lakewood"/>
    <x v="30"/>
    <n v="8701"/>
    <x v="3"/>
    <s v="OFF-BI-10002432"/>
    <x v="1"/>
    <x v="8"/>
    <s v="Wilson Jones Standard D-Ring Binders"/>
    <n v="25.299999999999997"/>
    <n v="5"/>
    <n v="0"/>
    <x v="3698"/>
  </r>
  <r>
    <n v="4281"/>
    <x v="2126"/>
    <x v="2"/>
    <x v="687"/>
    <x v="7"/>
    <s v="Standard Class"/>
    <s v="RM-19675"/>
    <s v="Robert Marley"/>
    <x v="2"/>
    <s v="United States"/>
    <s v="New York City"/>
    <x v="15"/>
    <n v="10011"/>
    <x v="3"/>
    <s v="OFF-PA-10004470"/>
    <x v="1"/>
    <x v="10"/>
    <s v="Adams Write n' Stick Phone Message Book, 11&quot; X 5 1/4&quot;, 200 Messages"/>
    <n v="11.36"/>
    <n v="2"/>
    <n v="0"/>
    <x v="831"/>
  </r>
  <r>
    <n v="4282"/>
    <x v="2126"/>
    <x v="2"/>
    <x v="687"/>
    <x v="7"/>
    <s v="Standard Class"/>
    <s v="RM-19675"/>
    <s v="Robert Marley"/>
    <x v="2"/>
    <s v="United States"/>
    <s v="New York City"/>
    <x v="15"/>
    <n v="10011"/>
    <x v="3"/>
    <s v="FUR-CH-10001797"/>
    <x v="0"/>
    <x v="1"/>
    <s v="Safco Chair Connectors, 6/Carton"/>
    <n v="69.263999999999996"/>
    <n v="2"/>
    <n v="0.1"/>
    <x v="3699"/>
  </r>
  <r>
    <n v="4283"/>
    <x v="2127"/>
    <x v="2"/>
    <x v="414"/>
    <x v="955"/>
    <s v="First Class"/>
    <s v="AB-10105"/>
    <s v="Adrian Barton"/>
    <x v="0"/>
    <s v="United States"/>
    <s v="Indianapolis"/>
    <x v="14"/>
    <n v="46203"/>
    <x v="2"/>
    <s v="OFF-LA-10003720"/>
    <x v="1"/>
    <x v="2"/>
    <s v="Avery 487"/>
    <n v="3.69"/>
    <n v="1"/>
    <n v="0"/>
    <x v="1220"/>
  </r>
  <r>
    <n v="4284"/>
    <x v="2127"/>
    <x v="2"/>
    <x v="414"/>
    <x v="955"/>
    <s v="First Class"/>
    <s v="AB-10105"/>
    <s v="Adrian Barton"/>
    <x v="0"/>
    <s v="United States"/>
    <s v="Indianapolis"/>
    <x v="14"/>
    <n v="46203"/>
    <x v="2"/>
    <s v="OFF-BI-10004600"/>
    <x v="1"/>
    <x v="8"/>
    <s v="Ibico Ibimaster 300 Manual Binding System"/>
    <n v="1103.97"/>
    <n v="3"/>
    <n v="0"/>
    <x v="3700"/>
  </r>
  <r>
    <n v="4285"/>
    <x v="2128"/>
    <x v="1"/>
    <x v="82"/>
    <x v="6"/>
    <s v="Second Class"/>
    <s v="CA-11965"/>
    <s v="Carol Adams"/>
    <x v="1"/>
    <s v="United States"/>
    <s v="Port Arthur"/>
    <x v="5"/>
    <n v="77642"/>
    <x v="2"/>
    <s v="FUR-BO-10003965"/>
    <x v="0"/>
    <x v="0"/>
    <s v="O'Sullivan Manor Hill 2-Door Library in Brianna Oak"/>
    <n v="246.13279999999997"/>
    <n v="2"/>
    <n v="0.32"/>
    <x v="3701"/>
  </r>
  <r>
    <n v="4286"/>
    <x v="2128"/>
    <x v="1"/>
    <x v="82"/>
    <x v="6"/>
    <s v="Second Class"/>
    <s v="CA-11965"/>
    <s v="Carol Adams"/>
    <x v="1"/>
    <s v="United States"/>
    <s v="Port Arthur"/>
    <x v="5"/>
    <n v="77642"/>
    <x v="2"/>
    <s v="OFF-LA-10000240"/>
    <x v="1"/>
    <x v="2"/>
    <s v="Self-Adhesive Address Labels for Typewriters by Universal"/>
    <n v="11.696"/>
    <n v="2"/>
    <n v="0.2"/>
    <x v="3702"/>
  </r>
  <r>
    <n v="4287"/>
    <x v="2128"/>
    <x v="1"/>
    <x v="82"/>
    <x v="6"/>
    <s v="Second Class"/>
    <s v="CA-11965"/>
    <s v="Carol Adams"/>
    <x v="1"/>
    <s v="United States"/>
    <s v="Port Arthur"/>
    <x v="5"/>
    <n v="77642"/>
    <x v="2"/>
    <s v="TEC-CO-10001571"/>
    <x v="2"/>
    <x v="16"/>
    <s v="Sharp 1540cs Digital Laser Copier"/>
    <n v="439.99200000000002"/>
    <n v="1"/>
    <n v="0.2"/>
    <x v="3243"/>
  </r>
  <r>
    <n v="4288"/>
    <x v="2129"/>
    <x v="3"/>
    <x v="116"/>
    <x v="362"/>
    <s v="Standard Class"/>
    <s v="EH-14005"/>
    <s v="Erica Hernandez"/>
    <x v="2"/>
    <s v="United States"/>
    <s v="Nashville"/>
    <x v="18"/>
    <n v="37211"/>
    <x v="0"/>
    <s v="OFF-ST-10000736"/>
    <x v="1"/>
    <x v="4"/>
    <s v="Carina Double Wide Media Storage Towers in Natural &amp; Black"/>
    <n v="64.784000000000006"/>
    <n v="1"/>
    <n v="0.2"/>
    <x v="2552"/>
  </r>
  <r>
    <n v="4289"/>
    <x v="2130"/>
    <x v="1"/>
    <x v="961"/>
    <x v="1033"/>
    <s v="Standard Class"/>
    <s v="ON-18715"/>
    <s v="Odella Nelson"/>
    <x v="1"/>
    <s v="United States"/>
    <s v="Houston"/>
    <x v="5"/>
    <n v="77095"/>
    <x v="2"/>
    <s v="OFF-BI-10002082"/>
    <x v="1"/>
    <x v="8"/>
    <s v="GBC Twin Loop Wire Binding Elements"/>
    <n v="33.279999999999994"/>
    <n v="5"/>
    <n v="0.8"/>
    <x v="3703"/>
  </r>
  <r>
    <n v="4290"/>
    <x v="2130"/>
    <x v="1"/>
    <x v="961"/>
    <x v="1033"/>
    <s v="Standard Class"/>
    <s v="ON-18715"/>
    <s v="Odella Nelson"/>
    <x v="1"/>
    <s v="United States"/>
    <s v="Houston"/>
    <x v="5"/>
    <n v="77095"/>
    <x v="2"/>
    <s v="OFF-PA-10002250"/>
    <x v="1"/>
    <x v="10"/>
    <s v="Things To Do Today Pad"/>
    <n v="14.088000000000001"/>
    <n v="3"/>
    <n v="0.2"/>
    <x v="3704"/>
  </r>
  <r>
    <n v="4291"/>
    <x v="2131"/>
    <x v="3"/>
    <x v="34"/>
    <x v="114"/>
    <s v="Second Class"/>
    <s v="AT-10435"/>
    <s v="Alyssa Tate"/>
    <x v="2"/>
    <s v="United States"/>
    <s v="Los Angeles"/>
    <x v="1"/>
    <n v="90004"/>
    <x v="1"/>
    <s v="OFF-AR-10000122"/>
    <x v="1"/>
    <x v="6"/>
    <s v="Newell 314"/>
    <n v="11.16"/>
    <n v="2"/>
    <n v="0"/>
    <x v="3273"/>
  </r>
  <r>
    <n v="4292"/>
    <x v="2131"/>
    <x v="3"/>
    <x v="34"/>
    <x v="114"/>
    <s v="Second Class"/>
    <s v="AT-10435"/>
    <s v="Alyssa Tate"/>
    <x v="2"/>
    <s v="United States"/>
    <s v="Los Angeles"/>
    <x v="1"/>
    <n v="90004"/>
    <x v="1"/>
    <s v="FUR-TA-10003748"/>
    <x v="0"/>
    <x v="3"/>
    <s v="Bevis 36 x 72 Conference Tables"/>
    <n v="896.32799999999997"/>
    <n v="9"/>
    <n v="0.2"/>
    <x v="3705"/>
  </r>
  <r>
    <n v="4293"/>
    <x v="2131"/>
    <x v="3"/>
    <x v="34"/>
    <x v="114"/>
    <s v="Second Class"/>
    <s v="AT-10435"/>
    <s v="Alyssa Tate"/>
    <x v="2"/>
    <s v="United States"/>
    <s v="Los Angeles"/>
    <x v="1"/>
    <n v="90004"/>
    <x v="1"/>
    <s v="OFF-AP-10001394"/>
    <x v="1"/>
    <x v="9"/>
    <s v="Harmony Air Purifier"/>
    <n v="189"/>
    <n v="1"/>
    <n v="0"/>
    <x v="3706"/>
  </r>
  <r>
    <n v="4294"/>
    <x v="2132"/>
    <x v="3"/>
    <x v="434"/>
    <x v="1034"/>
    <s v="Standard Class"/>
    <s v="EB-13870"/>
    <s v="Emily Burns"/>
    <x v="0"/>
    <s v="United States"/>
    <s v="Philadelphia"/>
    <x v="9"/>
    <n v="19140"/>
    <x v="3"/>
    <s v="TEC-PH-10004896"/>
    <x v="2"/>
    <x v="7"/>
    <s v="Nokia Lumia 521 (T-Mobile)"/>
    <n v="53.981999999999999"/>
    <n v="3"/>
    <n v="0.4"/>
    <x v="3707"/>
  </r>
  <r>
    <n v="4295"/>
    <x v="2133"/>
    <x v="3"/>
    <x v="760"/>
    <x v="471"/>
    <s v="Standard Class"/>
    <s v="DW-13195"/>
    <s v="David Wiener"/>
    <x v="1"/>
    <s v="United States"/>
    <s v="Redmond"/>
    <x v="21"/>
    <n v="97756"/>
    <x v="1"/>
    <s v="FUR-TA-10002607"/>
    <x v="0"/>
    <x v="3"/>
    <s v="KI Conference Tables"/>
    <n v="177.22499999999999"/>
    <n v="5"/>
    <n v="0.5"/>
    <x v="239"/>
  </r>
  <r>
    <n v="4296"/>
    <x v="2134"/>
    <x v="3"/>
    <x v="445"/>
    <x v="778"/>
    <s v="Standard Class"/>
    <s v="MB-17305"/>
    <s v="Maria Bertelson"/>
    <x v="0"/>
    <s v="United States"/>
    <s v="Citrus Heights"/>
    <x v="1"/>
    <n v="95610"/>
    <x v="1"/>
    <s v="FUR-FU-10001215"/>
    <x v="0"/>
    <x v="5"/>
    <s v="Howard Miller 11-1/2&quot; Diameter Brentwood Wall Clock"/>
    <n v="129.39000000000001"/>
    <n v="3"/>
    <n v="0"/>
    <x v="3708"/>
  </r>
  <r>
    <n v="4297"/>
    <x v="2135"/>
    <x v="3"/>
    <x v="507"/>
    <x v="643"/>
    <s v="Standard Class"/>
    <s v="TH-21235"/>
    <s v="Tiffany House"/>
    <x v="1"/>
    <s v="United States"/>
    <s v="Los Angeles"/>
    <x v="1"/>
    <n v="90032"/>
    <x v="1"/>
    <s v="OFF-ST-10000419"/>
    <x v="1"/>
    <x v="4"/>
    <s v="Rogers Jumbo File, Granite"/>
    <n v="54.32"/>
    <n v="4"/>
    <n v="0"/>
    <x v="3709"/>
  </r>
  <r>
    <n v="4298"/>
    <x v="2136"/>
    <x v="3"/>
    <x v="962"/>
    <x v="1035"/>
    <s v="Second Class"/>
    <s v="PO-18850"/>
    <s v="Patrick O'Brill"/>
    <x v="0"/>
    <s v="United States"/>
    <s v="Tallahassee"/>
    <x v="2"/>
    <n v="32303"/>
    <x v="0"/>
    <s v="TEC-PH-10001459"/>
    <x v="2"/>
    <x v="7"/>
    <s v="Samsung Galaxy Mega 6.3"/>
    <n v="4367.8960000000006"/>
    <n v="13"/>
    <n v="0.2"/>
    <x v="3710"/>
  </r>
  <r>
    <n v="4299"/>
    <x v="2136"/>
    <x v="3"/>
    <x v="962"/>
    <x v="1035"/>
    <s v="Second Class"/>
    <s v="PO-18850"/>
    <s v="Patrick O'Brill"/>
    <x v="0"/>
    <s v="United States"/>
    <s v="Tallahassee"/>
    <x v="2"/>
    <n v="32303"/>
    <x v="0"/>
    <s v="OFF-PA-10000241"/>
    <x v="1"/>
    <x v="10"/>
    <s v="IBM Multi-Purpose Copy Paper, 8 1/2 x 11&quot;, Case"/>
    <n v="49.568000000000005"/>
    <n v="2"/>
    <n v="0.2"/>
    <x v="2152"/>
  </r>
  <r>
    <n v="4300"/>
    <x v="2136"/>
    <x v="3"/>
    <x v="962"/>
    <x v="1035"/>
    <s v="Second Class"/>
    <s v="PO-18850"/>
    <s v="Patrick O'Brill"/>
    <x v="0"/>
    <s v="United States"/>
    <s v="Tallahassee"/>
    <x v="2"/>
    <n v="32303"/>
    <x v="0"/>
    <s v="OFF-AP-10003040"/>
    <x v="1"/>
    <x v="9"/>
    <s v="Fellowes 8 Outlet Superior Workstation Surge Protector w/o Phone/Fax/Modem Protection"/>
    <n v="161.376"/>
    <n v="6"/>
    <n v="0.2"/>
    <x v="3711"/>
  </r>
  <r>
    <n v="4301"/>
    <x v="2136"/>
    <x v="3"/>
    <x v="962"/>
    <x v="1035"/>
    <s v="Second Class"/>
    <s v="PO-18850"/>
    <s v="Patrick O'Brill"/>
    <x v="0"/>
    <s v="United States"/>
    <s v="Tallahassee"/>
    <x v="2"/>
    <n v="32303"/>
    <x v="0"/>
    <s v="FUR-FU-10001852"/>
    <x v="0"/>
    <x v="5"/>
    <s v="Eldon Regeneration Recycled Desk Accessories, Smoke"/>
    <n v="2.7840000000000003"/>
    <n v="2"/>
    <n v="0.2"/>
    <x v="3712"/>
  </r>
  <r>
    <n v="4302"/>
    <x v="2136"/>
    <x v="3"/>
    <x v="962"/>
    <x v="1035"/>
    <s v="Second Class"/>
    <s v="PO-18850"/>
    <s v="Patrick O'Brill"/>
    <x v="0"/>
    <s v="United States"/>
    <s v="Tallahassee"/>
    <x v="2"/>
    <n v="32303"/>
    <x v="0"/>
    <s v="OFF-PA-10000141"/>
    <x v="1"/>
    <x v="10"/>
    <s v="Ampad Evidence Wirebond Steno Books, 6&quot; x 9&quot;"/>
    <n v="8.7200000000000006"/>
    <n v="5"/>
    <n v="0.2"/>
    <x v="3713"/>
  </r>
  <r>
    <n v="4303"/>
    <x v="2137"/>
    <x v="2"/>
    <x v="963"/>
    <x v="1036"/>
    <s v="Second Class"/>
    <s v="DE-13255"/>
    <s v="Deanra Eno"/>
    <x v="2"/>
    <s v="United States"/>
    <s v="Lakewood"/>
    <x v="24"/>
    <n v="44107"/>
    <x v="3"/>
    <s v="OFF-AR-10002804"/>
    <x v="1"/>
    <x v="6"/>
    <s v="Faber Castell Col-Erase Pencils"/>
    <n v="3.9119999999999999"/>
    <n v="1"/>
    <n v="0.2"/>
    <x v="3314"/>
  </r>
  <r>
    <n v="4304"/>
    <x v="2138"/>
    <x v="0"/>
    <x v="964"/>
    <x v="1037"/>
    <s v="Same Day"/>
    <s v="MO-17500"/>
    <s v="Mary O'Rourke"/>
    <x v="0"/>
    <s v="United States"/>
    <s v="The Colony"/>
    <x v="5"/>
    <n v="75056"/>
    <x v="2"/>
    <s v="OFF-EN-10003862"/>
    <x v="1"/>
    <x v="12"/>
    <s v="Laser &amp; Ink Jet Business Envelopes"/>
    <n v="59.751999999999995"/>
    <n v="7"/>
    <n v="0.2"/>
    <x v="3714"/>
  </r>
  <r>
    <n v="4305"/>
    <x v="2139"/>
    <x v="2"/>
    <x v="965"/>
    <x v="1038"/>
    <s v="Second Class"/>
    <s v="AH-10585"/>
    <s v="Angele Hood"/>
    <x v="0"/>
    <s v="United States"/>
    <s v="Seattle"/>
    <x v="4"/>
    <n v="98105"/>
    <x v="1"/>
    <s v="FUR-FU-10000448"/>
    <x v="0"/>
    <x v="5"/>
    <s v="Tenex Chairmats For Use With Carpeted Floors"/>
    <n v="63.92"/>
    <n v="4"/>
    <n v="0"/>
    <x v="3715"/>
  </r>
  <r>
    <n v="4306"/>
    <x v="2139"/>
    <x v="2"/>
    <x v="965"/>
    <x v="1038"/>
    <s v="Second Class"/>
    <s v="AH-10585"/>
    <s v="Angele Hood"/>
    <x v="0"/>
    <s v="United States"/>
    <s v="Seattle"/>
    <x v="4"/>
    <n v="98105"/>
    <x v="1"/>
    <s v="TEC-PH-10000526"/>
    <x v="2"/>
    <x v="7"/>
    <s v="Vtech CS6719"/>
    <n v="383.96000000000004"/>
    <n v="5"/>
    <n v="0.2"/>
    <x v="3716"/>
  </r>
  <r>
    <n v="4307"/>
    <x v="2140"/>
    <x v="0"/>
    <x v="931"/>
    <x v="696"/>
    <s v="Same Day"/>
    <s v="CS-12250"/>
    <s v="Chris Selesnick"/>
    <x v="1"/>
    <s v="United States"/>
    <s v="Los Angeles"/>
    <x v="1"/>
    <n v="90032"/>
    <x v="1"/>
    <s v="OFF-BI-10002764"/>
    <x v="1"/>
    <x v="8"/>
    <s v="Recycled Pressboard Report Cover with Reinforced Top Hinge"/>
    <n v="7.7520000000000007"/>
    <n v="3"/>
    <n v="0.2"/>
    <x v="3717"/>
  </r>
  <r>
    <n v="4308"/>
    <x v="2140"/>
    <x v="0"/>
    <x v="931"/>
    <x v="696"/>
    <s v="Same Day"/>
    <s v="CS-12250"/>
    <s v="Chris Selesnick"/>
    <x v="1"/>
    <s v="United States"/>
    <s v="Los Angeles"/>
    <x v="1"/>
    <n v="90032"/>
    <x v="1"/>
    <s v="OFF-BI-10001524"/>
    <x v="1"/>
    <x v="8"/>
    <s v="GBC Premium Transparent Covers with Diagonal Lined Pattern"/>
    <n v="33.568000000000005"/>
    <n v="2"/>
    <n v="0.2"/>
    <x v="3718"/>
  </r>
  <r>
    <n v="4309"/>
    <x v="2141"/>
    <x v="2"/>
    <x v="130"/>
    <x v="193"/>
    <s v="Standard Class"/>
    <s v="WB-21850"/>
    <s v="William Brown"/>
    <x v="0"/>
    <s v="United States"/>
    <s v="Los Angeles"/>
    <x v="1"/>
    <n v="90045"/>
    <x v="1"/>
    <s v="TEC-PH-10001079"/>
    <x v="2"/>
    <x v="7"/>
    <s v="Polycom SoundPoint Pro SE-225 Corded phone"/>
    <n v="666.34400000000005"/>
    <n v="7"/>
    <n v="0.2"/>
    <x v="3719"/>
  </r>
  <r>
    <n v="4310"/>
    <x v="2141"/>
    <x v="2"/>
    <x v="130"/>
    <x v="193"/>
    <s v="Standard Class"/>
    <s v="WB-21850"/>
    <s v="William Brown"/>
    <x v="0"/>
    <s v="United States"/>
    <s v="Los Angeles"/>
    <x v="1"/>
    <n v="90045"/>
    <x v="1"/>
    <s v="FUR-TA-10002041"/>
    <x v="0"/>
    <x v="3"/>
    <s v="Bevis Round Conference Table Top, X-Base"/>
    <n v="573.72799999999995"/>
    <n v="4"/>
    <n v="0.2"/>
    <x v="3720"/>
  </r>
  <r>
    <n v="4311"/>
    <x v="2141"/>
    <x v="2"/>
    <x v="130"/>
    <x v="193"/>
    <s v="Standard Class"/>
    <s v="WB-21850"/>
    <s v="William Brown"/>
    <x v="0"/>
    <s v="United States"/>
    <s v="Los Angeles"/>
    <x v="1"/>
    <n v="90045"/>
    <x v="1"/>
    <s v="OFF-BI-10001036"/>
    <x v="1"/>
    <x v="8"/>
    <s v="Cardinal EasyOpen D-Ring Binders"/>
    <n v="21.936000000000003"/>
    <n v="3"/>
    <n v="0.2"/>
    <x v="3721"/>
  </r>
  <r>
    <n v="4312"/>
    <x v="2141"/>
    <x v="2"/>
    <x v="130"/>
    <x v="193"/>
    <s v="Standard Class"/>
    <s v="WB-21850"/>
    <s v="William Brown"/>
    <x v="0"/>
    <s v="United States"/>
    <s v="Los Angeles"/>
    <x v="1"/>
    <n v="90045"/>
    <x v="1"/>
    <s v="OFF-PA-10000223"/>
    <x v="1"/>
    <x v="10"/>
    <s v="Xerox 2000"/>
    <n v="19.440000000000001"/>
    <n v="3"/>
    <n v="0"/>
    <x v="551"/>
  </r>
  <r>
    <n v="4313"/>
    <x v="2141"/>
    <x v="2"/>
    <x v="130"/>
    <x v="193"/>
    <s v="Standard Class"/>
    <s v="WB-21850"/>
    <s v="William Brown"/>
    <x v="0"/>
    <s v="United States"/>
    <s v="Los Angeles"/>
    <x v="1"/>
    <n v="90045"/>
    <x v="1"/>
    <s v="TEC-MA-10003246"/>
    <x v="2"/>
    <x v="15"/>
    <s v="Hewlett-Packard Deskjet D4360 Printer"/>
    <n v="447.96800000000007"/>
    <n v="4"/>
    <n v="0.2"/>
    <x v="3722"/>
  </r>
  <r>
    <n v="4314"/>
    <x v="2142"/>
    <x v="2"/>
    <x v="78"/>
    <x v="74"/>
    <s v="Standard Class"/>
    <s v="SP-20620"/>
    <s v="Stefania Perrino"/>
    <x v="1"/>
    <s v="United States"/>
    <s v="Long Beach"/>
    <x v="15"/>
    <n v="11561"/>
    <x v="3"/>
    <s v="OFF-AP-10001962"/>
    <x v="1"/>
    <x v="9"/>
    <s v="Black &amp; Decker Filter for Double Action Dustbuster Cordless Vac BLDV7210"/>
    <n v="16.78"/>
    <n v="2"/>
    <n v="0"/>
    <x v="3723"/>
  </r>
  <r>
    <n v="4315"/>
    <x v="2143"/>
    <x v="1"/>
    <x v="608"/>
    <x v="651"/>
    <s v="Standard Class"/>
    <s v="AB-10165"/>
    <s v="Alan Barnes"/>
    <x v="0"/>
    <s v="United States"/>
    <s v="Los Angeles"/>
    <x v="1"/>
    <n v="90045"/>
    <x v="1"/>
    <s v="OFF-AR-10004062"/>
    <x v="1"/>
    <x v="6"/>
    <s v="Staples"/>
    <n v="20.96"/>
    <n v="2"/>
    <n v="0"/>
    <x v="3724"/>
  </r>
  <r>
    <n v="4316"/>
    <x v="2143"/>
    <x v="1"/>
    <x v="608"/>
    <x v="651"/>
    <s v="Standard Class"/>
    <s v="AB-10165"/>
    <s v="Alan Barnes"/>
    <x v="0"/>
    <s v="United States"/>
    <s v="Los Angeles"/>
    <x v="1"/>
    <n v="90045"/>
    <x v="1"/>
    <s v="OFF-BI-10004330"/>
    <x v="1"/>
    <x v="8"/>
    <s v="GBC Velobind Prepunched Cover Sets, Regency Series"/>
    <n v="88.751999999999995"/>
    <n v="3"/>
    <n v="0.2"/>
    <x v="1529"/>
  </r>
  <r>
    <n v="4317"/>
    <x v="2143"/>
    <x v="1"/>
    <x v="608"/>
    <x v="651"/>
    <s v="Standard Class"/>
    <s v="AB-10165"/>
    <s v="Alan Barnes"/>
    <x v="0"/>
    <s v="United States"/>
    <s v="Los Angeles"/>
    <x v="1"/>
    <n v="90045"/>
    <x v="1"/>
    <s v="OFF-ST-10001963"/>
    <x v="1"/>
    <x v="4"/>
    <s v="Tennsco Regal Shelving Units"/>
    <n v="304.23"/>
    <n v="3"/>
    <n v="0"/>
    <x v="3725"/>
  </r>
  <r>
    <n v="4318"/>
    <x v="2144"/>
    <x v="1"/>
    <x v="353"/>
    <x v="1039"/>
    <s v="Standard Class"/>
    <s v="HA-14920"/>
    <s v="Helen Andreada"/>
    <x v="0"/>
    <s v="United States"/>
    <s v="San Francisco"/>
    <x v="1"/>
    <n v="94110"/>
    <x v="1"/>
    <s v="OFF-EN-10002230"/>
    <x v="1"/>
    <x v="12"/>
    <s v="Airmail Envelopes"/>
    <n v="167.86"/>
    <n v="2"/>
    <n v="0"/>
    <x v="3726"/>
  </r>
  <r>
    <n v="4319"/>
    <x v="2145"/>
    <x v="3"/>
    <x v="226"/>
    <x v="33"/>
    <s v="Standard Class"/>
    <s v="DC-13285"/>
    <s v="Debra Catini"/>
    <x v="0"/>
    <s v="United States"/>
    <s v="Richmond"/>
    <x v="17"/>
    <n v="23223"/>
    <x v="0"/>
    <s v="FUR-FU-10000175"/>
    <x v="0"/>
    <x v="5"/>
    <s v="DAX Wood Document Frame."/>
    <n v="82.38"/>
    <n v="6"/>
    <n v="0"/>
    <x v="3727"/>
  </r>
  <r>
    <n v="4320"/>
    <x v="2146"/>
    <x v="2"/>
    <x v="282"/>
    <x v="752"/>
    <s v="Second Class"/>
    <s v="ST-20530"/>
    <s v="Shui Tom"/>
    <x v="0"/>
    <s v="United States"/>
    <s v="Albuquerque"/>
    <x v="27"/>
    <n v="87105"/>
    <x v="1"/>
    <s v="TEC-PH-10004897"/>
    <x v="2"/>
    <x v="7"/>
    <s v="Mediabridge Sport Armband iPhone 5s"/>
    <n v="23.976000000000003"/>
    <n v="3"/>
    <n v="0.2"/>
    <x v="3728"/>
  </r>
  <r>
    <n v="4321"/>
    <x v="2146"/>
    <x v="2"/>
    <x v="282"/>
    <x v="752"/>
    <s v="Second Class"/>
    <s v="ST-20530"/>
    <s v="Shui Tom"/>
    <x v="0"/>
    <s v="United States"/>
    <s v="Albuquerque"/>
    <x v="27"/>
    <n v="87105"/>
    <x v="1"/>
    <s v="OFF-ST-10003123"/>
    <x v="1"/>
    <x v="4"/>
    <s v="Fellowes Bases and Tops For Staxonsteel/High-Stak Systems"/>
    <n v="33.29"/>
    <n v="1"/>
    <n v="0"/>
    <x v="3729"/>
  </r>
  <r>
    <n v="4322"/>
    <x v="2147"/>
    <x v="1"/>
    <x v="966"/>
    <x v="621"/>
    <s v="Standard Class"/>
    <s v="KB-16315"/>
    <s v="Karl Braun"/>
    <x v="0"/>
    <s v="United States"/>
    <s v="Akron"/>
    <x v="24"/>
    <n v="44312"/>
    <x v="3"/>
    <s v="OFF-BI-10001658"/>
    <x v="1"/>
    <x v="8"/>
    <s v="GBC Standard Therm-A-Bind Covers"/>
    <n v="14.952000000000004"/>
    <n v="2"/>
    <n v="0.7"/>
    <x v="489"/>
  </r>
  <r>
    <n v="4323"/>
    <x v="2147"/>
    <x v="1"/>
    <x v="966"/>
    <x v="621"/>
    <s v="Standard Class"/>
    <s v="KB-16315"/>
    <s v="Karl Braun"/>
    <x v="0"/>
    <s v="United States"/>
    <s v="Akron"/>
    <x v="24"/>
    <n v="44312"/>
    <x v="3"/>
    <s v="TEC-PH-10002834"/>
    <x v="2"/>
    <x v="7"/>
    <s v="Google Nexus 5"/>
    <n v="323.98199999999997"/>
    <n v="3"/>
    <n v="0.4"/>
    <x v="3730"/>
  </r>
  <r>
    <n v="4324"/>
    <x v="2147"/>
    <x v="1"/>
    <x v="966"/>
    <x v="621"/>
    <s v="Standard Class"/>
    <s v="KB-16315"/>
    <s v="Karl Braun"/>
    <x v="0"/>
    <s v="United States"/>
    <s v="Akron"/>
    <x v="24"/>
    <n v="44312"/>
    <x v="3"/>
    <s v="OFF-BI-10002160"/>
    <x v="1"/>
    <x v="8"/>
    <s v="Acco Hanging Data Binders"/>
    <n v="2.2860000000000005"/>
    <n v="2"/>
    <n v="0.7"/>
    <x v="3731"/>
  </r>
  <r>
    <n v="4325"/>
    <x v="2147"/>
    <x v="1"/>
    <x v="966"/>
    <x v="621"/>
    <s v="Standard Class"/>
    <s v="KB-16315"/>
    <s v="Karl Braun"/>
    <x v="0"/>
    <s v="United States"/>
    <s v="Akron"/>
    <x v="24"/>
    <n v="44312"/>
    <x v="3"/>
    <s v="OFF-AR-10004999"/>
    <x v="1"/>
    <x v="6"/>
    <s v="Newell 315"/>
    <n v="14.352000000000002"/>
    <n v="3"/>
    <n v="0.2"/>
    <x v="3732"/>
  </r>
  <r>
    <n v="4326"/>
    <x v="2147"/>
    <x v="1"/>
    <x v="966"/>
    <x v="621"/>
    <s v="Standard Class"/>
    <s v="KB-16315"/>
    <s v="Karl Braun"/>
    <x v="0"/>
    <s v="United States"/>
    <s v="Akron"/>
    <x v="24"/>
    <n v="44312"/>
    <x v="3"/>
    <s v="TEC-AC-10003280"/>
    <x v="2"/>
    <x v="11"/>
    <s v="Belkin F8E887 USB Wired Ergonomic Keyboard"/>
    <n v="71.975999999999999"/>
    <n v="3"/>
    <n v="0.2"/>
    <x v="3733"/>
  </r>
  <r>
    <n v="4327"/>
    <x v="2148"/>
    <x v="0"/>
    <x v="967"/>
    <x v="1040"/>
    <s v="First Class"/>
    <s v="TB-21355"/>
    <s v="Todd Boyes"/>
    <x v="1"/>
    <s v="United States"/>
    <s v="Plainfield"/>
    <x v="30"/>
    <n v="7060"/>
    <x v="3"/>
    <s v="OFF-AR-10000315"/>
    <x v="1"/>
    <x v="6"/>
    <s v="Dixon Ticonderoga Maple Cedar Pencil, #2"/>
    <n v="9.2099999999999991"/>
    <n v="3"/>
    <n v="0"/>
    <x v="3734"/>
  </r>
  <r>
    <n v="4328"/>
    <x v="2148"/>
    <x v="0"/>
    <x v="967"/>
    <x v="1040"/>
    <s v="First Class"/>
    <s v="TB-21355"/>
    <s v="Todd Boyes"/>
    <x v="1"/>
    <s v="United States"/>
    <s v="Plainfield"/>
    <x v="30"/>
    <n v="7060"/>
    <x v="3"/>
    <s v="OFF-PA-10000007"/>
    <x v="1"/>
    <x v="10"/>
    <s v="Telephone Message Books with Fax/Mobile Section, 4 1/4&quot; x 6&quot;"/>
    <n v="18"/>
    <n v="5"/>
    <n v="0"/>
    <x v="3735"/>
  </r>
  <r>
    <n v="4329"/>
    <x v="2149"/>
    <x v="3"/>
    <x v="719"/>
    <x v="377"/>
    <s v="Standard Class"/>
    <s v="JC-15775"/>
    <s v="John Castell"/>
    <x v="0"/>
    <s v="United States"/>
    <s v="New York City"/>
    <x v="15"/>
    <n v="10011"/>
    <x v="3"/>
    <s v="OFF-PA-10000791"/>
    <x v="1"/>
    <x v="10"/>
    <s v="Wirebound Message Books, Four 2 3/4 x 5 Forms per Page, 200 Sets per Book"/>
    <n v="42.929999999999993"/>
    <n v="9"/>
    <n v="0"/>
    <x v="3736"/>
  </r>
  <r>
    <n v="4330"/>
    <x v="2150"/>
    <x v="3"/>
    <x v="621"/>
    <x v="1041"/>
    <s v="Standard Class"/>
    <s v="PO-18850"/>
    <s v="Patrick O'Brill"/>
    <x v="0"/>
    <s v="United States"/>
    <s v="Hialeah"/>
    <x v="2"/>
    <n v="33012"/>
    <x v="0"/>
    <s v="OFF-PA-10000556"/>
    <x v="1"/>
    <x v="10"/>
    <s v="Xerox 208"/>
    <n v="15.552000000000003"/>
    <n v="3"/>
    <n v="0.2"/>
    <x v="12"/>
  </r>
  <r>
    <n v="4331"/>
    <x v="2150"/>
    <x v="3"/>
    <x v="621"/>
    <x v="1041"/>
    <s v="Standard Class"/>
    <s v="PO-18850"/>
    <s v="Patrick O'Brill"/>
    <x v="0"/>
    <s v="United States"/>
    <s v="Hialeah"/>
    <x v="2"/>
    <n v="33012"/>
    <x v="0"/>
    <s v="OFF-AP-10000804"/>
    <x v="1"/>
    <x v="9"/>
    <s v="Hoover Portapower Portable Vacuum"/>
    <n v="17.920000000000002"/>
    <n v="5"/>
    <n v="0.2"/>
    <x v="3737"/>
  </r>
  <r>
    <n v="4332"/>
    <x v="2151"/>
    <x v="3"/>
    <x v="853"/>
    <x v="371"/>
    <s v="Standard Class"/>
    <s v="SS-20875"/>
    <s v="Sung Shariari"/>
    <x v="0"/>
    <s v="United States"/>
    <s v="Redmond"/>
    <x v="4"/>
    <n v="98052"/>
    <x v="1"/>
    <s v="TEC-AC-10001998"/>
    <x v="2"/>
    <x v="11"/>
    <s v="Logitech LS21 Speaker System - PC Multimedia - 2.1-CH - Wired"/>
    <n v="19.989999999999998"/>
    <n v="1"/>
    <n v="0"/>
    <x v="86"/>
  </r>
  <r>
    <n v="4333"/>
    <x v="2151"/>
    <x v="3"/>
    <x v="853"/>
    <x v="371"/>
    <s v="Standard Class"/>
    <s v="SS-20875"/>
    <s v="Sung Shariari"/>
    <x v="0"/>
    <s v="United States"/>
    <s v="Redmond"/>
    <x v="4"/>
    <n v="98052"/>
    <x v="1"/>
    <s v="OFF-BI-10003476"/>
    <x v="1"/>
    <x v="8"/>
    <s v="Avery Metallic Poly Binders"/>
    <n v="22.92"/>
    <n v="5"/>
    <n v="0.2"/>
    <x v="3738"/>
  </r>
  <r>
    <n v="4334"/>
    <x v="2152"/>
    <x v="1"/>
    <x v="379"/>
    <x v="98"/>
    <s v="Standard Class"/>
    <s v="RD-19720"/>
    <s v="Roger Demir"/>
    <x v="0"/>
    <s v="United States"/>
    <s v="Daytona Beach"/>
    <x v="2"/>
    <n v="32114"/>
    <x v="0"/>
    <s v="TEC-AC-10003237"/>
    <x v="2"/>
    <x v="11"/>
    <s v="Memorex Micro Travel Drive 4 GB"/>
    <n v="50.88"/>
    <n v="6"/>
    <n v="0.2"/>
    <x v="3739"/>
  </r>
  <r>
    <n v="4335"/>
    <x v="2152"/>
    <x v="1"/>
    <x v="379"/>
    <x v="98"/>
    <s v="Standard Class"/>
    <s v="RD-19720"/>
    <s v="Roger Demir"/>
    <x v="0"/>
    <s v="United States"/>
    <s v="Daytona Beach"/>
    <x v="2"/>
    <n v="32114"/>
    <x v="0"/>
    <s v="OFF-EN-10003798"/>
    <x v="1"/>
    <x v="12"/>
    <s v="Recycled Interoffice Envelopes with Re-Use-A-Seal Closure, 10 x 13"/>
    <n v="27.312000000000001"/>
    <n v="2"/>
    <n v="0.2"/>
    <x v="3740"/>
  </r>
  <r>
    <n v="4336"/>
    <x v="2153"/>
    <x v="1"/>
    <x v="139"/>
    <x v="140"/>
    <s v="Standard Class"/>
    <s v="GZ-14470"/>
    <s v="Gary Zandusky"/>
    <x v="0"/>
    <s v="United States"/>
    <s v="Bullhead City"/>
    <x v="16"/>
    <n v="86442"/>
    <x v="1"/>
    <s v="OFF-EN-10003068"/>
    <x v="1"/>
    <x v="12"/>
    <s v="#6 3/4 Gummed Flap White Envelopes"/>
    <n v="7.9200000000000008"/>
    <n v="1"/>
    <n v="0.2"/>
    <x v="2752"/>
  </r>
  <r>
    <n v="4337"/>
    <x v="2153"/>
    <x v="1"/>
    <x v="139"/>
    <x v="140"/>
    <s v="Standard Class"/>
    <s v="GZ-14470"/>
    <s v="Gary Zandusky"/>
    <x v="0"/>
    <s v="United States"/>
    <s v="Bullhead City"/>
    <x v="16"/>
    <n v="86442"/>
    <x v="1"/>
    <s v="FUR-FU-10002088"/>
    <x v="0"/>
    <x v="5"/>
    <s v="Nu-Dell Float Frame 11 x 14 1/2"/>
    <n v="14.368000000000002"/>
    <n v="2"/>
    <n v="0.2"/>
    <x v="2606"/>
  </r>
  <r>
    <n v="4338"/>
    <x v="2154"/>
    <x v="1"/>
    <x v="154"/>
    <x v="382"/>
    <s v="Standard Class"/>
    <s v="SN-20710"/>
    <s v="Steve Nguyen"/>
    <x v="2"/>
    <s v="United States"/>
    <s v="Los Angeles"/>
    <x v="1"/>
    <n v="90049"/>
    <x v="1"/>
    <s v="TEC-AC-10000158"/>
    <x v="2"/>
    <x v="11"/>
    <s v="Sony 64GB Class 10 Micro SDHC R40 Memory Card"/>
    <n v="107.97"/>
    <n v="3"/>
    <n v="0"/>
    <x v="3741"/>
  </r>
  <r>
    <n v="4339"/>
    <x v="2154"/>
    <x v="1"/>
    <x v="154"/>
    <x v="382"/>
    <s v="Standard Class"/>
    <s v="SN-20710"/>
    <s v="Steve Nguyen"/>
    <x v="2"/>
    <s v="United States"/>
    <s v="Los Angeles"/>
    <x v="1"/>
    <n v="90049"/>
    <x v="1"/>
    <s v="OFF-PA-10000482"/>
    <x v="1"/>
    <x v="10"/>
    <s v="Snap-A-Way Black Print Carbonless Ruled Speed Letter, Triplicate"/>
    <n v="113.82"/>
    <n v="3"/>
    <n v="0"/>
    <x v="3742"/>
  </r>
  <r>
    <n v="4340"/>
    <x v="2155"/>
    <x v="3"/>
    <x v="151"/>
    <x v="153"/>
    <s v="Standard Class"/>
    <s v="DK-12895"/>
    <s v="Dana Kaydos"/>
    <x v="0"/>
    <s v="United States"/>
    <s v="Franklin"/>
    <x v="18"/>
    <n v="37064"/>
    <x v="0"/>
    <s v="OFF-PA-10004888"/>
    <x v="1"/>
    <x v="10"/>
    <s v="Xerox 217"/>
    <n v="5.1840000000000011"/>
    <n v="1"/>
    <n v="0.2"/>
    <x v="1673"/>
  </r>
  <r>
    <n v="4341"/>
    <x v="2156"/>
    <x v="2"/>
    <x v="579"/>
    <x v="1042"/>
    <s v="Same Day"/>
    <s v="VM-21835"/>
    <s v="Vivian Mathis"/>
    <x v="0"/>
    <s v="United States"/>
    <s v="Portage"/>
    <x v="14"/>
    <n v="46368"/>
    <x v="2"/>
    <s v="OFF-AR-10003478"/>
    <x v="1"/>
    <x v="6"/>
    <s v="Avery Hi-Liter EverBold Pen Style Fluorescent Highlighters, 4/Pack"/>
    <n v="16.28"/>
    <n v="2"/>
    <n v="0"/>
    <x v="1426"/>
  </r>
  <r>
    <n v="4342"/>
    <x v="2157"/>
    <x v="3"/>
    <x v="94"/>
    <x v="91"/>
    <s v="Standard Class"/>
    <s v="GB-14575"/>
    <s v="Giulietta Baptist"/>
    <x v="0"/>
    <s v="United States"/>
    <s v="Arlington"/>
    <x v="17"/>
    <n v="22204"/>
    <x v="0"/>
    <s v="OFF-ST-10003208"/>
    <x v="1"/>
    <x v="4"/>
    <s v="Adjustable Depth Letter/Legal Cart"/>
    <n v="544.38"/>
    <n v="3"/>
    <n v="0"/>
    <x v="2826"/>
  </r>
  <r>
    <n v="4343"/>
    <x v="2158"/>
    <x v="3"/>
    <x v="498"/>
    <x v="782"/>
    <s v="First Class"/>
    <s v="ND-18370"/>
    <s v="Natalie DeCherney"/>
    <x v="0"/>
    <s v="United States"/>
    <s v="San Francisco"/>
    <x v="1"/>
    <n v="94110"/>
    <x v="1"/>
    <s v="OFF-BI-10004970"/>
    <x v="1"/>
    <x v="8"/>
    <s v="ACCOHIDE 3-Ring Binder, Blue, 1&quot;"/>
    <n v="19.824000000000002"/>
    <n v="6"/>
    <n v="0.2"/>
    <x v="3743"/>
  </r>
  <r>
    <n v="4344"/>
    <x v="2158"/>
    <x v="3"/>
    <x v="498"/>
    <x v="782"/>
    <s v="First Class"/>
    <s v="ND-18370"/>
    <s v="Natalie DeCherney"/>
    <x v="0"/>
    <s v="United States"/>
    <s v="San Francisco"/>
    <x v="1"/>
    <n v="94110"/>
    <x v="1"/>
    <s v="TEC-PH-10000038"/>
    <x v="2"/>
    <x v="7"/>
    <s v="Jawbone MINI JAMBOX Wireless Bluetooth Speaker"/>
    <n v="657.50400000000002"/>
    <n v="6"/>
    <n v="0.2"/>
    <x v="3744"/>
  </r>
  <r>
    <n v="4345"/>
    <x v="2158"/>
    <x v="3"/>
    <x v="498"/>
    <x v="782"/>
    <s v="First Class"/>
    <s v="ND-18370"/>
    <s v="Natalie DeCherney"/>
    <x v="0"/>
    <s v="United States"/>
    <s v="San Francisco"/>
    <x v="1"/>
    <n v="94110"/>
    <x v="1"/>
    <s v="TEC-AC-10001552"/>
    <x v="2"/>
    <x v="11"/>
    <s v="Logitech K350 2.4Ghz Wireless Keyboard"/>
    <n v="99.54"/>
    <n v="2"/>
    <n v="0"/>
    <x v="3745"/>
  </r>
  <r>
    <n v="4346"/>
    <x v="2158"/>
    <x v="3"/>
    <x v="498"/>
    <x v="782"/>
    <s v="First Class"/>
    <s v="ND-18370"/>
    <s v="Natalie DeCherney"/>
    <x v="0"/>
    <s v="United States"/>
    <s v="San Francisco"/>
    <x v="1"/>
    <n v="94110"/>
    <x v="1"/>
    <s v="TEC-AC-10002926"/>
    <x v="2"/>
    <x v="11"/>
    <s v="Logitech Wireless Marathon Mouse M705"/>
    <n v="199.96"/>
    <n v="4"/>
    <n v="0"/>
    <x v="3746"/>
  </r>
  <r>
    <n v="4347"/>
    <x v="2159"/>
    <x v="0"/>
    <x v="31"/>
    <x v="1043"/>
    <s v="Standard Class"/>
    <s v="MM-17260"/>
    <s v="Magdelene Morse"/>
    <x v="0"/>
    <s v="United States"/>
    <s v="New Rochelle"/>
    <x v="15"/>
    <n v="10801"/>
    <x v="3"/>
    <s v="FUR-CH-10001394"/>
    <x v="0"/>
    <x v="1"/>
    <s v="Global Leather Executive Chair"/>
    <n v="631.78200000000004"/>
    <n v="2"/>
    <n v="0.1"/>
    <x v="3747"/>
  </r>
  <r>
    <n v="4348"/>
    <x v="2159"/>
    <x v="0"/>
    <x v="31"/>
    <x v="1043"/>
    <s v="Standard Class"/>
    <s v="MM-17260"/>
    <s v="Magdelene Morse"/>
    <x v="0"/>
    <s v="United States"/>
    <s v="New Rochelle"/>
    <x v="15"/>
    <n v="10801"/>
    <x v="3"/>
    <s v="FUR-FU-10004053"/>
    <x v="0"/>
    <x v="5"/>
    <s v="DAX Two-Tone Silver Metal Document Frame"/>
    <n v="60.72"/>
    <n v="3"/>
    <n v="0"/>
    <x v="3748"/>
  </r>
  <r>
    <n v="4349"/>
    <x v="2160"/>
    <x v="3"/>
    <x v="221"/>
    <x v="364"/>
    <s v="Second Class"/>
    <s v="MV-17485"/>
    <s v="Mark Van Huff"/>
    <x v="0"/>
    <s v="United States"/>
    <s v="Mesa"/>
    <x v="16"/>
    <n v="85204"/>
    <x v="1"/>
    <s v="OFF-BI-10004230"/>
    <x v="1"/>
    <x v="8"/>
    <s v="GBC Recycled Grain Textured Covers"/>
    <n v="20.724000000000004"/>
    <n v="2"/>
    <n v="0.7"/>
    <x v="3749"/>
  </r>
  <r>
    <n v="4350"/>
    <x v="2160"/>
    <x v="3"/>
    <x v="221"/>
    <x v="364"/>
    <s v="Second Class"/>
    <s v="MV-17485"/>
    <s v="Mark Van Huff"/>
    <x v="0"/>
    <s v="United States"/>
    <s v="Mesa"/>
    <x v="16"/>
    <n v="85204"/>
    <x v="1"/>
    <s v="OFF-ST-10000060"/>
    <x v="1"/>
    <x v="4"/>
    <s v="Fellowes Bankers Box Staxonsteel Drawer File/Stacking System"/>
    <n v="415.87200000000007"/>
    <n v="8"/>
    <n v="0.2"/>
    <x v="3750"/>
  </r>
  <r>
    <n v="4351"/>
    <x v="2161"/>
    <x v="3"/>
    <x v="645"/>
    <x v="339"/>
    <s v="Standard Class"/>
    <s v="JL-15130"/>
    <s v="Jack Lebron"/>
    <x v="0"/>
    <s v="United States"/>
    <s v="Lancaster"/>
    <x v="24"/>
    <n v="43130"/>
    <x v="3"/>
    <s v="OFF-ST-10001325"/>
    <x v="1"/>
    <x v="4"/>
    <s v="Sterilite Officeware Hinged File Box"/>
    <n v="16.768000000000001"/>
    <n v="2"/>
    <n v="0.2"/>
    <x v="522"/>
  </r>
  <r>
    <n v="4352"/>
    <x v="2161"/>
    <x v="3"/>
    <x v="645"/>
    <x v="339"/>
    <s v="Standard Class"/>
    <s v="JL-15130"/>
    <s v="Jack Lebron"/>
    <x v="0"/>
    <s v="United States"/>
    <s v="Lancaster"/>
    <x v="24"/>
    <n v="43130"/>
    <x v="3"/>
    <s v="TEC-AC-10003441"/>
    <x v="2"/>
    <x v="11"/>
    <s v="Kingston Digital DataTraveler 32GB USB 2.0"/>
    <n v="27.12"/>
    <n v="2"/>
    <n v="0.2"/>
    <x v="3751"/>
  </r>
  <r>
    <n v="4353"/>
    <x v="2162"/>
    <x v="3"/>
    <x v="389"/>
    <x v="169"/>
    <s v="Second Class"/>
    <s v="AG-10330"/>
    <s v="Alex Grayson"/>
    <x v="0"/>
    <s v="United States"/>
    <s v="Stockton"/>
    <x v="1"/>
    <n v="95207"/>
    <x v="1"/>
    <s v="TEC-PH-10003215"/>
    <x v="2"/>
    <x v="7"/>
    <s v="Jackery Bar Premium Fast-charging Portable Charger"/>
    <n v="95.84"/>
    <n v="4"/>
    <n v="0.2"/>
    <x v="3505"/>
  </r>
  <r>
    <n v="4354"/>
    <x v="2162"/>
    <x v="3"/>
    <x v="389"/>
    <x v="169"/>
    <s v="Second Class"/>
    <s v="AG-10330"/>
    <s v="Alex Grayson"/>
    <x v="0"/>
    <s v="United States"/>
    <s v="Stockton"/>
    <x v="1"/>
    <n v="95207"/>
    <x v="1"/>
    <s v="OFF-PA-10002005"/>
    <x v="1"/>
    <x v="10"/>
    <s v="Xerox 225"/>
    <n v="12.96"/>
    <n v="2"/>
    <n v="0"/>
    <x v="91"/>
  </r>
  <r>
    <n v="4355"/>
    <x v="2163"/>
    <x v="3"/>
    <x v="221"/>
    <x v="177"/>
    <s v="Second Class"/>
    <s v="MD-17860"/>
    <s v="Michael Dominguez"/>
    <x v="1"/>
    <s v="United States"/>
    <s v="Asheville"/>
    <x v="3"/>
    <n v="28806"/>
    <x v="0"/>
    <s v="OFF-BI-10004465"/>
    <x v="1"/>
    <x v="8"/>
    <s v="Avery Durable Slant Ring Binders"/>
    <n v="19.008000000000003"/>
    <n v="8"/>
    <n v="0.7"/>
    <x v="3752"/>
  </r>
  <r>
    <n v="4356"/>
    <x v="2164"/>
    <x v="1"/>
    <x v="784"/>
    <x v="157"/>
    <s v="Second Class"/>
    <s v="RO-19780"/>
    <s v="Rose O'Brian"/>
    <x v="0"/>
    <s v="United States"/>
    <s v="Clarksville"/>
    <x v="18"/>
    <n v="37042"/>
    <x v="0"/>
    <s v="OFF-BI-10000545"/>
    <x v="1"/>
    <x v="8"/>
    <s v="GBC Ibimaster 500 Manual ProClick Binding System"/>
    <n v="1598.0580000000002"/>
    <n v="7"/>
    <n v="0.7"/>
    <x v="3753"/>
  </r>
  <r>
    <n v="4357"/>
    <x v="2164"/>
    <x v="1"/>
    <x v="784"/>
    <x v="157"/>
    <s v="Second Class"/>
    <s v="RO-19780"/>
    <s v="Rose O'Brian"/>
    <x v="0"/>
    <s v="United States"/>
    <s v="Clarksville"/>
    <x v="18"/>
    <n v="37042"/>
    <x v="0"/>
    <s v="OFF-AR-10003752"/>
    <x v="1"/>
    <x v="6"/>
    <s v="Deluxe Chalkboard Eraser Cleaner"/>
    <n v="36.96"/>
    <n v="4"/>
    <n v="0.2"/>
    <x v="3754"/>
  </r>
  <r>
    <n v="4358"/>
    <x v="2165"/>
    <x v="3"/>
    <x v="157"/>
    <x v="33"/>
    <s v="Same Day"/>
    <s v="RR-19315"/>
    <s v="Ralph Ritter"/>
    <x v="0"/>
    <s v="United States"/>
    <s v="Aurora"/>
    <x v="10"/>
    <n v="60505"/>
    <x v="2"/>
    <s v="OFF-PA-10001937"/>
    <x v="1"/>
    <x v="10"/>
    <s v="Xerox 21"/>
    <n v="10.368000000000002"/>
    <n v="2"/>
    <n v="0.2"/>
    <x v="572"/>
  </r>
  <r>
    <n v="4359"/>
    <x v="2165"/>
    <x v="3"/>
    <x v="157"/>
    <x v="33"/>
    <s v="Same Day"/>
    <s v="RR-19315"/>
    <s v="Ralph Ritter"/>
    <x v="0"/>
    <s v="United States"/>
    <s v="Aurora"/>
    <x v="10"/>
    <n v="60505"/>
    <x v="2"/>
    <s v="FUR-FU-10004306"/>
    <x v="0"/>
    <x v="5"/>
    <s v="Electrix Halogen Magnifier Lamp"/>
    <n v="77.720000000000013"/>
    <n v="1"/>
    <n v="0.6"/>
    <x v="3755"/>
  </r>
  <r>
    <n v="4360"/>
    <x v="2165"/>
    <x v="3"/>
    <x v="157"/>
    <x v="33"/>
    <s v="Same Day"/>
    <s v="RR-19315"/>
    <s v="Ralph Ritter"/>
    <x v="0"/>
    <s v="United States"/>
    <s v="Aurora"/>
    <x v="10"/>
    <n v="60505"/>
    <x v="2"/>
    <s v="FUR-CH-10003973"/>
    <x v="0"/>
    <x v="1"/>
    <s v="GuestStacker Chair with Chrome Finish Legs"/>
    <n v="520.46399999999994"/>
    <n v="2"/>
    <n v="0.3"/>
    <x v="3756"/>
  </r>
  <r>
    <n v="4361"/>
    <x v="2166"/>
    <x v="0"/>
    <x v="206"/>
    <x v="213"/>
    <s v="First Class"/>
    <s v="CP-12340"/>
    <s v="Christine Phan"/>
    <x v="1"/>
    <s v="United States"/>
    <s v="Warwick"/>
    <x v="34"/>
    <n v="2886"/>
    <x v="3"/>
    <s v="OFF-PA-10000565"/>
    <x v="1"/>
    <x v="10"/>
    <s v="Staples"/>
    <n v="111.96"/>
    <n v="2"/>
    <n v="0"/>
    <x v="1438"/>
  </r>
  <r>
    <n v="4362"/>
    <x v="2167"/>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x v="2168"/>
    <x v="3"/>
    <x v="968"/>
    <x v="843"/>
    <s v="Second Class"/>
    <s v="NC-18340"/>
    <s v="Nat Carroll"/>
    <x v="0"/>
    <s v="United States"/>
    <s v="Fargo"/>
    <x v="46"/>
    <n v="58103"/>
    <x v="2"/>
    <s v="OFF-AR-10001953"/>
    <x v="1"/>
    <x v="6"/>
    <s v="Boston 1645 Deluxe Heavier-Duty Electric Pencil Sharpener"/>
    <n v="131.94"/>
    <n v="3"/>
    <n v="0"/>
    <x v="3758"/>
  </r>
  <r>
    <n v="4364"/>
    <x v="2168"/>
    <x v="3"/>
    <x v="968"/>
    <x v="843"/>
    <s v="Second Class"/>
    <s v="NC-18340"/>
    <s v="Nat Carroll"/>
    <x v="0"/>
    <s v="United States"/>
    <s v="Fargo"/>
    <x v="46"/>
    <n v="58103"/>
    <x v="2"/>
    <s v="OFF-AR-10001374"/>
    <x v="1"/>
    <x v="6"/>
    <s v="BIC Brite Liner Highlighters, Chisel Tip"/>
    <n v="25.92"/>
    <n v="4"/>
    <n v="0"/>
    <x v="3759"/>
  </r>
  <r>
    <n v="4365"/>
    <x v="2168"/>
    <x v="3"/>
    <x v="968"/>
    <x v="843"/>
    <s v="Second Class"/>
    <s v="NC-18340"/>
    <s v="Nat Carroll"/>
    <x v="0"/>
    <s v="United States"/>
    <s v="Fargo"/>
    <x v="46"/>
    <n v="58103"/>
    <x v="2"/>
    <s v="OFF-ST-10003816"/>
    <x v="1"/>
    <x v="4"/>
    <s v="Fellowes High-Stak Drawer Files"/>
    <n v="704.76"/>
    <n v="4"/>
    <n v="0"/>
    <x v="3760"/>
  </r>
  <r>
    <n v="4366"/>
    <x v="2168"/>
    <x v="3"/>
    <x v="968"/>
    <x v="843"/>
    <s v="Second Class"/>
    <s v="NC-18340"/>
    <s v="Nat Carroll"/>
    <x v="0"/>
    <s v="United States"/>
    <s v="Fargo"/>
    <x v="46"/>
    <n v="58103"/>
    <x v="2"/>
    <s v="OFF-FA-10001843"/>
    <x v="1"/>
    <x v="13"/>
    <s v="Staples"/>
    <n v="7.41"/>
    <n v="3"/>
    <n v="0"/>
    <x v="3761"/>
  </r>
  <r>
    <n v="4367"/>
    <x v="2168"/>
    <x v="3"/>
    <x v="968"/>
    <x v="843"/>
    <s v="Second Class"/>
    <s v="NC-18340"/>
    <s v="Nat Carroll"/>
    <x v="0"/>
    <s v="United States"/>
    <s v="Fargo"/>
    <x v="46"/>
    <n v="58103"/>
    <x v="2"/>
    <s v="OFF-AR-10000657"/>
    <x v="1"/>
    <x v="6"/>
    <s v="Binney &amp; Smith inkTank Desk Highlighter, Chisel Tip, Yellow, 12/Box"/>
    <n v="21.5"/>
    <n v="10"/>
    <n v="0"/>
    <x v="3762"/>
  </r>
  <r>
    <n v="4368"/>
    <x v="2169"/>
    <x v="3"/>
    <x v="220"/>
    <x v="462"/>
    <s v="Second Class"/>
    <s v="HA-14920"/>
    <s v="Helen Andreada"/>
    <x v="0"/>
    <s v="United States"/>
    <s v="Chicago"/>
    <x v="10"/>
    <n v="60623"/>
    <x v="2"/>
    <s v="OFF-FA-10000936"/>
    <x v="1"/>
    <x v="13"/>
    <s v="Acco Hot Clips Clips to Go"/>
    <n v="10.528"/>
    <n v="4"/>
    <n v="0.2"/>
    <x v="3763"/>
  </r>
  <r>
    <n v="4369"/>
    <x v="2169"/>
    <x v="3"/>
    <x v="220"/>
    <x v="462"/>
    <s v="Second Class"/>
    <s v="HA-14920"/>
    <s v="Helen Andreada"/>
    <x v="0"/>
    <s v="United States"/>
    <s v="Chicago"/>
    <x v="10"/>
    <n v="60623"/>
    <x v="2"/>
    <s v="OFF-PA-10003657"/>
    <x v="1"/>
    <x v="10"/>
    <s v="Xerox 1927"/>
    <n v="20.544000000000004"/>
    <n v="6"/>
    <n v="0.2"/>
    <x v="3764"/>
  </r>
  <r>
    <n v="4370"/>
    <x v="2170"/>
    <x v="0"/>
    <x v="732"/>
    <x v="54"/>
    <s v="Standard Class"/>
    <s v="MA-17995"/>
    <s v="Michelle Arnett"/>
    <x v="2"/>
    <s v="United States"/>
    <s v="Lawrence"/>
    <x v="14"/>
    <n v="46226"/>
    <x v="2"/>
    <s v="OFF-BI-10001989"/>
    <x v="1"/>
    <x v="8"/>
    <s v="Premium Transparent Presentation Covers by GBC"/>
    <n v="104.9"/>
    <n v="5"/>
    <n v="0"/>
    <x v="3765"/>
  </r>
  <r>
    <n v="4371"/>
    <x v="2170"/>
    <x v="0"/>
    <x v="732"/>
    <x v="54"/>
    <s v="Standard Class"/>
    <s v="MA-17995"/>
    <s v="Michelle Arnett"/>
    <x v="2"/>
    <s v="United States"/>
    <s v="Lawrence"/>
    <x v="14"/>
    <n v="46226"/>
    <x v="2"/>
    <s v="OFF-AR-10002987"/>
    <x v="1"/>
    <x v="6"/>
    <s v="Prismacolor Color Pencil Set"/>
    <n v="39.68"/>
    <n v="2"/>
    <n v="0"/>
    <x v="3766"/>
  </r>
  <r>
    <n v="4372"/>
    <x v="2170"/>
    <x v="0"/>
    <x v="732"/>
    <x v="54"/>
    <s v="Standard Class"/>
    <s v="MA-17995"/>
    <s v="Michelle Arnett"/>
    <x v="2"/>
    <s v="United States"/>
    <s v="Lawrence"/>
    <x v="14"/>
    <n v="46226"/>
    <x v="2"/>
    <s v="OFF-LA-10000414"/>
    <x v="1"/>
    <x v="2"/>
    <s v="Avery 503"/>
    <n v="51.75"/>
    <n v="5"/>
    <n v="0"/>
    <x v="2957"/>
  </r>
  <r>
    <n v="4373"/>
    <x v="2171"/>
    <x v="3"/>
    <x v="283"/>
    <x v="262"/>
    <s v="Second Class"/>
    <s v="LH-16900"/>
    <s v="Lena Hernandez"/>
    <x v="0"/>
    <s v="United States"/>
    <s v="Elkhart"/>
    <x v="14"/>
    <n v="46514"/>
    <x v="2"/>
    <s v="OFF-AR-10003602"/>
    <x v="1"/>
    <x v="6"/>
    <s v="Quartet Omega Colored Chalk, 12/Pack"/>
    <n v="11.68"/>
    <n v="2"/>
    <n v="0"/>
    <x v="3149"/>
  </r>
  <r>
    <n v="4374"/>
    <x v="2171"/>
    <x v="3"/>
    <x v="283"/>
    <x v="262"/>
    <s v="Second Class"/>
    <s v="LH-16900"/>
    <s v="Lena Hernandez"/>
    <x v="0"/>
    <s v="United States"/>
    <s v="Elkhart"/>
    <x v="14"/>
    <n v="46514"/>
    <x v="2"/>
    <s v="TEC-AC-10002550"/>
    <x v="2"/>
    <x v="11"/>
    <s v="Memorex 25GB 6X Branded Blu-Ray Recordable Disc, 30/Pack"/>
    <n v="159.75"/>
    <n v="5"/>
    <n v="0"/>
    <x v="3767"/>
  </r>
  <r>
    <n v="4375"/>
    <x v="2172"/>
    <x v="0"/>
    <x v="741"/>
    <x v="71"/>
    <s v="Standard Class"/>
    <s v="SB-20290"/>
    <s v="Sean Braxton"/>
    <x v="1"/>
    <s v="United States"/>
    <s v="Kent"/>
    <x v="24"/>
    <n v="44240"/>
    <x v="3"/>
    <s v="OFF-AP-10002998"/>
    <x v="1"/>
    <x v="9"/>
    <s v="Holmes 99% HEPA Air Purifier"/>
    <n v="103.96799999999999"/>
    <n v="6"/>
    <n v="0.2"/>
    <x v="3768"/>
  </r>
  <r>
    <n v="4376"/>
    <x v="2173"/>
    <x v="2"/>
    <x v="573"/>
    <x v="1044"/>
    <s v="Standard Class"/>
    <s v="BT-11305"/>
    <s v="Beth Thompson"/>
    <x v="2"/>
    <s v="United States"/>
    <s v="San Gabriel"/>
    <x v="1"/>
    <n v="91776"/>
    <x v="1"/>
    <s v="FUR-FU-10003708"/>
    <x v="0"/>
    <x v="5"/>
    <s v="Tenex Traditional Chairmats for Medium Pile Carpet, Standard Lip, 36&quot; x 48&quot;"/>
    <n v="303.25"/>
    <n v="5"/>
    <n v="0"/>
    <x v="3769"/>
  </r>
  <r>
    <n v="4377"/>
    <x v="2173"/>
    <x v="2"/>
    <x v="573"/>
    <x v="1044"/>
    <s v="Standard Class"/>
    <s v="BT-11305"/>
    <s v="Beth Thompson"/>
    <x v="2"/>
    <s v="United States"/>
    <s v="San Gabriel"/>
    <x v="1"/>
    <n v="91776"/>
    <x v="1"/>
    <s v="OFF-AP-10001391"/>
    <x v="1"/>
    <x v="9"/>
    <s v="Kensington 6 Outlet MasterPiece HOMEOFFICE Power Control Center"/>
    <n v="270.71999999999997"/>
    <n v="3"/>
    <n v="0"/>
    <x v="3770"/>
  </r>
  <r>
    <n v="4378"/>
    <x v="2173"/>
    <x v="2"/>
    <x v="573"/>
    <x v="1044"/>
    <s v="Standard Class"/>
    <s v="BT-11305"/>
    <s v="Beth Thompson"/>
    <x v="2"/>
    <s v="United States"/>
    <s v="San Gabriel"/>
    <x v="1"/>
    <n v="91776"/>
    <x v="1"/>
    <s v="FUR-CH-10003973"/>
    <x v="0"/>
    <x v="1"/>
    <s v="GuestStacker Chair with Chrome Finish Legs"/>
    <n v="1487.04"/>
    <n v="5"/>
    <n v="0.2"/>
    <x v="3771"/>
  </r>
  <r>
    <n v="4379"/>
    <x v="2174"/>
    <x v="1"/>
    <x v="672"/>
    <x v="156"/>
    <s v="Second Class"/>
    <s v="PS-18970"/>
    <s v="Paul Stevenson"/>
    <x v="2"/>
    <s v="United States"/>
    <s v="Henderson"/>
    <x v="0"/>
    <n v="42420"/>
    <x v="0"/>
    <s v="OFF-EN-10000461"/>
    <x v="1"/>
    <x v="12"/>
    <s v="#10- 4 1/8&quot; x 9 1/2&quot; Recycled Envelopes"/>
    <n v="17.48"/>
    <n v="2"/>
    <n v="0"/>
    <x v="2211"/>
  </r>
  <r>
    <n v="4380"/>
    <x v="2174"/>
    <x v="1"/>
    <x v="672"/>
    <x v="156"/>
    <s v="Second Class"/>
    <s v="PS-18970"/>
    <s v="Paul Stevenson"/>
    <x v="2"/>
    <s v="United States"/>
    <s v="Henderson"/>
    <x v="0"/>
    <n v="42420"/>
    <x v="0"/>
    <s v="OFF-EN-10002831"/>
    <x v="1"/>
    <x v="12"/>
    <s v="Tyvek  Top-Opening Peel &amp; Seel  Envelopes, Gray"/>
    <n v="71.88"/>
    <n v="2"/>
    <n v="0"/>
    <x v="3772"/>
  </r>
  <r>
    <n v="4381"/>
    <x v="2175"/>
    <x v="1"/>
    <x v="969"/>
    <x v="697"/>
    <s v="Standard Class"/>
    <s v="TB-21625"/>
    <s v="Trudy Brown"/>
    <x v="0"/>
    <s v="United States"/>
    <s v="San Francisco"/>
    <x v="1"/>
    <n v="94110"/>
    <x v="1"/>
    <s v="OFF-AR-10004648"/>
    <x v="1"/>
    <x v="6"/>
    <s v="Boston 19500 Mighty Mite Electric Pencil Sharpener"/>
    <n v="60.449999999999996"/>
    <n v="3"/>
    <n v="0"/>
    <x v="803"/>
  </r>
  <r>
    <n v="4382"/>
    <x v="2175"/>
    <x v="1"/>
    <x v="969"/>
    <x v="697"/>
    <s v="Standard Class"/>
    <s v="TB-21625"/>
    <s v="Trudy Brown"/>
    <x v="0"/>
    <s v="United States"/>
    <s v="San Francisco"/>
    <x v="1"/>
    <n v="94110"/>
    <x v="1"/>
    <s v="FUR-TA-10001857"/>
    <x v="0"/>
    <x v="3"/>
    <s v="Balt Solid Wood Rectangular Table"/>
    <n v="253.17599999999999"/>
    <n v="3"/>
    <n v="0.2"/>
    <x v="3773"/>
  </r>
  <r>
    <n v="4383"/>
    <x v="2176"/>
    <x v="1"/>
    <x v="603"/>
    <x v="836"/>
    <s v="Standard Class"/>
    <s v="RA-19915"/>
    <s v="Russell Applegate"/>
    <x v="0"/>
    <s v="United States"/>
    <s v="Highland Park"/>
    <x v="10"/>
    <n v="60035"/>
    <x v="2"/>
    <s v="OFF-BI-10000546"/>
    <x v="1"/>
    <x v="8"/>
    <s v="Avery Durable Binders"/>
    <n v="2.879999999999999"/>
    <n v="5"/>
    <n v="0.8"/>
    <x v="3774"/>
  </r>
  <r>
    <n v="4384"/>
    <x v="2176"/>
    <x v="1"/>
    <x v="603"/>
    <x v="836"/>
    <s v="Standard Class"/>
    <s v="RA-19915"/>
    <s v="Russell Applegate"/>
    <x v="0"/>
    <s v="United States"/>
    <s v="Highland Park"/>
    <x v="10"/>
    <n v="60035"/>
    <x v="2"/>
    <s v="FUR-BO-10004690"/>
    <x v="0"/>
    <x v="0"/>
    <s v="O'Sullivan Cherrywood Estates Traditional Barrister Bookcase"/>
    <n v="384.94399999999996"/>
    <n v="4"/>
    <n v="0.3"/>
    <x v="3775"/>
  </r>
  <r>
    <n v="4385"/>
    <x v="2176"/>
    <x v="1"/>
    <x v="603"/>
    <x v="836"/>
    <s v="Standard Class"/>
    <s v="RA-19915"/>
    <s v="Russell Applegate"/>
    <x v="0"/>
    <s v="United States"/>
    <s v="Highland Park"/>
    <x v="10"/>
    <n v="60035"/>
    <x v="2"/>
    <s v="TEC-PH-10001557"/>
    <x v="2"/>
    <x v="7"/>
    <s v="Pyle PMP37LED"/>
    <n v="153.584"/>
    <n v="2"/>
    <n v="0.2"/>
    <x v="3508"/>
  </r>
  <r>
    <n v="4386"/>
    <x v="2176"/>
    <x v="1"/>
    <x v="603"/>
    <x v="836"/>
    <s v="Standard Class"/>
    <s v="RA-19915"/>
    <s v="Russell Applegate"/>
    <x v="0"/>
    <s v="United States"/>
    <s v="Highland Park"/>
    <x v="10"/>
    <n v="60035"/>
    <x v="2"/>
    <s v="FUR-BO-10002545"/>
    <x v="0"/>
    <x v="0"/>
    <s v="Atlantic Metals Mobile 3-Shelf Bookcases, Custom Colors"/>
    <n v="913.43000000000006"/>
    <n v="5"/>
    <n v="0.3"/>
    <x v="3776"/>
  </r>
  <r>
    <n v="4387"/>
    <x v="2177"/>
    <x v="0"/>
    <x v="189"/>
    <x v="195"/>
    <s v="Standard Class"/>
    <s v="BP-11095"/>
    <s v="Bart Pistole"/>
    <x v="1"/>
    <s v="United States"/>
    <s v="San Francisco"/>
    <x v="1"/>
    <n v="94122"/>
    <x v="1"/>
    <s v="OFF-AP-10001366"/>
    <x v="1"/>
    <x v="9"/>
    <s v="Staples"/>
    <n v="43.92"/>
    <n v="4"/>
    <n v="0"/>
    <x v="3669"/>
  </r>
  <r>
    <n v="4388"/>
    <x v="2177"/>
    <x v="0"/>
    <x v="189"/>
    <x v="195"/>
    <s v="Standard Class"/>
    <s v="BP-11095"/>
    <s v="Bart Pistole"/>
    <x v="1"/>
    <s v="United States"/>
    <s v="San Francisco"/>
    <x v="1"/>
    <n v="94122"/>
    <x v="1"/>
    <s v="OFF-BI-10001628"/>
    <x v="1"/>
    <x v="8"/>
    <s v="Acco Data Flex Cable Posts For Top &amp; Bottom Load Binders, 6&quot; Capacity"/>
    <n v="25.031999999999996"/>
    <n v="3"/>
    <n v="0.2"/>
    <x v="3539"/>
  </r>
  <r>
    <n v="4389"/>
    <x v="2178"/>
    <x v="3"/>
    <x v="225"/>
    <x v="228"/>
    <s v="First Class"/>
    <s v="CD-11920"/>
    <s v="Carlos Daly"/>
    <x v="0"/>
    <s v="United States"/>
    <s v="New York City"/>
    <x v="15"/>
    <n v="10035"/>
    <x v="3"/>
    <s v="OFF-PA-10003651"/>
    <x v="1"/>
    <x v="10"/>
    <s v="Xerox 1968"/>
    <n v="46.76"/>
    <n v="7"/>
    <n v="0"/>
    <x v="1216"/>
  </r>
  <r>
    <n v="4390"/>
    <x v="2178"/>
    <x v="3"/>
    <x v="225"/>
    <x v="228"/>
    <s v="First Class"/>
    <s v="CD-11920"/>
    <s v="Carlos Daly"/>
    <x v="0"/>
    <s v="United States"/>
    <s v="New York City"/>
    <x v="15"/>
    <n v="10035"/>
    <x v="3"/>
    <s v="FUR-BO-10003159"/>
    <x v="0"/>
    <x v="0"/>
    <s v="Sauder Camden County Collection Libraries, Planked Cherry Finish"/>
    <n v="183.96800000000002"/>
    <n v="2"/>
    <n v="0.2"/>
    <x v="3777"/>
  </r>
  <r>
    <n v="4391"/>
    <x v="2178"/>
    <x v="3"/>
    <x v="225"/>
    <x v="228"/>
    <s v="First Class"/>
    <s v="CD-11920"/>
    <s v="Carlos Daly"/>
    <x v="0"/>
    <s v="United States"/>
    <s v="New York City"/>
    <x v="15"/>
    <n v="10035"/>
    <x v="3"/>
    <s v="TEC-PH-10001459"/>
    <x v="2"/>
    <x v="7"/>
    <s v="Samsung Galaxy Mega 6.3"/>
    <n v="1259.97"/>
    <n v="3"/>
    <n v="0"/>
    <x v="3710"/>
  </r>
  <r>
    <n v="4392"/>
    <x v="2178"/>
    <x v="3"/>
    <x v="225"/>
    <x v="228"/>
    <s v="First Class"/>
    <s v="CD-11920"/>
    <s v="Carlos Daly"/>
    <x v="0"/>
    <s v="United States"/>
    <s v="New York City"/>
    <x v="15"/>
    <n v="10035"/>
    <x v="3"/>
    <s v="OFF-AR-10004602"/>
    <x v="1"/>
    <x v="6"/>
    <s v="Boston KS Multi-Size Manual Pencil Sharpener"/>
    <n v="68.97"/>
    <n v="3"/>
    <n v="0"/>
    <x v="3778"/>
  </r>
  <r>
    <n v="4393"/>
    <x v="2179"/>
    <x v="0"/>
    <x v="162"/>
    <x v="720"/>
    <s v="Standard Class"/>
    <s v="KB-16585"/>
    <s v="Ken Black"/>
    <x v="1"/>
    <s v="United States"/>
    <s v="Dallas"/>
    <x v="5"/>
    <n v="75081"/>
    <x v="2"/>
    <s v="OFF-AR-10001953"/>
    <x v="1"/>
    <x v="6"/>
    <s v="Boston 1645 Deluxe Heavier-Duty Electric Pencil Sharpener"/>
    <n v="70.367999999999995"/>
    <n v="2"/>
    <n v="0.2"/>
    <x v="478"/>
  </r>
  <r>
    <n v="4394"/>
    <x v="2179"/>
    <x v="0"/>
    <x v="162"/>
    <x v="720"/>
    <s v="Standard Class"/>
    <s v="KB-16585"/>
    <s v="Ken Black"/>
    <x v="1"/>
    <s v="United States"/>
    <s v="Dallas"/>
    <x v="5"/>
    <n v="75081"/>
    <x v="2"/>
    <s v="TEC-PH-10000923"/>
    <x v="2"/>
    <x v="7"/>
    <s v="Belkin SportFit Armband For iPhone 5s/5c, Fuchsia"/>
    <n v="59.960000000000008"/>
    <n v="5"/>
    <n v="0.2"/>
    <x v="3779"/>
  </r>
  <r>
    <n v="4395"/>
    <x v="2180"/>
    <x v="2"/>
    <x v="836"/>
    <x v="721"/>
    <s v="Same Day"/>
    <s v="SW-20245"/>
    <s v="Scot Wooten"/>
    <x v="0"/>
    <s v="United States"/>
    <s v="Springfield"/>
    <x v="24"/>
    <n v="45503"/>
    <x v="3"/>
    <s v="OFF-ST-10002583"/>
    <x v="1"/>
    <x v="4"/>
    <s v="Fellowes Neat Ideas Storage Cubes"/>
    <n v="25.983999999999998"/>
    <n v="1"/>
    <n v="0.2"/>
    <x v="3780"/>
  </r>
  <r>
    <n v="4396"/>
    <x v="2180"/>
    <x v="2"/>
    <x v="836"/>
    <x v="721"/>
    <s v="Same Day"/>
    <s v="SW-20245"/>
    <s v="Scot Wooten"/>
    <x v="0"/>
    <s v="United States"/>
    <s v="Springfield"/>
    <x v="24"/>
    <n v="45503"/>
    <x v="3"/>
    <s v="OFF-BI-10000977"/>
    <x v="1"/>
    <x v="8"/>
    <s v="Ibico Plastic Spiral Binding Combs"/>
    <n v="27.360000000000003"/>
    <n v="3"/>
    <n v="0.7"/>
    <x v="3781"/>
  </r>
  <r>
    <n v="4397"/>
    <x v="2181"/>
    <x v="0"/>
    <x v="625"/>
    <x v="423"/>
    <s v="Standard Class"/>
    <s v="AH-10690"/>
    <s v="Anna Häberlin"/>
    <x v="1"/>
    <s v="United States"/>
    <s v="San Diego"/>
    <x v="1"/>
    <n v="92024"/>
    <x v="1"/>
    <s v="TEC-PH-10002549"/>
    <x v="2"/>
    <x v="7"/>
    <s v="Polycom SoundPoint IP 450 VoIP phone"/>
    <n v="361.37600000000003"/>
    <n v="2"/>
    <n v="0.2"/>
    <x v="3782"/>
  </r>
  <r>
    <n v="4398"/>
    <x v="2182"/>
    <x v="2"/>
    <x v="970"/>
    <x v="972"/>
    <s v="Standard Class"/>
    <s v="JL-15835"/>
    <s v="John Lee"/>
    <x v="0"/>
    <s v="United States"/>
    <s v="Philadelphia"/>
    <x v="9"/>
    <n v="19120"/>
    <x v="3"/>
    <s v="FUR-CH-10002880"/>
    <x v="0"/>
    <x v="1"/>
    <s v="Global High-Back Leather Tilter, Burgundy"/>
    <n v="172.18599999999998"/>
    <n v="2"/>
    <n v="0.3"/>
    <x v="3783"/>
  </r>
  <r>
    <n v="4399"/>
    <x v="2182"/>
    <x v="2"/>
    <x v="970"/>
    <x v="972"/>
    <s v="Standard Class"/>
    <s v="JL-15835"/>
    <s v="John Lee"/>
    <x v="0"/>
    <s v="United States"/>
    <s v="Philadelphia"/>
    <x v="9"/>
    <n v="19120"/>
    <x v="3"/>
    <s v="FUR-FU-10003039"/>
    <x v="0"/>
    <x v="5"/>
    <s v="Howard Miller 11-1/2&quot; Diameter Grantwood Wall Clock"/>
    <n v="69.00800000000001"/>
    <n v="2"/>
    <n v="0.2"/>
    <x v="3784"/>
  </r>
  <r>
    <n v="4400"/>
    <x v="2183"/>
    <x v="0"/>
    <x v="716"/>
    <x v="320"/>
    <s v="Same Day"/>
    <s v="GZ-14470"/>
    <s v="Gary Zandusky"/>
    <x v="0"/>
    <s v="United States"/>
    <s v="Columbia"/>
    <x v="39"/>
    <n v="21044"/>
    <x v="3"/>
    <s v="OFF-EN-10003055"/>
    <x v="1"/>
    <x v="12"/>
    <s v="Blue String-Tie &amp; Button Interoffice Envelopes, 10 x 13"/>
    <n v="199.89999999999998"/>
    <n v="5"/>
    <n v="0"/>
    <x v="3785"/>
  </r>
  <r>
    <n v="4401"/>
    <x v="2183"/>
    <x v="0"/>
    <x v="716"/>
    <x v="320"/>
    <s v="Same Day"/>
    <s v="GZ-14470"/>
    <s v="Gary Zandusky"/>
    <x v="0"/>
    <s v="United States"/>
    <s v="Columbia"/>
    <x v="39"/>
    <n v="21044"/>
    <x v="3"/>
    <s v="OFF-AP-10002945"/>
    <x v="1"/>
    <x v="9"/>
    <s v="Honeywell Enviracaire Portable HEPA Air Cleaner for 17' x 22' Room"/>
    <n v="901.94999999999993"/>
    <n v="3"/>
    <n v="0"/>
    <x v="3786"/>
  </r>
  <r>
    <n v="4402"/>
    <x v="2183"/>
    <x v="0"/>
    <x v="716"/>
    <x v="320"/>
    <s v="Same Day"/>
    <s v="GZ-14470"/>
    <s v="Gary Zandusky"/>
    <x v="0"/>
    <s v="United States"/>
    <s v="Columbia"/>
    <x v="39"/>
    <n v="21044"/>
    <x v="3"/>
    <s v="FUR-FU-10004306"/>
    <x v="0"/>
    <x v="5"/>
    <s v="Electrix Halogen Magnifier Lamp"/>
    <n v="971.5"/>
    <n v="5"/>
    <n v="0"/>
    <x v="3787"/>
  </r>
  <r>
    <n v="4403"/>
    <x v="2184"/>
    <x v="0"/>
    <x v="482"/>
    <x v="1045"/>
    <s v="First Class"/>
    <s v="RC-19825"/>
    <s v="Roy Collins"/>
    <x v="0"/>
    <s v="United States"/>
    <s v="Colorado Springs"/>
    <x v="22"/>
    <n v="80906"/>
    <x v="1"/>
    <s v="OFF-AR-10002445"/>
    <x v="1"/>
    <x v="6"/>
    <s v="SANFORD Major Accent Highlighters"/>
    <n v="11.328000000000001"/>
    <n v="2"/>
    <n v="0.2"/>
    <x v="3788"/>
  </r>
  <r>
    <n v="4404"/>
    <x v="2185"/>
    <x v="2"/>
    <x v="814"/>
    <x v="897"/>
    <s v="First Class"/>
    <s v="CL-12565"/>
    <s v="Clay Ludtke"/>
    <x v="0"/>
    <s v="United States"/>
    <s v="New York City"/>
    <x v="15"/>
    <n v="10009"/>
    <x v="3"/>
    <s v="OFF-AR-10002445"/>
    <x v="1"/>
    <x v="6"/>
    <s v="SANFORD Major Accent Highlighters"/>
    <n v="21.240000000000002"/>
    <n v="3"/>
    <n v="0"/>
    <x v="3789"/>
  </r>
  <r>
    <n v="4405"/>
    <x v="2186"/>
    <x v="1"/>
    <x v="761"/>
    <x v="401"/>
    <s v="Standard Class"/>
    <s v="MW-18220"/>
    <s v="Mitch Webber"/>
    <x v="0"/>
    <s v="United States"/>
    <s v="Philadelphia"/>
    <x v="9"/>
    <n v="19140"/>
    <x v="3"/>
    <s v="TEC-AC-10002345"/>
    <x v="2"/>
    <x v="11"/>
    <s v="HP Standard 104 key PS/2 Keyboard"/>
    <n v="34.800000000000004"/>
    <n v="3"/>
    <n v="0.2"/>
    <x v="3790"/>
  </r>
  <r>
    <n v="4406"/>
    <x v="2186"/>
    <x v="1"/>
    <x v="761"/>
    <x v="401"/>
    <s v="Standard Class"/>
    <s v="MW-18220"/>
    <s v="Mitch Webber"/>
    <x v="0"/>
    <s v="United States"/>
    <s v="Philadelphia"/>
    <x v="9"/>
    <n v="19140"/>
    <x v="3"/>
    <s v="OFF-ST-10001558"/>
    <x v="1"/>
    <x v="4"/>
    <s v="Acco Perma 4000 Stacking Storage Drawers"/>
    <n v="38.975999999999999"/>
    <n v="3"/>
    <n v="0.2"/>
    <x v="2565"/>
  </r>
  <r>
    <n v="4407"/>
    <x v="2187"/>
    <x v="0"/>
    <x v="73"/>
    <x v="539"/>
    <s v="Standard Class"/>
    <s v="BF-10975"/>
    <s v="Barbara Fisher"/>
    <x v="1"/>
    <s v="United States"/>
    <s v="Columbus"/>
    <x v="14"/>
    <n v="47201"/>
    <x v="2"/>
    <s v="OFF-PA-10001622"/>
    <x v="1"/>
    <x v="10"/>
    <s v="Ampad Poly Cover Wirebound Steno Book, 6&quot; x 9&quot; Assorted Colors, Gregg Ruled"/>
    <n v="9.08"/>
    <n v="2"/>
    <n v="0"/>
    <x v="3791"/>
  </r>
  <r>
    <n v="4408"/>
    <x v="2187"/>
    <x v="0"/>
    <x v="73"/>
    <x v="539"/>
    <s v="Standard Class"/>
    <s v="BF-10975"/>
    <s v="Barbara Fisher"/>
    <x v="1"/>
    <s v="United States"/>
    <s v="Columbus"/>
    <x v="14"/>
    <n v="47201"/>
    <x v="2"/>
    <s v="OFF-PA-10000418"/>
    <x v="1"/>
    <x v="10"/>
    <s v="Xerox 189"/>
    <n v="314.54999999999995"/>
    <n v="3"/>
    <n v="0"/>
    <x v="1969"/>
  </r>
  <r>
    <n v="4409"/>
    <x v="2187"/>
    <x v="0"/>
    <x v="73"/>
    <x v="539"/>
    <s v="Standard Class"/>
    <s v="BF-10975"/>
    <s v="Barbara Fisher"/>
    <x v="1"/>
    <s v="United States"/>
    <s v="Columbus"/>
    <x v="14"/>
    <n v="47201"/>
    <x v="2"/>
    <s v="OFF-BI-10000343"/>
    <x v="1"/>
    <x v="8"/>
    <s v="Pressboard Covers with Storage Hooks, 9 1/2&quot; x 11&quot;, Light Blue"/>
    <n v="4.91"/>
    <n v="1"/>
    <n v="0"/>
    <x v="3792"/>
  </r>
  <r>
    <n v="4410"/>
    <x v="2188"/>
    <x v="2"/>
    <x v="457"/>
    <x v="1046"/>
    <s v="Standard Class"/>
    <s v="SN-20710"/>
    <s v="Steve Nguyen"/>
    <x v="2"/>
    <s v="United States"/>
    <s v="Los Angeles"/>
    <x v="1"/>
    <n v="90004"/>
    <x v="1"/>
    <s v="OFF-LA-10004425"/>
    <x v="1"/>
    <x v="2"/>
    <s v="Staples"/>
    <n v="5.78"/>
    <n v="2"/>
    <n v="0"/>
    <x v="2357"/>
  </r>
  <r>
    <n v="4411"/>
    <x v="2188"/>
    <x v="2"/>
    <x v="457"/>
    <x v="1046"/>
    <s v="Standard Class"/>
    <s v="SN-20710"/>
    <s v="Steve Nguyen"/>
    <x v="2"/>
    <s v="United States"/>
    <s v="Los Angeles"/>
    <x v="1"/>
    <n v="90004"/>
    <x v="1"/>
    <s v="OFF-AR-10001897"/>
    <x v="1"/>
    <x v="6"/>
    <s v="Model L Table or Wall-Mount Pencil Sharpener"/>
    <n v="107.94"/>
    <n v="6"/>
    <n v="0"/>
    <x v="3793"/>
  </r>
  <r>
    <n v="4412"/>
    <x v="2189"/>
    <x v="2"/>
    <x v="261"/>
    <x v="637"/>
    <s v="First Class"/>
    <s v="TB-21280"/>
    <s v="Toby Braunhardt"/>
    <x v="0"/>
    <s v="United States"/>
    <s v="New York City"/>
    <x v="15"/>
    <n v="10024"/>
    <x v="3"/>
    <s v="OFF-PA-10003883"/>
    <x v="1"/>
    <x v="10"/>
    <s v="Message Book, Phone, Wirebound Standard Line Memo, 2 3/4&quot; X 5&quot;"/>
    <n v="19.649999999999999"/>
    <n v="3"/>
    <n v="0"/>
    <x v="1942"/>
  </r>
  <r>
    <n v="4413"/>
    <x v="2189"/>
    <x v="2"/>
    <x v="261"/>
    <x v="637"/>
    <s v="First Class"/>
    <s v="TB-21280"/>
    <s v="Toby Braunhardt"/>
    <x v="0"/>
    <s v="United States"/>
    <s v="New York City"/>
    <x v="15"/>
    <n v="10024"/>
    <x v="3"/>
    <s v="TEC-PH-10003963"/>
    <x v="2"/>
    <x v="7"/>
    <s v="GE 2-Jack Phone Line Splitter"/>
    <n v="617.97"/>
    <n v="3"/>
    <n v="0"/>
    <x v="3794"/>
  </r>
  <r>
    <n v="4414"/>
    <x v="2189"/>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x v="2190"/>
    <x v="3"/>
    <x v="971"/>
    <x v="176"/>
    <s v="Standard Class"/>
    <s v="JB-15400"/>
    <s v="Jennifer Braxton"/>
    <x v="1"/>
    <s v="United States"/>
    <s v="Lawrence"/>
    <x v="31"/>
    <n v="1841"/>
    <x v="3"/>
    <s v="OFF-BI-10003925"/>
    <x v="1"/>
    <x v="8"/>
    <s v="Fellowes PB300 Plastic Comb Binding Machine"/>
    <n v="387.99"/>
    <n v="1"/>
    <n v="0"/>
    <x v="3796"/>
  </r>
  <r>
    <n v="4416"/>
    <x v="2191"/>
    <x v="2"/>
    <x v="503"/>
    <x v="546"/>
    <s v="Standard Class"/>
    <s v="AH-10210"/>
    <s v="Alan Hwang"/>
    <x v="0"/>
    <s v="United States"/>
    <s v="San Francisco"/>
    <x v="1"/>
    <n v="94122"/>
    <x v="1"/>
    <s v="TEC-PH-10004586"/>
    <x v="2"/>
    <x v="7"/>
    <s v="Wilson SignalBoost 841262 DB PRO Amplifier Kit"/>
    <n v="575.91999999999996"/>
    <n v="2"/>
    <n v="0.2"/>
    <x v="1226"/>
  </r>
  <r>
    <n v="4417"/>
    <x v="2191"/>
    <x v="2"/>
    <x v="503"/>
    <x v="546"/>
    <s v="Standard Class"/>
    <s v="AH-10210"/>
    <s v="Alan Hwang"/>
    <x v="0"/>
    <s v="United States"/>
    <s v="San Francisco"/>
    <x v="1"/>
    <n v="94122"/>
    <x v="1"/>
    <s v="OFF-FA-10003495"/>
    <x v="1"/>
    <x v="13"/>
    <s v="Staples"/>
    <n v="30.4"/>
    <n v="5"/>
    <n v="0"/>
    <x v="3797"/>
  </r>
  <r>
    <n v="4418"/>
    <x v="2192"/>
    <x v="3"/>
    <x v="359"/>
    <x v="102"/>
    <s v="Second Class"/>
    <s v="KL-16645"/>
    <s v="Ken Lonsdale"/>
    <x v="0"/>
    <s v="United States"/>
    <s v="Detroit"/>
    <x v="12"/>
    <n v="48205"/>
    <x v="2"/>
    <s v="OFF-BI-10002867"/>
    <x v="1"/>
    <x v="8"/>
    <s v="GBC Recycled Regency Composition Covers"/>
    <n v="478.24"/>
    <n v="8"/>
    <n v="0"/>
    <x v="3798"/>
  </r>
  <r>
    <n v="4419"/>
    <x v="2193"/>
    <x v="2"/>
    <x v="414"/>
    <x v="999"/>
    <s v="Standard Class"/>
    <s v="MH-17455"/>
    <s v="Mark Hamilton"/>
    <x v="0"/>
    <s v="United States"/>
    <s v="Hamilton"/>
    <x v="24"/>
    <n v="45011"/>
    <x v="3"/>
    <s v="FUR-FU-10003773"/>
    <x v="0"/>
    <x v="5"/>
    <s v="Eldon Cleatmat Plus Chair Mats for High Pile Carpets"/>
    <n v="190.84800000000001"/>
    <n v="3"/>
    <n v="0.2"/>
    <x v="3799"/>
  </r>
  <r>
    <n v="4420"/>
    <x v="2194"/>
    <x v="2"/>
    <x v="506"/>
    <x v="1047"/>
    <s v="Standard Class"/>
    <s v="EC-14050"/>
    <s v="Erin Creighton"/>
    <x v="0"/>
    <s v="United States"/>
    <s v="Columbus"/>
    <x v="24"/>
    <n v="43229"/>
    <x v="3"/>
    <s v="OFF-BI-10002954"/>
    <x v="1"/>
    <x v="8"/>
    <s v="Newell 3-Hole Punched Plastic Slotted Magazine Holders for Binders"/>
    <n v="5.4840000000000009"/>
    <n v="4"/>
    <n v="0.7"/>
    <x v="3800"/>
  </r>
  <r>
    <n v="4421"/>
    <x v="2195"/>
    <x v="1"/>
    <x v="972"/>
    <x v="958"/>
    <s v="Second Class"/>
    <s v="GH-14665"/>
    <s v="Greg Hansen"/>
    <x v="0"/>
    <s v="United States"/>
    <s v="Chicago"/>
    <x v="10"/>
    <n v="60610"/>
    <x v="2"/>
    <s v="OFF-SU-10002537"/>
    <x v="1"/>
    <x v="14"/>
    <s v="Acme Box Cutter Scissors"/>
    <n v="40.92"/>
    <n v="5"/>
    <n v="0.2"/>
    <x v="3801"/>
  </r>
  <r>
    <n v="4422"/>
    <x v="2196"/>
    <x v="2"/>
    <x v="530"/>
    <x v="1048"/>
    <s v="Standard Class"/>
    <s v="SC-20095"/>
    <s v="Sanjit Chand"/>
    <x v="0"/>
    <s v="United States"/>
    <s v="Margate"/>
    <x v="2"/>
    <n v="33063"/>
    <x v="0"/>
    <s v="OFF-AR-10001374"/>
    <x v="1"/>
    <x v="6"/>
    <s v="BIC Brite Liner Highlighters, Chisel Tip"/>
    <n v="15.552000000000003"/>
    <n v="3"/>
    <n v="0.2"/>
    <x v="3802"/>
  </r>
  <r>
    <n v="4423"/>
    <x v="2197"/>
    <x v="3"/>
    <x v="796"/>
    <x v="1049"/>
    <s v="First Class"/>
    <s v="TB-21355"/>
    <s v="Todd Boyes"/>
    <x v="1"/>
    <s v="United States"/>
    <s v="Sandy Springs"/>
    <x v="32"/>
    <n v="30328"/>
    <x v="0"/>
    <s v="OFF-AP-10001492"/>
    <x v="1"/>
    <x v="9"/>
    <s v="Acco Six-Outlet Power Strip, 4' Cord Length"/>
    <n v="17.239999999999998"/>
    <n v="2"/>
    <n v="0"/>
    <x v="3803"/>
  </r>
  <r>
    <n v="4424"/>
    <x v="2197"/>
    <x v="3"/>
    <x v="796"/>
    <x v="1049"/>
    <s v="First Class"/>
    <s v="TB-21355"/>
    <s v="Todd Boyes"/>
    <x v="1"/>
    <s v="United States"/>
    <s v="Sandy Springs"/>
    <x v="32"/>
    <n v="30328"/>
    <x v="0"/>
    <s v="FUR-BO-10003546"/>
    <x v="0"/>
    <x v="0"/>
    <s v="Hon 4-Shelf Metal Bookcases"/>
    <n v="302.94"/>
    <n v="3"/>
    <n v="0"/>
    <x v="3804"/>
  </r>
  <r>
    <n v="4425"/>
    <x v="2197"/>
    <x v="3"/>
    <x v="796"/>
    <x v="1049"/>
    <s v="First Class"/>
    <s v="TB-21355"/>
    <s v="Todd Boyes"/>
    <x v="1"/>
    <s v="United States"/>
    <s v="Sandy Springs"/>
    <x v="32"/>
    <n v="30328"/>
    <x v="0"/>
    <s v="TEC-PH-10002185"/>
    <x v="2"/>
    <x v="7"/>
    <s v="QVS USB Car Charger 2-Port 2.1Amp for iPod/iPhone/iPad/iPad 2/iPad 3"/>
    <n v="34.75"/>
    <n v="5"/>
    <n v="0"/>
    <x v="3805"/>
  </r>
  <r>
    <n v="4426"/>
    <x v="2197"/>
    <x v="3"/>
    <x v="796"/>
    <x v="1049"/>
    <s v="First Class"/>
    <s v="TB-21355"/>
    <s v="Todd Boyes"/>
    <x v="1"/>
    <s v="United States"/>
    <s v="Sandy Springs"/>
    <x v="32"/>
    <n v="30328"/>
    <x v="0"/>
    <s v="OFF-BI-10000315"/>
    <x v="1"/>
    <x v="8"/>
    <s v="Poly Designer Cover &amp; Back"/>
    <n v="113.94"/>
    <n v="6"/>
    <n v="0"/>
    <x v="3806"/>
  </r>
  <r>
    <n v="4427"/>
    <x v="2197"/>
    <x v="3"/>
    <x v="796"/>
    <x v="1049"/>
    <s v="First Class"/>
    <s v="TB-21355"/>
    <s v="Todd Boyes"/>
    <x v="1"/>
    <s v="United States"/>
    <s v="Sandy Springs"/>
    <x v="32"/>
    <n v="30328"/>
    <x v="0"/>
    <s v="TEC-PH-10002350"/>
    <x v="2"/>
    <x v="7"/>
    <s v="Apple EarPods with Remote and Mic"/>
    <n v="55.98"/>
    <n v="2"/>
    <n v="0"/>
    <x v="3807"/>
  </r>
  <r>
    <n v="4428"/>
    <x v="2198"/>
    <x v="3"/>
    <x v="585"/>
    <x v="938"/>
    <s v="Standard Class"/>
    <s v="DW-13195"/>
    <s v="David Wiener"/>
    <x v="1"/>
    <s v="United States"/>
    <s v="Albuquerque"/>
    <x v="27"/>
    <n v="87105"/>
    <x v="1"/>
    <s v="OFF-PA-10002666"/>
    <x v="1"/>
    <x v="10"/>
    <s v="Southworth 25% Cotton Linen-Finish Paper &amp; Envelopes"/>
    <n v="27.18"/>
    <n v="3"/>
    <n v="0"/>
    <x v="3808"/>
  </r>
  <r>
    <n v="4429"/>
    <x v="2199"/>
    <x v="3"/>
    <x v="708"/>
    <x v="647"/>
    <s v="Standard Class"/>
    <s v="CL-12565"/>
    <s v="Clay Ludtke"/>
    <x v="0"/>
    <s v="United States"/>
    <s v="Tulsa"/>
    <x v="26"/>
    <n v="74133"/>
    <x v="2"/>
    <s v="FUR-CH-10004495"/>
    <x v="0"/>
    <x v="1"/>
    <s v="Global Leather and Oak Executive Chair, Black"/>
    <n v="1805.88"/>
    <n v="6"/>
    <n v="0"/>
    <x v="3809"/>
  </r>
  <r>
    <n v="4430"/>
    <x v="2200"/>
    <x v="3"/>
    <x v="32"/>
    <x v="947"/>
    <s v="Same Day"/>
    <s v="LT-17110"/>
    <s v="Liz Thompson"/>
    <x v="0"/>
    <s v="United States"/>
    <s v="Orange"/>
    <x v="30"/>
    <n v="7050"/>
    <x v="3"/>
    <s v="OFF-AR-10001725"/>
    <x v="1"/>
    <x v="6"/>
    <s v="Boston Home &amp; Office Model 2000 Electric Pencil Sharpeners"/>
    <n v="70.949999999999989"/>
    <n v="3"/>
    <n v="0"/>
    <x v="3810"/>
  </r>
  <r>
    <n v="4431"/>
    <x v="2201"/>
    <x v="0"/>
    <x v="54"/>
    <x v="281"/>
    <s v="Second Class"/>
    <s v="AP-10915"/>
    <s v="Arthur Prichep"/>
    <x v="0"/>
    <s v="United States"/>
    <s v="Henderson"/>
    <x v="0"/>
    <n v="42420"/>
    <x v="0"/>
    <s v="OFF-FA-10002280"/>
    <x v="1"/>
    <x v="13"/>
    <s v="Advantus Plastic Paper Clips"/>
    <n v="20"/>
    <n v="4"/>
    <n v="0"/>
    <x v="3811"/>
  </r>
  <r>
    <n v="4432"/>
    <x v="2201"/>
    <x v="0"/>
    <x v="54"/>
    <x v="281"/>
    <s v="Second Class"/>
    <s v="AP-10915"/>
    <s v="Arthur Prichep"/>
    <x v="0"/>
    <s v="United States"/>
    <s v="Henderson"/>
    <x v="0"/>
    <n v="42420"/>
    <x v="0"/>
    <s v="OFF-AR-10001770"/>
    <x v="1"/>
    <x v="6"/>
    <s v="Economy #2 Pencils"/>
    <n v="7.98"/>
    <n v="3"/>
    <n v="0"/>
    <x v="3812"/>
  </r>
  <r>
    <n v="4433"/>
    <x v="2201"/>
    <x v="0"/>
    <x v="54"/>
    <x v="281"/>
    <s v="Second Class"/>
    <s v="AP-10915"/>
    <s v="Arthur Prichep"/>
    <x v="0"/>
    <s v="United States"/>
    <s v="Henderson"/>
    <x v="0"/>
    <n v="42420"/>
    <x v="0"/>
    <s v="FUR-FU-10002885"/>
    <x v="0"/>
    <x v="5"/>
    <s v="Magna Visual Magnetic Picture Hangers"/>
    <n v="24.1"/>
    <n v="5"/>
    <n v="0"/>
    <x v="939"/>
  </r>
  <r>
    <n v="4434"/>
    <x v="2201"/>
    <x v="0"/>
    <x v="54"/>
    <x v="281"/>
    <s v="Second Class"/>
    <s v="AP-10915"/>
    <s v="Arthur Prichep"/>
    <x v="0"/>
    <s v="United States"/>
    <s v="Henderson"/>
    <x v="0"/>
    <n v="42420"/>
    <x v="0"/>
    <s v="OFF-AR-10003772"/>
    <x v="1"/>
    <x v="6"/>
    <s v="Boston 16750 Black Compact Battery Pencil Sharpener"/>
    <n v="8.75"/>
    <n v="1"/>
    <n v="0"/>
    <x v="3813"/>
  </r>
  <r>
    <n v="4435"/>
    <x v="2201"/>
    <x v="0"/>
    <x v="54"/>
    <x v="281"/>
    <s v="Second Class"/>
    <s v="AP-10915"/>
    <s v="Arthur Prichep"/>
    <x v="0"/>
    <s v="United States"/>
    <s v="Henderson"/>
    <x v="0"/>
    <n v="42420"/>
    <x v="0"/>
    <s v="FUR-TA-10003392"/>
    <x v="0"/>
    <x v="3"/>
    <s v="Global Adaptabilities Conference Tables"/>
    <n v="842.94"/>
    <n v="3"/>
    <n v="0"/>
    <x v="3814"/>
  </r>
  <r>
    <n v="4436"/>
    <x v="2202"/>
    <x v="0"/>
    <x v="973"/>
    <x v="588"/>
    <s v="Standard Class"/>
    <s v="CB-12415"/>
    <s v="Christy Brittain"/>
    <x v="0"/>
    <s v="United States"/>
    <s v="Chicago"/>
    <x v="10"/>
    <n v="60653"/>
    <x v="2"/>
    <s v="OFF-BI-10000014"/>
    <x v="1"/>
    <x v="8"/>
    <s v="Heavy-Duty E-Z-D Binders"/>
    <n v="2.1819999999999995"/>
    <n v="1"/>
    <n v="0.8"/>
    <x v="3815"/>
  </r>
  <r>
    <n v="4437"/>
    <x v="2202"/>
    <x v="0"/>
    <x v="973"/>
    <x v="588"/>
    <s v="Standard Class"/>
    <s v="CB-12415"/>
    <s v="Christy Brittain"/>
    <x v="0"/>
    <s v="United States"/>
    <s v="Chicago"/>
    <x v="10"/>
    <n v="60653"/>
    <x v="2"/>
    <s v="OFF-AR-10003217"/>
    <x v="1"/>
    <x v="6"/>
    <s v="Newell 316"/>
    <n v="27.384"/>
    <n v="7"/>
    <n v="0.2"/>
    <x v="3816"/>
  </r>
  <r>
    <n v="4438"/>
    <x v="2202"/>
    <x v="0"/>
    <x v="973"/>
    <x v="588"/>
    <s v="Standard Class"/>
    <s v="CB-12415"/>
    <s v="Christy Brittain"/>
    <x v="0"/>
    <s v="United States"/>
    <s v="Chicago"/>
    <x v="10"/>
    <n v="60653"/>
    <x v="2"/>
    <s v="OFF-AP-10002403"/>
    <x v="1"/>
    <x v="9"/>
    <s v="Acco Smartsocket Color-Coded Six-Outlet AC Adapter Model Surge Protectors"/>
    <n v="26.405999999999992"/>
    <n v="3"/>
    <n v="0.8"/>
    <x v="3817"/>
  </r>
  <r>
    <n v="4439"/>
    <x v="2203"/>
    <x v="0"/>
    <x v="797"/>
    <x v="771"/>
    <s v="Standard Class"/>
    <s v="MT-17815"/>
    <s v="Meg Tillman"/>
    <x v="0"/>
    <s v="United States"/>
    <s v="Port Arthur"/>
    <x v="5"/>
    <n v="77642"/>
    <x v="2"/>
    <s v="OFF-PA-10001972"/>
    <x v="1"/>
    <x v="10"/>
    <s v="Xerox 214"/>
    <n v="10.368000000000002"/>
    <n v="2"/>
    <n v="0.2"/>
    <x v="572"/>
  </r>
  <r>
    <n v="4440"/>
    <x v="2203"/>
    <x v="0"/>
    <x v="797"/>
    <x v="771"/>
    <s v="Standard Class"/>
    <s v="MT-17815"/>
    <s v="Meg Tillman"/>
    <x v="0"/>
    <s v="United States"/>
    <s v="Port Arthur"/>
    <x v="5"/>
    <n v="77642"/>
    <x v="2"/>
    <s v="OFF-PA-10004041"/>
    <x v="1"/>
    <x v="10"/>
    <s v="It's Hot Message Books with Stickers, 2 3/4&quot; x 5&quot;"/>
    <n v="23.680000000000003"/>
    <n v="4"/>
    <n v="0.2"/>
    <x v="1267"/>
  </r>
  <r>
    <n v="4441"/>
    <x v="2204"/>
    <x v="0"/>
    <x v="405"/>
    <x v="1050"/>
    <s v="Standard Class"/>
    <s v="DK-13375"/>
    <s v="Dennis Kane"/>
    <x v="0"/>
    <s v="United States"/>
    <s v="Westland"/>
    <x v="12"/>
    <n v="48185"/>
    <x v="2"/>
    <s v="TEC-AC-10004975"/>
    <x v="2"/>
    <x v="11"/>
    <s v="Plantronics Audio 995 Wireless Stereo Headset"/>
    <n v="109.95"/>
    <n v="1"/>
    <n v="0"/>
    <x v="3818"/>
  </r>
  <r>
    <n v="4442"/>
    <x v="2204"/>
    <x v="0"/>
    <x v="405"/>
    <x v="1050"/>
    <s v="Standard Class"/>
    <s v="DK-13375"/>
    <s v="Dennis Kane"/>
    <x v="0"/>
    <s v="United States"/>
    <s v="Westland"/>
    <x v="12"/>
    <n v="48185"/>
    <x v="2"/>
    <s v="OFF-ST-10001932"/>
    <x v="1"/>
    <x v="4"/>
    <s v="Fellowes Staxonsteel Drawer Files"/>
    <n v="965.84999999999991"/>
    <n v="5"/>
    <n v="0"/>
    <x v="3819"/>
  </r>
  <r>
    <n v="4443"/>
    <x v="2204"/>
    <x v="0"/>
    <x v="405"/>
    <x v="1050"/>
    <s v="Standard Class"/>
    <s v="DK-13375"/>
    <s v="Dennis Kane"/>
    <x v="0"/>
    <s v="United States"/>
    <s v="Westland"/>
    <x v="12"/>
    <n v="48185"/>
    <x v="2"/>
    <s v="OFF-AR-10001761"/>
    <x v="1"/>
    <x v="6"/>
    <s v="Avery Hi-Liter Smear-Safe Highlighters"/>
    <n v="29.2"/>
    <n v="5"/>
    <n v="0"/>
    <x v="3820"/>
  </r>
  <r>
    <n v="4444"/>
    <x v="2204"/>
    <x v="0"/>
    <x v="405"/>
    <x v="1050"/>
    <s v="Standard Class"/>
    <s v="DK-13375"/>
    <s v="Dennis Kane"/>
    <x v="0"/>
    <s v="United States"/>
    <s v="Westland"/>
    <x v="12"/>
    <n v="48185"/>
    <x v="2"/>
    <s v="OFF-PA-10002262"/>
    <x v="1"/>
    <x v="10"/>
    <s v="Xerox 192"/>
    <n v="32.400000000000006"/>
    <n v="5"/>
    <n v="0"/>
    <x v="56"/>
  </r>
  <r>
    <n v="4445"/>
    <x v="2205"/>
    <x v="2"/>
    <x v="912"/>
    <x v="683"/>
    <s v="Standard Class"/>
    <s v="SR-20740"/>
    <s v="Steven Roelle"/>
    <x v="2"/>
    <s v="United States"/>
    <s v="Bloomington"/>
    <x v="14"/>
    <n v="47401"/>
    <x v="2"/>
    <s v="OFF-EN-10004483"/>
    <x v="1"/>
    <x v="12"/>
    <s v="#10 White Business Envelopes,4 1/8 x 9 1/2"/>
    <n v="78.349999999999994"/>
    <n v="5"/>
    <n v="0"/>
    <x v="2808"/>
  </r>
  <r>
    <n v="4446"/>
    <x v="2205"/>
    <x v="2"/>
    <x v="912"/>
    <x v="683"/>
    <s v="Standard Class"/>
    <s v="SR-20740"/>
    <s v="Steven Roelle"/>
    <x v="2"/>
    <s v="United States"/>
    <s v="Bloomington"/>
    <x v="14"/>
    <n v="47401"/>
    <x v="2"/>
    <s v="OFF-PA-10003270"/>
    <x v="1"/>
    <x v="10"/>
    <s v="Xerox 1954"/>
    <n v="31.68"/>
    <n v="6"/>
    <n v="0"/>
    <x v="3821"/>
  </r>
  <r>
    <n v="4447"/>
    <x v="2205"/>
    <x v="2"/>
    <x v="912"/>
    <x v="683"/>
    <s v="Standard Class"/>
    <s v="SR-20740"/>
    <s v="Steven Roelle"/>
    <x v="2"/>
    <s v="United States"/>
    <s v="Bloomington"/>
    <x v="14"/>
    <n v="47401"/>
    <x v="2"/>
    <s v="OFF-BI-10001634"/>
    <x v="1"/>
    <x v="8"/>
    <s v="Wilson Jones Active Use Binders"/>
    <n v="29.12"/>
    <n v="4"/>
    <n v="0"/>
    <x v="3822"/>
  </r>
  <r>
    <n v="4448"/>
    <x v="2205"/>
    <x v="2"/>
    <x v="912"/>
    <x v="683"/>
    <s v="Standard Class"/>
    <s v="SR-20740"/>
    <s v="Steven Roelle"/>
    <x v="2"/>
    <s v="United States"/>
    <s v="Bloomington"/>
    <x v="14"/>
    <n v="47401"/>
    <x v="2"/>
    <s v="OFF-ST-10000675"/>
    <x v="1"/>
    <x v="4"/>
    <s v="File Shuttle II and Handi-File, Black"/>
    <n v="169.45"/>
    <n v="5"/>
    <n v="0"/>
    <x v="3823"/>
  </r>
  <r>
    <n v="4449"/>
    <x v="2206"/>
    <x v="1"/>
    <x v="974"/>
    <x v="687"/>
    <s v="Standard Class"/>
    <s v="LH-17155"/>
    <s v="Logan Haushalter"/>
    <x v="0"/>
    <s v="United States"/>
    <s v="Los Angeles"/>
    <x v="1"/>
    <n v="90032"/>
    <x v="1"/>
    <s v="FUR-FU-10000732"/>
    <x v="0"/>
    <x v="5"/>
    <s v="Eldon 200 Class Desk Accessories"/>
    <n v="12.56"/>
    <n v="2"/>
    <n v="0"/>
    <x v="3824"/>
  </r>
  <r>
    <n v="4450"/>
    <x v="2206"/>
    <x v="1"/>
    <x v="974"/>
    <x v="687"/>
    <s v="Standard Class"/>
    <s v="LH-17155"/>
    <s v="Logan Haushalter"/>
    <x v="0"/>
    <s v="United States"/>
    <s v="Los Angeles"/>
    <x v="1"/>
    <n v="90032"/>
    <x v="1"/>
    <s v="OFF-PA-10004355"/>
    <x v="1"/>
    <x v="10"/>
    <s v="Xerox 231"/>
    <n v="6.48"/>
    <n v="1"/>
    <n v="0"/>
    <x v="90"/>
  </r>
  <r>
    <n v="4451"/>
    <x v="2206"/>
    <x v="1"/>
    <x v="974"/>
    <x v="687"/>
    <s v="Standard Class"/>
    <s v="LH-17155"/>
    <s v="Logan Haushalter"/>
    <x v="0"/>
    <s v="United States"/>
    <s v="Los Angeles"/>
    <x v="1"/>
    <n v="90032"/>
    <x v="1"/>
    <s v="OFF-EN-10000056"/>
    <x v="1"/>
    <x v="12"/>
    <s v="Cameo Buff Policy Envelopes"/>
    <n v="186.69"/>
    <n v="3"/>
    <n v="0"/>
    <x v="755"/>
  </r>
  <r>
    <n v="4452"/>
    <x v="2207"/>
    <x v="0"/>
    <x v="975"/>
    <x v="946"/>
    <s v="First Class"/>
    <s v="AA-10645"/>
    <s v="Anna Andreadi"/>
    <x v="0"/>
    <s v="United States"/>
    <s v="San Francisco"/>
    <x v="1"/>
    <n v="94109"/>
    <x v="1"/>
    <s v="FUR-FU-10000221"/>
    <x v="0"/>
    <x v="5"/>
    <s v="Master Caster Door Stop, Brown"/>
    <n v="25.4"/>
    <n v="5"/>
    <n v="0"/>
    <x v="3825"/>
  </r>
  <r>
    <n v="4453"/>
    <x v="2207"/>
    <x v="0"/>
    <x v="975"/>
    <x v="946"/>
    <s v="First Class"/>
    <s v="AA-10645"/>
    <s v="Anna Andreadi"/>
    <x v="0"/>
    <s v="United States"/>
    <s v="San Francisco"/>
    <x v="1"/>
    <n v="94109"/>
    <x v="1"/>
    <s v="OFF-EN-10003567"/>
    <x v="1"/>
    <x v="12"/>
    <s v="Inter-Office Recycled Envelopes, Brown Kraft, Button-String,10&quot; x 13&quot; , 100/Box"/>
    <n v="43.96"/>
    <n v="2"/>
    <n v="0"/>
    <x v="3826"/>
  </r>
  <r>
    <n v="4454"/>
    <x v="2207"/>
    <x v="0"/>
    <x v="975"/>
    <x v="946"/>
    <s v="First Class"/>
    <s v="AA-10645"/>
    <s v="Anna Andreadi"/>
    <x v="0"/>
    <s v="United States"/>
    <s v="San Francisco"/>
    <x v="1"/>
    <n v="94109"/>
    <x v="1"/>
    <s v="FUR-BO-10001811"/>
    <x v="0"/>
    <x v="0"/>
    <s v="Atlantic Metals Mobile 5-Shelf Bookcases, Custom Colors"/>
    <n v="1279.165"/>
    <n v="5"/>
    <n v="0.15"/>
    <x v="3827"/>
  </r>
  <r>
    <n v="4455"/>
    <x v="2207"/>
    <x v="0"/>
    <x v="975"/>
    <x v="946"/>
    <s v="First Class"/>
    <s v="AA-10645"/>
    <s v="Anna Andreadi"/>
    <x v="0"/>
    <s v="United States"/>
    <s v="San Francisco"/>
    <x v="1"/>
    <n v="94109"/>
    <x v="1"/>
    <s v="OFF-ST-10002486"/>
    <x v="1"/>
    <x v="4"/>
    <s v="Eldon Shelf Savers Cubes and Bins"/>
    <n v="27.92"/>
    <n v="4"/>
    <n v="0"/>
    <x v="3828"/>
  </r>
  <r>
    <n v="4456"/>
    <x v="2208"/>
    <x v="1"/>
    <x v="37"/>
    <x v="37"/>
    <s v="Standard Class"/>
    <s v="AS-10630"/>
    <s v="Ann Steele"/>
    <x v="2"/>
    <s v="United States"/>
    <s v="San Francisco"/>
    <x v="1"/>
    <n v="94110"/>
    <x v="1"/>
    <s v="FUR-CH-10002372"/>
    <x v="0"/>
    <x v="1"/>
    <s v="Office Star - Ergonomically Designed Knee Chair"/>
    <n v="129.56800000000001"/>
    <n v="2"/>
    <n v="0.2"/>
    <x v="3829"/>
  </r>
  <r>
    <n v="4457"/>
    <x v="2208"/>
    <x v="1"/>
    <x v="37"/>
    <x v="37"/>
    <s v="Standard Class"/>
    <s v="AS-10630"/>
    <s v="Ann Steele"/>
    <x v="2"/>
    <s v="United States"/>
    <s v="San Francisco"/>
    <x v="1"/>
    <n v="94110"/>
    <x v="1"/>
    <s v="OFF-BI-10003274"/>
    <x v="1"/>
    <x v="8"/>
    <s v="Avery Durable Slant Ring Binders, No Labels"/>
    <n v="6.3680000000000003"/>
    <n v="2"/>
    <n v="0.2"/>
    <x v="3830"/>
  </r>
  <r>
    <n v="4458"/>
    <x v="2209"/>
    <x v="3"/>
    <x v="783"/>
    <x v="948"/>
    <s v="Standard Class"/>
    <s v="MC-17575"/>
    <s v="Matt Collins"/>
    <x v="0"/>
    <s v="United States"/>
    <s v="San Jose"/>
    <x v="1"/>
    <n v="95123"/>
    <x v="1"/>
    <s v="OFF-PA-10001878"/>
    <x v="1"/>
    <x v="10"/>
    <s v="Xerox 1891"/>
    <n v="244.54999999999998"/>
    <n v="5"/>
    <n v="0"/>
    <x v="1770"/>
  </r>
  <r>
    <n v="4459"/>
    <x v="2210"/>
    <x v="3"/>
    <x v="677"/>
    <x v="1051"/>
    <s v="Standard Class"/>
    <s v="SE-20110"/>
    <s v="Sanjit Engle"/>
    <x v="0"/>
    <s v="United States"/>
    <s v="Denver"/>
    <x v="22"/>
    <n v="80219"/>
    <x v="1"/>
    <s v="OFF-SU-10002881"/>
    <x v="1"/>
    <x v="14"/>
    <s v="Martin Yale Chadless Opener Electric Letter Opener"/>
    <n v="1332.4960000000001"/>
    <n v="2"/>
    <n v="0.2"/>
    <x v="3831"/>
  </r>
  <r>
    <n v="4460"/>
    <x v="2211"/>
    <x v="3"/>
    <x v="394"/>
    <x v="147"/>
    <s v="First Class"/>
    <s v="DS-13030"/>
    <s v="Darrin Sayre"/>
    <x v="2"/>
    <s v="United States"/>
    <s v="Aurora"/>
    <x v="22"/>
    <n v="80013"/>
    <x v="1"/>
    <s v="FUR-FU-10001979"/>
    <x v="0"/>
    <x v="5"/>
    <s v="Dana Halogen Swing-Arm Architect Lamp"/>
    <n v="32.776000000000003"/>
    <n v="1"/>
    <n v="0.2"/>
    <x v="3832"/>
  </r>
  <r>
    <n v="4461"/>
    <x v="2211"/>
    <x v="3"/>
    <x v="394"/>
    <x v="147"/>
    <s v="First Class"/>
    <s v="DS-13030"/>
    <s v="Darrin Sayre"/>
    <x v="2"/>
    <s v="United States"/>
    <s v="Aurora"/>
    <x v="22"/>
    <n v="80013"/>
    <x v="1"/>
    <s v="OFF-ST-10001522"/>
    <x v="1"/>
    <x v="4"/>
    <s v="Gould Plastics 18-Pocket Panel Bin, 34w x 5-1/4d x 20-1/2h"/>
    <n v="147.184"/>
    <n v="2"/>
    <n v="0.2"/>
    <x v="3078"/>
  </r>
  <r>
    <n v="4462"/>
    <x v="2211"/>
    <x v="3"/>
    <x v="394"/>
    <x v="147"/>
    <s v="First Class"/>
    <s v="DS-13030"/>
    <s v="Darrin Sayre"/>
    <x v="2"/>
    <s v="United States"/>
    <s v="Aurora"/>
    <x v="22"/>
    <n v="80013"/>
    <x v="1"/>
    <s v="TEC-AC-10003657"/>
    <x v="2"/>
    <x v="11"/>
    <s v="Lenovo 17-Key USB Numeric Keypad"/>
    <n v="54.384000000000007"/>
    <n v="2"/>
    <n v="0.2"/>
    <x v="159"/>
  </r>
  <r>
    <n v="4463"/>
    <x v="2211"/>
    <x v="3"/>
    <x v="394"/>
    <x v="147"/>
    <s v="First Class"/>
    <s v="DS-13030"/>
    <s v="Darrin Sayre"/>
    <x v="2"/>
    <s v="United States"/>
    <s v="Aurora"/>
    <x v="22"/>
    <n v="80013"/>
    <x v="1"/>
    <s v="OFF-BI-10001718"/>
    <x v="1"/>
    <x v="8"/>
    <s v="GBC DocuBind P50 Personal Binding Machine"/>
    <n v="76.77600000000001"/>
    <n v="4"/>
    <n v="0.7"/>
    <x v="2148"/>
  </r>
  <r>
    <n v="4464"/>
    <x v="2211"/>
    <x v="3"/>
    <x v="394"/>
    <x v="147"/>
    <s v="First Class"/>
    <s v="DS-13030"/>
    <s v="Darrin Sayre"/>
    <x v="2"/>
    <s v="United States"/>
    <s v="Aurora"/>
    <x v="22"/>
    <n v="80013"/>
    <x v="1"/>
    <s v="OFF-PA-10003022"/>
    <x v="1"/>
    <x v="10"/>
    <s v="Xerox 1992"/>
    <n v="14.352000000000002"/>
    <n v="3"/>
    <n v="0.2"/>
    <x v="1186"/>
  </r>
  <r>
    <n v="4465"/>
    <x v="2211"/>
    <x v="3"/>
    <x v="394"/>
    <x v="147"/>
    <s v="First Class"/>
    <s v="DS-13030"/>
    <s v="Darrin Sayre"/>
    <x v="2"/>
    <s v="United States"/>
    <s v="Aurora"/>
    <x v="22"/>
    <n v="80013"/>
    <x v="1"/>
    <s v="OFF-AP-10000891"/>
    <x v="1"/>
    <x v="9"/>
    <s v="Kensington 7 Outlet MasterPiece HOMEOFFICE Power Control Center"/>
    <n v="209.79200000000003"/>
    <n v="2"/>
    <n v="0.2"/>
    <x v="3833"/>
  </r>
  <r>
    <n v="4466"/>
    <x v="2212"/>
    <x v="1"/>
    <x v="976"/>
    <x v="1052"/>
    <s v="Standard Class"/>
    <s v="NS-18640"/>
    <s v="Noel Staavos"/>
    <x v="1"/>
    <s v="United States"/>
    <s v="Boise"/>
    <x v="45"/>
    <n v="83704"/>
    <x v="1"/>
    <s v="OFF-BI-10004970"/>
    <x v="1"/>
    <x v="8"/>
    <s v="ACCOHIDE 3-Ring Binder, Blue, 1&quot;"/>
    <n v="3.3040000000000003"/>
    <n v="1"/>
    <n v="0.2"/>
    <x v="3834"/>
  </r>
  <r>
    <n v="4467"/>
    <x v="2213"/>
    <x v="3"/>
    <x v="221"/>
    <x v="670"/>
    <s v="Standard Class"/>
    <s v="KA-16525"/>
    <s v="Kelly Andreada"/>
    <x v="0"/>
    <s v="United States"/>
    <s v="New York City"/>
    <x v="15"/>
    <n v="10035"/>
    <x v="3"/>
    <s v="OFF-AR-10003759"/>
    <x v="1"/>
    <x v="6"/>
    <s v="Crayola Anti Dust Chalk, 12/Pack"/>
    <n v="16.38"/>
    <n v="9"/>
    <n v="0"/>
    <x v="3835"/>
  </r>
  <r>
    <n v="4468"/>
    <x v="2213"/>
    <x v="3"/>
    <x v="221"/>
    <x v="670"/>
    <s v="Standard Class"/>
    <s v="KA-16525"/>
    <s v="Kelly Andreada"/>
    <x v="0"/>
    <s v="United States"/>
    <s v="New York City"/>
    <x v="15"/>
    <n v="10035"/>
    <x v="3"/>
    <s v="OFF-EN-10003001"/>
    <x v="1"/>
    <x v="12"/>
    <s v="Ames Color-File Green Diamond Border X-ray Mailers"/>
    <n v="167.96"/>
    <n v="2"/>
    <n v="0"/>
    <x v="1292"/>
  </r>
  <r>
    <n v="4469"/>
    <x v="2213"/>
    <x v="3"/>
    <x v="221"/>
    <x v="670"/>
    <s v="Standard Class"/>
    <s v="KA-16525"/>
    <s v="Kelly Andreada"/>
    <x v="0"/>
    <s v="United States"/>
    <s v="New York City"/>
    <x v="15"/>
    <n v="10035"/>
    <x v="3"/>
    <s v="FUR-BO-10000780"/>
    <x v="0"/>
    <x v="0"/>
    <s v="O'Sullivan Plantations 2-Door Library in Landvery Oak"/>
    <n v="321.56799999999998"/>
    <n v="2"/>
    <n v="0.2"/>
    <x v="3836"/>
  </r>
  <r>
    <n v="4470"/>
    <x v="2213"/>
    <x v="3"/>
    <x v="221"/>
    <x v="670"/>
    <s v="Standard Class"/>
    <s v="KA-16525"/>
    <s v="Kelly Andreada"/>
    <x v="0"/>
    <s v="United States"/>
    <s v="New York City"/>
    <x v="15"/>
    <n v="10035"/>
    <x v="3"/>
    <s v="OFF-PA-10001972"/>
    <x v="1"/>
    <x v="10"/>
    <s v="Xerox 214"/>
    <n v="12.96"/>
    <n v="2"/>
    <n v="0"/>
    <x v="91"/>
  </r>
  <r>
    <n v="4471"/>
    <x v="2214"/>
    <x v="3"/>
    <x v="540"/>
    <x v="582"/>
    <s v="Standard Class"/>
    <s v="DJ-13510"/>
    <s v="Don Jones"/>
    <x v="1"/>
    <s v="United States"/>
    <s v="Philadelphia"/>
    <x v="9"/>
    <n v="19140"/>
    <x v="3"/>
    <s v="FUR-CH-10003535"/>
    <x v="0"/>
    <x v="1"/>
    <s v="Global Armless Task Chair, Royal Blue"/>
    <n v="128.05799999999999"/>
    <n v="3"/>
    <n v="0.3"/>
    <x v="3837"/>
  </r>
  <r>
    <n v="4472"/>
    <x v="2215"/>
    <x v="3"/>
    <x v="365"/>
    <x v="289"/>
    <s v="Same Day"/>
    <s v="MG-17680"/>
    <s v="Maureen Gastineau"/>
    <x v="2"/>
    <s v="United States"/>
    <s v="Mentor"/>
    <x v="24"/>
    <n v="44060"/>
    <x v="3"/>
    <s v="FUR-CH-10003774"/>
    <x v="0"/>
    <x v="1"/>
    <s v="Global Wood Trimmed Manager's Task Chair, Khaki"/>
    <n v="63.686"/>
    <n v="1"/>
    <n v="0.3"/>
    <x v="3838"/>
  </r>
  <r>
    <n v="4473"/>
    <x v="2215"/>
    <x v="3"/>
    <x v="365"/>
    <x v="289"/>
    <s v="Same Day"/>
    <s v="MG-17680"/>
    <s v="Maureen Gastineau"/>
    <x v="2"/>
    <s v="United States"/>
    <s v="Mentor"/>
    <x v="24"/>
    <n v="44060"/>
    <x v="3"/>
    <s v="TEC-AC-10004571"/>
    <x v="2"/>
    <x v="11"/>
    <s v="Logitech G700s Rechargeable Gaming Mouse"/>
    <n v="239.976"/>
    <n v="3"/>
    <n v="0.2"/>
    <x v="3839"/>
  </r>
  <r>
    <n v="4474"/>
    <x v="2215"/>
    <x v="3"/>
    <x v="365"/>
    <x v="289"/>
    <s v="Same Day"/>
    <s v="MG-17680"/>
    <s v="Maureen Gastineau"/>
    <x v="2"/>
    <s v="United States"/>
    <s v="Mentor"/>
    <x v="24"/>
    <n v="44060"/>
    <x v="3"/>
    <s v="FUR-TA-10004442"/>
    <x v="0"/>
    <x v="3"/>
    <s v="Riverside Furniture Stanwyck Manor Table Series"/>
    <n v="344.22"/>
    <n v="2"/>
    <n v="0.4"/>
    <x v="3840"/>
  </r>
  <r>
    <n v="4475"/>
    <x v="2215"/>
    <x v="3"/>
    <x v="365"/>
    <x v="289"/>
    <s v="Same Day"/>
    <s v="MG-17680"/>
    <s v="Maureen Gastineau"/>
    <x v="2"/>
    <s v="United States"/>
    <s v="Mentor"/>
    <x v="24"/>
    <n v="44060"/>
    <x v="3"/>
    <s v="OFF-PA-10002787"/>
    <x v="1"/>
    <x v="10"/>
    <s v="Xerox 227"/>
    <n v="15.552000000000003"/>
    <n v="3"/>
    <n v="0.2"/>
    <x v="12"/>
  </r>
  <r>
    <n v="4476"/>
    <x v="2215"/>
    <x v="3"/>
    <x v="365"/>
    <x v="289"/>
    <s v="Same Day"/>
    <s v="MG-17680"/>
    <s v="Maureen Gastineau"/>
    <x v="2"/>
    <s v="United States"/>
    <s v="Mentor"/>
    <x v="24"/>
    <n v="44060"/>
    <x v="3"/>
    <s v="FUR-FU-10004586"/>
    <x v="0"/>
    <x v="5"/>
    <s v="G.E. Longer-Life Indoor Recessed Floodlight Bulbs"/>
    <n v="21.248000000000001"/>
    <n v="4"/>
    <n v="0.2"/>
    <x v="3841"/>
  </r>
  <r>
    <n v="4477"/>
    <x v="2215"/>
    <x v="3"/>
    <x v="365"/>
    <x v="289"/>
    <s v="Same Day"/>
    <s v="MG-17680"/>
    <s v="Maureen Gastineau"/>
    <x v="2"/>
    <s v="United States"/>
    <s v="Mentor"/>
    <x v="24"/>
    <n v="44060"/>
    <x v="3"/>
    <s v="OFF-PA-10002606"/>
    <x v="1"/>
    <x v="10"/>
    <s v="Xerox 1928"/>
    <n v="8.4480000000000004"/>
    <n v="2"/>
    <n v="0.2"/>
    <x v="591"/>
  </r>
  <r>
    <n v="4478"/>
    <x v="2216"/>
    <x v="3"/>
    <x v="760"/>
    <x v="661"/>
    <s v="Same Day"/>
    <s v="BD-11620"/>
    <s v="Brian DeCherney"/>
    <x v="0"/>
    <s v="United States"/>
    <s v="Lawton"/>
    <x v="26"/>
    <n v="73505"/>
    <x v="2"/>
    <s v="OFF-ST-10000129"/>
    <x v="1"/>
    <x v="4"/>
    <s v="Fellowes Recycled Storage Drawers"/>
    <n v="333.09000000000003"/>
    <n v="3"/>
    <n v="0"/>
    <x v="3842"/>
  </r>
  <r>
    <n v="4479"/>
    <x v="2216"/>
    <x v="3"/>
    <x v="760"/>
    <x v="661"/>
    <s v="Same Day"/>
    <s v="BD-11620"/>
    <s v="Brian DeCherney"/>
    <x v="0"/>
    <s v="United States"/>
    <s v="Lawton"/>
    <x v="26"/>
    <n v="73505"/>
    <x v="2"/>
    <s v="FUR-TA-10003748"/>
    <x v="0"/>
    <x v="3"/>
    <s v="Bevis 36 x 72 Conference Tables"/>
    <n v="248.98"/>
    <n v="2"/>
    <n v="0"/>
    <x v="3843"/>
  </r>
  <r>
    <n v="4480"/>
    <x v="2217"/>
    <x v="2"/>
    <x v="977"/>
    <x v="1053"/>
    <s v="Standard Class"/>
    <s v="CD-11920"/>
    <s v="Carlos Daly"/>
    <x v="0"/>
    <s v="United States"/>
    <s v="New York City"/>
    <x v="15"/>
    <n v="10024"/>
    <x v="3"/>
    <s v="OFF-PA-10004948"/>
    <x v="1"/>
    <x v="10"/>
    <s v="Xerox 190"/>
    <n v="24.900000000000002"/>
    <n v="5"/>
    <n v="0"/>
    <x v="1792"/>
  </r>
  <r>
    <n v="4481"/>
    <x v="2218"/>
    <x v="0"/>
    <x v="54"/>
    <x v="281"/>
    <s v="Standard Class"/>
    <s v="XP-21865"/>
    <s v="Xylona Preis"/>
    <x v="0"/>
    <s v="United States"/>
    <s v="Los Angeles"/>
    <x v="1"/>
    <n v="90049"/>
    <x v="1"/>
    <s v="OFF-FA-10001561"/>
    <x v="1"/>
    <x v="13"/>
    <s v="Stockwell Push Pins"/>
    <n v="15.260000000000002"/>
    <n v="7"/>
    <n v="0"/>
    <x v="3844"/>
  </r>
  <r>
    <n v="4482"/>
    <x v="2218"/>
    <x v="0"/>
    <x v="54"/>
    <x v="281"/>
    <s v="Standard Class"/>
    <s v="XP-21865"/>
    <s v="Xylona Preis"/>
    <x v="0"/>
    <s v="United States"/>
    <s v="Los Angeles"/>
    <x v="1"/>
    <n v="90049"/>
    <x v="1"/>
    <s v="OFF-AP-10002998"/>
    <x v="1"/>
    <x v="9"/>
    <s v="Holmes 99% HEPA Air Purifier"/>
    <n v="43.32"/>
    <n v="2"/>
    <n v="0"/>
    <x v="3845"/>
  </r>
  <r>
    <n v="4483"/>
    <x v="2218"/>
    <x v="0"/>
    <x v="54"/>
    <x v="281"/>
    <s v="Standard Class"/>
    <s v="XP-21865"/>
    <s v="Xylona Preis"/>
    <x v="0"/>
    <s v="United States"/>
    <s v="Los Angeles"/>
    <x v="1"/>
    <n v="90049"/>
    <x v="1"/>
    <s v="OFF-BI-10003981"/>
    <x v="1"/>
    <x v="8"/>
    <s v="Avery Durable Plastic 1&quot; Binders"/>
    <n v="43.584000000000003"/>
    <n v="12"/>
    <n v="0.2"/>
    <x v="3846"/>
  </r>
  <r>
    <n v="4484"/>
    <x v="2218"/>
    <x v="0"/>
    <x v="54"/>
    <x v="281"/>
    <s v="Standard Class"/>
    <s v="XP-21865"/>
    <s v="Xylona Preis"/>
    <x v="0"/>
    <s v="United States"/>
    <s v="Los Angeles"/>
    <x v="1"/>
    <n v="90049"/>
    <x v="1"/>
    <s v="OFF-PA-10001725"/>
    <x v="1"/>
    <x v="10"/>
    <s v="Xerox 1892"/>
    <n v="116.28"/>
    <n v="3"/>
    <n v="0"/>
    <x v="2427"/>
  </r>
  <r>
    <n v="4485"/>
    <x v="2218"/>
    <x v="0"/>
    <x v="54"/>
    <x v="281"/>
    <s v="Standard Class"/>
    <s v="XP-21865"/>
    <s v="Xylona Preis"/>
    <x v="0"/>
    <s v="United States"/>
    <s v="Los Angeles"/>
    <x v="1"/>
    <n v="90049"/>
    <x v="1"/>
    <s v="OFF-BI-10002071"/>
    <x v="1"/>
    <x v="8"/>
    <s v="Fellowes Black Plastic Comb Bindings"/>
    <n v="9.2959999999999994"/>
    <n v="2"/>
    <n v="0.2"/>
    <x v="3847"/>
  </r>
  <r>
    <n v="4486"/>
    <x v="2218"/>
    <x v="0"/>
    <x v="54"/>
    <x v="281"/>
    <s v="Standard Class"/>
    <s v="XP-21865"/>
    <s v="Xylona Preis"/>
    <x v="0"/>
    <s v="United States"/>
    <s v="Los Angeles"/>
    <x v="1"/>
    <n v="90049"/>
    <x v="1"/>
    <s v="OFF-PA-10000477"/>
    <x v="1"/>
    <x v="10"/>
    <s v="Xerox 22"/>
    <n v="19.440000000000001"/>
    <n v="3"/>
    <n v="0"/>
    <x v="551"/>
  </r>
  <r>
    <n v="4487"/>
    <x v="2218"/>
    <x v="0"/>
    <x v="54"/>
    <x v="281"/>
    <s v="Standard Class"/>
    <s v="XP-21865"/>
    <s v="Xylona Preis"/>
    <x v="0"/>
    <s v="United States"/>
    <s v="Los Angeles"/>
    <x v="1"/>
    <n v="90049"/>
    <x v="1"/>
    <s v="OFF-PA-10004359"/>
    <x v="1"/>
    <x v="10"/>
    <s v="Multicolor Computer Printout Paper"/>
    <n v="314.54999999999995"/>
    <n v="3"/>
    <n v="0"/>
    <x v="1969"/>
  </r>
  <r>
    <n v="4488"/>
    <x v="2219"/>
    <x v="1"/>
    <x v="577"/>
    <x v="835"/>
    <s v="Standard Class"/>
    <s v="CA-12055"/>
    <s v="Cathy Armstrong"/>
    <x v="2"/>
    <s v="United States"/>
    <s v="Houston"/>
    <x v="5"/>
    <n v="77036"/>
    <x v="2"/>
    <s v="OFF-BI-10000962"/>
    <x v="1"/>
    <x v="8"/>
    <s v="Acco Flexible ACCOHIDE Square Ring Data Binder, Dark Blue, 11 1/2&quot; X 14&quot; 7/8&quot;"/>
    <n v="16.269999999999996"/>
    <n v="5"/>
    <n v="0.8"/>
    <x v="3848"/>
  </r>
  <r>
    <n v="4489"/>
    <x v="2219"/>
    <x v="1"/>
    <x v="577"/>
    <x v="835"/>
    <s v="Standard Class"/>
    <s v="CA-12055"/>
    <s v="Cathy Armstrong"/>
    <x v="2"/>
    <s v="United States"/>
    <s v="Houston"/>
    <x v="5"/>
    <n v="77036"/>
    <x v="2"/>
    <s v="OFF-SU-10003567"/>
    <x v="1"/>
    <x v="14"/>
    <s v="Stiletto Hand Letter Openers"/>
    <n v="69.12"/>
    <n v="9"/>
    <n v="0.2"/>
    <x v="3849"/>
  </r>
  <r>
    <n v="4490"/>
    <x v="2219"/>
    <x v="1"/>
    <x v="577"/>
    <x v="835"/>
    <s v="Standard Class"/>
    <s v="CA-12055"/>
    <s v="Cathy Armstrong"/>
    <x v="2"/>
    <s v="United States"/>
    <s v="Houston"/>
    <x v="5"/>
    <n v="77036"/>
    <x v="2"/>
    <s v="OFF-BI-10003708"/>
    <x v="1"/>
    <x v="8"/>
    <s v="Acco Four Pocket Poly Ring Binder with Label Holder, Smoke, 1&quot;"/>
    <n v="4.4699999999999989"/>
    <n v="3"/>
    <n v="0.8"/>
    <x v="3850"/>
  </r>
  <r>
    <n v="4491"/>
    <x v="2220"/>
    <x v="3"/>
    <x v="718"/>
    <x v="783"/>
    <s v="Standard Class"/>
    <s v="JM-15250"/>
    <s v="Janet Martin"/>
    <x v="0"/>
    <s v="United States"/>
    <s v="Los Angeles"/>
    <x v="1"/>
    <n v="90032"/>
    <x v="1"/>
    <s v="FUR-TA-10001095"/>
    <x v="0"/>
    <x v="3"/>
    <s v="Chromcraft Round Conference Tables"/>
    <n v="418.29599999999994"/>
    <n v="3"/>
    <n v="0.2"/>
    <x v="3851"/>
  </r>
  <r>
    <n v="4492"/>
    <x v="2221"/>
    <x v="2"/>
    <x v="588"/>
    <x v="544"/>
    <s v="Second Class"/>
    <s v="JK-15730"/>
    <s v="Joe Kamberova"/>
    <x v="0"/>
    <s v="United States"/>
    <s v="Columbus"/>
    <x v="24"/>
    <n v="43229"/>
    <x v="3"/>
    <s v="TEC-CO-10001571"/>
    <x v="2"/>
    <x v="16"/>
    <s v="Sharp 1540cs Digital Laser Copier"/>
    <n v="659.98799999999994"/>
    <n v="2"/>
    <n v="0.4"/>
    <x v="3852"/>
  </r>
  <r>
    <n v="4493"/>
    <x v="2221"/>
    <x v="2"/>
    <x v="588"/>
    <x v="544"/>
    <s v="Second Class"/>
    <s v="JK-15730"/>
    <s v="Joe Kamberova"/>
    <x v="0"/>
    <s v="United States"/>
    <s v="Columbus"/>
    <x v="24"/>
    <n v="43229"/>
    <x v="3"/>
    <s v="FUR-FU-10000221"/>
    <x v="0"/>
    <x v="5"/>
    <s v="Master Caster Door Stop, Brown"/>
    <n v="8.1280000000000001"/>
    <n v="2"/>
    <n v="0.2"/>
    <x v="3853"/>
  </r>
  <r>
    <n v="4494"/>
    <x v="2221"/>
    <x v="2"/>
    <x v="588"/>
    <x v="544"/>
    <s v="Second Class"/>
    <s v="JK-15730"/>
    <s v="Joe Kamberova"/>
    <x v="0"/>
    <s v="United States"/>
    <s v="Columbus"/>
    <x v="24"/>
    <n v="43229"/>
    <x v="3"/>
    <s v="OFF-PA-10001972"/>
    <x v="1"/>
    <x v="10"/>
    <s v="Xerox 214"/>
    <n v="36.288000000000011"/>
    <n v="7"/>
    <n v="0.2"/>
    <x v="1683"/>
  </r>
  <r>
    <n v="4495"/>
    <x v="2221"/>
    <x v="2"/>
    <x v="588"/>
    <x v="544"/>
    <s v="Second Class"/>
    <s v="JK-15730"/>
    <s v="Joe Kamberova"/>
    <x v="0"/>
    <s v="United States"/>
    <s v="Columbus"/>
    <x v="24"/>
    <n v="43229"/>
    <x v="3"/>
    <s v="FUR-CH-10000015"/>
    <x v="0"/>
    <x v="1"/>
    <s v="Hon Multipurpose Stacking Arm Chairs"/>
    <n v="909.7199999999998"/>
    <n v="6"/>
    <n v="0.3"/>
    <x v="3854"/>
  </r>
  <r>
    <n v="4496"/>
    <x v="2222"/>
    <x v="3"/>
    <x v="978"/>
    <x v="266"/>
    <s v="Standard Class"/>
    <s v="CC-12670"/>
    <s v="Craig Carreira"/>
    <x v="0"/>
    <s v="United States"/>
    <s v="Los Angeles"/>
    <x v="1"/>
    <n v="90032"/>
    <x v="1"/>
    <s v="FUR-BO-10004015"/>
    <x v="0"/>
    <x v="0"/>
    <s v="Bush Andora Bookcase, Maple/Graphite Gray Finish"/>
    <n v="917.92349999999988"/>
    <n v="9"/>
    <n v="0.15"/>
    <x v="3855"/>
  </r>
  <r>
    <n v="4497"/>
    <x v="2222"/>
    <x v="3"/>
    <x v="978"/>
    <x v="266"/>
    <s v="Standard Class"/>
    <s v="CC-12670"/>
    <s v="Craig Carreira"/>
    <x v="0"/>
    <s v="United States"/>
    <s v="Los Angeles"/>
    <x v="1"/>
    <n v="90032"/>
    <x v="1"/>
    <s v="OFF-PA-10002036"/>
    <x v="1"/>
    <x v="10"/>
    <s v="Xerox 1930"/>
    <n v="38.880000000000003"/>
    <n v="6"/>
    <n v="0"/>
    <x v="3856"/>
  </r>
  <r>
    <n v="4498"/>
    <x v="2223"/>
    <x v="3"/>
    <x v="574"/>
    <x v="784"/>
    <s v="Standard Class"/>
    <s v="GW-14605"/>
    <s v="Giulietta Weimer"/>
    <x v="0"/>
    <s v="United States"/>
    <s v="Philadelphia"/>
    <x v="9"/>
    <n v="19140"/>
    <x v="3"/>
    <s v="OFF-BI-10003650"/>
    <x v="1"/>
    <x v="8"/>
    <s v="GBC DocuBind 300 Electric Binding Machine"/>
    <n v="631.17600000000016"/>
    <n v="4"/>
    <n v="0.7"/>
    <x v="3857"/>
  </r>
  <r>
    <n v="4499"/>
    <x v="2224"/>
    <x v="2"/>
    <x v="871"/>
    <x v="158"/>
    <s v="Standard Class"/>
    <s v="GR-14560"/>
    <s v="Georgia Rosenberg"/>
    <x v="1"/>
    <s v="United States"/>
    <s v="San Francisco"/>
    <x v="1"/>
    <n v="94110"/>
    <x v="1"/>
    <s v="OFF-PA-10003309"/>
    <x v="1"/>
    <x v="10"/>
    <s v="Xerox 211"/>
    <n v="12.96"/>
    <n v="2"/>
    <n v="0"/>
    <x v="91"/>
  </r>
  <r>
    <n v="4500"/>
    <x v="2225"/>
    <x v="0"/>
    <x v="342"/>
    <x v="438"/>
    <s v="Standard Class"/>
    <s v="FM-14215"/>
    <s v="Filia McAdams"/>
    <x v="1"/>
    <s v="United States"/>
    <s v="Bakersfield"/>
    <x v="1"/>
    <n v="93309"/>
    <x v="1"/>
    <s v="OFF-PA-10002787"/>
    <x v="1"/>
    <x v="10"/>
    <s v="Xerox 227"/>
    <n v="12.96"/>
    <n v="2"/>
    <n v="0"/>
    <x v="91"/>
  </r>
  <r>
    <n v="4501"/>
    <x v="2225"/>
    <x v="0"/>
    <x v="342"/>
    <x v="438"/>
    <s v="Standard Class"/>
    <s v="FM-14215"/>
    <s v="Filia McAdams"/>
    <x v="1"/>
    <s v="United States"/>
    <s v="Bakersfield"/>
    <x v="1"/>
    <n v="93309"/>
    <x v="1"/>
    <s v="OFF-BI-10000174"/>
    <x v="1"/>
    <x v="8"/>
    <s v="Wilson Jones Clip &amp; Carry Folder Binder Tool for Ring Binders, Clear"/>
    <n v="23.2"/>
    <n v="5"/>
    <n v="0.2"/>
    <x v="3858"/>
  </r>
  <r>
    <n v="4502"/>
    <x v="2226"/>
    <x v="2"/>
    <x v="479"/>
    <x v="864"/>
    <s v="Standard Class"/>
    <s v="MS-17980"/>
    <s v="Michael Stewart"/>
    <x v="1"/>
    <s v="United States"/>
    <s v="Houston"/>
    <x v="5"/>
    <n v="77095"/>
    <x v="2"/>
    <s v="OFF-PA-10002005"/>
    <x v="1"/>
    <x v="10"/>
    <s v="Xerox 225"/>
    <n v="25.920000000000005"/>
    <n v="5"/>
    <n v="0.2"/>
    <x v="1446"/>
  </r>
  <r>
    <n v="4503"/>
    <x v="2226"/>
    <x v="2"/>
    <x v="479"/>
    <x v="864"/>
    <s v="Standard Class"/>
    <s v="MS-17980"/>
    <s v="Michael Stewart"/>
    <x v="1"/>
    <s v="United States"/>
    <s v="Houston"/>
    <x v="5"/>
    <n v="77095"/>
    <x v="2"/>
    <s v="OFF-FA-10002815"/>
    <x v="1"/>
    <x v="13"/>
    <s v="Staples"/>
    <n v="21.312000000000005"/>
    <n v="6"/>
    <n v="0.2"/>
    <x v="3859"/>
  </r>
  <r>
    <n v="4504"/>
    <x v="2227"/>
    <x v="2"/>
    <x v="163"/>
    <x v="473"/>
    <s v="Standard Class"/>
    <s v="BF-11170"/>
    <s v="Ben Ferrer"/>
    <x v="2"/>
    <s v="United States"/>
    <s v="Los Angeles"/>
    <x v="1"/>
    <n v="90045"/>
    <x v="1"/>
    <s v="TEC-PH-10000213"/>
    <x v="2"/>
    <x v="7"/>
    <s v="Seidio BD2-HK3IPH5-BK DILEX Case and Holster Combo for Apple iPhone 5/5s - Black"/>
    <n v="173.65600000000003"/>
    <n v="7"/>
    <n v="0.2"/>
    <x v="3860"/>
  </r>
  <r>
    <n v="4505"/>
    <x v="2227"/>
    <x v="2"/>
    <x v="163"/>
    <x v="473"/>
    <s v="Standard Class"/>
    <s v="BF-11170"/>
    <s v="Ben Ferrer"/>
    <x v="2"/>
    <s v="United States"/>
    <s v="Los Angeles"/>
    <x v="1"/>
    <n v="90045"/>
    <x v="1"/>
    <s v="OFF-AP-10000828"/>
    <x v="1"/>
    <x v="9"/>
    <s v="Avanti 4.4 Cu. Ft. Refrigerator"/>
    <n v="361.96"/>
    <n v="2"/>
    <n v="0"/>
    <x v="3861"/>
  </r>
  <r>
    <n v="4506"/>
    <x v="2227"/>
    <x v="2"/>
    <x v="163"/>
    <x v="473"/>
    <s v="Standard Class"/>
    <s v="BF-11170"/>
    <s v="Ben Ferrer"/>
    <x v="2"/>
    <s v="United States"/>
    <s v="Los Angeles"/>
    <x v="1"/>
    <n v="90045"/>
    <x v="1"/>
    <s v="TEC-AC-10004708"/>
    <x v="2"/>
    <x v="11"/>
    <s v="Sony 32GB Class 10 Micro SDHC R40 Memory Card"/>
    <n v="62.849999999999994"/>
    <n v="3"/>
    <n v="0"/>
    <x v="3862"/>
  </r>
  <r>
    <n v="4507"/>
    <x v="2227"/>
    <x v="2"/>
    <x v="163"/>
    <x v="473"/>
    <s v="Standard Class"/>
    <s v="BF-11170"/>
    <s v="Ben Ferrer"/>
    <x v="2"/>
    <s v="United States"/>
    <s v="Los Angeles"/>
    <x v="1"/>
    <n v="90045"/>
    <x v="1"/>
    <s v="TEC-PH-10001530"/>
    <x v="2"/>
    <x v="7"/>
    <s v="Cisco Unified IP Phone 7945G VoIP phone"/>
    <n v="818.37600000000009"/>
    <n v="3"/>
    <n v="0.2"/>
    <x v="3863"/>
  </r>
  <r>
    <n v="4508"/>
    <x v="2227"/>
    <x v="2"/>
    <x v="163"/>
    <x v="473"/>
    <s v="Standard Class"/>
    <s v="BF-11170"/>
    <s v="Ben Ferrer"/>
    <x v="2"/>
    <s v="United States"/>
    <s v="Los Angeles"/>
    <x v="1"/>
    <n v="90045"/>
    <x v="1"/>
    <s v="OFF-ST-10002301"/>
    <x v="1"/>
    <x v="4"/>
    <s v="Tennsco Commercial Shelving"/>
    <n v="20.34"/>
    <n v="1"/>
    <n v="0"/>
    <x v="3864"/>
  </r>
  <r>
    <n v="4509"/>
    <x v="2227"/>
    <x v="2"/>
    <x v="163"/>
    <x v="473"/>
    <s v="Standard Class"/>
    <s v="BF-11170"/>
    <s v="Ben Ferrer"/>
    <x v="2"/>
    <s v="United States"/>
    <s v="Los Angeles"/>
    <x v="1"/>
    <n v="90045"/>
    <x v="1"/>
    <s v="FUR-FU-10002554"/>
    <x v="0"/>
    <x v="5"/>
    <s v="Westinghouse Floor Lamp with Metal Mesh Shade, Black"/>
    <n v="23.99"/>
    <n v="1"/>
    <n v="0"/>
    <x v="1213"/>
  </r>
  <r>
    <n v="4510"/>
    <x v="2228"/>
    <x v="3"/>
    <x v="979"/>
    <x v="990"/>
    <s v="Standard Class"/>
    <s v="VS-21820"/>
    <s v="Vivek Sundaresam"/>
    <x v="0"/>
    <s v="United States"/>
    <s v="Los Angeles"/>
    <x v="1"/>
    <n v="90036"/>
    <x v="1"/>
    <s v="FUR-TA-10001520"/>
    <x v="0"/>
    <x v="3"/>
    <s v="Lesro Sheffield Collection Coffee Table, End Table, Center Table, Corner Table"/>
    <n v="171.28800000000001"/>
    <n v="3"/>
    <n v="0.2"/>
    <x v="2706"/>
  </r>
  <r>
    <n v="4511"/>
    <x v="2229"/>
    <x v="0"/>
    <x v="338"/>
    <x v="954"/>
    <s v="Standard Class"/>
    <s v="KM-16225"/>
    <s v="Kalyca Meade"/>
    <x v="1"/>
    <s v="United States"/>
    <s v="Springfield"/>
    <x v="25"/>
    <n v="65807"/>
    <x v="2"/>
    <s v="FUR-FU-10001085"/>
    <x v="0"/>
    <x v="5"/>
    <s v="3M Polarizing Light Filter Sleeves"/>
    <n v="37.299999999999997"/>
    <n v="2"/>
    <n v="0"/>
    <x v="3865"/>
  </r>
  <r>
    <n v="4512"/>
    <x v="2229"/>
    <x v="0"/>
    <x v="338"/>
    <x v="954"/>
    <s v="Standard Class"/>
    <s v="KM-16225"/>
    <s v="Kalyca Meade"/>
    <x v="1"/>
    <s v="United States"/>
    <s v="Springfield"/>
    <x v="25"/>
    <n v="65807"/>
    <x v="2"/>
    <s v="OFF-BI-10001597"/>
    <x v="1"/>
    <x v="8"/>
    <s v="Wilson Jones Ledger-Size, Piano-Hinge Binder, 2&quot;, Blue"/>
    <n v="81.96"/>
    <n v="2"/>
    <n v="0"/>
    <x v="3866"/>
  </r>
  <r>
    <n v="4513"/>
    <x v="2230"/>
    <x v="0"/>
    <x v="824"/>
    <x v="767"/>
    <s v="First Class"/>
    <s v="LP-17095"/>
    <s v="Liz Preis"/>
    <x v="0"/>
    <s v="United States"/>
    <s v="Phoenix"/>
    <x v="16"/>
    <n v="85023"/>
    <x v="1"/>
    <s v="OFF-BI-10002429"/>
    <x v="1"/>
    <x v="8"/>
    <s v="Premier Elliptical Ring Binder, Black"/>
    <n v="54.792000000000009"/>
    <n v="6"/>
    <n v="0.7"/>
    <x v="3867"/>
  </r>
  <r>
    <n v="4514"/>
    <x v="2231"/>
    <x v="0"/>
    <x v="47"/>
    <x v="1054"/>
    <s v="First Class"/>
    <s v="BG-11740"/>
    <s v="Bruce Geld"/>
    <x v="0"/>
    <s v="United States"/>
    <s v="Houston"/>
    <x v="5"/>
    <n v="77070"/>
    <x v="2"/>
    <s v="OFF-ST-10001590"/>
    <x v="1"/>
    <x v="4"/>
    <s v="Tenex Personal Project File with Scoop Front Design, Black"/>
    <n v="10.784000000000001"/>
    <n v="1"/>
    <n v="0.2"/>
    <x v="3868"/>
  </r>
  <r>
    <n v="4515"/>
    <x v="2232"/>
    <x v="0"/>
    <x v="189"/>
    <x v="97"/>
    <s v="Second Class"/>
    <s v="BW-11200"/>
    <s v="Ben Wallace"/>
    <x v="0"/>
    <s v="United States"/>
    <s v="Hampton"/>
    <x v="17"/>
    <n v="23666"/>
    <x v="0"/>
    <s v="FUR-CH-10000847"/>
    <x v="0"/>
    <x v="1"/>
    <s v="Global Executive Mid-Back Manager's Chair"/>
    <n v="290.98"/>
    <n v="1"/>
    <n v="0"/>
    <x v="3869"/>
  </r>
  <r>
    <n v="4516"/>
    <x v="2233"/>
    <x v="3"/>
    <x v="760"/>
    <x v="215"/>
    <s v="Standard Class"/>
    <s v="PS-18970"/>
    <s v="Paul Stevenson"/>
    <x v="2"/>
    <s v="United States"/>
    <s v="Tulsa"/>
    <x v="26"/>
    <n v="74133"/>
    <x v="2"/>
    <s v="OFF-AR-10003179"/>
    <x v="1"/>
    <x v="6"/>
    <s v="Dixon Ticonderoga Core-Lock Colored Pencils"/>
    <n v="36.44"/>
    <n v="4"/>
    <n v="0"/>
    <x v="3321"/>
  </r>
  <r>
    <n v="4517"/>
    <x v="2234"/>
    <x v="0"/>
    <x v="306"/>
    <x v="369"/>
    <s v="Standard Class"/>
    <s v="RB-19570"/>
    <s v="Rob Beeghly"/>
    <x v="0"/>
    <s v="United States"/>
    <s v="Seattle"/>
    <x v="4"/>
    <n v="98105"/>
    <x v="1"/>
    <s v="OFF-PA-10000807"/>
    <x v="1"/>
    <x v="10"/>
    <s v="TOPS &quot;Important Message&quot; Pads, Canary, 4-1/4 x 5-1/2, 50 Sheets per Pad"/>
    <n v="21.400000000000002"/>
    <n v="5"/>
    <n v="0"/>
    <x v="3870"/>
  </r>
  <r>
    <n v="4518"/>
    <x v="2234"/>
    <x v="0"/>
    <x v="306"/>
    <x v="369"/>
    <s v="Standard Class"/>
    <s v="RB-19570"/>
    <s v="Rob Beeghly"/>
    <x v="0"/>
    <s v="United States"/>
    <s v="Seattle"/>
    <x v="4"/>
    <n v="98105"/>
    <x v="1"/>
    <s v="OFF-BI-10002103"/>
    <x v="1"/>
    <x v="8"/>
    <s v="Cardinal Slant-D Ring Binder, Heavy Gauge Vinyl"/>
    <n v="48.664000000000001"/>
    <n v="7"/>
    <n v="0.2"/>
    <x v="3871"/>
  </r>
  <r>
    <n v="4519"/>
    <x v="2235"/>
    <x v="0"/>
    <x v="477"/>
    <x v="152"/>
    <s v="Standard Class"/>
    <s v="JW-16075"/>
    <s v="Julia West"/>
    <x v="0"/>
    <s v="United States"/>
    <s v="San Francisco"/>
    <x v="1"/>
    <n v="94109"/>
    <x v="1"/>
    <s v="OFF-AR-10004441"/>
    <x v="1"/>
    <x v="6"/>
    <s v="BIC Brite Liner Highlighters"/>
    <n v="16.559999999999999"/>
    <n v="4"/>
    <n v="0"/>
    <x v="3872"/>
  </r>
  <r>
    <n v="4520"/>
    <x v="2236"/>
    <x v="3"/>
    <x v="193"/>
    <x v="1055"/>
    <s v="Standard Class"/>
    <s v="ND-18460"/>
    <s v="Neil Ducich"/>
    <x v="1"/>
    <s v="United States"/>
    <s v="Jacksonville"/>
    <x v="2"/>
    <n v="32216"/>
    <x v="0"/>
    <s v="OFF-ST-10003805"/>
    <x v="1"/>
    <x v="4"/>
    <s v="24 Capacity Maxi Data Binder Racks, Pearl"/>
    <n v="1347.5200000000002"/>
    <n v="8"/>
    <n v="0.2"/>
    <x v="3873"/>
  </r>
  <r>
    <n v="4521"/>
    <x v="2237"/>
    <x v="2"/>
    <x v="980"/>
    <x v="1056"/>
    <s v="Standard Class"/>
    <s v="LC-16930"/>
    <s v="Linda Cazamias"/>
    <x v="1"/>
    <s v="United States"/>
    <s v="Richmond"/>
    <x v="14"/>
    <n v="47374"/>
    <x v="2"/>
    <s v="TEC-AC-10001284"/>
    <x v="2"/>
    <x v="11"/>
    <s v="Enermax Briskie RF Wireless Keyboard and Mouse Combo"/>
    <n v="62.31"/>
    <n v="3"/>
    <n v="0"/>
    <x v="3874"/>
  </r>
  <r>
    <n v="4522"/>
    <x v="2237"/>
    <x v="2"/>
    <x v="980"/>
    <x v="1056"/>
    <s v="Standard Class"/>
    <s v="LC-16930"/>
    <s v="Linda Cazamias"/>
    <x v="1"/>
    <s v="United States"/>
    <s v="Richmond"/>
    <x v="14"/>
    <n v="47374"/>
    <x v="2"/>
    <s v="FUR-FU-10000221"/>
    <x v="0"/>
    <x v="5"/>
    <s v="Master Caster Door Stop, Brown"/>
    <n v="20.32"/>
    <n v="4"/>
    <n v="0"/>
    <x v="2555"/>
  </r>
  <r>
    <n v="4523"/>
    <x v="2238"/>
    <x v="3"/>
    <x v="297"/>
    <x v="912"/>
    <s v="Second Class"/>
    <s v="BP-11095"/>
    <s v="Bart Pistole"/>
    <x v="1"/>
    <s v="United States"/>
    <s v="Louisville"/>
    <x v="22"/>
    <n v="80027"/>
    <x v="1"/>
    <s v="OFF-FA-10001229"/>
    <x v="1"/>
    <x v="13"/>
    <s v="Staples"/>
    <n v="9.4320000000000004"/>
    <n v="3"/>
    <n v="0.2"/>
    <x v="3875"/>
  </r>
  <r>
    <n v="4524"/>
    <x v="2239"/>
    <x v="2"/>
    <x v="981"/>
    <x v="1057"/>
    <s v="Standard Class"/>
    <s v="RD-19720"/>
    <s v="Roger Demir"/>
    <x v="0"/>
    <s v="United States"/>
    <s v="New York City"/>
    <x v="15"/>
    <n v="10024"/>
    <x v="3"/>
    <s v="OFF-LA-10001569"/>
    <x v="1"/>
    <x v="2"/>
    <s v="Avery 499"/>
    <n v="34.86"/>
    <n v="7"/>
    <n v="0"/>
    <x v="3876"/>
  </r>
  <r>
    <n v="4525"/>
    <x v="2239"/>
    <x v="2"/>
    <x v="981"/>
    <x v="1057"/>
    <s v="Standard Class"/>
    <s v="RD-19720"/>
    <s v="Roger Demir"/>
    <x v="0"/>
    <s v="United States"/>
    <s v="New York City"/>
    <x v="15"/>
    <n v="10024"/>
    <x v="3"/>
    <s v="FUR-FU-10004018"/>
    <x v="0"/>
    <x v="5"/>
    <s v="Tensor Computer Mounted Lamp"/>
    <n v="89.34"/>
    <n v="6"/>
    <n v="0"/>
    <x v="3877"/>
  </r>
  <r>
    <n v="4526"/>
    <x v="2240"/>
    <x v="3"/>
    <x v="729"/>
    <x v="989"/>
    <s v="Standard Class"/>
    <s v="BE-11335"/>
    <s v="Bill Eplett"/>
    <x v="2"/>
    <s v="United States"/>
    <s v="Rome"/>
    <x v="15"/>
    <n v="13440"/>
    <x v="3"/>
    <s v="TEC-PH-10004536"/>
    <x v="2"/>
    <x v="7"/>
    <s v="Avaya 5420 Digital phone"/>
    <n v="269.98"/>
    <n v="2"/>
    <n v="0"/>
    <x v="3878"/>
  </r>
  <r>
    <n v="4527"/>
    <x v="2240"/>
    <x v="3"/>
    <x v="729"/>
    <x v="989"/>
    <s v="Standard Class"/>
    <s v="BE-11335"/>
    <s v="Bill Eplett"/>
    <x v="2"/>
    <s v="United States"/>
    <s v="Rome"/>
    <x v="15"/>
    <n v="13440"/>
    <x v="3"/>
    <s v="OFF-PA-10004353"/>
    <x v="1"/>
    <x v="10"/>
    <s v="Southworth 25% Cotton Premium Laser Paper and Envelopes"/>
    <n v="99.9"/>
    <n v="5"/>
    <n v="0"/>
    <x v="3879"/>
  </r>
  <r>
    <n v="4528"/>
    <x v="2240"/>
    <x v="3"/>
    <x v="729"/>
    <x v="989"/>
    <s v="Standard Class"/>
    <s v="BE-11335"/>
    <s v="Bill Eplett"/>
    <x v="2"/>
    <s v="United States"/>
    <s v="Rome"/>
    <x v="15"/>
    <n v="13440"/>
    <x v="3"/>
    <s v="FUR-FU-10004848"/>
    <x v="0"/>
    <x v="5"/>
    <s v="DAX Solid Wood Frames"/>
    <n v="39.08"/>
    <n v="4"/>
    <n v="0"/>
    <x v="3880"/>
  </r>
  <r>
    <n v="4529"/>
    <x v="2241"/>
    <x v="3"/>
    <x v="565"/>
    <x v="643"/>
    <s v="Second Class"/>
    <s v="RS-19765"/>
    <s v="Roland Schwarz"/>
    <x v="1"/>
    <s v="United States"/>
    <s v="Marion"/>
    <x v="24"/>
    <n v="43302"/>
    <x v="3"/>
    <s v="TEC-AC-10004864"/>
    <x v="2"/>
    <x v="11"/>
    <s v="Memorex Micro Travel Drive 32 GB"/>
    <n v="116.83199999999999"/>
    <n v="4"/>
    <n v="0.2"/>
    <x v="3881"/>
  </r>
  <r>
    <n v="4530"/>
    <x v="2242"/>
    <x v="0"/>
    <x v="696"/>
    <x v="1058"/>
    <s v="Standard Class"/>
    <s v="KC-16540"/>
    <s v="Kelly Collister"/>
    <x v="0"/>
    <s v="United States"/>
    <s v="Houston"/>
    <x v="5"/>
    <n v="77041"/>
    <x v="2"/>
    <s v="OFF-BI-10002393"/>
    <x v="1"/>
    <x v="8"/>
    <s v="Binder Posts"/>
    <n v="2.2959999999999994"/>
    <n v="2"/>
    <n v="0.8"/>
    <x v="3882"/>
  </r>
  <r>
    <n v="4531"/>
    <x v="2243"/>
    <x v="0"/>
    <x v="696"/>
    <x v="398"/>
    <s v="First Class"/>
    <s v="MB-17305"/>
    <s v="Maria Bertelson"/>
    <x v="0"/>
    <s v="United States"/>
    <s v="New York City"/>
    <x v="15"/>
    <n v="10009"/>
    <x v="3"/>
    <s v="FUR-CH-10002335"/>
    <x v="0"/>
    <x v="1"/>
    <s v="Hon GuestStacker Chair"/>
    <n v="408.00599999999997"/>
    <n v="2"/>
    <n v="0.1"/>
    <x v="1312"/>
  </r>
  <r>
    <n v="4532"/>
    <x v="2243"/>
    <x v="0"/>
    <x v="696"/>
    <x v="398"/>
    <s v="First Class"/>
    <s v="MB-17305"/>
    <s v="Maria Bertelson"/>
    <x v="0"/>
    <s v="United States"/>
    <s v="New York City"/>
    <x v="15"/>
    <n v="10009"/>
    <x v="3"/>
    <s v="OFF-ST-10001590"/>
    <x v="1"/>
    <x v="4"/>
    <s v="Tenex Personal Project File with Scoop Front Design, Black"/>
    <n v="40.44"/>
    <n v="3"/>
    <n v="0"/>
    <x v="3883"/>
  </r>
  <r>
    <n v="4533"/>
    <x v="2244"/>
    <x v="2"/>
    <x v="982"/>
    <x v="197"/>
    <s v="Same Day"/>
    <s v="TN-21040"/>
    <s v="Tanja Norvell"/>
    <x v="2"/>
    <s v="United States"/>
    <s v="Manteca"/>
    <x v="1"/>
    <n v="95336"/>
    <x v="1"/>
    <s v="FUR-CH-10002774"/>
    <x v="0"/>
    <x v="1"/>
    <s v="Global Deluxe Stacking Chair, Gray"/>
    <n v="122.352"/>
    <n v="3"/>
    <n v="0.2"/>
    <x v="2063"/>
  </r>
  <r>
    <n v="4534"/>
    <x v="2244"/>
    <x v="2"/>
    <x v="982"/>
    <x v="197"/>
    <s v="Same Day"/>
    <s v="TN-21040"/>
    <s v="Tanja Norvell"/>
    <x v="2"/>
    <s v="United States"/>
    <s v="Manteca"/>
    <x v="1"/>
    <n v="95336"/>
    <x v="1"/>
    <s v="OFF-EN-10001219"/>
    <x v="1"/>
    <x v="12"/>
    <s v="#10- 4 1/8&quot; x 9 1/2&quot; Security-Tint Envelopes"/>
    <n v="15.28"/>
    <n v="2"/>
    <n v="0"/>
    <x v="792"/>
  </r>
  <r>
    <n v="4535"/>
    <x v="2245"/>
    <x v="1"/>
    <x v="531"/>
    <x v="211"/>
    <s v="Standard Class"/>
    <s v="MC-18130"/>
    <s v="Mike Caudle"/>
    <x v="1"/>
    <s v="United States"/>
    <s v="Los Angeles"/>
    <x v="1"/>
    <n v="90004"/>
    <x v="1"/>
    <s v="OFF-PA-10001947"/>
    <x v="1"/>
    <x v="10"/>
    <s v="Xerox 1974"/>
    <n v="11.96"/>
    <n v="2"/>
    <n v="0"/>
    <x v="2181"/>
  </r>
  <r>
    <n v="4536"/>
    <x v="2246"/>
    <x v="3"/>
    <x v="141"/>
    <x v="142"/>
    <s v="Standard Class"/>
    <s v="VF-21715"/>
    <s v="Vicky Freymann"/>
    <x v="2"/>
    <s v="United States"/>
    <s v="Seattle"/>
    <x v="4"/>
    <n v="98115"/>
    <x v="1"/>
    <s v="FUR-FU-10003142"/>
    <x v="0"/>
    <x v="5"/>
    <s v="Master Big Foot Doorstop, Beige"/>
    <n v="15.84"/>
    <n v="3"/>
    <n v="0"/>
    <x v="3884"/>
  </r>
  <r>
    <n v="4537"/>
    <x v="2246"/>
    <x v="3"/>
    <x v="141"/>
    <x v="142"/>
    <s v="Standard Class"/>
    <s v="VF-21715"/>
    <s v="Vicky Freymann"/>
    <x v="2"/>
    <s v="United States"/>
    <s v="Seattle"/>
    <x v="4"/>
    <n v="98115"/>
    <x v="1"/>
    <s v="OFF-BI-10001543"/>
    <x v="1"/>
    <x v="8"/>
    <s v="GBC VeloBinder Manual Binding System"/>
    <n v="86.376000000000005"/>
    <n v="3"/>
    <n v="0.2"/>
    <x v="3885"/>
  </r>
  <r>
    <n v="4538"/>
    <x v="2246"/>
    <x v="3"/>
    <x v="141"/>
    <x v="142"/>
    <s v="Standard Class"/>
    <s v="VF-21715"/>
    <s v="Vicky Freymann"/>
    <x v="2"/>
    <s v="United States"/>
    <s v="Seattle"/>
    <x v="4"/>
    <n v="98115"/>
    <x v="1"/>
    <s v="OFF-AR-10003560"/>
    <x v="1"/>
    <x v="6"/>
    <s v="Zebra Zazzle Fluorescent Highlighters"/>
    <n v="18.240000000000002"/>
    <n v="3"/>
    <n v="0"/>
    <x v="3886"/>
  </r>
  <r>
    <n v="4539"/>
    <x v="2246"/>
    <x v="3"/>
    <x v="141"/>
    <x v="142"/>
    <s v="Standard Class"/>
    <s v="VF-21715"/>
    <s v="Vicky Freymann"/>
    <x v="2"/>
    <s v="United States"/>
    <s v="Seattle"/>
    <x v="4"/>
    <n v="98115"/>
    <x v="1"/>
    <s v="OFF-AR-10004757"/>
    <x v="1"/>
    <x v="6"/>
    <s v="Crayola Colored Pencils"/>
    <n v="13.12"/>
    <n v="4"/>
    <n v="0"/>
    <x v="3887"/>
  </r>
  <r>
    <n v="4540"/>
    <x v="2247"/>
    <x v="1"/>
    <x v="914"/>
    <x v="932"/>
    <s v="Standard Class"/>
    <s v="ES-14080"/>
    <s v="Erin Smith"/>
    <x v="1"/>
    <s v="United States"/>
    <s v="Providence"/>
    <x v="34"/>
    <n v="2908"/>
    <x v="3"/>
    <s v="TEC-PH-10003800"/>
    <x v="2"/>
    <x v="7"/>
    <s v="i.Sound Portable Power - 8000 mAh"/>
    <n v="105.98"/>
    <n v="2"/>
    <n v="0"/>
    <x v="3888"/>
  </r>
  <r>
    <n v="4541"/>
    <x v="2247"/>
    <x v="1"/>
    <x v="914"/>
    <x v="932"/>
    <s v="Standard Class"/>
    <s v="ES-14080"/>
    <s v="Erin Smith"/>
    <x v="1"/>
    <s v="United States"/>
    <s v="Providence"/>
    <x v="34"/>
    <n v="2908"/>
    <x v="3"/>
    <s v="FUR-TA-10004152"/>
    <x v="0"/>
    <x v="3"/>
    <s v="Barricks 18&quot; x 48&quot; Non-Folding Utility Table with Bottom Storage Shelf"/>
    <n v="493.9199999999999"/>
    <n v="7"/>
    <n v="0.3"/>
    <x v="3889"/>
  </r>
  <r>
    <n v="4542"/>
    <x v="2248"/>
    <x v="3"/>
    <x v="114"/>
    <x v="329"/>
    <s v="Standard Class"/>
    <s v="MK-17905"/>
    <s v="Michael Kennedy"/>
    <x v="1"/>
    <s v="United States"/>
    <s v="Chicago"/>
    <x v="10"/>
    <n v="60653"/>
    <x v="2"/>
    <s v="OFF-BI-10000756"/>
    <x v="1"/>
    <x v="8"/>
    <s v="Storex DuraTech Recycled Plastic Frosted Binders"/>
    <n v="5.9359999999999991"/>
    <n v="7"/>
    <n v="0.8"/>
    <x v="3890"/>
  </r>
  <r>
    <n v="4543"/>
    <x v="2249"/>
    <x v="3"/>
    <x v="983"/>
    <x v="866"/>
    <s v="First Class"/>
    <s v="TM-21490"/>
    <s v="Tony Molinari"/>
    <x v="0"/>
    <s v="United States"/>
    <s v="Oklahoma City"/>
    <x v="26"/>
    <n v="73120"/>
    <x v="2"/>
    <s v="OFF-EN-10004206"/>
    <x v="1"/>
    <x v="12"/>
    <s v="Multimedia Mailers"/>
    <n v="325.86"/>
    <n v="2"/>
    <n v="0"/>
    <x v="3891"/>
  </r>
  <r>
    <n v="4544"/>
    <x v="2250"/>
    <x v="1"/>
    <x v="984"/>
    <x v="1059"/>
    <s v="Second Class"/>
    <s v="RL-19615"/>
    <s v="Rob Lucas"/>
    <x v="0"/>
    <s v="United States"/>
    <s v="Chicago"/>
    <x v="10"/>
    <n v="60610"/>
    <x v="2"/>
    <s v="FUR-CH-10004477"/>
    <x v="0"/>
    <x v="1"/>
    <s v="Global Push Button Manager's Chair, Indigo"/>
    <n v="383.60699999999997"/>
    <n v="9"/>
    <n v="0.3"/>
    <x v="3892"/>
  </r>
  <r>
    <n v="4545"/>
    <x v="2250"/>
    <x v="1"/>
    <x v="984"/>
    <x v="1059"/>
    <s v="Second Class"/>
    <s v="RL-19615"/>
    <s v="Rob Lucas"/>
    <x v="0"/>
    <s v="United States"/>
    <s v="Chicago"/>
    <x v="10"/>
    <n v="60610"/>
    <x v="2"/>
    <s v="TEC-PH-10003505"/>
    <x v="2"/>
    <x v="7"/>
    <s v="Geemarc AmpliPOWER60"/>
    <n v="148.47999999999999"/>
    <n v="2"/>
    <n v="0.2"/>
    <x v="1570"/>
  </r>
  <r>
    <n v="4546"/>
    <x v="2250"/>
    <x v="1"/>
    <x v="984"/>
    <x v="1059"/>
    <s v="Second Class"/>
    <s v="RL-19615"/>
    <s v="Rob Lucas"/>
    <x v="0"/>
    <s v="United States"/>
    <s v="Chicago"/>
    <x v="10"/>
    <n v="60610"/>
    <x v="2"/>
    <s v="TEC-PH-10000526"/>
    <x v="2"/>
    <x v="7"/>
    <s v="Vtech CS6719"/>
    <n v="537.54399999999998"/>
    <n v="7"/>
    <n v="0.2"/>
    <x v="3893"/>
  </r>
  <r>
    <n v="4547"/>
    <x v="2250"/>
    <x v="1"/>
    <x v="984"/>
    <x v="1059"/>
    <s v="Second Class"/>
    <s v="RL-19615"/>
    <s v="Rob Lucas"/>
    <x v="0"/>
    <s v="United States"/>
    <s v="Chicago"/>
    <x v="10"/>
    <n v="60610"/>
    <x v="2"/>
    <s v="OFF-BI-10003314"/>
    <x v="1"/>
    <x v="8"/>
    <s v="Tuff Stuff Recycled Round Ring Binders"/>
    <n v="1.9279999999999997"/>
    <n v="2"/>
    <n v="0.8"/>
    <x v="3894"/>
  </r>
  <r>
    <n v="4548"/>
    <x v="2250"/>
    <x v="1"/>
    <x v="984"/>
    <x v="1059"/>
    <s v="Second Class"/>
    <s v="RL-19615"/>
    <s v="Rob Lucas"/>
    <x v="0"/>
    <s v="United States"/>
    <s v="Chicago"/>
    <x v="10"/>
    <n v="60610"/>
    <x v="2"/>
    <s v="OFF-AR-10003190"/>
    <x v="1"/>
    <x v="6"/>
    <s v="Newell 32"/>
    <n v="6.911999999999999"/>
    <n v="3"/>
    <n v="0.2"/>
    <x v="3895"/>
  </r>
  <r>
    <n v="4549"/>
    <x v="2250"/>
    <x v="1"/>
    <x v="984"/>
    <x v="1059"/>
    <s v="Second Class"/>
    <s v="RL-19615"/>
    <s v="Rob Lucas"/>
    <x v="0"/>
    <s v="United States"/>
    <s v="Chicago"/>
    <x v="10"/>
    <n v="60610"/>
    <x v="2"/>
    <s v="FUR-FU-10001861"/>
    <x v="0"/>
    <x v="5"/>
    <s v="Floodlight Indoor Halogen Bulbs, 1 Bulb per Pack, 60 Watts"/>
    <n v="7.76"/>
    <n v="1"/>
    <n v="0.6"/>
    <x v="3896"/>
  </r>
  <r>
    <n v="4550"/>
    <x v="2250"/>
    <x v="1"/>
    <x v="984"/>
    <x v="1059"/>
    <s v="Second Class"/>
    <s v="RL-19615"/>
    <s v="Rob Lucas"/>
    <x v="0"/>
    <s v="United States"/>
    <s v="Chicago"/>
    <x v="10"/>
    <n v="60610"/>
    <x v="2"/>
    <s v="TEC-PH-10003963"/>
    <x v="2"/>
    <x v="7"/>
    <s v="GE 2-Jack Phone Line Splitter"/>
    <n v="659.16800000000012"/>
    <n v="4"/>
    <n v="0.2"/>
    <x v="2911"/>
  </r>
  <r>
    <n v="4551"/>
    <x v="2251"/>
    <x v="3"/>
    <x v="504"/>
    <x v="1060"/>
    <s v="First Class"/>
    <s v="NM-18520"/>
    <s v="Neoma Murray"/>
    <x v="0"/>
    <s v="United States"/>
    <s v="Manchester"/>
    <x v="29"/>
    <n v="6040"/>
    <x v="3"/>
    <s v="OFF-LA-10003388"/>
    <x v="1"/>
    <x v="2"/>
    <s v="Avery 5"/>
    <n v="5.76"/>
    <n v="2"/>
    <n v="0"/>
    <x v="2167"/>
  </r>
  <r>
    <n v="4552"/>
    <x v="2252"/>
    <x v="2"/>
    <x v="985"/>
    <x v="137"/>
    <s v="Standard Class"/>
    <s v="GK-14620"/>
    <s v="Grace Kelly"/>
    <x v="1"/>
    <s v="United States"/>
    <s v="Los Angeles"/>
    <x v="1"/>
    <n v="90049"/>
    <x v="1"/>
    <s v="FUR-TA-10002855"/>
    <x v="0"/>
    <x v="3"/>
    <s v="Bevis Round Conference Table Top &amp; Single Column Base"/>
    <n v="351.21600000000001"/>
    <n v="3"/>
    <n v="0.2"/>
    <x v="3897"/>
  </r>
  <r>
    <n v="4553"/>
    <x v="2253"/>
    <x v="2"/>
    <x v="422"/>
    <x v="302"/>
    <s v="Standard Class"/>
    <s v="JF-15490"/>
    <s v="Jeremy Farry"/>
    <x v="0"/>
    <s v="United States"/>
    <s v="San Francisco"/>
    <x v="1"/>
    <n v="94122"/>
    <x v="1"/>
    <s v="FUR-CH-10004886"/>
    <x v="0"/>
    <x v="1"/>
    <s v="Bevis Steel Folding Chairs"/>
    <n v="230.28000000000003"/>
    <n v="3"/>
    <n v="0.2"/>
    <x v="2355"/>
  </r>
  <r>
    <n v="4554"/>
    <x v="2253"/>
    <x v="2"/>
    <x v="422"/>
    <x v="302"/>
    <s v="Standard Class"/>
    <s v="JF-15490"/>
    <s v="Jeremy Farry"/>
    <x v="0"/>
    <s v="United States"/>
    <s v="San Francisco"/>
    <x v="1"/>
    <n v="94122"/>
    <x v="1"/>
    <s v="OFF-PA-10003657"/>
    <x v="1"/>
    <x v="10"/>
    <s v="Xerox 1927"/>
    <n v="12.84"/>
    <n v="3"/>
    <n v="0"/>
    <x v="2512"/>
  </r>
  <r>
    <n v="4555"/>
    <x v="2254"/>
    <x v="0"/>
    <x v="535"/>
    <x v="575"/>
    <s v="Second Class"/>
    <s v="EB-13930"/>
    <s v="Eric Barreto"/>
    <x v="0"/>
    <s v="United States"/>
    <s v="La Crosse"/>
    <x v="6"/>
    <n v="54601"/>
    <x v="2"/>
    <s v="OFF-BI-10004738"/>
    <x v="1"/>
    <x v="8"/>
    <s v="Flexible Leather- Look Classic Collection Ring Binder"/>
    <n v="56.820000000000007"/>
    <n v="3"/>
    <n v="0"/>
    <x v="3898"/>
  </r>
  <r>
    <n v="4556"/>
    <x v="2255"/>
    <x v="1"/>
    <x v="391"/>
    <x v="211"/>
    <s v="First Class"/>
    <s v="SG-20470"/>
    <s v="Sheri Gordon"/>
    <x v="0"/>
    <s v="United States"/>
    <s v="Florence"/>
    <x v="20"/>
    <n v="29501"/>
    <x v="0"/>
    <s v="OFF-FA-10003112"/>
    <x v="1"/>
    <x v="13"/>
    <s v="Staples"/>
    <n v="31.56"/>
    <n v="4"/>
    <n v="0"/>
    <x v="3899"/>
  </r>
  <r>
    <n v="4557"/>
    <x v="2255"/>
    <x v="1"/>
    <x v="391"/>
    <x v="211"/>
    <s v="First Class"/>
    <s v="SG-20470"/>
    <s v="Sheri Gordon"/>
    <x v="0"/>
    <s v="United States"/>
    <s v="Florence"/>
    <x v="20"/>
    <n v="29501"/>
    <x v="0"/>
    <s v="OFF-ST-10002486"/>
    <x v="1"/>
    <x v="4"/>
    <s v="Eldon Shelf Savers Cubes and Bins"/>
    <n v="27.92"/>
    <n v="4"/>
    <n v="0"/>
    <x v="3828"/>
  </r>
  <r>
    <n v="4558"/>
    <x v="2256"/>
    <x v="3"/>
    <x v="208"/>
    <x v="980"/>
    <s v="Standard Class"/>
    <s v="ND-18370"/>
    <s v="Natalie DeCherney"/>
    <x v="0"/>
    <s v="United States"/>
    <s v="Glendale"/>
    <x v="16"/>
    <n v="85301"/>
    <x v="1"/>
    <s v="OFF-BI-10003984"/>
    <x v="1"/>
    <x v="8"/>
    <s v="Lock-Up Easel 'Spel-Binder'"/>
    <n v="8.5590000000000011"/>
    <n v="1"/>
    <n v="0.7"/>
    <x v="3900"/>
  </r>
  <r>
    <n v="4559"/>
    <x v="2257"/>
    <x v="2"/>
    <x v="520"/>
    <x v="1061"/>
    <s v="Standard Class"/>
    <s v="CM-11815"/>
    <s v="Candace McMahon"/>
    <x v="1"/>
    <s v="United States"/>
    <s v="El Paso"/>
    <x v="5"/>
    <n v="79907"/>
    <x v="2"/>
    <s v="OFF-EN-10004773"/>
    <x v="1"/>
    <x v="12"/>
    <s v="Staples"/>
    <n v="49.568000000000005"/>
    <n v="2"/>
    <n v="0.2"/>
    <x v="3901"/>
  </r>
  <r>
    <n v="4560"/>
    <x v="2258"/>
    <x v="2"/>
    <x v="952"/>
    <x v="449"/>
    <s v="First Class"/>
    <s v="EB-13870"/>
    <s v="Emily Burns"/>
    <x v="0"/>
    <s v="United States"/>
    <s v="San Antonio"/>
    <x v="5"/>
    <n v="78207"/>
    <x v="2"/>
    <s v="FUR-CH-10001146"/>
    <x v="0"/>
    <x v="1"/>
    <s v="Global Value Mid-Back Manager's Chair, Gray"/>
    <n v="127.869"/>
    <n v="3"/>
    <n v="0.3"/>
    <x v="3902"/>
  </r>
  <r>
    <n v="4561"/>
    <x v="2259"/>
    <x v="1"/>
    <x v="784"/>
    <x v="234"/>
    <s v="Second Class"/>
    <s v="HM-14860"/>
    <s v="Harry Marie"/>
    <x v="1"/>
    <s v="United States"/>
    <s v="Los Angeles"/>
    <x v="1"/>
    <n v="90049"/>
    <x v="1"/>
    <s v="OFF-EN-10003296"/>
    <x v="1"/>
    <x v="12"/>
    <s v="Tyvek Side-Opening Peel &amp; Seel Expanding Envelopes"/>
    <n v="271.44"/>
    <n v="3"/>
    <n v="0"/>
    <x v="3903"/>
  </r>
  <r>
    <n v="4562"/>
    <x v="2259"/>
    <x v="1"/>
    <x v="784"/>
    <x v="234"/>
    <s v="Second Class"/>
    <s v="HM-14860"/>
    <s v="Harry Marie"/>
    <x v="1"/>
    <s v="United States"/>
    <s v="Los Angeles"/>
    <x v="1"/>
    <n v="90049"/>
    <x v="1"/>
    <s v="TEC-PH-10000193"/>
    <x v="2"/>
    <x v="7"/>
    <s v="Jensen SMPS-640 - speaker phone"/>
    <n v="110.352"/>
    <n v="3"/>
    <n v="0.2"/>
    <x v="3904"/>
  </r>
  <r>
    <n v="4563"/>
    <x v="2259"/>
    <x v="1"/>
    <x v="784"/>
    <x v="234"/>
    <s v="Second Class"/>
    <s v="HM-14860"/>
    <s v="Harry Marie"/>
    <x v="1"/>
    <s v="United States"/>
    <s v="Los Angeles"/>
    <x v="1"/>
    <n v="90049"/>
    <x v="1"/>
    <s v="FUR-FU-10002111"/>
    <x v="0"/>
    <x v="5"/>
    <s v="Master Caster Door Stop, Large Brown"/>
    <n v="36.4"/>
    <n v="5"/>
    <n v="0"/>
    <x v="3905"/>
  </r>
  <r>
    <n v="4564"/>
    <x v="2260"/>
    <x v="3"/>
    <x v="986"/>
    <x v="420"/>
    <s v="Standard Class"/>
    <s v="SJ-20125"/>
    <s v="Sanjit Jacobs"/>
    <x v="2"/>
    <s v="United States"/>
    <s v="Miramar"/>
    <x v="2"/>
    <n v="33023"/>
    <x v="0"/>
    <s v="FUR-CH-10003298"/>
    <x v="0"/>
    <x v="1"/>
    <s v="Office Star - Contemporary Task Swivel chair with Loop Arms, Charcoal"/>
    <n v="419.13599999999997"/>
    <n v="4"/>
    <n v="0.2"/>
    <x v="3906"/>
  </r>
  <r>
    <n v="4565"/>
    <x v="2261"/>
    <x v="2"/>
    <x v="337"/>
    <x v="467"/>
    <s v="Standard Class"/>
    <s v="DM-12955"/>
    <s v="Dario Medina"/>
    <x v="1"/>
    <s v="United States"/>
    <s v="Mesa"/>
    <x v="16"/>
    <n v="85204"/>
    <x v="1"/>
    <s v="OFF-ST-10004950"/>
    <x v="1"/>
    <x v="4"/>
    <s v="Acco Perma 3000 Stacking Storage Drawers"/>
    <n v="100.70400000000001"/>
    <n v="6"/>
    <n v="0.2"/>
    <x v="3907"/>
  </r>
  <r>
    <n v="4566"/>
    <x v="2262"/>
    <x v="3"/>
    <x v="734"/>
    <x v="235"/>
    <s v="Standard Class"/>
    <s v="MC-17575"/>
    <s v="Matt Collins"/>
    <x v="0"/>
    <s v="United States"/>
    <s v="Fayetteville"/>
    <x v="3"/>
    <n v="28314"/>
    <x v="0"/>
    <s v="OFF-AP-10002350"/>
    <x v="1"/>
    <x v="9"/>
    <s v="Belkin F9H710-06 7 Outlet SurgeMaster Surge Protector"/>
    <n v="45.216000000000001"/>
    <n v="3"/>
    <n v="0.2"/>
    <x v="997"/>
  </r>
  <r>
    <n v="4567"/>
    <x v="2262"/>
    <x v="3"/>
    <x v="734"/>
    <x v="235"/>
    <s v="Standard Class"/>
    <s v="MC-17575"/>
    <s v="Matt Collins"/>
    <x v="0"/>
    <s v="United States"/>
    <s v="Fayetteville"/>
    <x v="3"/>
    <n v="28314"/>
    <x v="0"/>
    <s v="OFF-BI-10004233"/>
    <x v="1"/>
    <x v="8"/>
    <s v="GBC Pre-Punched Binding Paper, Plastic, White, 8-1/2&quot; x 11&quot;"/>
    <n v="28.782000000000004"/>
    <n v="6"/>
    <n v="0.7"/>
    <x v="3908"/>
  </r>
  <r>
    <n v="4568"/>
    <x v="2262"/>
    <x v="3"/>
    <x v="734"/>
    <x v="235"/>
    <s v="Standard Class"/>
    <s v="MC-17575"/>
    <s v="Matt Collins"/>
    <x v="0"/>
    <s v="United States"/>
    <s v="Fayetteville"/>
    <x v="3"/>
    <n v="28314"/>
    <x v="0"/>
    <s v="OFF-PA-10001892"/>
    <x v="1"/>
    <x v="10"/>
    <s v="Rediform Wirebound &quot;Phone Memo&quot; Message Book, 11 x 5-3/4"/>
    <n v="24.448"/>
    <n v="4"/>
    <n v="0.2"/>
    <x v="683"/>
  </r>
  <r>
    <n v="4569"/>
    <x v="2263"/>
    <x v="1"/>
    <x v="627"/>
    <x v="681"/>
    <s v="Standard Class"/>
    <s v="DB-13660"/>
    <s v="Duane Benoit"/>
    <x v="0"/>
    <s v="United States"/>
    <s v="Houston"/>
    <x v="5"/>
    <n v="77095"/>
    <x v="2"/>
    <s v="OFF-BI-10003291"/>
    <x v="1"/>
    <x v="8"/>
    <s v="Wilson Jones Leather-Like Binders with DublLock Round Rings"/>
    <n v="10.475999999999999"/>
    <n v="6"/>
    <n v="0.8"/>
    <x v="3909"/>
  </r>
  <r>
    <n v="4570"/>
    <x v="2264"/>
    <x v="2"/>
    <x v="987"/>
    <x v="1062"/>
    <s v="Second Class"/>
    <s v="NF-18595"/>
    <s v="Nicole Fjeld"/>
    <x v="2"/>
    <s v="United States"/>
    <s v="San Jose"/>
    <x v="1"/>
    <n v="95123"/>
    <x v="1"/>
    <s v="FUR-FU-10004017"/>
    <x v="0"/>
    <x v="5"/>
    <s v="Executive Impressions 13&quot; Chairman Wall Clock"/>
    <n v="76.14"/>
    <n v="3"/>
    <n v="0"/>
    <x v="3350"/>
  </r>
  <r>
    <n v="4571"/>
    <x v="2265"/>
    <x v="1"/>
    <x v="442"/>
    <x v="673"/>
    <s v="Second Class"/>
    <s v="NM-18445"/>
    <s v="Nathan Mautz"/>
    <x v="2"/>
    <s v="United States"/>
    <s v="Wichita"/>
    <x v="41"/>
    <n v="67212"/>
    <x v="2"/>
    <s v="OFF-AR-10002445"/>
    <x v="1"/>
    <x v="6"/>
    <s v="SANFORD Major Accent Highlighters"/>
    <n v="21.240000000000002"/>
    <n v="3"/>
    <n v="0"/>
    <x v="3789"/>
  </r>
  <r>
    <n v="4572"/>
    <x v="2265"/>
    <x v="1"/>
    <x v="442"/>
    <x v="673"/>
    <s v="Second Class"/>
    <s v="NM-18445"/>
    <s v="Nathan Mautz"/>
    <x v="2"/>
    <s v="United States"/>
    <s v="Wichita"/>
    <x v="41"/>
    <n v="67212"/>
    <x v="2"/>
    <s v="OFF-BI-10001718"/>
    <x v="1"/>
    <x v="8"/>
    <s v="GBC DocuBind P50 Personal Binding Machine"/>
    <n v="127.96"/>
    <n v="2"/>
    <n v="0"/>
    <x v="3910"/>
  </r>
  <r>
    <n v="4573"/>
    <x v="2266"/>
    <x v="3"/>
    <x v="729"/>
    <x v="804"/>
    <s v="Standard Class"/>
    <s v="AB-10255"/>
    <s v="Alejandro Ballentine"/>
    <x v="2"/>
    <s v="United States"/>
    <s v="Los Angeles"/>
    <x v="1"/>
    <n v="90036"/>
    <x v="1"/>
    <s v="TEC-CO-10004202"/>
    <x v="2"/>
    <x v="16"/>
    <s v="Brother DCP1000 Digital 3 in 1 Multifunction Machine"/>
    <n v="479.98400000000004"/>
    <n v="2"/>
    <n v="0.2"/>
    <x v="3911"/>
  </r>
  <r>
    <n v="4574"/>
    <x v="2267"/>
    <x v="0"/>
    <x v="939"/>
    <x v="1063"/>
    <s v="Standard Class"/>
    <s v="MG-17650"/>
    <s v="Matthew Grinstein"/>
    <x v="2"/>
    <s v="United States"/>
    <s v="Jackson"/>
    <x v="12"/>
    <n v="49201"/>
    <x v="2"/>
    <s v="TEC-PH-10002103"/>
    <x v="2"/>
    <x v="7"/>
    <s v="Jabra SPEAK 410"/>
    <n v="657.93"/>
    <n v="7"/>
    <n v="0"/>
    <x v="3912"/>
  </r>
  <r>
    <n v="4575"/>
    <x v="2267"/>
    <x v="0"/>
    <x v="939"/>
    <x v="1063"/>
    <s v="Standard Class"/>
    <s v="MG-17650"/>
    <s v="Matthew Grinstein"/>
    <x v="2"/>
    <s v="United States"/>
    <s v="Jackson"/>
    <x v="12"/>
    <n v="49201"/>
    <x v="2"/>
    <s v="FUR-FU-10003724"/>
    <x v="0"/>
    <x v="5"/>
    <s v="Westinghouse Clip-On Gooseneck Lamps"/>
    <n v="33.479999999999997"/>
    <n v="4"/>
    <n v="0"/>
    <x v="3913"/>
  </r>
  <r>
    <n v="4576"/>
    <x v="2267"/>
    <x v="0"/>
    <x v="939"/>
    <x v="1063"/>
    <s v="Standard Class"/>
    <s v="MG-17650"/>
    <s v="Matthew Grinstein"/>
    <x v="2"/>
    <s v="United States"/>
    <s v="Jackson"/>
    <x v="12"/>
    <n v="49201"/>
    <x v="2"/>
    <s v="OFF-AR-10003732"/>
    <x v="1"/>
    <x v="6"/>
    <s v="Newell 333"/>
    <n v="13.899999999999999"/>
    <n v="5"/>
    <n v="0"/>
    <x v="2711"/>
  </r>
  <r>
    <n v="4577"/>
    <x v="2267"/>
    <x v="0"/>
    <x v="939"/>
    <x v="1063"/>
    <s v="Standard Class"/>
    <s v="MG-17650"/>
    <s v="Matthew Grinstein"/>
    <x v="2"/>
    <s v="United States"/>
    <s v="Jackson"/>
    <x v="12"/>
    <n v="49201"/>
    <x v="2"/>
    <s v="OFF-ST-10000885"/>
    <x v="1"/>
    <x v="4"/>
    <s v="Fellowes Desktop Hanging File Manager"/>
    <n v="26.86"/>
    <n v="2"/>
    <n v="0"/>
    <x v="3914"/>
  </r>
  <r>
    <n v="4578"/>
    <x v="2268"/>
    <x v="2"/>
    <x v="909"/>
    <x v="1064"/>
    <s v="Standard Class"/>
    <s v="SE-20110"/>
    <s v="Sanjit Engle"/>
    <x v="0"/>
    <s v="United States"/>
    <s v="Lewiston"/>
    <x v="45"/>
    <n v="83501"/>
    <x v="1"/>
    <s v="OFF-BI-10004817"/>
    <x v="1"/>
    <x v="8"/>
    <s v="GBC Personal VeloBind Strips"/>
    <n v="9.5840000000000014"/>
    <n v="1"/>
    <n v="0.2"/>
    <x v="2258"/>
  </r>
  <r>
    <n v="4579"/>
    <x v="2269"/>
    <x v="1"/>
    <x v="988"/>
    <x v="1065"/>
    <s v="Standard Class"/>
    <s v="AG-10765"/>
    <s v="Anthony Garverick"/>
    <x v="2"/>
    <s v="United States"/>
    <s v="Hampton"/>
    <x v="17"/>
    <n v="23666"/>
    <x v="0"/>
    <s v="OFF-BI-10001670"/>
    <x v="1"/>
    <x v="8"/>
    <s v="Vinyl Sectional Post Binders"/>
    <n v="113.10000000000001"/>
    <n v="3"/>
    <n v="0"/>
    <x v="3915"/>
  </r>
  <r>
    <n v="4580"/>
    <x v="2270"/>
    <x v="2"/>
    <x v="923"/>
    <x v="978"/>
    <s v="Standard Class"/>
    <s v="AS-10045"/>
    <s v="Aaron Smayling"/>
    <x v="1"/>
    <s v="United States"/>
    <s v="New York City"/>
    <x v="15"/>
    <n v="10035"/>
    <x v="3"/>
    <s v="OFF-PA-10002709"/>
    <x v="1"/>
    <x v="10"/>
    <s v="Xerox 1956"/>
    <n v="65.78"/>
    <n v="11"/>
    <n v="0"/>
    <x v="3916"/>
  </r>
  <r>
    <n v="4581"/>
    <x v="2271"/>
    <x v="1"/>
    <x v="374"/>
    <x v="1066"/>
    <s v="Standard Class"/>
    <s v="AR-10405"/>
    <s v="Allen Rosenblatt"/>
    <x v="1"/>
    <s v="United States"/>
    <s v="Hattiesburg"/>
    <x v="35"/>
    <n v="39401"/>
    <x v="0"/>
    <s v="TEC-AC-10004469"/>
    <x v="2"/>
    <x v="11"/>
    <s v="Microsoft Sculpt Comfort Mouse"/>
    <n v="239.70000000000002"/>
    <n v="6"/>
    <n v="0"/>
    <x v="3917"/>
  </r>
  <r>
    <n v="4582"/>
    <x v="2272"/>
    <x v="0"/>
    <x v="251"/>
    <x v="42"/>
    <s v="First Class"/>
    <s v="AP-10720"/>
    <s v="Anne Pryor"/>
    <x v="2"/>
    <s v="United States"/>
    <s v="Philadelphia"/>
    <x v="9"/>
    <n v="19140"/>
    <x v="3"/>
    <s v="FUR-FU-10003424"/>
    <x v="0"/>
    <x v="5"/>
    <s v="Nu-Dell Oak Frame"/>
    <n v="25.632000000000001"/>
    <n v="3"/>
    <n v="0.2"/>
    <x v="3918"/>
  </r>
  <r>
    <n v="4583"/>
    <x v="2273"/>
    <x v="0"/>
    <x v="224"/>
    <x v="841"/>
    <s v="First Class"/>
    <s v="JB-16000"/>
    <s v="Joy Bell-"/>
    <x v="0"/>
    <s v="United States"/>
    <s v="Philadelphia"/>
    <x v="9"/>
    <n v="19140"/>
    <x v="3"/>
    <s v="OFF-LA-10003720"/>
    <x v="1"/>
    <x v="2"/>
    <s v="Avery 487"/>
    <n v="23.616"/>
    <n v="8"/>
    <n v="0.2"/>
    <x v="3919"/>
  </r>
  <r>
    <n v="4584"/>
    <x v="2274"/>
    <x v="0"/>
    <x v="370"/>
    <x v="267"/>
    <s v="Second Class"/>
    <s v="TS-21430"/>
    <s v="Tom Stivers"/>
    <x v="1"/>
    <s v="United States"/>
    <s v="Los Angeles"/>
    <x v="1"/>
    <n v="90045"/>
    <x v="1"/>
    <s v="OFF-AR-10000390"/>
    <x v="1"/>
    <x v="6"/>
    <s v="Newell Chalk Holder"/>
    <n v="8.26"/>
    <n v="2"/>
    <n v="0"/>
    <x v="349"/>
  </r>
  <r>
    <n v="4585"/>
    <x v="2275"/>
    <x v="3"/>
    <x v="808"/>
    <x v="276"/>
    <s v="Second Class"/>
    <s v="NL-18310"/>
    <s v="Nancy Lomonaco"/>
    <x v="2"/>
    <s v="United States"/>
    <s v="Danville"/>
    <x v="1"/>
    <n v="94526"/>
    <x v="1"/>
    <s v="OFF-EN-10001335"/>
    <x v="1"/>
    <x v="12"/>
    <s v="White Business Envelopes with Contemporary Seam, Recycled White Business Envelopes"/>
    <n v="76.58"/>
    <n v="7"/>
    <n v="0"/>
    <x v="3920"/>
  </r>
  <r>
    <n v="4586"/>
    <x v="2275"/>
    <x v="3"/>
    <x v="808"/>
    <x v="276"/>
    <s v="Second Class"/>
    <s v="NL-18310"/>
    <s v="Nancy Lomonaco"/>
    <x v="2"/>
    <s v="United States"/>
    <s v="Danville"/>
    <x v="1"/>
    <n v="94526"/>
    <x v="1"/>
    <s v="OFF-AR-10003469"/>
    <x v="1"/>
    <x v="6"/>
    <s v="Nontoxic Chalk"/>
    <n v="8.8000000000000007"/>
    <n v="5"/>
    <n v="0"/>
    <x v="3921"/>
  </r>
  <r>
    <n v="4587"/>
    <x v="2275"/>
    <x v="3"/>
    <x v="808"/>
    <x v="276"/>
    <s v="Second Class"/>
    <s v="NL-18310"/>
    <s v="Nancy Lomonaco"/>
    <x v="2"/>
    <s v="United States"/>
    <s v="Danville"/>
    <x v="1"/>
    <n v="94526"/>
    <x v="1"/>
    <s v="OFF-BI-10003718"/>
    <x v="1"/>
    <x v="8"/>
    <s v="GBC Therma-A-Bind 250T Electric Binding System"/>
    <n v="590.35199999999998"/>
    <n v="6"/>
    <n v="0.2"/>
    <x v="3922"/>
  </r>
  <r>
    <n v="4588"/>
    <x v="2275"/>
    <x v="3"/>
    <x v="808"/>
    <x v="276"/>
    <s v="Second Class"/>
    <s v="NL-18310"/>
    <s v="Nancy Lomonaco"/>
    <x v="2"/>
    <s v="United States"/>
    <s v="Danville"/>
    <x v="1"/>
    <n v="94526"/>
    <x v="1"/>
    <s v="OFF-FA-10004838"/>
    <x v="1"/>
    <x v="13"/>
    <s v="Super Bands, 12/Pack"/>
    <n v="5.58"/>
    <n v="3"/>
    <n v="0"/>
    <x v="3923"/>
  </r>
  <r>
    <n v="4589"/>
    <x v="2275"/>
    <x v="3"/>
    <x v="808"/>
    <x v="276"/>
    <s v="Second Class"/>
    <s v="NL-18310"/>
    <s v="Nancy Lomonaco"/>
    <x v="2"/>
    <s v="United States"/>
    <s v="Danville"/>
    <x v="1"/>
    <n v="94526"/>
    <x v="1"/>
    <s v="FUR-FU-10002508"/>
    <x v="0"/>
    <x v="5"/>
    <s v="Document Clip Frames"/>
    <n v="25.02"/>
    <n v="3"/>
    <n v="0"/>
    <x v="3924"/>
  </r>
  <r>
    <n v="4590"/>
    <x v="2275"/>
    <x v="3"/>
    <x v="808"/>
    <x v="276"/>
    <s v="Second Class"/>
    <s v="NL-18310"/>
    <s v="Nancy Lomonaco"/>
    <x v="2"/>
    <s v="United States"/>
    <s v="Danville"/>
    <x v="1"/>
    <n v="94526"/>
    <x v="1"/>
    <s v="OFF-ST-10001511"/>
    <x v="1"/>
    <x v="4"/>
    <s v="Space Solutions Commercial Steel Shelving"/>
    <n v="452.55000000000007"/>
    <n v="7"/>
    <n v="0"/>
    <x v="3925"/>
  </r>
  <r>
    <n v="4591"/>
    <x v="2276"/>
    <x v="0"/>
    <x v="482"/>
    <x v="844"/>
    <s v="Standard Class"/>
    <s v="MC-18130"/>
    <s v="Mike Caudle"/>
    <x v="1"/>
    <s v="United States"/>
    <s v="Los Angeles"/>
    <x v="1"/>
    <n v="90004"/>
    <x v="1"/>
    <s v="OFF-SU-10000952"/>
    <x v="1"/>
    <x v="14"/>
    <s v="Fiskars Home &amp; Office Scissors"/>
    <n v="17.760000000000002"/>
    <n v="2"/>
    <n v="0"/>
    <x v="3926"/>
  </r>
  <r>
    <n v="4592"/>
    <x v="2276"/>
    <x v="0"/>
    <x v="482"/>
    <x v="844"/>
    <s v="Standard Class"/>
    <s v="MC-18130"/>
    <s v="Mike Caudle"/>
    <x v="1"/>
    <s v="United States"/>
    <s v="Los Angeles"/>
    <x v="1"/>
    <n v="90004"/>
    <x v="1"/>
    <s v="TEC-PH-10002275"/>
    <x v="2"/>
    <x v="7"/>
    <s v="Mitel 5320 IP Phone VoIP phone"/>
    <n v="302.38400000000001"/>
    <n v="2"/>
    <n v="0.2"/>
    <x v="3557"/>
  </r>
  <r>
    <n v="4593"/>
    <x v="2276"/>
    <x v="0"/>
    <x v="482"/>
    <x v="844"/>
    <s v="Standard Class"/>
    <s v="MC-18130"/>
    <s v="Mike Caudle"/>
    <x v="1"/>
    <s v="United States"/>
    <s v="Los Angeles"/>
    <x v="1"/>
    <n v="90004"/>
    <x v="1"/>
    <s v="FUR-CH-10003535"/>
    <x v="0"/>
    <x v="1"/>
    <s v="Global Armless Task Chair, Royal Blue"/>
    <n v="146.352"/>
    <n v="3"/>
    <n v="0.2"/>
    <x v="3927"/>
  </r>
  <r>
    <n v="4594"/>
    <x v="2276"/>
    <x v="0"/>
    <x v="482"/>
    <x v="844"/>
    <s v="Standard Class"/>
    <s v="MC-18130"/>
    <s v="Mike Caudle"/>
    <x v="1"/>
    <s v="United States"/>
    <s v="Los Angeles"/>
    <x v="1"/>
    <n v="90004"/>
    <x v="1"/>
    <s v="OFF-AP-10004052"/>
    <x v="1"/>
    <x v="9"/>
    <s v="Hoover Replacement Belts For Soft Guard &amp; Commercial Ltweight Upright Vacs, 2/Pk"/>
    <n v="7.9"/>
    <n v="2"/>
    <n v="0"/>
    <x v="3928"/>
  </r>
  <r>
    <n v="4595"/>
    <x v="2276"/>
    <x v="0"/>
    <x v="482"/>
    <x v="844"/>
    <s v="Standard Class"/>
    <s v="MC-18130"/>
    <s v="Mike Caudle"/>
    <x v="1"/>
    <s v="United States"/>
    <s v="Los Angeles"/>
    <x v="1"/>
    <n v="90004"/>
    <x v="1"/>
    <s v="FUR-TA-10003473"/>
    <x v="0"/>
    <x v="3"/>
    <s v="Bretford Rectangular Conference Table Tops"/>
    <n v="902.71199999999999"/>
    <n v="3"/>
    <n v="0.2"/>
    <x v="3929"/>
  </r>
  <r>
    <n v="4596"/>
    <x v="2276"/>
    <x v="0"/>
    <x v="482"/>
    <x v="844"/>
    <s v="Standard Class"/>
    <s v="MC-18130"/>
    <s v="Mike Caudle"/>
    <x v="1"/>
    <s v="United States"/>
    <s v="Los Angeles"/>
    <x v="1"/>
    <n v="90004"/>
    <x v="1"/>
    <s v="OFF-AR-10001897"/>
    <x v="1"/>
    <x v="6"/>
    <s v="Model L Table or Wall-Mount Pencil Sharpener"/>
    <n v="53.97"/>
    <n v="3"/>
    <n v="0"/>
    <x v="3930"/>
  </r>
  <r>
    <n v="4597"/>
    <x v="2277"/>
    <x v="0"/>
    <x v="5"/>
    <x v="5"/>
    <s v="Second Class"/>
    <s v="TC-21475"/>
    <s v="Tony Chapman"/>
    <x v="2"/>
    <s v="United States"/>
    <s v="Washington"/>
    <x v="40"/>
    <n v="20016"/>
    <x v="3"/>
    <s v="OFF-AR-10000034"/>
    <x v="1"/>
    <x v="6"/>
    <s v="BIC Brite Liner Grip Highlighters, Assorted, 5/Pack"/>
    <n v="33.92"/>
    <n v="8"/>
    <n v="0"/>
    <x v="3931"/>
  </r>
  <r>
    <n v="4598"/>
    <x v="2278"/>
    <x v="3"/>
    <x v="735"/>
    <x v="153"/>
    <s v="Standard Class"/>
    <s v="MG-17650"/>
    <s v="Matthew Grinstein"/>
    <x v="2"/>
    <s v="United States"/>
    <s v="Milwaukee"/>
    <x v="6"/>
    <n v="53209"/>
    <x v="2"/>
    <s v="OFF-SU-10004115"/>
    <x v="1"/>
    <x v="14"/>
    <s v="Acme Stainless Steel Office Snips"/>
    <n v="21.81"/>
    <n v="3"/>
    <n v="0"/>
    <x v="3932"/>
  </r>
  <r>
    <n v="4599"/>
    <x v="2278"/>
    <x v="3"/>
    <x v="735"/>
    <x v="153"/>
    <s v="Standard Class"/>
    <s v="MG-17650"/>
    <s v="Matthew Grinstein"/>
    <x v="2"/>
    <s v="United States"/>
    <s v="Milwaukee"/>
    <x v="6"/>
    <n v="53209"/>
    <x v="2"/>
    <s v="OFF-AP-10001947"/>
    <x v="1"/>
    <x v="9"/>
    <s v="Acco 6 Outlet Guardian Premium Plus Surge Suppressor"/>
    <n v="91.6"/>
    <n v="5"/>
    <n v="0"/>
    <x v="3933"/>
  </r>
  <r>
    <n v="4600"/>
    <x v="2279"/>
    <x v="1"/>
    <x v="747"/>
    <x v="532"/>
    <s v="Standard Class"/>
    <s v="MG-17890"/>
    <s v="Michael Granlund"/>
    <x v="2"/>
    <s v="United States"/>
    <s v="Baltimore"/>
    <x v="39"/>
    <n v="21215"/>
    <x v="3"/>
    <s v="FUR-CH-10004853"/>
    <x v="0"/>
    <x v="1"/>
    <s v="Global Manager's Adjustable Task Chair, Storm"/>
    <n v="150.97999999999999"/>
    <n v="1"/>
    <n v="0"/>
    <x v="3934"/>
  </r>
  <r>
    <n v="4601"/>
    <x v="2279"/>
    <x v="1"/>
    <x v="747"/>
    <x v="532"/>
    <s v="Standard Class"/>
    <s v="MG-17890"/>
    <s v="Michael Granlund"/>
    <x v="2"/>
    <s v="United States"/>
    <s v="Baltimore"/>
    <x v="39"/>
    <n v="21215"/>
    <x v="3"/>
    <s v="OFF-EN-10000483"/>
    <x v="1"/>
    <x v="12"/>
    <s v="White Envelopes, White Envelopes with Clear Poly Window"/>
    <n v="137.25"/>
    <n v="9"/>
    <n v="0"/>
    <x v="3935"/>
  </r>
  <r>
    <n v="4602"/>
    <x v="2279"/>
    <x v="1"/>
    <x v="747"/>
    <x v="532"/>
    <s v="Standard Class"/>
    <s v="MG-17890"/>
    <s v="Michael Granlund"/>
    <x v="2"/>
    <s v="United States"/>
    <s v="Baltimore"/>
    <x v="39"/>
    <n v="21215"/>
    <x v="3"/>
    <s v="OFF-FA-10001332"/>
    <x v="1"/>
    <x v="13"/>
    <s v="Acco Banker's Clasps, 5 3/4&quot;-Long"/>
    <n v="11.52"/>
    <n v="4"/>
    <n v="0"/>
    <x v="3936"/>
  </r>
  <r>
    <n v="4603"/>
    <x v="2280"/>
    <x v="1"/>
    <x v="989"/>
    <x v="484"/>
    <s v="Second Class"/>
    <s v="BF-11170"/>
    <s v="Ben Ferrer"/>
    <x v="2"/>
    <s v="United States"/>
    <s v="Jacksonville"/>
    <x v="3"/>
    <n v="28540"/>
    <x v="0"/>
    <s v="OFF-PA-10003790"/>
    <x v="1"/>
    <x v="10"/>
    <s v="Xerox 1991"/>
    <n v="18.272000000000002"/>
    <n v="1"/>
    <n v="0.2"/>
    <x v="3937"/>
  </r>
  <r>
    <n v="4604"/>
    <x v="2280"/>
    <x v="1"/>
    <x v="989"/>
    <x v="484"/>
    <s v="Second Class"/>
    <s v="BF-11170"/>
    <s v="Ben Ferrer"/>
    <x v="2"/>
    <s v="United States"/>
    <s v="Jacksonville"/>
    <x v="3"/>
    <n v="28540"/>
    <x v="0"/>
    <s v="OFF-PA-10003134"/>
    <x v="1"/>
    <x v="10"/>
    <s v="Xerox 1937"/>
    <n v="153.72800000000001"/>
    <n v="4"/>
    <n v="0.2"/>
    <x v="3938"/>
  </r>
  <r>
    <n v="4605"/>
    <x v="2280"/>
    <x v="1"/>
    <x v="989"/>
    <x v="484"/>
    <s v="Second Class"/>
    <s v="BF-11170"/>
    <s v="Ben Ferrer"/>
    <x v="2"/>
    <s v="United States"/>
    <s v="Jacksonville"/>
    <x v="3"/>
    <n v="28540"/>
    <x v="0"/>
    <s v="OFF-EN-10004459"/>
    <x v="1"/>
    <x v="12"/>
    <s v="Security-Tint Envelopes"/>
    <n v="12.224"/>
    <n v="2"/>
    <n v="0.2"/>
    <x v="2260"/>
  </r>
  <r>
    <n v="4606"/>
    <x v="2280"/>
    <x v="1"/>
    <x v="989"/>
    <x v="484"/>
    <s v="Second Class"/>
    <s v="BF-11170"/>
    <s v="Ben Ferrer"/>
    <x v="2"/>
    <s v="United States"/>
    <s v="Jacksonville"/>
    <x v="3"/>
    <n v="28540"/>
    <x v="0"/>
    <s v="TEC-AC-10003628"/>
    <x v="2"/>
    <x v="11"/>
    <s v="Logitech 910-002974 M325 Wireless Mouse for Web Scrolling"/>
    <n v="167.94400000000002"/>
    <n v="7"/>
    <n v="0.2"/>
    <x v="3939"/>
  </r>
  <r>
    <n v="4607"/>
    <x v="2281"/>
    <x v="1"/>
    <x v="71"/>
    <x v="68"/>
    <s v="Standard Class"/>
    <s v="MS-17770"/>
    <s v="Maxwell Schwartz"/>
    <x v="0"/>
    <s v="United States"/>
    <s v="Rochester"/>
    <x v="15"/>
    <n v="14609"/>
    <x v="3"/>
    <s v="TEC-PH-10004093"/>
    <x v="2"/>
    <x v="7"/>
    <s v="Panasonic Kx-TS550"/>
    <n v="45.99"/>
    <n v="1"/>
    <n v="0"/>
    <x v="3940"/>
  </r>
  <r>
    <n v="4608"/>
    <x v="2281"/>
    <x v="1"/>
    <x v="71"/>
    <x v="68"/>
    <s v="Standard Class"/>
    <s v="MS-17770"/>
    <s v="Maxwell Schwartz"/>
    <x v="0"/>
    <s v="United States"/>
    <s v="Rochester"/>
    <x v="15"/>
    <n v="14609"/>
    <x v="3"/>
    <s v="OFF-ST-10001490"/>
    <x v="1"/>
    <x v="4"/>
    <s v="Hot File 7-Pocket, Floor Stand"/>
    <n v="535.41"/>
    <n v="3"/>
    <n v="0"/>
    <x v="3941"/>
  </r>
  <r>
    <n v="4609"/>
    <x v="2281"/>
    <x v="1"/>
    <x v="71"/>
    <x v="68"/>
    <s v="Standard Class"/>
    <s v="MS-17770"/>
    <s v="Maxwell Schwartz"/>
    <x v="0"/>
    <s v="United States"/>
    <s v="Rochester"/>
    <x v="15"/>
    <n v="14609"/>
    <x v="3"/>
    <s v="OFF-BI-10000605"/>
    <x v="1"/>
    <x v="8"/>
    <s v="Acco Pressboard Covers with Storage Hooks, 9 1/2&quot; x 11&quot;, Executive Red"/>
    <n v="6.0960000000000001"/>
    <n v="2"/>
    <n v="0.2"/>
    <x v="3942"/>
  </r>
  <r>
    <n v="4610"/>
    <x v="2281"/>
    <x v="1"/>
    <x v="71"/>
    <x v="68"/>
    <s v="Standard Class"/>
    <s v="MS-17770"/>
    <s v="Maxwell Schwartz"/>
    <x v="0"/>
    <s v="United States"/>
    <s v="Rochester"/>
    <x v="15"/>
    <n v="14609"/>
    <x v="3"/>
    <s v="OFF-PA-10004255"/>
    <x v="1"/>
    <x v="10"/>
    <s v="Xerox 219"/>
    <n v="45.36"/>
    <n v="7"/>
    <n v="0"/>
    <x v="1657"/>
  </r>
  <r>
    <n v="4611"/>
    <x v="2282"/>
    <x v="3"/>
    <x v="45"/>
    <x v="773"/>
    <s v="Standard Class"/>
    <s v="JE-15745"/>
    <s v="Joel Eaton"/>
    <x v="0"/>
    <s v="United States"/>
    <s v="Oceanside"/>
    <x v="1"/>
    <n v="92054"/>
    <x v="1"/>
    <s v="FUR-FU-10000023"/>
    <x v="0"/>
    <x v="5"/>
    <s v="Eldon Wave Desk Accessories"/>
    <n v="47.12"/>
    <n v="8"/>
    <n v="0"/>
    <x v="357"/>
  </r>
  <r>
    <n v="4612"/>
    <x v="2283"/>
    <x v="0"/>
    <x v="990"/>
    <x v="1067"/>
    <s v="Second Class"/>
    <s v="HG-14965"/>
    <s v="Henry Goldwyn"/>
    <x v="1"/>
    <s v="United States"/>
    <s v="Gulfport"/>
    <x v="35"/>
    <n v="39503"/>
    <x v="0"/>
    <s v="OFF-BI-10000285"/>
    <x v="1"/>
    <x v="8"/>
    <s v="XtraLife ClearVue Slant-D Ring Binders by Cardinal"/>
    <n v="31.36"/>
    <n v="4"/>
    <n v="0"/>
    <x v="3943"/>
  </r>
  <r>
    <n v="4613"/>
    <x v="2284"/>
    <x v="3"/>
    <x v="413"/>
    <x v="335"/>
    <s v="Standard Class"/>
    <s v="EP-13915"/>
    <s v="Emily Phan"/>
    <x v="0"/>
    <s v="United States"/>
    <s v="Jacksonville"/>
    <x v="2"/>
    <n v="32216"/>
    <x v="0"/>
    <s v="OFF-AR-10000588"/>
    <x v="1"/>
    <x v="6"/>
    <s v="Newell 345"/>
    <n v="47.616"/>
    <n v="3"/>
    <n v="0.2"/>
    <x v="1760"/>
  </r>
  <r>
    <n v="4614"/>
    <x v="2284"/>
    <x v="3"/>
    <x v="413"/>
    <x v="335"/>
    <s v="Standard Class"/>
    <s v="EP-13915"/>
    <s v="Emily Phan"/>
    <x v="0"/>
    <s v="United States"/>
    <s v="Jacksonville"/>
    <x v="2"/>
    <n v="32216"/>
    <x v="0"/>
    <s v="OFF-PA-10002250"/>
    <x v="1"/>
    <x v="10"/>
    <s v="Things To Do Today Pad"/>
    <n v="23.480000000000004"/>
    <n v="5"/>
    <n v="0.2"/>
    <x v="3944"/>
  </r>
  <r>
    <n v="4615"/>
    <x v="2285"/>
    <x v="0"/>
    <x v="64"/>
    <x v="165"/>
    <s v="Standard Class"/>
    <s v="GH-14410"/>
    <s v="Gary Hansen"/>
    <x v="2"/>
    <s v="United States"/>
    <s v="Houston"/>
    <x v="5"/>
    <n v="77070"/>
    <x v="2"/>
    <s v="OFF-AP-10002457"/>
    <x v="1"/>
    <x v="9"/>
    <s v="Eureka The Boss Plus 12-Amp Hard Box Upright Vacuum, Red"/>
    <n v="62.789999999999992"/>
    <n v="3"/>
    <n v="0.8"/>
    <x v="3945"/>
  </r>
  <r>
    <n v="4616"/>
    <x v="2285"/>
    <x v="0"/>
    <x v="64"/>
    <x v="165"/>
    <s v="Standard Class"/>
    <s v="GH-14410"/>
    <s v="Gary Hansen"/>
    <x v="2"/>
    <s v="United States"/>
    <s v="Houston"/>
    <x v="5"/>
    <n v="77070"/>
    <x v="2"/>
    <s v="OFF-FA-10002763"/>
    <x v="1"/>
    <x v="13"/>
    <s v="Advantus Map Pennant Flags and Round Head Tacks"/>
    <n v="28.44"/>
    <n v="9"/>
    <n v="0.2"/>
    <x v="3946"/>
  </r>
  <r>
    <n v="4617"/>
    <x v="2286"/>
    <x v="1"/>
    <x v="406"/>
    <x v="216"/>
    <s v="Second Class"/>
    <s v="DS-13180"/>
    <s v="David Smith"/>
    <x v="1"/>
    <s v="United States"/>
    <s v="Houston"/>
    <x v="5"/>
    <n v="77095"/>
    <x v="2"/>
    <s v="TEC-AC-10000109"/>
    <x v="2"/>
    <x v="11"/>
    <s v="Sony Micro Vault Click 16 GB USB 2.0 Flash Drive"/>
    <n v="134.376"/>
    <n v="3"/>
    <n v="0.2"/>
    <x v="3947"/>
  </r>
  <r>
    <n v="4618"/>
    <x v="2287"/>
    <x v="1"/>
    <x v="481"/>
    <x v="1068"/>
    <s v="Standard Class"/>
    <s v="TH-21550"/>
    <s v="Tracy Hopkins"/>
    <x v="2"/>
    <s v="United States"/>
    <s v="Everett"/>
    <x v="31"/>
    <n v="2149"/>
    <x v="3"/>
    <s v="TEC-PH-10002415"/>
    <x v="2"/>
    <x v="7"/>
    <s v="Polycom VoiceStation 500 Conference phone"/>
    <n v="589.9"/>
    <n v="2"/>
    <n v="0"/>
    <x v="3948"/>
  </r>
  <r>
    <n v="4619"/>
    <x v="2287"/>
    <x v="1"/>
    <x v="481"/>
    <x v="1068"/>
    <s v="Standard Class"/>
    <s v="TH-21550"/>
    <s v="Tracy Hopkins"/>
    <x v="2"/>
    <s v="United States"/>
    <s v="Everett"/>
    <x v="31"/>
    <n v="2149"/>
    <x v="3"/>
    <s v="FUR-CH-10000785"/>
    <x v="0"/>
    <x v="1"/>
    <s v="Global Ergonomic Managers Chair"/>
    <n v="542.93999999999994"/>
    <n v="3"/>
    <n v="0"/>
    <x v="3949"/>
  </r>
  <r>
    <n v="4620"/>
    <x v="2288"/>
    <x v="3"/>
    <x v="165"/>
    <x v="209"/>
    <s v="First Class"/>
    <s v="RM-19675"/>
    <s v="Robert Marley"/>
    <x v="2"/>
    <s v="United States"/>
    <s v="Los Angeles"/>
    <x v="1"/>
    <n v="90049"/>
    <x v="1"/>
    <s v="TEC-CO-10001449"/>
    <x v="2"/>
    <x v="16"/>
    <s v="Hewlett Packard LaserJet 3310 Copier"/>
    <n v="2879.9520000000002"/>
    <n v="6"/>
    <n v="0.2"/>
    <x v="3950"/>
  </r>
  <r>
    <n v="4621"/>
    <x v="2288"/>
    <x v="3"/>
    <x v="165"/>
    <x v="209"/>
    <s v="First Class"/>
    <s v="RM-19675"/>
    <s v="Robert Marley"/>
    <x v="2"/>
    <s v="United States"/>
    <s v="Los Angeles"/>
    <x v="1"/>
    <n v="90049"/>
    <x v="1"/>
    <s v="OFF-BI-10001670"/>
    <x v="1"/>
    <x v="8"/>
    <s v="Vinyl Sectional Post Binders"/>
    <n v="90.480000000000018"/>
    <n v="3"/>
    <n v="0.2"/>
    <x v="3951"/>
  </r>
  <r>
    <n v="4622"/>
    <x v="2289"/>
    <x v="1"/>
    <x v="348"/>
    <x v="688"/>
    <s v="Second Class"/>
    <s v="SF-20965"/>
    <s v="Sylvia Foulston"/>
    <x v="1"/>
    <s v="United States"/>
    <s v="Wilmington"/>
    <x v="13"/>
    <n v="19805"/>
    <x v="3"/>
    <s v="OFF-ST-10001328"/>
    <x v="1"/>
    <x v="4"/>
    <s v="Personal Filing Tote with Lid, Black/Gray"/>
    <n v="77.55"/>
    <n v="5"/>
    <n v="0"/>
    <x v="3952"/>
  </r>
  <r>
    <n v="4623"/>
    <x v="2290"/>
    <x v="3"/>
    <x v="428"/>
    <x v="947"/>
    <s v="Standard Class"/>
    <s v="SO-20335"/>
    <s v="Sean O'Donnell"/>
    <x v="0"/>
    <s v="United States"/>
    <s v="Columbia"/>
    <x v="18"/>
    <n v="38401"/>
    <x v="0"/>
    <s v="OFF-SU-10001225"/>
    <x v="1"/>
    <x v="14"/>
    <s v="Staples"/>
    <n v="8.8320000000000007"/>
    <n v="3"/>
    <n v="0.2"/>
    <x v="3953"/>
  </r>
  <r>
    <n v="4624"/>
    <x v="2290"/>
    <x v="3"/>
    <x v="428"/>
    <x v="947"/>
    <s v="Standard Class"/>
    <s v="SO-20335"/>
    <s v="Sean O'Donnell"/>
    <x v="0"/>
    <s v="United States"/>
    <s v="Columbia"/>
    <x v="18"/>
    <n v="38401"/>
    <x v="0"/>
    <s v="OFF-PA-10000357"/>
    <x v="1"/>
    <x v="10"/>
    <s v="Xerox 1888"/>
    <n v="177.536"/>
    <n v="4"/>
    <n v="0.2"/>
    <x v="3954"/>
  </r>
  <r>
    <n v="4625"/>
    <x v="2290"/>
    <x v="3"/>
    <x v="428"/>
    <x v="947"/>
    <s v="Standard Class"/>
    <s v="SO-20335"/>
    <s v="Sean O'Donnell"/>
    <x v="0"/>
    <s v="United States"/>
    <s v="Columbia"/>
    <x v="18"/>
    <n v="38401"/>
    <x v="0"/>
    <s v="OFF-ST-10000046"/>
    <x v="1"/>
    <x v="4"/>
    <s v="Fellowes Super Stor/Drawer Files"/>
    <n v="258.48"/>
    <n v="2"/>
    <n v="0.2"/>
    <x v="3955"/>
  </r>
  <r>
    <n v="4626"/>
    <x v="2290"/>
    <x v="3"/>
    <x v="428"/>
    <x v="947"/>
    <s v="Standard Class"/>
    <s v="SO-20335"/>
    <s v="Sean O'Donnell"/>
    <x v="0"/>
    <s v="United States"/>
    <s v="Columbia"/>
    <x v="18"/>
    <n v="38401"/>
    <x v="0"/>
    <s v="FUR-FU-10000023"/>
    <x v="0"/>
    <x v="5"/>
    <s v="Eldon Wave Desk Accessories"/>
    <n v="14.135999999999999"/>
    <n v="3"/>
    <n v="0.2"/>
    <x v="3956"/>
  </r>
  <r>
    <n v="4627"/>
    <x v="2291"/>
    <x v="0"/>
    <x v="373"/>
    <x v="1058"/>
    <s v="Standard Class"/>
    <s v="CK-12760"/>
    <s v="Cyma Kinney"/>
    <x v="1"/>
    <s v="United States"/>
    <s v="New York City"/>
    <x v="15"/>
    <n v="10011"/>
    <x v="3"/>
    <s v="OFF-ST-10003455"/>
    <x v="1"/>
    <x v="4"/>
    <s v="Tenex File Box, Personal Filing Tote with Lid, Black"/>
    <n v="77.55"/>
    <n v="5"/>
    <n v="0"/>
    <x v="3957"/>
  </r>
  <r>
    <n v="4628"/>
    <x v="2291"/>
    <x v="0"/>
    <x v="373"/>
    <x v="1058"/>
    <s v="Standard Class"/>
    <s v="CK-12760"/>
    <s v="Cyma Kinney"/>
    <x v="1"/>
    <s v="United States"/>
    <s v="New York City"/>
    <x v="15"/>
    <n v="10011"/>
    <x v="3"/>
    <s v="OFF-ST-10000876"/>
    <x v="1"/>
    <x v="4"/>
    <s v="Eldon Simplefile Box Office"/>
    <n v="24.88"/>
    <n v="2"/>
    <n v="0"/>
    <x v="3958"/>
  </r>
  <r>
    <n v="4629"/>
    <x v="2291"/>
    <x v="0"/>
    <x v="373"/>
    <x v="1058"/>
    <s v="Standard Class"/>
    <s v="CK-12760"/>
    <s v="Cyma Kinney"/>
    <x v="1"/>
    <s v="United States"/>
    <s v="New York City"/>
    <x v="15"/>
    <n v="10011"/>
    <x v="3"/>
    <s v="OFF-AR-10003582"/>
    <x v="1"/>
    <x v="6"/>
    <s v="Boston Electric Pencil Sharpener, Model 1818, Charcoal Black"/>
    <n v="140.75"/>
    <n v="5"/>
    <n v="0"/>
    <x v="3959"/>
  </r>
  <r>
    <n v="4630"/>
    <x v="2291"/>
    <x v="0"/>
    <x v="373"/>
    <x v="1058"/>
    <s v="Standard Class"/>
    <s v="CK-12760"/>
    <s v="Cyma Kinney"/>
    <x v="1"/>
    <s v="United States"/>
    <s v="New York City"/>
    <x v="15"/>
    <n v="10011"/>
    <x v="3"/>
    <s v="OFF-ST-10004258"/>
    <x v="1"/>
    <x v="4"/>
    <s v="Portable Personal File Box"/>
    <n v="36.630000000000003"/>
    <n v="3"/>
    <n v="0"/>
    <x v="938"/>
  </r>
  <r>
    <n v="4631"/>
    <x v="2292"/>
    <x v="1"/>
    <x v="52"/>
    <x v="526"/>
    <s v="Same Day"/>
    <s v="GA-14725"/>
    <s v="Guy Armstrong"/>
    <x v="0"/>
    <s v="United States"/>
    <s v="Mount Pleasant"/>
    <x v="12"/>
    <n v="48858"/>
    <x v="2"/>
    <s v="FUR-FU-10000719"/>
    <x v="0"/>
    <x v="5"/>
    <s v="DAX Cubicle Frames, 8-1/2 x 11"/>
    <n v="17.14"/>
    <n v="2"/>
    <n v="0"/>
    <x v="3960"/>
  </r>
  <r>
    <n v="4632"/>
    <x v="2293"/>
    <x v="3"/>
    <x v="646"/>
    <x v="527"/>
    <s v="Second Class"/>
    <s v="BD-11725"/>
    <s v="Bruce Degenhardt"/>
    <x v="0"/>
    <s v="United States"/>
    <s v="San Francisco"/>
    <x v="1"/>
    <n v="94122"/>
    <x v="1"/>
    <s v="OFF-LA-10001297"/>
    <x v="1"/>
    <x v="2"/>
    <s v="Avery 473"/>
    <n v="51.75"/>
    <n v="5"/>
    <n v="0"/>
    <x v="2957"/>
  </r>
  <r>
    <n v="4633"/>
    <x v="2293"/>
    <x v="3"/>
    <x v="646"/>
    <x v="527"/>
    <s v="Second Class"/>
    <s v="BD-11725"/>
    <s v="Bruce Degenhardt"/>
    <x v="0"/>
    <s v="United States"/>
    <s v="San Francisco"/>
    <x v="1"/>
    <n v="94122"/>
    <x v="1"/>
    <s v="FUR-FU-10000723"/>
    <x v="0"/>
    <x v="5"/>
    <s v="Deflect-o EconoMat Studded, No Bevel Mat for Low Pile Carpeting"/>
    <n v="123.96000000000001"/>
    <n v="3"/>
    <n v="0"/>
    <x v="3961"/>
  </r>
  <r>
    <n v="4634"/>
    <x v="2294"/>
    <x v="1"/>
    <x v="291"/>
    <x v="722"/>
    <s v="Standard Class"/>
    <s v="DS-13180"/>
    <s v="David Smith"/>
    <x v="1"/>
    <s v="United States"/>
    <s v="San Francisco"/>
    <x v="1"/>
    <n v="94122"/>
    <x v="1"/>
    <s v="FUR-BO-10003893"/>
    <x v="0"/>
    <x v="0"/>
    <s v="Sauder Camden County Collection Library"/>
    <n v="586.39800000000002"/>
    <n v="6"/>
    <n v="0.15"/>
    <x v="3962"/>
  </r>
  <r>
    <n v="4635"/>
    <x v="2294"/>
    <x v="1"/>
    <x v="291"/>
    <x v="722"/>
    <s v="Standard Class"/>
    <s v="DS-13180"/>
    <s v="David Smith"/>
    <x v="1"/>
    <s v="United States"/>
    <s v="San Francisco"/>
    <x v="1"/>
    <n v="94122"/>
    <x v="1"/>
    <s v="OFF-ST-10000736"/>
    <x v="1"/>
    <x v="4"/>
    <s v="Carina Double Wide Media Storage Towers in Natural &amp; Black"/>
    <n v="80.98"/>
    <n v="1"/>
    <n v="0"/>
    <x v="3963"/>
  </r>
  <r>
    <n v="4636"/>
    <x v="2295"/>
    <x v="3"/>
    <x v="846"/>
    <x v="875"/>
    <s v="Standard Class"/>
    <s v="BS-11380"/>
    <s v="Bill Stewart"/>
    <x v="1"/>
    <s v="United States"/>
    <s v="San Francisco"/>
    <x v="1"/>
    <n v="94122"/>
    <x v="1"/>
    <s v="OFF-ST-10000736"/>
    <x v="1"/>
    <x v="4"/>
    <s v="Carina Double Wide Media Storage Towers in Natural &amp; Black"/>
    <n v="242.94"/>
    <n v="3"/>
    <n v="0"/>
    <x v="703"/>
  </r>
  <r>
    <n v="4637"/>
    <x v="2296"/>
    <x v="3"/>
    <x v="842"/>
    <x v="809"/>
    <s v="First Class"/>
    <s v="AP-10915"/>
    <s v="Arthur Prichep"/>
    <x v="0"/>
    <s v="United States"/>
    <s v="Los Angeles"/>
    <x v="1"/>
    <n v="90045"/>
    <x v="1"/>
    <s v="OFF-AR-10003373"/>
    <x v="1"/>
    <x v="6"/>
    <s v="Boston School Pro Electric Pencil Sharpener, 1670"/>
    <n v="123.92"/>
    <n v="4"/>
    <n v="0"/>
    <x v="3964"/>
  </r>
  <r>
    <n v="4638"/>
    <x v="2296"/>
    <x v="3"/>
    <x v="842"/>
    <x v="809"/>
    <s v="First Class"/>
    <s v="AP-10915"/>
    <s v="Arthur Prichep"/>
    <x v="0"/>
    <s v="United States"/>
    <s v="Los Angeles"/>
    <x v="1"/>
    <n v="90045"/>
    <x v="1"/>
    <s v="OFF-AR-10000390"/>
    <x v="1"/>
    <x v="6"/>
    <s v="Newell Chalk Holder"/>
    <n v="12.39"/>
    <n v="3"/>
    <n v="0"/>
    <x v="732"/>
  </r>
  <r>
    <n v="4639"/>
    <x v="2296"/>
    <x v="3"/>
    <x v="842"/>
    <x v="809"/>
    <s v="First Class"/>
    <s v="AP-10915"/>
    <s v="Arthur Prichep"/>
    <x v="0"/>
    <s v="United States"/>
    <s v="Los Angeles"/>
    <x v="1"/>
    <n v="90045"/>
    <x v="1"/>
    <s v="OFF-AR-10001725"/>
    <x v="1"/>
    <x v="6"/>
    <s v="Boston Home &amp; Office Model 2000 Electric Pencil Sharpeners"/>
    <n v="47.3"/>
    <n v="2"/>
    <n v="0"/>
    <x v="3207"/>
  </r>
  <r>
    <n v="4640"/>
    <x v="2297"/>
    <x v="0"/>
    <x v="108"/>
    <x v="1069"/>
    <s v="Standard Class"/>
    <s v="JF-15565"/>
    <s v="Jill Fjeld"/>
    <x v="0"/>
    <s v="United States"/>
    <s v="Newport News"/>
    <x v="17"/>
    <n v="23602"/>
    <x v="0"/>
    <s v="TEC-CO-10001943"/>
    <x v="2"/>
    <x v="16"/>
    <s v="Canon PC-428 Personal Copier"/>
    <n v="1599.92"/>
    <n v="8"/>
    <n v="0"/>
    <x v="3965"/>
  </r>
  <r>
    <n v="4641"/>
    <x v="2297"/>
    <x v="0"/>
    <x v="108"/>
    <x v="1069"/>
    <s v="Standard Class"/>
    <s v="JF-15565"/>
    <s v="Jill Fjeld"/>
    <x v="0"/>
    <s v="United States"/>
    <s v="Newport News"/>
    <x v="17"/>
    <n v="23602"/>
    <x v="0"/>
    <s v="OFF-EN-10002312"/>
    <x v="1"/>
    <x v="12"/>
    <s v="#10 Self-Seal White Envelopes"/>
    <n v="11.09"/>
    <n v="1"/>
    <n v="0"/>
    <x v="3966"/>
  </r>
  <r>
    <n v="4642"/>
    <x v="2298"/>
    <x v="3"/>
    <x v="760"/>
    <x v="188"/>
    <s v="Second Class"/>
    <s v="HA-14905"/>
    <s v="Helen Abelman"/>
    <x v="0"/>
    <s v="United States"/>
    <s v="Fort Collins"/>
    <x v="22"/>
    <n v="80525"/>
    <x v="1"/>
    <s v="OFF-BI-10000831"/>
    <x v="1"/>
    <x v="8"/>
    <s v="Storex Flexible Poly Binders with Double Pockets"/>
    <n v="3.1680000000000006"/>
    <n v="4"/>
    <n v="0.7"/>
    <x v="3967"/>
  </r>
  <r>
    <n v="4643"/>
    <x v="2298"/>
    <x v="3"/>
    <x v="760"/>
    <x v="188"/>
    <s v="Second Class"/>
    <s v="HA-14905"/>
    <s v="Helen Abelman"/>
    <x v="0"/>
    <s v="United States"/>
    <s v="Fort Collins"/>
    <x v="22"/>
    <n v="80525"/>
    <x v="1"/>
    <s v="FUR-CH-10000749"/>
    <x v="0"/>
    <x v="1"/>
    <s v="Office Star - Ergonomic Mid Back Chair with 2-Way Adjustable Arms"/>
    <n v="579.13599999999997"/>
    <n v="4"/>
    <n v="0.2"/>
    <x v="3968"/>
  </r>
  <r>
    <n v="4644"/>
    <x v="2299"/>
    <x v="1"/>
    <x v="991"/>
    <x v="1066"/>
    <s v="Standard Class"/>
    <s v="Co-12640"/>
    <s v="Corey-Lock"/>
    <x v="0"/>
    <s v="United States"/>
    <s v="Seattle"/>
    <x v="4"/>
    <n v="98105"/>
    <x v="1"/>
    <s v="OFF-BI-10002003"/>
    <x v="1"/>
    <x v="8"/>
    <s v="Ibico Presentation Index for Binding Systems"/>
    <n v="6.3680000000000003"/>
    <n v="2"/>
    <n v="0.2"/>
    <x v="3830"/>
  </r>
  <r>
    <n v="4645"/>
    <x v="2299"/>
    <x v="1"/>
    <x v="991"/>
    <x v="1066"/>
    <s v="Standard Class"/>
    <s v="Co-12640"/>
    <s v="Corey-Lock"/>
    <x v="0"/>
    <s v="United States"/>
    <s v="Seattle"/>
    <x v="4"/>
    <n v="98105"/>
    <x v="1"/>
    <s v="TEC-MA-10001972"/>
    <x v="2"/>
    <x v="15"/>
    <s v="Okidata C331dn Printer"/>
    <n v="558.4"/>
    <n v="2"/>
    <n v="0.2"/>
    <x v="3021"/>
  </r>
  <r>
    <n v="4646"/>
    <x v="2300"/>
    <x v="0"/>
    <x v="399"/>
    <x v="1070"/>
    <s v="Standard Class"/>
    <s v="BC-11125"/>
    <s v="Becky Castell"/>
    <x v="2"/>
    <s v="United States"/>
    <s v="New York City"/>
    <x v="15"/>
    <n v="10011"/>
    <x v="3"/>
    <s v="FUR-CH-10000225"/>
    <x v="0"/>
    <x v="1"/>
    <s v="Global Geo Office Task Chair, Gray"/>
    <n v="145.76400000000001"/>
    <n v="2"/>
    <n v="0.1"/>
    <x v="3969"/>
  </r>
  <r>
    <n v="4647"/>
    <x v="2301"/>
    <x v="2"/>
    <x v="992"/>
    <x v="1071"/>
    <s v="Standard Class"/>
    <s v="EB-13840"/>
    <s v="Ellis Ballard"/>
    <x v="1"/>
    <s v="United States"/>
    <s v="Richmond"/>
    <x v="17"/>
    <n v="23223"/>
    <x v="0"/>
    <s v="OFF-PA-10001622"/>
    <x v="1"/>
    <x v="10"/>
    <s v="Ampad Poly Cover Wirebound Steno Book, 6&quot; x 9&quot; Assorted Colors, Gregg Ruled"/>
    <n v="13.620000000000001"/>
    <n v="3"/>
    <n v="0"/>
    <x v="3970"/>
  </r>
  <r>
    <n v="4648"/>
    <x v="2302"/>
    <x v="0"/>
    <x v="993"/>
    <x v="249"/>
    <s v="Standard Class"/>
    <s v="DB-13360"/>
    <s v="Dennis Bolton"/>
    <x v="2"/>
    <s v="United States"/>
    <s v="New York City"/>
    <x v="15"/>
    <n v="10009"/>
    <x v="3"/>
    <s v="FUR-CH-10004983"/>
    <x v="0"/>
    <x v="1"/>
    <s v="Office Star - Mid Back Dual function Ergonomic High Back Chair with 2-Way Adjustable Arms"/>
    <n v="434.64600000000002"/>
    <n v="3"/>
    <n v="0.1"/>
    <x v="3971"/>
  </r>
  <r>
    <n v="4649"/>
    <x v="2303"/>
    <x v="3"/>
    <x v="304"/>
    <x v="1049"/>
    <s v="Standard Class"/>
    <s v="KB-16585"/>
    <s v="Ken Black"/>
    <x v="1"/>
    <s v="United States"/>
    <s v="Seattle"/>
    <x v="4"/>
    <n v="98103"/>
    <x v="1"/>
    <s v="OFF-PA-10003228"/>
    <x v="1"/>
    <x v="10"/>
    <s v="Xerox 1917"/>
    <n v="440.18999999999994"/>
    <n v="9"/>
    <n v="0"/>
    <x v="3972"/>
  </r>
  <r>
    <n v="4650"/>
    <x v="2303"/>
    <x v="3"/>
    <x v="304"/>
    <x v="1049"/>
    <s v="Standard Class"/>
    <s v="KB-16585"/>
    <s v="Ken Black"/>
    <x v="1"/>
    <s v="United States"/>
    <s v="Seattle"/>
    <x v="4"/>
    <n v="98103"/>
    <x v="1"/>
    <s v="OFF-SU-10004498"/>
    <x v="1"/>
    <x v="14"/>
    <s v="Martin-Yale Premier Letter Opener"/>
    <n v="64.400000000000006"/>
    <n v="5"/>
    <n v="0"/>
    <x v="3973"/>
  </r>
  <r>
    <n v="4651"/>
    <x v="2304"/>
    <x v="3"/>
    <x v="798"/>
    <x v="102"/>
    <s v="Standard Class"/>
    <s v="AH-10120"/>
    <s v="Adrian Hane"/>
    <x v="2"/>
    <s v="United States"/>
    <s v="San Francisco"/>
    <x v="1"/>
    <n v="94110"/>
    <x v="1"/>
    <s v="OFF-PA-10001878"/>
    <x v="1"/>
    <x v="10"/>
    <s v="Xerox 1891"/>
    <n v="244.54999999999998"/>
    <n v="5"/>
    <n v="0"/>
    <x v="1770"/>
  </r>
  <r>
    <n v="4652"/>
    <x v="2304"/>
    <x v="3"/>
    <x v="798"/>
    <x v="102"/>
    <s v="Standard Class"/>
    <s v="AH-10120"/>
    <s v="Adrian Hane"/>
    <x v="2"/>
    <s v="United States"/>
    <s v="San Francisco"/>
    <x v="1"/>
    <n v="94110"/>
    <x v="1"/>
    <s v="OFF-PA-10002923"/>
    <x v="1"/>
    <x v="10"/>
    <s v="Xerox 1942"/>
    <n v="195.76"/>
    <n v="4"/>
    <n v="0"/>
    <x v="3974"/>
  </r>
  <r>
    <n v="4653"/>
    <x v="2305"/>
    <x v="3"/>
    <x v="922"/>
    <x v="318"/>
    <s v="Standard Class"/>
    <s v="GH-14410"/>
    <s v="Gary Hansen"/>
    <x v="2"/>
    <s v="United States"/>
    <s v="Perth Amboy"/>
    <x v="30"/>
    <n v="8861"/>
    <x v="3"/>
    <s v="OFF-PA-10001838"/>
    <x v="1"/>
    <x v="10"/>
    <s v="Adams Telephone Message Book W/Dividers/Space For Phone Numbers, 5 1/4&quot;X8 1/2&quot;, 300/Messages"/>
    <n v="11.76"/>
    <n v="2"/>
    <n v="0"/>
    <x v="3975"/>
  </r>
  <r>
    <n v="4654"/>
    <x v="2305"/>
    <x v="3"/>
    <x v="922"/>
    <x v="318"/>
    <s v="Standard Class"/>
    <s v="GH-14410"/>
    <s v="Gary Hansen"/>
    <x v="2"/>
    <s v="United States"/>
    <s v="Perth Amboy"/>
    <x v="30"/>
    <n v="8861"/>
    <x v="3"/>
    <s v="OFF-ST-10003123"/>
    <x v="1"/>
    <x v="4"/>
    <s v="Fellowes Bases and Tops For Staxonsteel/High-Stak Systems"/>
    <n v="166.45"/>
    <n v="5"/>
    <n v="0"/>
    <x v="3976"/>
  </r>
  <r>
    <n v="4655"/>
    <x v="2306"/>
    <x v="3"/>
    <x v="92"/>
    <x v="356"/>
    <s v="Second Class"/>
    <s v="KT-16480"/>
    <s v="Kean Thornton"/>
    <x v="0"/>
    <s v="United States"/>
    <s v="San Francisco"/>
    <x v="1"/>
    <n v="94110"/>
    <x v="1"/>
    <s v="OFF-FA-10001332"/>
    <x v="1"/>
    <x v="13"/>
    <s v="Acco Banker's Clasps, 5 3/4&quot;-Long"/>
    <n v="2.88"/>
    <n v="1"/>
    <n v="0"/>
    <x v="3977"/>
  </r>
  <r>
    <n v="4656"/>
    <x v="2307"/>
    <x v="2"/>
    <x v="952"/>
    <x v="503"/>
    <s v="Standard Class"/>
    <s v="KH-16330"/>
    <s v="Katharine Harms"/>
    <x v="1"/>
    <s v="United States"/>
    <s v="Freeport"/>
    <x v="10"/>
    <n v="61032"/>
    <x v="2"/>
    <s v="OFF-ST-10003442"/>
    <x v="1"/>
    <x v="4"/>
    <s v="Eldon Portable Mobile Manager"/>
    <n v="45.248000000000005"/>
    <n v="2"/>
    <n v="0.2"/>
    <x v="3978"/>
  </r>
  <r>
    <n v="4657"/>
    <x v="2308"/>
    <x v="1"/>
    <x v="910"/>
    <x v="531"/>
    <s v="Standard Class"/>
    <s v="SV-20785"/>
    <s v="Stewart Visinsky"/>
    <x v="0"/>
    <s v="United States"/>
    <s v="Philadelphia"/>
    <x v="9"/>
    <n v="19140"/>
    <x v="3"/>
    <s v="OFF-AR-10001468"/>
    <x v="1"/>
    <x v="6"/>
    <s v="Sanford Prismacolor Professional Thick Lead Art Pencils, 36-Color Set"/>
    <n v="59.903999999999996"/>
    <n v="2"/>
    <n v="0.2"/>
    <x v="3979"/>
  </r>
  <r>
    <n v="4658"/>
    <x v="2308"/>
    <x v="1"/>
    <x v="910"/>
    <x v="531"/>
    <s v="Standard Class"/>
    <s v="SV-20785"/>
    <s v="Stewart Visinsky"/>
    <x v="0"/>
    <s v="United States"/>
    <s v="Philadelphia"/>
    <x v="9"/>
    <n v="19140"/>
    <x v="3"/>
    <s v="OFF-AP-10003266"/>
    <x v="1"/>
    <x v="9"/>
    <s v="Holmes Replacement Filter for HEPA Air Cleaner, Large Room"/>
    <n v="23.696000000000002"/>
    <n v="2"/>
    <n v="0.2"/>
    <x v="798"/>
  </r>
  <r>
    <n v="4659"/>
    <x v="2308"/>
    <x v="1"/>
    <x v="910"/>
    <x v="531"/>
    <s v="Standard Class"/>
    <s v="SV-20785"/>
    <s v="Stewart Visinsky"/>
    <x v="0"/>
    <s v="United States"/>
    <s v="Philadelphia"/>
    <x v="9"/>
    <n v="19140"/>
    <x v="3"/>
    <s v="OFF-PA-10002230"/>
    <x v="1"/>
    <x v="10"/>
    <s v="Xerox 1897"/>
    <n v="7.9680000000000009"/>
    <n v="2"/>
    <n v="0.2"/>
    <x v="2282"/>
  </r>
  <r>
    <n v="4660"/>
    <x v="2308"/>
    <x v="1"/>
    <x v="910"/>
    <x v="531"/>
    <s v="Standard Class"/>
    <s v="SV-20785"/>
    <s v="Stewart Visinsky"/>
    <x v="0"/>
    <s v="United States"/>
    <s v="Philadelphia"/>
    <x v="9"/>
    <n v="19140"/>
    <x v="3"/>
    <s v="OFF-AP-10003622"/>
    <x v="1"/>
    <x v="9"/>
    <s v="Bravo II Megaboss 12-Amp Hard Body Upright, Replacement Belts, 2 Belts per Pack"/>
    <n v="18.2"/>
    <n v="7"/>
    <n v="0.2"/>
    <x v="3980"/>
  </r>
  <r>
    <n v="4661"/>
    <x v="2308"/>
    <x v="1"/>
    <x v="910"/>
    <x v="531"/>
    <s v="Standard Class"/>
    <s v="SV-20785"/>
    <s v="Stewart Visinsky"/>
    <x v="0"/>
    <s v="United States"/>
    <s v="Philadelphia"/>
    <x v="9"/>
    <n v="19140"/>
    <x v="3"/>
    <s v="TEC-AC-10001542"/>
    <x v="2"/>
    <x v="11"/>
    <s v="SanDisk Cruzer 16 GB USB Flash Drive"/>
    <n v="27.552000000000003"/>
    <n v="3"/>
    <n v="0.2"/>
    <x v="3981"/>
  </r>
  <r>
    <n v="4662"/>
    <x v="2308"/>
    <x v="1"/>
    <x v="910"/>
    <x v="531"/>
    <s v="Standard Class"/>
    <s v="SV-20785"/>
    <s v="Stewart Visinsky"/>
    <x v="0"/>
    <s v="United States"/>
    <s v="Philadelphia"/>
    <x v="9"/>
    <n v="19140"/>
    <x v="3"/>
    <s v="FUR-CH-10002965"/>
    <x v="0"/>
    <x v="1"/>
    <s v="Global Leather Highback Executive Chair with Pneumatic Height Adjustment, Black"/>
    <n v="844.11599999999987"/>
    <n v="6"/>
    <n v="0.3"/>
    <x v="3131"/>
  </r>
  <r>
    <n v="4663"/>
    <x v="2308"/>
    <x v="1"/>
    <x v="910"/>
    <x v="531"/>
    <s v="Standard Class"/>
    <s v="SV-20785"/>
    <s v="Stewart Visinsky"/>
    <x v="0"/>
    <s v="United States"/>
    <s v="Philadelphia"/>
    <x v="9"/>
    <n v="19140"/>
    <x v="3"/>
    <s v="OFF-ST-10000563"/>
    <x v="1"/>
    <x v="4"/>
    <s v="Fellowes Bankers Box Stor/Drawer Steel Plus"/>
    <n v="76.75200000000001"/>
    <n v="3"/>
    <n v="0.2"/>
    <x v="3982"/>
  </r>
  <r>
    <n v="4664"/>
    <x v="2309"/>
    <x v="0"/>
    <x v="31"/>
    <x v="42"/>
    <s v="Standard Class"/>
    <s v="PO-18850"/>
    <s v="Patrick O'Brill"/>
    <x v="0"/>
    <s v="United States"/>
    <s v="Jacksonville"/>
    <x v="2"/>
    <n v="32216"/>
    <x v="0"/>
    <s v="OFF-LA-10002787"/>
    <x v="1"/>
    <x v="2"/>
    <s v="Avery 480"/>
    <n v="3"/>
    <n v="1"/>
    <n v="0.2"/>
    <x v="3983"/>
  </r>
  <r>
    <n v="4665"/>
    <x v="2310"/>
    <x v="0"/>
    <x v="897"/>
    <x v="750"/>
    <s v="Standard Class"/>
    <s v="AC-10450"/>
    <s v="Amy Cox"/>
    <x v="0"/>
    <s v="United States"/>
    <s v="Pembroke Pines"/>
    <x v="2"/>
    <n v="33024"/>
    <x v="0"/>
    <s v="OFF-BI-10004022"/>
    <x v="1"/>
    <x v="8"/>
    <s v="Acco Suede Grain Vinyl Round Ring Binder"/>
    <n v="7.5060000000000002"/>
    <n v="9"/>
    <n v="0.7"/>
    <x v="3984"/>
  </r>
  <r>
    <n v="4666"/>
    <x v="2310"/>
    <x v="0"/>
    <x v="897"/>
    <x v="750"/>
    <s v="Standard Class"/>
    <s v="AC-10450"/>
    <s v="Amy Cox"/>
    <x v="0"/>
    <s v="United States"/>
    <s v="Pembroke Pines"/>
    <x v="2"/>
    <n v="33024"/>
    <x v="0"/>
    <s v="OFF-LA-10001158"/>
    <x v="1"/>
    <x v="2"/>
    <s v="Avery Address/Shipping Labels for Typewriters, 4&quot; x 2&quot;"/>
    <n v="16.559999999999999"/>
    <n v="2"/>
    <n v="0.2"/>
    <x v="3985"/>
  </r>
  <r>
    <n v="4667"/>
    <x v="2311"/>
    <x v="0"/>
    <x v="994"/>
    <x v="1072"/>
    <s v="Standard Class"/>
    <s v="KB-16585"/>
    <s v="Ken Black"/>
    <x v="1"/>
    <s v="United States"/>
    <s v="Seattle"/>
    <x v="4"/>
    <n v="98115"/>
    <x v="1"/>
    <s v="FUR-FU-10000076"/>
    <x v="0"/>
    <x v="5"/>
    <s v="24-Hour Round Wall Clock"/>
    <n v="79.92"/>
    <n v="4"/>
    <n v="0"/>
    <x v="3986"/>
  </r>
  <r>
    <n v="4668"/>
    <x v="2311"/>
    <x v="0"/>
    <x v="994"/>
    <x v="1072"/>
    <s v="Standard Class"/>
    <s v="KB-16585"/>
    <s v="Ken Black"/>
    <x v="1"/>
    <s v="United States"/>
    <s v="Seattle"/>
    <x v="4"/>
    <n v="98115"/>
    <x v="1"/>
    <s v="TEC-AC-10002335"/>
    <x v="2"/>
    <x v="11"/>
    <s v="Logitech Media Keyboard K200"/>
    <n v="69.98"/>
    <n v="2"/>
    <n v="0"/>
    <x v="3987"/>
  </r>
  <r>
    <n v="4669"/>
    <x v="2312"/>
    <x v="3"/>
    <x v="636"/>
    <x v="676"/>
    <s v="Standard Class"/>
    <s v="DB-13555"/>
    <s v="Dorothy Badders"/>
    <x v="1"/>
    <s v="United States"/>
    <s v="Fort Worth"/>
    <x v="5"/>
    <n v="76106"/>
    <x v="2"/>
    <s v="OFF-BI-10002827"/>
    <x v="1"/>
    <x v="8"/>
    <s v="Avery Durable Poly Binders"/>
    <n v="11.059999999999999"/>
    <n v="10"/>
    <n v="0.8"/>
    <x v="3988"/>
  </r>
  <r>
    <n v="4670"/>
    <x v="2312"/>
    <x v="3"/>
    <x v="636"/>
    <x v="676"/>
    <s v="Standard Class"/>
    <s v="DB-13555"/>
    <s v="Dorothy Badders"/>
    <x v="1"/>
    <s v="United States"/>
    <s v="Fort Worth"/>
    <x v="5"/>
    <n v="76106"/>
    <x v="2"/>
    <s v="FUR-BO-10001601"/>
    <x v="0"/>
    <x v="0"/>
    <s v="Sauder Mission Library with Doors, Fruitwood Finish"/>
    <n v="623.46479999999997"/>
    <n v="7"/>
    <n v="0.32"/>
    <x v="3989"/>
  </r>
  <r>
    <n v="4671"/>
    <x v="2312"/>
    <x v="3"/>
    <x v="636"/>
    <x v="676"/>
    <s v="Standard Class"/>
    <s v="DB-13555"/>
    <s v="Dorothy Badders"/>
    <x v="1"/>
    <s v="United States"/>
    <s v="Fort Worth"/>
    <x v="5"/>
    <n v="76106"/>
    <x v="2"/>
    <s v="OFF-ST-10001932"/>
    <x v="1"/>
    <x v="4"/>
    <s v="Fellowes Staxonsteel Drawer Files"/>
    <n v="772.68000000000006"/>
    <n v="5"/>
    <n v="0.2"/>
    <x v="3990"/>
  </r>
  <r>
    <n v="4672"/>
    <x v="2313"/>
    <x v="0"/>
    <x v="995"/>
    <x v="1011"/>
    <s v="Standard Class"/>
    <s v="KL-16645"/>
    <s v="Ken Lonsdale"/>
    <x v="0"/>
    <s v="United States"/>
    <s v="Detroit"/>
    <x v="12"/>
    <n v="48205"/>
    <x v="2"/>
    <s v="OFF-AP-10001005"/>
    <x v="1"/>
    <x v="9"/>
    <s v="Honeywell Quietcare HEPA Air Cleaner"/>
    <n v="283.14000000000004"/>
    <n v="4"/>
    <n v="0.1"/>
    <x v="3991"/>
  </r>
  <r>
    <n v="4673"/>
    <x v="2313"/>
    <x v="0"/>
    <x v="995"/>
    <x v="1011"/>
    <s v="Standard Class"/>
    <s v="KL-16645"/>
    <s v="Ken Lonsdale"/>
    <x v="0"/>
    <s v="United States"/>
    <s v="Detroit"/>
    <x v="12"/>
    <n v="48205"/>
    <x v="2"/>
    <s v="TEC-PH-10004042"/>
    <x v="2"/>
    <x v="7"/>
    <s v="ClearOne Communications CHAT 70 OC Speaker Phone"/>
    <n v="635.96"/>
    <n v="4"/>
    <n v="0"/>
    <x v="3992"/>
  </r>
  <r>
    <n v="4674"/>
    <x v="2313"/>
    <x v="0"/>
    <x v="995"/>
    <x v="1011"/>
    <s v="Standard Class"/>
    <s v="KL-16645"/>
    <s v="Ken Lonsdale"/>
    <x v="0"/>
    <s v="United States"/>
    <s v="Detroit"/>
    <x v="12"/>
    <n v="48205"/>
    <x v="2"/>
    <s v="TEC-PH-10001079"/>
    <x v="2"/>
    <x v="7"/>
    <s v="Polycom SoundPoint Pro SE-225 Corded phone"/>
    <n v="118.99"/>
    <n v="1"/>
    <n v="0"/>
    <x v="3993"/>
  </r>
  <r>
    <n v="4675"/>
    <x v="2313"/>
    <x v="0"/>
    <x v="995"/>
    <x v="1011"/>
    <s v="Standard Class"/>
    <s v="KL-16645"/>
    <s v="Ken Lonsdale"/>
    <x v="0"/>
    <s v="United States"/>
    <s v="Detroit"/>
    <x v="12"/>
    <n v="48205"/>
    <x v="2"/>
    <s v="FUR-FU-10002918"/>
    <x v="0"/>
    <x v="5"/>
    <s v="Eldon ClusterMat Chair Mat with Cordless Antistatic Protection"/>
    <n v="272.94"/>
    <n v="3"/>
    <n v="0"/>
    <x v="3994"/>
  </r>
  <r>
    <n v="4676"/>
    <x v="2314"/>
    <x v="3"/>
    <x v="996"/>
    <x v="655"/>
    <s v="Second Class"/>
    <s v="AG-10270"/>
    <s v="Alejandro Grove"/>
    <x v="0"/>
    <s v="United States"/>
    <s v="Philadelphia"/>
    <x v="9"/>
    <n v="19120"/>
    <x v="3"/>
    <s v="FUR-FU-10003832"/>
    <x v="0"/>
    <x v="5"/>
    <s v="Eldon Expressions Punched Metal &amp; Wood Desk Accessories, Black &amp; Cherry"/>
    <n v="15.008000000000003"/>
    <n v="2"/>
    <n v="0.2"/>
    <x v="1758"/>
  </r>
  <r>
    <n v="4677"/>
    <x v="2315"/>
    <x v="2"/>
    <x v="619"/>
    <x v="247"/>
    <s v="Standard Class"/>
    <s v="JF-15295"/>
    <s v="Jason Fortune-"/>
    <x v="0"/>
    <s v="United States"/>
    <s v="Logan"/>
    <x v="7"/>
    <n v="84321"/>
    <x v="1"/>
    <s v="OFF-BI-10001617"/>
    <x v="1"/>
    <x v="8"/>
    <s v="GBC Wire Binding Combs"/>
    <n v="33.088000000000001"/>
    <n v="4"/>
    <n v="0.2"/>
    <x v="3995"/>
  </r>
  <r>
    <n v="4678"/>
    <x v="2315"/>
    <x v="2"/>
    <x v="619"/>
    <x v="247"/>
    <s v="Standard Class"/>
    <s v="JF-15295"/>
    <s v="Jason Fortune-"/>
    <x v="0"/>
    <s v="United States"/>
    <s v="Logan"/>
    <x v="7"/>
    <n v="84321"/>
    <x v="1"/>
    <s v="OFF-ST-10000736"/>
    <x v="1"/>
    <x v="4"/>
    <s v="Carina Double Wide Media Storage Towers in Natural &amp; Black"/>
    <n v="80.98"/>
    <n v="1"/>
    <n v="0"/>
    <x v="3963"/>
  </r>
  <r>
    <n v="4679"/>
    <x v="2315"/>
    <x v="2"/>
    <x v="619"/>
    <x v="247"/>
    <s v="Standard Class"/>
    <s v="JF-15295"/>
    <s v="Jason Fortune-"/>
    <x v="0"/>
    <s v="United States"/>
    <s v="Logan"/>
    <x v="7"/>
    <n v="84321"/>
    <x v="1"/>
    <s v="TEC-AC-10004877"/>
    <x v="2"/>
    <x v="11"/>
    <s v="Imation 30456 USB Flash Drive 8GB"/>
    <n v="82.800000000000011"/>
    <n v="12"/>
    <n v="0"/>
    <x v="3996"/>
  </r>
  <r>
    <n v="4680"/>
    <x v="2315"/>
    <x v="2"/>
    <x v="619"/>
    <x v="247"/>
    <s v="Standard Class"/>
    <s v="JF-15295"/>
    <s v="Jason Fortune-"/>
    <x v="0"/>
    <s v="United States"/>
    <s v="Logan"/>
    <x v="7"/>
    <n v="84321"/>
    <x v="1"/>
    <s v="OFF-ST-10003221"/>
    <x v="1"/>
    <x v="4"/>
    <s v="Staples"/>
    <n v="21.36"/>
    <n v="2"/>
    <n v="0"/>
    <x v="819"/>
  </r>
  <r>
    <n v="4681"/>
    <x v="2315"/>
    <x v="2"/>
    <x v="619"/>
    <x v="247"/>
    <s v="Standard Class"/>
    <s v="JF-15295"/>
    <s v="Jason Fortune-"/>
    <x v="0"/>
    <s v="United States"/>
    <s v="Logan"/>
    <x v="7"/>
    <n v="84321"/>
    <x v="1"/>
    <s v="OFF-BI-10003007"/>
    <x v="1"/>
    <x v="8"/>
    <s v="Premium Transparent Presentation Covers, No Pattern/Clear, 8 1/2&quot; x 11&quot;"/>
    <n v="62.048000000000002"/>
    <n v="2"/>
    <n v="0.2"/>
    <x v="3997"/>
  </r>
  <r>
    <n v="4682"/>
    <x v="2316"/>
    <x v="0"/>
    <x v="216"/>
    <x v="461"/>
    <s v="Second Class"/>
    <s v="RE-19450"/>
    <s v="Richard Eichhorn"/>
    <x v="0"/>
    <s v="United States"/>
    <s v="Auburn"/>
    <x v="15"/>
    <n v="13021"/>
    <x v="3"/>
    <s v="OFF-FA-10000936"/>
    <x v="1"/>
    <x v="13"/>
    <s v="Acco Hot Clips Clips to Go"/>
    <n v="29.61"/>
    <n v="9"/>
    <n v="0"/>
    <x v="3998"/>
  </r>
  <r>
    <n v="4683"/>
    <x v="2317"/>
    <x v="0"/>
    <x v="49"/>
    <x v="417"/>
    <s v="Same Day"/>
    <s v="MV-18190"/>
    <s v="Mike Vittorini"/>
    <x v="0"/>
    <s v="United States"/>
    <s v="Raleigh"/>
    <x v="3"/>
    <n v="27604"/>
    <x v="0"/>
    <s v="TEC-PH-10003811"/>
    <x v="2"/>
    <x v="7"/>
    <s v="Jabra Supreme Plus Driver Edition Headset"/>
    <n v="863.928"/>
    <n v="9"/>
    <n v="0.2"/>
    <x v="3999"/>
  </r>
  <r>
    <n v="4684"/>
    <x v="2318"/>
    <x v="0"/>
    <x v="48"/>
    <x v="143"/>
    <s v="Standard Class"/>
    <s v="GB-14530"/>
    <s v="George Bell"/>
    <x v="1"/>
    <s v="United States"/>
    <s v="Philadelphia"/>
    <x v="9"/>
    <n v="19120"/>
    <x v="3"/>
    <s v="FUR-TA-10004152"/>
    <x v="0"/>
    <x v="3"/>
    <s v="Barricks 18&quot; x 48&quot; Non-Folding Utility Table with Bottom Storage Shelf"/>
    <n v="241.92"/>
    <n v="4"/>
    <n v="0.4"/>
    <x v="4000"/>
  </r>
  <r>
    <n v="4685"/>
    <x v="2318"/>
    <x v="0"/>
    <x v="48"/>
    <x v="143"/>
    <s v="Standard Class"/>
    <s v="GB-14530"/>
    <s v="George Bell"/>
    <x v="1"/>
    <s v="United States"/>
    <s v="Philadelphia"/>
    <x v="9"/>
    <n v="19120"/>
    <x v="3"/>
    <s v="FUR-BO-10002853"/>
    <x v="0"/>
    <x v="0"/>
    <s v="O'Sullivan 5-Shelf Heavy-Duty Bookcases"/>
    <n v="163.88"/>
    <n v="4"/>
    <n v="0.5"/>
    <x v="4001"/>
  </r>
  <r>
    <n v="4686"/>
    <x v="2318"/>
    <x v="0"/>
    <x v="48"/>
    <x v="143"/>
    <s v="Standard Class"/>
    <s v="GB-14530"/>
    <s v="George Bell"/>
    <x v="1"/>
    <s v="United States"/>
    <s v="Philadelphia"/>
    <x v="9"/>
    <n v="19120"/>
    <x v="3"/>
    <s v="OFF-BI-10002071"/>
    <x v="1"/>
    <x v="8"/>
    <s v="Fellowes Black Plastic Comb Bindings"/>
    <n v="3.4860000000000002"/>
    <n v="2"/>
    <n v="0.7"/>
    <x v="4002"/>
  </r>
  <r>
    <n v="4687"/>
    <x v="2318"/>
    <x v="0"/>
    <x v="48"/>
    <x v="143"/>
    <s v="Standard Class"/>
    <s v="GB-14530"/>
    <s v="George Bell"/>
    <x v="1"/>
    <s v="United States"/>
    <s v="Philadelphia"/>
    <x v="9"/>
    <n v="19120"/>
    <x v="3"/>
    <s v="OFF-FA-10000053"/>
    <x v="1"/>
    <x v="13"/>
    <s v="Revere Boxed Rubber Bands by Revere"/>
    <n v="10.584"/>
    <n v="7"/>
    <n v="0.2"/>
    <x v="1944"/>
  </r>
  <r>
    <n v="4688"/>
    <x v="2319"/>
    <x v="0"/>
    <x v="890"/>
    <x v="991"/>
    <s v="Standard Class"/>
    <s v="HL-15040"/>
    <s v="Hunter Lopez"/>
    <x v="0"/>
    <s v="United States"/>
    <s v="Richmond"/>
    <x v="14"/>
    <n v="47374"/>
    <x v="2"/>
    <s v="TEC-PH-10001305"/>
    <x v="2"/>
    <x v="7"/>
    <s v="Panasonic KX TS208W Corded phone"/>
    <n v="440.91"/>
    <n v="9"/>
    <n v="0"/>
    <x v="4003"/>
  </r>
  <r>
    <n v="4689"/>
    <x v="2320"/>
    <x v="3"/>
    <x v="983"/>
    <x v="1026"/>
    <s v="Standard Class"/>
    <s v="BP-11155"/>
    <s v="Becky Pak"/>
    <x v="0"/>
    <s v="United States"/>
    <s v="Lancaster"/>
    <x v="9"/>
    <n v="17602"/>
    <x v="3"/>
    <s v="OFF-BI-10001525"/>
    <x v="1"/>
    <x v="8"/>
    <s v="Acco Pressboard Covers with Storage Hooks, 14 7/8&quot; x 11&quot;, Executive Red"/>
    <n v="5.7150000000000016"/>
    <n v="5"/>
    <n v="0.7"/>
    <x v="4004"/>
  </r>
  <r>
    <n v="4690"/>
    <x v="2321"/>
    <x v="2"/>
    <x v="414"/>
    <x v="1073"/>
    <s v="First Class"/>
    <s v="CT-11995"/>
    <s v="Carol Triggs"/>
    <x v="0"/>
    <s v="United States"/>
    <s v="Tucson"/>
    <x v="16"/>
    <n v="85705"/>
    <x v="1"/>
    <s v="FUR-FU-10001876"/>
    <x v="0"/>
    <x v="5"/>
    <s v="Computer Room Manger, 14&quot;"/>
    <n v="51.967999999999996"/>
    <n v="2"/>
    <n v="0.2"/>
    <x v="4005"/>
  </r>
  <r>
    <n v="4691"/>
    <x v="2321"/>
    <x v="2"/>
    <x v="414"/>
    <x v="1073"/>
    <s v="First Class"/>
    <s v="CT-11995"/>
    <s v="Carol Triggs"/>
    <x v="0"/>
    <s v="United States"/>
    <s v="Tucson"/>
    <x v="16"/>
    <n v="85705"/>
    <x v="1"/>
    <s v="TEC-AC-10003628"/>
    <x v="2"/>
    <x v="11"/>
    <s v="Logitech 910-002974 M325 Wireless Mouse for Web Scrolling"/>
    <n v="71.975999999999999"/>
    <n v="3"/>
    <n v="0.2"/>
    <x v="4006"/>
  </r>
  <r>
    <n v="4692"/>
    <x v="2321"/>
    <x v="2"/>
    <x v="414"/>
    <x v="1073"/>
    <s v="First Class"/>
    <s v="CT-11995"/>
    <s v="Carol Triggs"/>
    <x v="0"/>
    <s v="United States"/>
    <s v="Tucson"/>
    <x v="16"/>
    <n v="85705"/>
    <x v="1"/>
    <s v="FUR-CH-10004860"/>
    <x v="0"/>
    <x v="1"/>
    <s v="Global Low Back Tilter Chair"/>
    <n v="242.35200000000003"/>
    <n v="3"/>
    <n v="0.2"/>
    <x v="4007"/>
  </r>
  <r>
    <n v="4693"/>
    <x v="2321"/>
    <x v="2"/>
    <x v="414"/>
    <x v="1073"/>
    <s v="First Class"/>
    <s v="CT-11995"/>
    <s v="Carol Triggs"/>
    <x v="0"/>
    <s v="United States"/>
    <s v="Tucson"/>
    <x v="16"/>
    <n v="85705"/>
    <x v="1"/>
    <s v="OFF-PA-10000357"/>
    <x v="1"/>
    <x v="10"/>
    <s v="Xerox 1888"/>
    <n v="221.92000000000002"/>
    <n v="5"/>
    <n v="0.2"/>
    <x v="4008"/>
  </r>
  <r>
    <n v="4694"/>
    <x v="2321"/>
    <x v="2"/>
    <x v="414"/>
    <x v="1073"/>
    <s v="First Class"/>
    <s v="CT-11995"/>
    <s v="Carol Triggs"/>
    <x v="0"/>
    <s v="United States"/>
    <s v="Tucson"/>
    <x v="16"/>
    <n v="85705"/>
    <x v="1"/>
    <s v="OFF-PA-10003270"/>
    <x v="1"/>
    <x v="10"/>
    <s v="Xerox 1954"/>
    <n v="8.4480000000000004"/>
    <n v="2"/>
    <n v="0.2"/>
    <x v="591"/>
  </r>
  <r>
    <n v="4695"/>
    <x v="2322"/>
    <x v="1"/>
    <x v="997"/>
    <x v="374"/>
    <s v="Same Day"/>
    <s v="JL-15835"/>
    <s v="John Lee"/>
    <x v="0"/>
    <s v="United States"/>
    <s v="Detroit"/>
    <x v="12"/>
    <n v="48205"/>
    <x v="2"/>
    <s v="OFF-BI-10000320"/>
    <x v="1"/>
    <x v="8"/>
    <s v="GBC Plastic Binding Combs"/>
    <n v="29.52"/>
    <n v="4"/>
    <n v="0"/>
    <x v="4009"/>
  </r>
  <r>
    <n v="4696"/>
    <x v="2322"/>
    <x v="1"/>
    <x v="997"/>
    <x v="374"/>
    <s v="Same Day"/>
    <s v="JL-15835"/>
    <s v="John Lee"/>
    <x v="0"/>
    <s v="United States"/>
    <s v="Detroit"/>
    <x v="12"/>
    <n v="48205"/>
    <x v="2"/>
    <s v="FUR-CH-10003846"/>
    <x v="0"/>
    <x v="1"/>
    <s v="Hon Valutask Swivel Chairs"/>
    <n v="302.94"/>
    <n v="3"/>
    <n v="0"/>
    <x v="4010"/>
  </r>
  <r>
    <n v="4697"/>
    <x v="2322"/>
    <x v="1"/>
    <x v="997"/>
    <x v="374"/>
    <s v="Same Day"/>
    <s v="JL-15835"/>
    <s v="John Lee"/>
    <x v="0"/>
    <s v="United States"/>
    <s v="Detroit"/>
    <x v="12"/>
    <n v="48205"/>
    <x v="2"/>
    <s v="FUR-CH-10004875"/>
    <x v="0"/>
    <x v="1"/>
    <s v="Harbour Creations 67200 Series Stacking Chairs"/>
    <n v="142.36000000000001"/>
    <n v="2"/>
    <n v="0"/>
    <x v="4011"/>
  </r>
  <r>
    <n v="4698"/>
    <x v="2322"/>
    <x v="1"/>
    <x v="997"/>
    <x v="374"/>
    <s v="Same Day"/>
    <s v="JL-15835"/>
    <s v="John Lee"/>
    <x v="0"/>
    <s v="United States"/>
    <s v="Detroit"/>
    <x v="12"/>
    <n v="48205"/>
    <x v="2"/>
    <s v="FUR-CH-10003817"/>
    <x v="0"/>
    <x v="1"/>
    <s v="Global Value Steno Chair, Gray"/>
    <n v="546.66"/>
    <n v="9"/>
    <n v="0"/>
    <x v="4012"/>
  </r>
  <r>
    <n v="4699"/>
    <x v="2322"/>
    <x v="1"/>
    <x v="997"/>
    <x v="374"/>
    <s v="Same Day"/>
    <s v="JL-15835"/>
    <s v="John Lee"/>
    <x v="0"/>
    <s v="United States"/>
    <s v="Detroit"/>
    <x v="12"/>
    <n v="48205"/>
    <x v="2"/>
    <s v="FUR-FU-10002116"/>
    <x v="0"/>
    <x v="5"/>
    <s v="Tenex Carpeted, Granite-Look or Clear Contemporary Contour Shape Chair Mats"/>
    <n v="212.13"/>
    <n v="3"/>
    <n v="0"/>
    <x v="4013"/>
  </r>
  <r>
    <n v="4700"/>
    <x v="2323"/>
    <x v="3"/>
    <x v="943"/>
    <x v="808"/>
    <s v="Standard Class"/>
    <s v="JK-16120"/>
    <s v="Julie Kriz"/>
    <x v="2"/>
    <s v="United States"/>
    <s v="Austin"/>
    <x v="5"/>
    <n v="78745"/>
    <x v="2"/>
    <s v="OFF-AR-10003481"/>
    <x v="1"/>
    <x v="6"/>
    <s v="Newell 348"/>
    <n v="5.2480000000000002"/>
    <n v="2"/>
    <n v="0.2"/>
    <x v="822"/>
  </r>
  <r>
    <n v="4701"/>
    <x v="2323"/>
    <x v="3"/>
    <x v="943"/>
    <x v="808"/>
    <s v="Standard Class"/>
    <s v="JK-16120"/>
    <s v="Julie Kriz"/>
    <x v="2"/>
    <s v="United States"/>
    <s v="Austin"/>
    <x v="5"/>
    <n v="78745"/>
    <x v="2"/>
    <s v="OFF-ST-10004180"/>
    <x v="1"/>
    <x v="4"/>
    <s v="Safco Commercial Shelving"/>
    <n v="74.415999999999997"/>
    <n v="2"/>
    <n v="0.2"/>
    <x v="4014"/>
  </r>
  <r>
    <n v="4702"/>
    <x v="2323"/>
    <x v="3"/>
    <x v="943"/>
    <x v="808"/>
    <s v="Standard Class"/>
    <s v="JK-16120"/>
    <s v="Julie Kriz"/>
    <x v="2"/>
    <s v="United States"/>
    <s v="Austin"/>
    <x v="5"/>
    <n v="78745"/>
    <x v="2"/>
    <s v="OFF-PA-10003657"/>
    <x v="1"/>
    <x v="10"/>
    <s v="Xerox 1927"/>
    <n v="6.8480000000000008"/>
    <n v="2"/>
    <n v="0.2"/>
    <x v="2997"/>
  </r>
  <r>
    <n v="4703"/>
    <x v="2323"/>
    <x v="3"/>
    <x v="943"/>
    <x v="808"/>
    <s v="Standard Class"/>
    <s v="JK-16120"/>
    <s v="Julie Kriz"/>
    <x v="2"/>
    <s v="United States"/>
    <s v="Austin"/>
    <x v="5"/>
    <n v="78745"/>
    <x v="2"/>
    <s v="FUR-FU-10001967"/>
    <x v="0"/>
    <x v="5"/>
    <s v="Telescoping Adjustable Floor Lamp"/>
    <n v="7.9959999999999996"/>
    <n v="1"/>
    <n v="0.6"/>
    <x v="4015"/>
  </r>
  <r>
    <n v="4704"/>
    <x v="2324"/>
    <x v="0"/>
    <x v="890"/>
    <x v="696"/>
    <s v="Standard Class"/>
    <s v="DH-13075"/>
    <s v="Dave Hallsten"/>
    <x v="1"/>
    <s v="United States"/>
    <s v="Houston"/>
    <x v="5"/>
    <n v="77095"/>
    <x v="2"/>
    <s v="OFF-AP-10002082"/>
    <x v="1"/>
    <x v="9"/>
    <s v="Holmes HEPA Air Purifier"/>
    <n v="8.711999999999998"/>
    <n v="2"/>
    <n v="0.8"/>
    <x v="4016"/>
  </r>
  <r>
    <n v="4705"/>
    <x v="2325"/>
    <x v="0"/>
    <x v="624"/>
    <x v="1074"/>
    <s v="First Class"/>
    <s v="AG-10900"/>
    <s v="Arthur Gainer"/>
    <x v="0"/>
    <s v="United States"/>
    <s v="Waterbury"/>
    <x v="29"/>
    <n v="6708"/>
    <x v="3"/>
    <s v="OFF-SU-10000381"/>
    <x v="1"/>
    <x v="14"/>
    <s v="Acme Forged Steel Scissors with Black Enamel Handles"/>
    <n v="65.17"/>
    <n v="7"/>
    <n v="0"/>
    <x v="4017"/>
  </r>
  <r>
    <n v="4706"/>
    <x v="2325"/>
    <x v="0"/>
    <x v="624"/>
    <x v="1074"/>
    <s v="First Class"/>
    <s v="AG-10900"/>
    <s v="Arthur Gainer"/>
    <x v="0"/>
    <s v="United States"/>
    <s v="Waterbury"/>
    <x v="29"/>
    <n v="6708"/>
    <x v="3"/>
    <s v="OFF-LA-10002475"/>
    <x v="1"/>
    <x v="2"/>
    <s v="Avery 519"/>
    <n v="14.62"/>
    <n v="2"/>
    <n v="0"/>
    <x v="2"/>
  </r>
  <r>
    <n v="4707"/>
    <x v="2325"/>
    <x v="0"/>
    <x v="624"/>
    <x v="1074"/>
    <s v="First Class"/>
    <s v="AG-10900"/>
    <s v="Arthur Gainer"/>
    <x v="0"/>
    <s v="United States"/>
    <s v="Waterbury"/>
    <x v="29"/>
    <n v="6708"/>
    <x v="3"/>
    <s v="FUR-FU-10003975"/>
    <x v="0"/>
    <x v="5"/>
    <s v="Eldon Advantage Chair Mats for Low to Medium Pile Carpets"/>
    <n v="173.24"/>
    <n v="4"/>
    <n v="0"/>
    <x v="4018"/>
  </r>
  <r>
    <n v="4708"/>
    <x v="2326"/>
    <x v="3"/>
    <x v="222"/>
    <x v="569"/>
    <s v="First Class"/>
    <s v="WB-21850"/>
    <s v="William Brown"/>
    <x v="0"/>
    <s v="United States"/>
    <s v="Los Angeles"/>
    <x v="1"/>
    <n v="90049"/>
    <x v="1"/>
    <s v="OFF-BI-10003091"/>
    <x v="1"/>
    <x v="8"/>
    <s v="GBC DocuBind TL200 Manual Binding Machine"/>
    <n v="895.92"/>
    <n v="5"/>
    <n v="0.2"/>
    <x v="1756"/>
  </r>
  <r>
    <n v="4709"/>
    <x v="2326"/>
    <x v="3"/>
    <x v="222"/>
    <x v="569"/>
    <s v="First Class"/>
    <s v="WB-21850"/>
    <s v="William Brown"/>
    <x v="0"/>
    <s v="United States"/>
    <s v="Los Angeles"/>
    <x v="1"/>
    <n v="90049"/>
    <x v="1"/>
    <s v="OFF-ST-10002974"/>
    <x v="1"/>
    <x v="4"/>
    <s v="Trav-L-File Heavy-Duty Shuttle II, Black"/>
    <n v="130.71"/>
    <n v="3"/>
    <n v="0"/>
    <x v="4019"/>
  </r>
  <r>
    <n v="4710"/>
    <x v="2326"/>
    <x v="3"/>
    <x v="222"/>
    <x v="569"/>
    <s v="First Class"/>
    <s v="WB-21850"/>
    <s v="William Brown"/>
    <x v="0"/>
    <s v="United States"/>
    <s v="Los Angeles"/>
    <x v="1"/>
    <n v="90049"/>
    <x v="1"/>
    <s v="OFF-AR-10000255"/>
    <x v="1"/>
    <x v="6"/>
    <s v="Newell 328"/>
    <n v="11.68"/>
    <n v="2"/>
    <n v="0"/>
    <x v="4020"/>
  </r>
  <r>
    <n v="4711"/>
    <x v="2326"/>
    <x v="3"/>
    <x v="222"/>
    <x v="569"/>
    <s v="First Class"/>
    <s v="WB-21850"/>
    <s v="William Brown"/>
    <x v="0"/>
    <s v="United States"/>
    <s v="Los Angeles"/>
    <x v="1"/>
    <n v="90049"/>
    <x v="1"/>
    <s v="TEC-AC-10001284"/>
    <x v="2"/>
    <x v="11"/>
    <s v="Enermax Briskie RF Wireless Keyboard and Mouse Combo"/>
    <n v="62.31"/>
    <n v="3"/>
    <n v="0"/>
    <x v="3874"/>
  </r>
  <r>
    <n v="4712"/>
    <x v="2327"/>
    <x v="2"/>
    <x v="691"/>
    <x v="1075"/>
    <s v="Same Day"/>
    <s v="JO-15280"/>
    <s v="Jas O'Carroll"/>
    <x v="0"/>
    <s v="United States"/>
    <s v="Philadelphia"/>
    <x v="9"/>
    <n v="19120"/>
    <x v="3"/>
    <s v="OFF-BI-10003529"/>
    <x v="1"/>
    <x v="8"/>
    <s v="Avery Round Ring Poly Binders"/>
    <n v="0.85200000000000009"/>
    <n v="1"/>
    <n v="0.7"/>
    <x v="4021"/>
  </r>
  <r>
    <n v="4713"/>
    <x v="2328"/>
    <x v="2"/>
    <x v="757"/>
    <x v="444"/>
    <s v="Standard Class"/>
    <s v="EJ-13720"/>
    <s v="Ed Jacobs"/>
    <x v="0"/>
    <s v="United States"/>
    <s v="Huntsville"/>
    <x v="5"/>
    <n v="77340"/>
    <x v="2"/>
    <s v="OFF-PA-10000029"/>
    <x v="1"/>
    <x v="10"/>
    <s v="Xerox 224"/>
    <n v="36.288000000000011"/>
    <n v="7"/>
    <n v="0.2"/>
    <x v="1683"/>
  </r>
  <r>
    <n v="4714"/>
    <x v="2328"/>
    <x v="2"/>
    <x v="757"/>
    <x v="444"/>
    <s v="Standard Class"/>
    <s v="EJ-13720"/>
    <s v="Ed Jacobs"/>
    <x v="0"/>
    <s v="United States"/>
    <s v="Huntsville"/>
    <x v="5"/>
    <n v="77340"/>
    <x v="2"/>
    <s v="FUR-FU-10002116"/>
    <x v="0"/>
    <x v="5"/>
    <s v="Tenex Carpeted, Granite-Look or Clear Contemporary Contour Shape Chair Mats"/>
    <n v="56.567999999999998"/>
    <n v="2"/>
    <n v="0.6"/>
    <x v="4022"/>
  </r>
  <r>
    <n v="4715"/>
    <x v="2329"/>
    <x v="3"/>
    <x v="796"/>
    <x v="775"/>
    <s v="First Class"/>
    <s v="AB-10105"/>
    <s v="Adrian Barton"/>
    <x v="0"/>
    <s v="United States"/>
    <s v="Portland"/>
    <x v="21"/>
    <n v="97206"/>
    <x v="1"/>
    <s v="TEC-PH-10002200"/>
    <x v="2"/>
    <x v="7"/>
    <s v="Aastra 6757i CT Wireless VoIP phone"/>
    <n v="344.70400000000001"/>
    <n v="2"/>
    <n v="0.2"/>
    <x v="4023"/>
  </r>
  <r>
    <n v="4716"/>
    <x v="2330"/>
    <x v="1"/>
    <x v="793"/>
    <x v="537"/>
    <s v="Standard Class"/>
    <s v="LT-16765"/>
    <s v="Larry Tron"/>
    <x v="0"/>
    <s v="United States"/>
    <s v="Louisville"/>
    <x v="22"/>
    <n v="80027"/>
    <x v="1"/>
    <s v="TEC-PH-10000441"/>
    <x v="2"/>
    <x v="7"/>
    <s v="VTech DS6151"/>
    <n v="201.584"/>
    <n v="2"/>
    <n v="0.2"/>
    <x v="1487"/>
  </r>
  <r>
    <n v="4717"/>
    <x v="2331"/>
    <x v="3"/>
    <x v="734"/>
    <x v="94"/>
    <s v="Second Class"/>
    <s v="CM-12655"/>
    <s v="Corinna Mitchell"/>
    <x v="2"/>
    <s v="United States"/>
    <s v="Seattle"/>
    <x v="4"/>
    <n v="98115"/>
    <x v="1"/>
    <s v="FUR-TA-10002958"/>
    <x v="0"/>
    <x v="3"/>
    <s v="Bevis Oval Conference Table, Walnut"/>
    <n v="521.96"/>
    <n v="2"/>
    <n v="0"/>
    <x v="4024"/>
  </r>
  <r>
    <n v="4718"/>
    <x v="2332"/>
    <x v="1"/>
    <x v="295"/>
    <x v="374"/>
    <s v="Standard Class"/>
    <s v="EM-13960"/>
    <s v="Eric Murdock"/>
    <x v="0"/>
    <s v="United States"/>
    <s v="Baltimore"/>
    <x v="39"/>
    <n v="21215"/>
    <x v="3"/>
    <s v="OFF-AR-10001662"/>
    <x v="1"/>
    <x v="6"/>
    <s v="Rogers Handheld Barrel Pencil Sharpener"/>
    <n v="8.2200000000000006"/>
    <n v="3"/>
    <n v="0"/>
    <x v="4025"/>
  </r>
  <r>
    <n v="4719"/>
    <x v="2333"/>
    <x v="1"/>
    <x v="998"/>
    <x v="1076"/>
    <s v="First Class"/>
    <s v="DJ-13420"/>
    <s v="Denny Joy"/>
    <x v="1"/>
    <s v="United States"/>
    <s v="San Francisco"/>
    <x v="1"/>
    <n v="94109"/>
    <x v="1"/>
    <s v="OFF-PA-10004101"/>
    <x v="1"/>
    <x v="10"/>
    <s v="Xerox 1894"/>
    <n v="45.36"/>
    <n v="7"/>
    <n v="0"/>
    <x v="1657"/>
  </r>
  <r>
    <n v="4720"/>
    <x v="2334"/>
    <x v="1"/>
    <x v="24"/>
    <x v="1077"/>
    <s v="Second Class"/>
    <s v="DE-13255"/>
    <s v="Deanra Eno"/>
    <x v="2"/>
    <s v="United States"/>
    <s v="Los Angeles"/>
    <x v="1"/>
    <n v="90004"/>
    <x v="1"/>
    <s v="OFF-ST-10002756"/>
    <x v="1"/>
    <x v="4"/>
    <s v="Tennsco Stur-D-Stor Boltless Shelving, 5 Shelves, 24&quot; Deep, Sand"/>
    <n v="947.17000000000007"/>
    <n v="7"/>
    <n v="0"/>
    <x v="4026"/>
  </r>
  <r>
    <n v="4721"/>
    <x v="2334"/>
    <x v="1"/>
    <x v="24"/>
    <x v="1077"/>
    <s v="Second Class"/>
    <s v="DE-13255"/>
    <s v="Deanra Eno"/>
    <x v="2"/>
    <s v="United States"/>
    <s v="Los Angeles"/>
    <x v="1"/>
    <n v="90004"/>
    <x v="1"/>
    <s v="OFF-PA-10000483"/>
    <x v="1"/>
    <x v="10"/>
    <s v="Xerox 19"/>
    <n v="61.96"/>
    <n v="2"/>
    <n v="0"/>
    <x v="4027"/>
  </r>
  <r>
    <n v="4722"/>
    <x v="2335"/>
    <x v="2"/>
    <x v="159"/>
    <x v="628"/>
    <s v="Second Class"/>
    <s v="NR-18550"/>
    <s v="Nick Radford"/>
    <x v="0"/>
    <s v="United States"/>
    <s v="Aurora"/>
    <x v="10"/>
    <n v="60505"/>
    <x v="2"/>
    <s v="FUR-TA-10002041"/>
    <x v="0"/>
    <x v="3"/>
    <s v="Bevis Round Conference Table Top, X-Base"/>
    <n v="268.935"/>
    <n v="3"/>
    <n v="0.5"/>
    <x v="4028"/>
  </r>
  <r>
    <n v="4723"/>
    <x v="2336"/>
    <x v="3"/>
    <x v="853"/>
    <x v="285"/>
    <s v="Standard Class"/>
    <s v="CK-12325"/>
    <s v="Christine Kargatis"/>
    <x v="2"/>
    <s v="United States"/>
    <s v="Seattle"/>
    <x v="4"/>
    <n v="98103"/>
    <x v="1"/>
    <s v="OFF-AR-10001166"/>
    <x v="1"/>
    <x v="6"/>
    <s v="Staples"/>
    <n v="7.58"/>
    <n v="1"/>
    <n v="0"/>
    <x v="4029"/>
  </r>
  <r>
    <n v="4724"/>
    <x v="2337"/>
    <x v="0"/>
    <x v="730"/>
    <x v="1078"/>
    <s v="Same Day"/>
    <s v="JF-15490"/>
    <s v="Jeremy Farry"/>
    <x v="0"/>
    <s v="United States"/>
    <s v="Athens"/>
    <x v="32"/>
    <n v="30605"/>
    <x v="0"/>
    <s v="OFF-LA-10004345"/>
    <x v="1"/>
    <x v="2"/>
    <s v="Avery 493"/>
    <n v="14.73"/>
    <n v="3"/>
    <n v="0"/>
    <x v="4030"/>
  </r>
  <r>
    <n v="4725"/>
    <x v="2338"/>
    <x v="0"/>
    <x v="583"/>
    <x v="441"/>
    <s v="Standard Class"/>
    <s v="LB-16795"/>
    <s v="Laurel Beltran"/>
    <x v="2"/>
    <s v="United States"/>
    <s v="Apopka"/>
    <x v="2"/>
    <n v="32712"/>
    <x v="0"/>
    <s v="OFF-BI-10002852"/>
    <x v="1"/>
    <x v="8"/>
    <s v="Ibico Standard Transparent Covers"/>
    <n v="9.8880000000000017"/>
    <n v="2"/>
    <n v="0.7"/>
    <x v="4031"/>
  </r>
  <r>
    <n v="4726"/>
    <x v="2338"/>
    <x v="0"/>
    <x v="583"/>
    <x v="441"/>
    <s v="Standard Class"/>
    <s v="LB-16795"/>
    <s v="Laurel Beltran"/>
    <x v="2"/>
    <s v="United States"/>
    <s v="Apopka"/>
    <x v="2"/>
    <n v="32712"/>
    <x v="0"/>
    <s v="OFF-AP-10001058"/>
    <x v="1"/>
    <x v="9"/>
    <s v="Sanyo 2.5 Cubic Foot Mid-Size Office Refrigerators"/>
    <n v="671.5440000000001"/>
    <n v="3"/>
    <n v="0.2"/>
    <x v="4032"/>
  </r>
  <r>
    <n v="4727"/>
    <x v="2339"/>
    <x v="2"/>
    <x v="641"/>
    <x v="695"/>
    <s v="Second Class"/>
    <s v="MP-18175"/>
    <s v="Mike Pelletier"/>
    <x v="2"/>
    <s v="United States"/>
    <s v="New York City"/>
    <x v="15"/>
    <n v="10009"/>
    <x v="3"/>
    <s v="OFF-ST-10003470"/>
    <x v="1"/>
    <x v="4"/>
    <s v="Tennsco Snap-Together Open Shelving Units, Starter Sets and Add-On Units"/>
    <n v="1117.92"/>
    <n v="4"/>
    <n v="0"/>
    <x v="2269"/>
  </r>
  <r>
    <n v="4728"/>
    <x v="2339"/>
    <x v="2"/>
    <x v="641"/>
    <x v="695"/>
    <s v="Second Class"/>
    <s v="MP-18175"/>
    <s v="Mike Pelletier"/>
    <x v="2"/>
    <s v="United States"/>
    <s v="New York City"/>
    <x v="15"/>
    <n v="10009"/>
    <x v="3"/>
    <s v="FUR-BO-10003159"/>
    <x v="0"/>
    <x v="0"/>
    <s v="Sauder Camden County Collection Libraries, Planked Cherry Finish"/>
    <n v="275.952"/>
    <n v="3"/>
    <n v="0.2"/>
    <x v="4033"/>
  </r>
  <r>
    <n v="4729"/>
    <x v="2340"/>
    <x v="2"/>
    <x v="845"/>
    <x v="648"/>
    <s v="Standard Class"/>
    <s v="LH-16900"/>
    <s v="Lena Hernandez"/>
    <x v="0"/>
    <s v="United States"/>
    <s v="San Francisco"/>
    <x v="1"/>
    <n v="94110"/>
    <x v="1"/>
    <s v="OFF-BI-10003684"/>
    <x v="1"/>
    <x v="8"/>
    <s v="Wilson Jones Legal Size Ring Binders"/>
    <n v="123.14399999999999"/>
    <n v="7"/>
    <n v="0.2"/>
    <x v="4034"/>
  </r>
  <r>
    <n v="4730"/>
    <x v="2341"/>
    <x v="0"/>
    <x v="427"/>
    <x v="639"/>
    <s v="Second Class"/>
    <s v="SV-20935"/>
    <s v="Susan Vittorini"/>
    <x v="0"/>
    <s v="United States"/>
    <s v="Dallas"/>
    <x v="5"/>
    <n v="75217"/>
    <x v="2"/>
    <s v="TEC-AC-10000487"/>
    <x v="2"/>
    <x v="11"/>
    <s v="SanDisk Cruzer 4 GB USB Flash Drive"/>
    <n v="15.576000000000001"/>
    <n v="3"/>
    <n v="0.2"/>
    <x v="4035"/>
  </r>
  <r>
    <n v="4731"/>
    <x v="2342"/>
    <x v="1"/>
    <x v="368"/>
    <x v="394"/>
    <s v="Second Class"/>
    <s v="RB-19435"/>
    <s v="Richard Bierner"/>
    <x v="0"/>
    <s v="United States"/>
    <s v="San Diego"/>
    <x v="1"/>
    <n v="92105"/>
    <x v="1"/>
    <s v="OFF-PA-10001736"/>
    <x v="1"/>
    <x v="10"/>
    <s v="Xerox 1880"/>
    <n v="212.64"/>
    <n v="6"/>
    <n v="0"/>
    <x v="4036"/>
  </r>
  <r>
    <n v="4732"/>
    <x v="2342"/>
    <x v="1"/>
    <x v="368"/>
    <x v="394"/>
    <s v="Second Class"/>
    <s v="RB-19435"/>
    <s v="Richard Bierner"/>
    <x v="0"/>
    <s v="United States"/>
    <s v="San Diego"/>
    <x v="1"/>
    <n v="92105"/>
    <x v="1"/>
    <s v="OFF-PA-10001609"/>
    <x v="1"/>
    <x v="10"/>
    <s v="Tops Wirebound Message Log Books"/>
    <n v="9.870000000000001"/>
    <n v="3"/>
    <n v="0"/>
    <x v="4037"/>
  </r>
  <r>
    <n v="4733"/>
    <x v="2342"/>
    <x v="1"/>
    <x v="368"/>
    <x v="394"/>
    <s v="Second Class"/>
    <s v="RB-19435"/>
    <s v="Richard Bierner"/>
    <x v="0"/>
    <s v="United States"/>
    <s v="San Diego"/>
    <x v="1"/>
    <n v="92105"/>
    <x v="1"/>
    <s v="TEC-AC-10003116"/>
    <x v="2"/>
    <x v="11"/>
    <s v="Memorex Froggy Flash Drive 8 GB"/>
    <n v="53.25"/>
    <n v="3"/>
    <n v="0"/>
    <x v="4038"/>
  </r>
  <r>
    <n v="4734"/>
    <x v="2342"/>
    <x v="1"/>
    <x v="368"/>
    <x v="394"/>
    <s v="Second Class"/>
    <s v="RB-19435"/>
    <s v="Richard Bierner"/>
    <x v="0"/>
    <s v="United States"/>
    <s v="San Diego"/>
    <x v="1"/>
    <n v="92105"/>
    <x v="1"/>
    <s v="FUR-FU-10004586"/>
    <x v="0"/>
    <x v="5"/>
    <s v="G.E. Longer-Life Indoor Recessed Floodlight Bulbs"/>
    <n v="19.919999999999998"/>
    <n v="3"/>
    <n v="0"/>
    <x v="4039"/>
  </r>
  <r>
    <n v="4735"/>
    <x v="2343"/>
    <x v="0"/>
    <x v="281"/>
    <x v="361"/>
    <s v="Standard Class"/>
    <s v="Dl-13600"/>
    <s v="Dorris liebe"/>
    <x v="1"/>
    <s v="United States"/>
    <s v="New York City"/>
    <x v="15"/>
    <n v="10035"/>
    <x v="3"/>
    <s v="FUR-CH-10000454"/>
    <x v="0"/>
    <x v="1"/>
    <s v="Hon Deluxe Fabric Upholstered Stacking Chairs, Rounded Back"/>
    <n v="658.74599999999998"/>
    <n v="3"/>
    <n v="0.1"/>
    <x v="4040"/>
  </r>
  <r>
    <n v="4736"/>
    <x v="2344"/>
    <x v="1"/>
    <x v="385"/>
    <x v="959"/>
    <s v="Standard Class"/>
    <s v="PS-19045"/>
    <s v="Penelope Sewall"/>
    <x v="2"/>
    <s v="United States"/>
    <s v="Lewiston"/>
    <x v="43"/>
    <n v="4240"/>
    <x v="3"/>
    <s v="OFF-BI-10004970"/>
    <x v="1"/>
    <x v="8"/>
    <s v="ACCOHIDE 3-Ring Binder, Blue, 1&quot;"/>
    <n v="8.26"/>
    <n v="2"/>
    <n v="0"/>
    <x v="1857"/>
  </r>
  <r>
    <n v="4737"/>
    <x v="2344"/>
    <x v="1"/>
    <x v="385"/>
    <x v="959"/>
    <s v="Standard Class"/>
    <s v="PS-19045"/>
    <s v="Penelope Sewall"/>
    <x v="2"/>
    <s v="United States"/>
    <s v="Lewiston"/>
    <x v="43"/>
    <n v="4240"/>
    <x v="3"/>
    <s v="OFF-BI-10002824"/>
    <x v="1"/>
    <x v="8"/>
    <s v="Recycled Easel Ring Binders"/>
    <n v="29.84"/>
    <n v="2"/>
    <n v="0"/>
    <x v="4041"/>
  </r>
  <r>
    <n v="4738"/>
    <x v="2344"/>
    <x v="1"/>
    <x v="385"/>
    <x v="959"/>
    <s v="Standard Class"/>
    <s v="PS-19045"/>
    <s v="Penelope Sewall"/>
    <x v="2"/>
    <s v="United States"/>
    <s v="Lewiston"/>
    <x v="43"/>
    <n v="4240"/>
    <x v="3"/>
    <s v="TEC-AC-10003657"/>
    <x v="2"/>
    <x v="11"/>
    <s v="Lenovo 17-Key USB Numeric Keypad"/>
    <n v="67.98"/>
    <n v="2"/>
    <n v="0"/>
    <x v="4042"/>
  </r>
  <r>
    <n v="4739"/>
    <x v="2345"/>
    <x v="1"/>
    <x v="954"/>
    <x v="998"/>
    <s v="Standard Class"/>
    <s v="GT-14755"/>
    <s v="Guy Thornton"/>
    <x v="0"/>
    <s v="United States"/>
    <s v="Long Beach"/>
    <x v="1"/>
    <n v="90805"/>
    <x v="1"/>
    <s v="OFF-LA-10003510"/>
    <x v="1"/>
    <x v="2"/>
    <s v="Avery 4027 File Folder Labels for Dot Matrix Printers, 5000 Labels per Box, White"/>
    <n v="61.06"/>
    <n v="2"/>
    <n v="0"/>
    <x v="4043"/>
  </r>
  <r>
    <n v="4740"/>
    <x v="2345"/>
    <x v="1"/>
    <x v="954"/>
    <x v="998"/>
    <s v="Standard Class"/>
    <s v="GT-14755"/>
    <s v="Guy Thornton"/>
    <x v="0"/>
    <s v="United States"/>
    <s v="Long Beach"/>
    <x v="1"/>
    <n v="90805"/>
    <x v="1"/>
    <s v="FUR-TA-10001676"/>
    <x v="0"/>
    <x v="3"/>
    <s v="Hon 61000 Series Interactive Training Tables"/>
    <n v="35.544000000000004"/>
    <n v="1"/>
    <n v="0.2"/>
    <x v="4044"/>
  </r>
  <r>
    <n v="4741"/>
    <x v="2346"/>
    <x v="3"/>
    <x v="105"/>
    <x v="38"/>
    <s v="Standard Class"/>
    <s v="CS-12355"/>
    <s v="Christine Sundaresam"/>
    <x v="0"/>
    <s v="United States"/>
    <s v="Seattle"/>
    <x v="4"/>
    <n v="98115"/>
    <x v="1"/>
    <s v="OFF-LA-10004853"/>
    <x v="1"/>
    <x v="2"/>
    <s v="Avery 483"/>
    <n v="9.9600000000000009"/>
    <n v="2"/>
    <n v="0"/>
    <x v="763"/>
  </r>
  <r>
    <n v="4742"/>
    <x v="2346"/>
    <x v="3"/>
    <x v="105"/>
    <x v="38"/>
    <s v="Standard Class"/>
    <s v="CS-12355"/>
    <s v="Christine Sundaresam"/>
    <x v="0"/>
    <s v="United States"/>
    <s v="Seattle"/>
    <x v="4"/>
    <n v="98115"/>
    <x v="1"/>
    <s v="OFF-AR-10000315"/>
    <x v="1"/>
    <x v="6"/>
    <s v="Dixon Ticonderoga Maple Cedar Pencil, #2"/>
    <n v="9.2099999999999991"/>
    <n v="3"/>
    <n v="0"/>
    <x v="3734"/>
  </r>
  <r>
    <n v="4743"/>
    <x v="2346"/>
    <x v="3"/>
    <x v="105"/>
    <x v="38"/>
    <s v="Standard Class"/>
    <s v="CS-12355"/>
    <s v="Christine Sundaresam"/>
    <x v="0"/>
    <s v="United States"/>
    <s v="Seattle"/>
    <x v="4"/>
    <n v="98115"/>
    <x v="1"/>
    <s v="OFF-SU-10000381"/>
    <x v="1"/>
    <x v="14"/>
    <s v="Acme Forged Steel Scissors with Black Enamel Handles"/>
    <n v="27.93"/>
    <n v="3"/>
    <n v="0"/>
    <x v="1096"/>
  </r>
  <r>
    <n v="4744"/>
    <x v="2347"/>
    <x v="3"/>
    <x v="916"/>
    <x v="974"/>
    <s v="Same Day"/>
    <s v="JD-16060"/>
    <s v="Julia Dunbar"/>
    <x v="0"/>
    <s v="United States"/>
    <s v="Rochester"/>
    <x v="11"/>
    <n v="55901"/>
    <x v="2"/>
    <s v="OFF-FA-10002763"/>
    <x v="1"/>
    <x v="13"/>
    <s v="Advantus Map Pennant Flags and Round Head Tacks"/>
    <n v="7.9"/>
    <n v="2"/>
    <n v="0"/>
    <x v="2498"/>
  </r>
  <r>
    <n v="4745"/>
    <x v="2347"/>
    <x v="3"/>
    <x v="916"/>
    <x v="974"/>
    <s v="Same Day"/>
    <s v="JD-16060"/>
    <s v="Julia Dunbar"/>
    <x v="0"/>
    <s v="United States"/>
    <s v="Rochester"/>
    <x v="11"/>
    <n v="55901"/>
    <x v="2"/>
    <s v="OFF-ST-10000877"/>
    <x v="1"/>
    <x v="4"/>
    <s v="Recycled Steel Personal File for Standard File Folders"/>
    <n v="221.16"/>
    <n v="4"/>
    <n v="0"/>
    <x v="4045"/>
  </r>
  <r>
    <n v="4746"/>
    <x v="2347"/>
    <x v="3"/>
    <x v="916"/>
    <x v="974"/>
    <s v="Same Day"/>
    <s v="JD-16060"/>
    <s v="Julia Dunbar"/>
    <x v="0"/>
    <s v="United States"/>
    <s v="Rochester"/>
    <x v="11"/>
    <n v="55901"/>
    <x v="2"/>
    <s v="OFF-BI-10001071"/>
    <x v="1"/>
    <x v="8"/>
    <s v="GBC ProClick Punch Binding System"/>
    <n v="127.96"/>
    <n v="2"/>
    <n v="0"/>
    <x v="4046"/>
  </r>
  <r>
    <n v="4747"/>
    <x v="2347"/>
    <x v="3"/>
    <x v="916"/>
    <x v="974"/>
    <s v="Same Day"/>
    <s v="JD-16060"/>
    <s v="Julia Dunbar"/>
    <x v="0"/>
    <s v="United States"/>
    <s v="Rochester"/>
    <x v="11"/>
    <n v="55901"/>
    <x v="2"/>
    <s v="OFF-BI-10001097"/>
    <x v="1"/>
    <x v="8"/>
    <s v="Avery Hole Reinforcements"/>
    <n v="18.690000000000001"/>
    <n v="3"/>
    <n v="0"/>
    <x v="4047"/>
  </r>
  <r>
    <n v="4748"/>
    <x v="2348"/>
    <x v="0"/>
    <x v="840"/>
    <x v="1079"/>
    <s v="Same Day"/>
    <s v="TS-21160"/>
    <s v="Theresa Swint"/>
    <x v="1"/>
    <s v="United States"/>
    <s v="San Francisco"/>
    <x v="1"/>
    <n v="94110"/>
    <x v="1"/>
    <s v="OFF-SU-10004782"/>
    <x v="1"/>
    <x v="14"/>
    <s v="Elite 5&quot; Scissors"/>
    <n v="25.349999999999998"/>
    <n v="3"/>
    <n v="0"/>
    <x v="4048"/>
  </r>
  <r>
    <n v="4749"/>
    <x v="2348"/>
    <x v="0"/>
    <x v="840"/>
    <x v="1079"/>
    <s v="Same Day"/>
    <s v="TS-21160"/>
    <s v="Theresa Swint"/>
    <x v="1"/>
    <s v="United States"/>
    <s v="San Francisco"/>
    <x v="1"/>
    <n v="94110"/>
    <x v="1"/>
    <s v="FUR-FU-10000672"/>
    <x v="0"/>
    <x v="5"/>
    <s v="Executive Impressions 10&quot; Spectator Wall Clock"/>
    <n v="35.28"/>
    <n v="3"/>
    <n v="0"/>
    <x v="2974"/>
  </r>
  <r>
    <n v="4750"/>
    <x v="2349"/>
    <x v="0"/>
    <x v="435"/>
    <x v="487"/>
    <s v="First Class"/>
    <s v="BV-11245"/>
    <s v="Benjamin Venier"/>
    <x v="1"/>
    <s v="United States"/>
    <s v="Seattle"/>
    <x v="4"/>
    <n v="98103"/>
    <x v="1"/>
    <s v="OFF-PA-10002986"/>
    <x v="1"/>
    <x v="10"/>
    <s v="Xerox 1898"/>
    <n v="33.4"/>
    <n v="5"/>
    <n v="0"/>
    <x v="669"/>
  </r>
  <r>
    <n v="4751"/>
    <x v="2350"/>
    <x v="0"/>
    <x v="877"/>
    <x v="1080"/>
    <s v="First Class"/>
    <s v="DL-13495"/>
    <s v="Dionis Lloyd"/>
    <x v="1"/>
    <s v="United States"/>
    <s v="Spokane"/>
    <x v="4"/>
    <n v="99207"/>
    <x v="1"/>
    <s v="TEC-MA-10001972"/>
    <x v="2"/>
    <x v="15"/>
    <s v="Okidata C331dn Printer"/>
    <n v="837.59999999999991"/>
    <n v="3"/>
    <n v="0.2"/>
    <x v="2767"/>
  </r>
  <r>
    <n v="4752"/>
    <x v="2351"/>
    <x v="0"/>
    <x v="10"/>
    <x v="10"/>
    <s v="Standard Class"/>
    <s v="EB-13870"/>
    <s v="Emily Burns"/>
    <x v="0"/>
    <s v="United States"/>
    <s v="Franklin"/>
    <x v="18"/>
    <n v="37064"/>
    <x v="0"/>
    <s v="TEC-PH-10000169"/>
    <x v="2"/>
    <x v="7"/>
    <s v="ARKON Windshield Dashboard Air Vent Car Mount Holder"/>
    <n v="40.68"/>
    <n v="3"/>
    <n v="0.2"/>
    <x v="1458"/>
  </r>
  <r>
    <n v="4753"/>
    <x v="2352"/>
    <x v="3"/>
    <x v="225"/>
    <x v="865"/>
    <s v="Standard Class"/>
    <s v="ES-14020"/>
    <s v="Erica Smith"/>
    <x v="0"/>
    <s v="United States"/>
    <s v="Jackson"/>
    <x v="18"/>
    <n v="38301"/>
    <x v="0"/>
    <s v="FUR-CH-10001482"/>
    <x v="0"/>
    <x v="1"/>
    <s v="Office Star - Mesh Screen back chair with Vinyl seat"/>
    <n v="209.56799999999998"/>
    <n v="2"/>
    <n v="0.2"/>
    <x v="4049"/>
  </r>
  <r>
    <n v="4754"/>
    <x v="2353"/>
    <x v="1"/>
    <x v="295"/>
    <x v="313"/>
    <s v="Standard Class"/>
    <s v="JB-15925"/>
    <s v="Joni Blumstein"/>
    <x v="0"/>
    <s v="United States"/>
    <s v="Austin"/>
    <x v="5"/>
    <n v="78745"/>
    <x v="2"/>
    <s v="TEC-AC-10002018"/>
    <x v="2"/>
    <x v="11"/>
    <s v="AmazonBasics 3-Button USB Wired Mouse"/>
    <n v="22.368000000000002"/>
    <n v="4"/>
    <n v="0.2"/>
    <x v="4050"/>
  </r>
  <r>
    <n v="4755"/>
    <x v="2354"/>
    <x v="3"/>
    <x v="447"/>
    <x v="493"/>
    <s v="Standard Class"/>
    <s v="SC-20380"/>
    <s v="Shahid Collister"/>
    <x v="0"/>
    <s v="United States"/>
    <s v="Pembroke Pines"/>
    <x v="2"/>
    <n v="33024"/>
    <x v="0"/>
    <s v="OFF-BI-10000301"/>
    <x v="1"/>
    <x v="8"/>
    <s v="GBC Instant Report Kit"/>
    <n v="3.8820000000000006"/>
    <n v="2"/>
    <n v="0.7"/>
    <x v="4051"/>
  </r>
  <r>
    <n v="4756"/>
    <x v="2354"/>
    <x v="3"/>
    <x v="447"/>
    <x v="493"/>
    <s v="Standard Class"/>
    <s v="SC-20380"/>
    <s v="Shahid Collister"/>
    <x v="0"/>
    <s v="United States"/>
    <s v="Pembroke Pines"/>
    <x v="2"/>
    <n v="33024"/>
    <x v="0"/>
    <s v="OFF-PA-10004381"/>
    <x v="1"/>
    <x v="10"/>
    <s v="14-7/8 x 11 Blue Bar Computer Printout Paper"/>
    <n v="115.29600000000001"/>
    <n v="3"/>
    <n v="0.2"/>
    <x v="945"/>
  </r>
  <r>
    <n v="4757"/>
    <x v="2355"/>
    <x v="3"/>
    <x v="296"/>
    <x v="425"/>
    <s v="Standard Class"/>
    <s v="EB-13870"/>
    <s v="Emily Burns"/>
    <x v="0"/>
    <s v="United States"/>
    <s v="Philadelphia"/>
    <x v="9"/>
    <n v="19143"/>
    <x v="3"/>
    <s v="OFF-BI-10004141"/>
    <x v="1"/>
    <x v="8"/>
    <s v="Insertable Tab Indexes For Data Binders"/>
    <n v="1.9080000000000004"/>
    <n v="2"/>
    <n v="0.7"/>
    <x v="4052"/>
  </r>
  <r>
    <n v="4758"/>
    <x v="2356"/>
    <x v="3"/>
    <x v="504"/>
    <x v="547"/>
    <s v="Standard Class"/>
    <s v="TC-21475"/>
    <s v="Tony Chapman"/>
    <x v="2"/>
    <s v="United States"/>
    <s v="Danville"/>
    <x v="10"/>
    <n v="61832"/>
    <x v="2"/>
    <s v="OFF-BI-10001575"/>
    <x v="1"/>
    <x v="8"/>
    <s v="GBC Linen Binding Covers"/>
    <n v="43.371999999999993"/>
    <n v="7"/>
    <n v="0.8"/>
    <x v="4053"/>
  </r>
  <r>
    <n v="4759"/>
    <x v="2357"/>
    <x v="2"/>
    <x v="935"/>
    <x v="322"/>
    <s v="Standard Class"/>
    <s v="SG-20605"/>
    <s v="Speros Goranitis"/>
    <x v="0"/>
    <s v="United States"/>
    <s v="New York City"/>
    <x v="15"/>
    <n v="10009"/>
    <x v="3"/>
    <s v="TEC-PH-10000984"/>
    <x v="2"/>
    <x v="7"/>
    <s v="Panasonic KX-TG9471B"/>
    <n v="783.96"/>
    <n v="4"/>
    <n v="0"/>
    <x v="4054"/>
  </r>
  <r>
    <n v="4760"/>
    <x v="2357"/>
    <x v="2"/>
    <x v="935"/>
    <x v="322"/>
    <s v="Standard Class"/>
    <s v="SG-20605"/>
    <s v="Speros Goranitis"/>
    <x v="0"/>
    <s v="United States"/>
    <s v="New York City"/>
    <x v="15"/>
    <n v="10009"/>
    <x v="3"/>
    <s v="OFF-BI-10000666"/>
    <x v="1"/>
    <x v="8"/>
    <s v="Surelock Post Binders"/>
    <n v="48.896000000000001"/>
    <n v="2"/>
    <n v="0.2"/>
    <x v="4055"/>
  </r>
  <r>
    <n v="4761"/>
    <x v="2357"/>
    <x v="2"/>
    <x v="935"/>
    <x v="322"/>
    <s v="Standard Class"/>
    <s v="SG-20605"/>
    <s v="Speros Goranitis"/>
    <x v="0"/>
    <s v="United States"/>
    <s v="New York City"/>
    <x v="15"/>
    <n v="10009"/>
    <x v="3"/>
    <s v="OFF-BI-10003712"/>
    <x v="1"/>
    <x v="8"/>
    <s v="Acco Pressboard Covers with Storage Hooks, 14 7/8&quot; x 11&quot;, Light Blue"/>
    <n v="7.8560000000000008"/>
    <n v="2"/>
    <n v="0.2"/>
    <x v="4056"/>
  </r>
  <r>
    <n v="4762"/>
    <x v="2358"/>
    <x v="0"/>
    <x v="945"/>
    <x v="505"/>
    <s v="Standard Class"/>
    <s v="BM-11785"/>
    <s v="Bryan Mills"/>
    <x v="0"/>
    <s v="United States"/>
    <s v="Columbus"/>
    <x v="24"/>
    <n v="43229"/>
    <x v="3"/>
    <s v="OFF-LA-10003720"/>
    <x v="1"/>
    <x v="2"/>
    <s v="Avery 487"/>
    <n v="5.9039999999999999"/>
    <n v="2"/>
    <n v="0.2"/>
    <x v="2352"/>
  </r>
  <r>
    <n v="4763"/>
    <x v="2358"/>
    <x v="0"/>
    <x v="945"/>
    <x v="505"/>
    <s v="Standard Class"/>
    <s v="BM-11785"/>
    <s v="Bryan Mills"/>
    <x v="0"/>
    <s v="United States"/>
    <s v="Columbus"/>
    <x v="24"/>
    <n v="43229"/>
    <x v="3"/>
    <s v="OFF-SU-10001664"/>
    <x v="1"/>
    <x v="14"/>
    <s v="Acme Office Executive Series Stainless Steel Trimmers"/>
    <n v="13.712000000000002"/>
    <n v="2"/>
    <n v="0.2"/>
    <x v="4057"/>
  </r>
  <r>
    <n v="4764"/>
    <x v="2359"/>
    <x v="2"/>
    <x v="328"/>
    <x v="110"/>
    <s v="Standard Class"/>
    <s v="NR-18550"/>
    <s v="Nick Radford"/>
    <x v="0"/>
    <s v="United States"/>
    <s v="Chula Vista"/>
    <x v="1"/>
    <n v="91911"/>
    <x v="1"/>
    <s v="OFF-EN-10001453"/>
    <x v="1"/>
    <x v="12"/>
    <s v="Tyvek Interoffice Envelopes, 9 1/2&quot; x 12 1/2&quot;, 100/Box"/>
    <n v="182.94"/>
    <n v="3"/>
    <n v="0"/>
    <x v="4058"/>
  </r>
  <r>
    <n v="4765"/>
    <x v="2360"/>
    <x v="3"/>
    <x v="221"/>
    <x v="207"/>
    <s v="First Class"/>
    <s v="PG-18820"/>
    <s v="Patrick Gardner"/>
    <x v="0"/>
    <s v="United States"/>
    <s v="San Francisco"/>
    <x v="1"/>
    <n v="94110"/>
    <x v="1"/>
    <s v="OFF-AR-10001860"/>
    <x v="1"/>
    <x v="6"/>
    <s v="BIC Liqua Brite Liner"/>
    <n v="27.76"/>
    <n v="4"/>
    <n v="0"/>
    <x v="4059"/>
  </r>
  <r>
    <n v="4766"/>
    <x v="2361"/>
    <x v="1"/>
    <x v="999"/>
    <x v="353"/>
    <s v="Standard Class"/>
    <s v="DB-13270"/>
    <s v="Deborah Brumfield"/>
    <x v="2"/>
    <s v="United States"/>
    <s v="New York City"/>
    <x v="15"/>
    <n v="10009"/>
    <x v="3"/>
    <s v="OFF-AR-10001044"/>
    <x v="1"/>
    <x v="6"/>
    <s v="BOSTON Ranger #55 Pencil Sharpener, Black"/>
    <n v="25.99"/>
    <n v="1"/>
    <n v="0"/>
    <x v="2700"/>
  </r>
  <r>
    <n v="4767"/>
    <x v="2362"/>
    <x v="1"/>
    <x v="1000"/>
    <x v="1003"/>
    <s v="First Class"/>
    <s v="NS-18640"/>
    <s v="Noel Staavos"/>
    <x v="1"/>
    <s v="United States"/>
    <s v="San Antonio"/>
    <x v="5"/>
    <n v="78207"/>
    <x v="2"/>
    <s v="TEC-AC-10002473"/>
    <x v="2"/>
    <x v="11"/>
    <s v="Maxell 4.7GB DVD-R"/>
    <n v="113.52000000000001"/>
    <n v="5"/>
    <n v="0.2"/>
    <x v="4060"/>
  </r>
  <r>
    <n v="4768"/>
    <x v="2362"/>
    <x v="1"/>
    <x v="1000"/>
    <x v="1003"/>
    <s v="First Class"/>
    <s v="NS-18640"/>
    <s v="Noel Staavos"/>
    <x v="1"/>
    <s v="United States"/>
    <s v="San Antonio"/>
    <x v="5"/>
    <n v="78207"/>
    <x v="2"/>
    <s v="TEC-PH-10001809"/>
    <x v="2"/>
    <x v="7"/>
    <s v="Panasonic KX T7736-B Digital phone"/>
    <n v="359.88"/>
    <n v="3"/>
    <n v="0.2"/>
    <x v="4061"/>
  </r>
  <r>
    <n v="4769"/>
    <x v="2363"/>
    <x v="3"/>
    <x v="455"/>
    <x v="1081"/>
    <s v="Same Day"/>
    <s v="CS-11860"/>
    <s v="Cari Schnelling"/>
    <x v="0"/>
    <s v="United States"/>
    <s v="Jacksonville"/>
    <x v="3"/>
    <n v="28540"/>
    <x v="0"/>
    <s v="OFF-PA-10004733"/>
    <x v="1"/>
    <x v="10"/>
    <s v="Things To Do Today Spiral Book"/>
    <n v="25.344000000000001"/>
    <n v="4"/>
    <n v="0.2"/>
    <x v="4062"/>
  </r>
  <r>
    <n v="4770"/>
    <x v="2364"/>
    <x v="0"/>
    <x v="251"/>
    <x v="926"/>
    <s v="Second Class"/>
    <s v="CC-12430"/>
    <s v="Chuck Clark"/>
    <x v="2"/>
    <s v="United States"/>
    <s v="San Francisco"/>
    <x v="1"/>
    <n v="94109"/>
    <x v="1"/>
    <s v="OFF-BI-10003355"/>
    <x v="1"/>
    <x v="8"/>
    <s v="Cardinal Holdit Business Card Pockets"/>
    <n v="11.952000000000002"/>
    <n v="3"/>
    <n v="0.2"/>
    <x v="4063"/>
  </r>
  <r>
    <n v="4771"/>
    <x v="2364"/>
    <x v="0"/>
    <x v="251"/>
    <x v="926"/>
    <s v="Second Class"/>
    <s v="CC-12430"/>
    <s v="Chuck Clark"/>
    <x v="2"/>
    <s v="United States"/>
    <s v="San Francisco"/>
    <x v="1"/>
    <n v="94109"/>
    <x v="1"/>
    <s v="OFF-SU-10001212"/>
    <x v="1"/>
    <x v="14"/>
    <s v="Kleencut Forged Office Shears by Acme United Corporation"/>
    <n v="6.24"/>
    <n v="3"/>
    <n v="0"/>
    <x v="4064"/>
  </r>
  <r>
    <n v="4772"/>
    <x v="2365"/>
    <x v="2"/>
    <x v="656"/>
    <x v="1082"/>
    <s v="Second Class"/>
    <s v="AC-10450"/>
    <s v="Amy Cox"/>
    <x v="0"/>
    <s v="United States"/>
    <s v="Avondale"/>
    <x v="16"/>
    <n v="85323"/>
    <x v="1"/>
    <s v="TEC-PH-10000486"/>
    <x v="2"/>
    <x v="7"/>
    <s v="Plantronics HL10 Handset Lifter"/>
    <n v="742.33600000000001"/>
    <n v="8"/>
    <n v="0.2"/>
    <x v="4065"/>
  </r>
  <r>
    <n v="4773"/>
    <x v="2366"/>
    <x v="3"/>
    <x v="51"/>
    <x v="207"/>
    <s v="Standard Class"/>
    <s v="CM-12385"/>
    <s v="Christopher Martinez"/>
    <x v="0"/>
    <s v="United States"/>
    <s v="Chicago"/>
    <x v="10"/>
    <n v="60610"/>
    <x v="2"/>
    <s v="FUR-FU-10004909"/>
    <x v="0"/>
    <x v="5"/>
    <s v="Contemporary Wood/Metal Frame"/>
    <n v="6.4640000000000004"/>
    <n v="1"/>
    <n v="0.6"/>
    <x v="4066"/>
  </r>
  <r>
    <n v="4774"/>
    <x v="2366"/>
    <x v="3"/>
    <x v="51"/>
    <x v="207"/>
    <s v="Standard Class"/>
    <s v="CM-12385"/>
    <s v="Christopher Martinez"/>
    <x v="0"/>
    <s v="United States"/>
    <s v="Chicago"/>
    <x v="10"/>
    <n v="60610"/>
    <x v="2"/>
    <s v="OFF-LA-10001613"/>
    <x v="1"/>
    <x v="2"/>
    <s v="Avery File Folder Labels"/>
    <n v="11.52"/>
    <n v="5"/>
    <n v="0.2"/>
    <x v="2045"/>
  </r>
  <r>
    <n v="4775"/>
    <x v="2366"/>
    <x v="3"/>
    <x v="51"/>
    <x v="207"/>
    <s v="Standard Class"/>
    <s v="CM-12385"/>
    <s v="Christopher Martinez"/>
    <x v="0"/>
    <s v="United States"/>
    <s v="Chicago"/>
    <x v="10"/>
    <n v="60610"/>
    <x v="2"/>
    <s v="TEC-PH-10004447"/>
    <x v="2"/>
    <x v="7"/>
    <s v="Toshiba IPT2010-SD IP Telephone"/>
    <n v="222.38400000000001"/>
    <n v="2"/>
    <n v="0.2"/>
    <x v="2995"/>
  </r>
  <r>
    <n v="4776"/>
    <x v="2367"/>
    <x v="3"/>
    <x v="673"/>
    <x v="410"/>
    <s v="Standard Class"/>
    <s v="EK-13795"/>
    <s v="Eileen Kiefer"/>
    <x v="2"/>
    <s v="United States"/>
    <s v="Escondido"/>
    <x v="1"/>
    <n v="92025"/>
    <x v="1"/>
    <s v="OFF-AR-10000255"/>
    <x v="1"/>
    <x v="6"/>
    <s v="Newell 328"/>
    <n v="23.36"/>
    <n v="4"/>
    <n v="0"/>
    <x v="4067"/>
  </r>
  <r>
    <n v="4777"/>
    <x v="2368"/>
    <x v="0"/>
    <x v="317"/>
    <x v="1083"/>
    <s v="Second Class"/>
    <s v="CK-12760"/>
    <s v="Cyma Kinney"/>
    <x v="1"/>
    <s v="United States"/>
    <s v="Long Beach"/>
    <x v="15"/>
    <n v="11561"/>
    <x v="3"/>
    <s v="OFF-LA-10004425"/>
    <x v="1"/>
    <x v="2"/>
    <s v="Staples"/>
    <n v="8.67"/>
    <n v="3"/>
    <n v="0"/>
    <x v="1368"/>
  </r>
  <r>
    <n v="4778"/>
    <x v="2368"/>
    <x v="0"/>
    <x v="317"/>
    <x v="1083"/>
    <s v="Second Class"/>
    <s v="CK-12760"/>
    <s v="Cyma Kinney"/>
    <x v="1"/>
    <s v="United States"/>
    <s v="Long Beach"/>
    <x v="15"/>
    <n v="11561"/>
    <x v="3"/>
    <s v="OFF-SU-10001664"/>
    <x v="1"/>
    <x v="14"/>
    <s v="Acme Office Executive Series Stainless Steel Trimmers"/>
    <n v="25.71"/>
    <n v="3"/>
    <n v="0"/>
    <x v="4068"/>
  </r>
  <r>
    <n v="4779"/>
    <x v="2369"/>
    <x v="3"/>
    <x v="659"/>
    <x v="45"/>
    <s v="Standard Class"/>
    <s v="PK-19075"/>
    <s v="Pete Kriz"/>
    <x v="0"/>
    <s v="United States"/>
    <s v="Newark"/>
    <x v="13"/>
    <n v="19711"/>
    <x v="3"/>
    <s v="OFF-AP-10000696"/>
    <x v="1"/>
    <x v="9"/>
    <s v="Holmes Odor Grabber"/>
    <n v="100.94"/>
    <n v="7"/>
    <n v="0"/>
    <x v="4069"/>
  </r>
  <r>
    <n v="4780"/>
    <x v="2370"/>
    <x v="2"/>
    <x v="1001"/>
    <x v="1084"/>
    <s v="First Class"/>
    <s v="MH-18025"/>
    <s v="Michelle Huthwaite"/>
    <x v="0"/>
    <s v="United States"/>
    <s v="Buffalo"/>
    <x v="15"/>
    <n v="14215"/>
    <x v="3"/>
    <s v="FUR-CH-10002647"/>
    <x v="0"/>
    <x v="1"/>
    <s v="Situations Contoured Folding Chairs, 4/Set"/>
    <n v="63.882000000000005"/>
    <n v="1"/>
    <n v="0.1"/>
    <x v="4070"/>
  </r>
  <r>
    <n v="4781"/>
    <x v="2371"/>
    <x v="2"/>
    <x v="845"/>
    <x v="648"/>
    <s v="Standard Class"/>
    <s v="SC-20725"/>
    <s v="Steven Cartwright"/>
    <x v="0"/>
    <s v="United States"/>
    <s v="Houston"/>
    <x v="5"/>
    <n v="77070"/>
    <x v="2"/>
    <s v="FUR-CH-10002758"/>
    <x v="0"/>
    <x v="1"/>
    <s v="Hon Deluxe Fabric Upholstered Stacking Chairs, Squared Back"/>
    <n v="683.14399999999989"/>
    <n v="4"/>
    <n v="0.3"/>
    <x v="232"/>
  </r>
  <r>
    <n v="4782"/>
    <x v="2371"/>
    <x v="2"/>
    <x v="845"/>
    <x v="648"/>
    <s v="Standard Class"/>
    <s v="SC-20725"/>
    <s v="Steven Cartwright"/>
    <x v="0"/>
    <s v="United States"/>
    <s v="Houston"/>
    <x v="5"/>
    <n v="77070"/>
    <x v="2"/>
    <s v="OFF-BI-10000201"/>
    <x v="1"/>
    <x v="8"/>
    <s v="Avery Triangle Shaped Sheet Lifters, Black, 2/Pack"/>
    <n v="1.4759999999999995"/>
    <n v="3"/>
    <n v="0.8"/>
    <x v="4071"/>
  </r>
  <r>
    <n v="4783"/>
    <x v="2371"/>
    <x v="2"/>
    <x v="845"/>
    <x v="648"/>
    <s v="Standard Class"/>
    <s v="SC-20725"/>
    <s v="Steven Cartwright"/>
    <x v="0"/>
    <s v="United States"/>
    <s v="Houston"/>
    <x v="5"/>
    <n v="77070"/>
    <x v="2"/>
    <s v="OFF-SU-10004115"/>
    <x v="1"/>
    <x v="14"/>
    <s v="Acme Stainless Steel Office Snips"/>
    <n v="40.711999999999996"/>
    <n v="7"/>
    <n v="0.2"/>
    <x v="4072"/>
  </r>
  <r>
    <n v="4784"/>
    <x v="2372"/>
    <x v="3"/>
    <x v="480"/>
    <x v="1085"/>
    <s v="Standard Class"/>
    <s v="GB-14575"/>
    <s v="Giulietta Baptist"/>
    <x v="0"/>
    <s v="United States"/>
    <s v="Wichita"/>
    <x v="41"/>
    <n v="67212"/>
    <x v="2"/>
    <s v="OFF-PA-10000806"/>
    <x v="1"/>
    <x v="10"/>
    <s v="Xerox 1934"/>
    <n v="279.89999999999998"/>
    <n v="5"/>
    <n v="0"/>
    <x v="1046"/>
  </r>
  <r>
    <n v="4785"/>
    <x v="2373"/>
    <x v="1"/>
    <x v="555"/>
    <x v="313"/>
    <s v="Standard Class"/>
    <s v="IM-15070"/>
    <s v="Irene Maddox"/>
    <x v="0"/>
    <s v="United States"/>
    <s v="Colorado Springs"/>
    <x v="22"/>
    <n v="80906"/>
    <x v="1"/>
    <s v="OFF-AR-10001473"/>
    <x v="1"/>
    <x v="6"/>
    <s v="Newell 313"/>
    <n v="13.120000000000001"/>
    <n v="5"/>
    <n v="0.2"/>
    <x v="4073"/>
  </r>
  <r>
    <n v="4786"/>
    <x v="2373"/>
    <x v="1"/>
    <x v="555"/>
    <x v="313"/>
    <s v="Standard Class"/>
    <s v="IM-15070"/>
    <s v="Irene Maddox"/>
    <x v="0"/>
    <s v="United States"/>
    <s v="Colorado Springs"/>
    <x v="22"/>
    <n v="80906"/>
    <x v="1"/>
    <s v="FUR-BO-10003450"/>
    <x v="0"/>
    <x v="0"/>
    <s v="Bush Westfield Collection Bookcases, Dark Cherry Finish"/>
    <n v="69.576000000000008"/>
    <n v="4"/>
    <n v="0.7"/>
    <x v="4074"/>
  </r>
  <r>
    <n v="4787"/>
    <x v="2373"/>
    <x v="1"/>
    <x v="555"/>
    <x v="313"/>
    <s v="Standard Class"/>
    <s v="IM-15070"/>
    <s v="Irene Maddox"/>
    <x v="0"/>
    <s v="United States"/>
    <s v="Colorado Springs"/>
    <x v="22"/>
    <n v="80906"/>
    <x v="1"/>
    <s v="OFF-AR-10001545"/>
    <x v="1"/>
    <x v="6"/>
    <s v="Newell 326"/>
    <n v="4.2240000000000002"/>
    <n v="3"/>
    <n v="0.2"/>
    <x v="1833"/>
  </r>
  <r>
    <n v="4788"/>
    <x v="2373"/>
    <x v="1"/>
    <x v="555"/>
    <x v="313"/>
    <s v="Standard Class"/>
    <s v="IM-15070"/>
    <s v="Irene Maddox"/>
    <x v="0"/>
    <s v="United States"/>
    <s v="Colorado Springs"/>
    <x v="22"/>
    <n v="80906"/>
    <x v="1"/>
    <s v="TEC-AC-10004396"/>
    <x v="2"/>
    <x v="11"/>
    <s v="Logitech Keyboard K120"/>
    <n v="58.08"/>
    <n v="4"/>
    <n v="0.2"/>
    <x v="4075"/>
  </r>
  <r>
    <n v="4789"/>
    <x v="2373"/>
    <x v="1"/>
    <x v="555"/>
    <x v="313"/>
    <s v="Standard Class"/>
    <s v="IM-15070"/>
    <s v="Irene Maddox"/>
    <x v="0"/>
    <s v="United States"/>
    <s v="Colorado Springs"/>
    <x v="22"/>
    <n v="80906"/>
    <x v="1"/>
    <s v="FUR-FU-10002456"/>
    <x v="0"/>
    <x v="5"/>
    <s v="Master Caster Door Stop, Large Neon Orange"/>
    <n v="52.416000000000004"/>
    <n v="9"/>
    <n v="0.2"/>
    <x v="4076"/>
  </r>
  <r>
    <n v="4790"/>
    <x v="2373"/>
    <x v="1"/>
    <x v="555"/>
    <x v="313"/>
    <s v="Standard Class"/>
    <s v="IM-15070"/>
    <s v="Irene Maddox"/>
    <x v="0"/>
    <s v="United States"/>
    <s v="Colorado Springs"/>
    <x v="22"/>
    <n v="80906"/>
    <x v="1"/>
    <s v="FUR-FU-10001473"/>
    <x v="0"/>
    <x v="5"/>
    <s v="DAX Wood Document Frame"/>
    <n v="54.920000000000009"/>
    <n v="5"/>
    <n v="0.2"/>
    <x v="4077"/>
  </r>
  <r>
    <n v="4791"/>
    <x v="2373"/>
    <x v="1"/>
    <x v="555"/>
    <x v="313"/>
    <s v="Standard Class"/>
    <s v="IM-15070"/>
    <s v="Irene Maddox"/>
    <x v="0"/>
    <s v="United States"/>
    <s v="Colorado Springs"/>
    <x v="22"/>
    <n v="80906"/>
    <x v="1"/>
    <s v="FUR-TA-10000849"/>
    <x v="0"/>
    <x v="3"/>
    <s v="Bevis Rectangular Conference Tables"/>
    <n v="364.95"/>
    <n v="5"/>
    <n v="0.5"/>
    <x v="4078"/>
  </r>
  <r>
    <n v="4792"/>
    <x v="2373"/>
    <x v="1"/>
    <x v="555"/>
    <x v="313"/>
    <s v="Standard Class"/>
    <s v="IM-15070"/>
    <s v="Irene Maddox"/>
    <x v="0"/>
    <s v="United States"/>
    <s v="Colorado Springs"/>
    <x v="22"/>
    <n v="80906"/>
    <x v="1"/>
    <s v="OFF-PA-10001166"/>
    <x v="1"/>
    <x v="10"/>
    <s v="Xerox 1932"/>
    <n v="85.055999999999997"/>
    <n v="3"/>
    <n v="0.2"/>
    <x v="644"/>
  </r>
  <r>
    <n v="4793"/>
    <x v="2373"/>
    <x v="1"/>
    <x v="555"/>
    <x v="313"/>
    <s v="Standard Class"/>
    <s v="IM-15070"/>
    <s v="Irene Maddox"/>
    <x v="0"/>
    <s v="United States"/>
    <s v="Colorado Springs"/>
    <x v="22"/>
    <n v="80906"/>
    <x v="1"/>
    <s v="OFF-PA-10003256"/>
    <x v="1"/>
    <x v="10"/>
    <s v="Avery Personal Creations Heavyweight Cards"/>
    <n v="27.695999999999998"/>
    <n v="3"/>
    <n v="0.2"/>
    <x v="4079"/>
  </r>
  <r>
    <n v="4794"/>
    <x v="2374"/>
    <x v="1"/>
    <x v="685"/>
    <x v="1086"/>
    <s v="Standard Class"/>
    <s v="MM-18055"/>
    <s v="Michelle Moray"/>
    <x v="0"/>
    <s v="United States"/>
    <s v="New York City"/>
    <x v="15"/>
    <n v="10011"/>
    <x v="3"/>
    <s v="OFF-PA-10002870"/>
    <x v="1"/>
    <x v="10"/>
    <s v="Ampad Phone Message Book, Recycled, 400 Message Capacity, 5 ¾” x 11”"/>
    <n v="24.96"/>
    <n v="4"/>
    <n v="0"/>
    <x v="4080"/>
  </r>
  <r>
    <n v="4795"/>
    <x v="2375"/>
    <x v="1"/>
    <x v="199"/>
    <x v="325"/>
    <s v="Standard Class"/>
    <s v="MF-18250"/>
    <s v="Monica Federle"/>
    <x v="1"/>
    <s v="United States"/>
    <s v="Los Angeles"/>
    <x v="1"/>
    <n v="90036"/>
    <x v="1"/>
    <s v="FUR-FU-10001215"/>
    <x v="0"/>
    <x v="5"/>
    <s v="Howard Miller 11-1/2&quot; Diameter Brentwood Wall Clock"/>
    <n v="43.13"/>
    <n v="1"/>
    <n v="0"/>
    <x v="4081"/>
  </r>
  <r>
    <n v="4796"/>
    <x v="2376"/>
    <x v="1"/>
    <x v="863"/>
    <x v="1087"/>
    <s v="Standard Class"/>
    <s v="CK-12595"/>
    <s v="Clytie Kelty"/>
    <x v="0"/>
    <s v="United States"/>
    <s v="Marietta"/>
    <x v="32"/>
    <n v="30062"/>
    <x v="0"/>
    <s v="OFF-BI-10004187"/>
    <x v="1"/>
    <x v="8"/>
    <s v="Staples"/>
    <n v="5.64"/>
    <n v="3"/>
    <n v="0"/>
    <x v="737"/>
  </r>
  <r>
    <n v="4797"/>
    <x v="2377"/>
    <x v="0"/>
    <x v="675"/>
    <x v="1088"/>
    <s v="Standard Class"/>
    <s v="MK-17905"/>
    <s v="Michael Kennedy"/>
    <x v="1"/>
    <s v="United States"/>
    <s v="Jacksonville"/>
    <x v="2"/>
    <n v="32216"/>
    <x v="0"/>
    <s v="OFF-BI-10001718"/>
    <x v="1"/>
    <x v="8"/>
    <s v="GBC DocuBind P50 Personal Binding Machine"/>
    <n v="57.582000000000008"/>
    <n v="3"/>
    <n v="0.7"/>
    <x v="4082"/>
  </r>
  <r>
    <n v="4798"/>
    <x v="2377"/>
    <x v="0"/>
    <x v="675"/>
    <x v="1088"/>
    <s v="Standard Class"/>
    <s v="MK-17905"/>
    <s v="Michael Kennedy"/>
    <x v="1"/>
    <s v="United States"/>
    <s v="Jacksonville"/>
    <x v="2"/>
    <n v="32216"/>
    <x v="0"/>
    <s v="OFF-PA-10004983"/>
    <x v="1"/>
    <x v="10"/>
    <s v="Xerox 23"/>
    <n v="31.104000000000006"/>
    <n v="6"/>
    <n v="0.2"/>
    <x v="282"/>
  </r>
  <r>
    <n v="4799"/>
    <x v="2377"/>
    <x v="0"/>
    <x v="675"/>
    <x v="1088"/>
    <s v="Standard Class"/>
    <s v="MK-17905"/>
    <s v="Michael Kennedy"/>
    <x v="1"/>
    <s v="United States"/>
    <s v="Jacksonville"/>
    <x v="2"/>
    <n v="32216"/>
    <x v="0"/>
    <s v="FUR-FU-10002396"/>
    <x v="0"/>
    <x v="5"/>
    <s v="DAX Copper Panel Document Frame, 5 x 7 Size"/>
    <n v="30.192"/>
    <n v="3"/>
    <n v="0.2"/>
    <x v="4083"/>
  </r>
  <r>
    <n v="4800"/>
    <x v="2377"/>
    <x v="0"/>
    <x v="675"/>
    <x v="1088"/>
    <s v="Standard Class"/>
    <s v="MK-17905"/>
    <s v="Michael Kennedy"/>
    <x v="1"/>
    <s v="United States"/>
    <s v="Jacksonville"/>
    <x v="2"/>
    <n v="32216"/>
    <x v="0"/>
    <s v="TEC-PH-10003988"/>
    <x v="2"/>
    <x v="7"/>
    <s v="LF Elite 3D Dazzle Designer Hard Case Cover, Lf Stylus Pen and Wiper For Apple Iphone 5c Mini Lite"/>
    <n v="43.6"/>
    <n v="5"/>
    <n v="0.2"/>
    <x v="4084"/>
  </r>
  <r>
    <n v="4801"/>
    <x v="2377"/>
    <x v="0"/>
    <x v="675"/>
    <x v="1088"/>
    <s v="Standard Class"/>
    <s v="MK-17905"/>
    <s v="Michael Kennedy"/>
    <x v="1"/>
    <s v="United States"/>
    <s v="Jacksonville"/>
    <x v="2"/>
    <n v="32216"/>
    <x v="0"/>
    <s v="OFF-AR-10002467"/>
    <x v="1"/>
    <x v="6"/>
    <s v="Dixon Ticonderoga Pencils"/>
    <n v="4.7679999999999998"/>
    <n v="2"/>
    <n v="0.2"/>
    <x v="4085"/>
  </r>
  <r>
    <n v="4802"/>
    <x v="2377"/>
    <x v="0"/>
    <x v="675"/>
    <x v="1088"/>
    <s v="Standard Class"/>
    <s v="MK-17905"/>
    <s v="Michael Kennedy"/>
    <x v="1"/>
    <s v="United States"/>
    <s v="Jacksonville"/>
    <x v="2"/>
    <n v="32216"/>
    <x v="0"/>
    <s v="OFF-BI-10004002"/>
    <x v="1"/>
    <x v="8"/>
    <s v="Wilson Jones International Size A4 Ring Binders"/>
    <n v="10.380000000000003"/>
    <n v="2"/>
    <n v="0.7"/>
    <x v="4086"/>
  </r>
  <r>
    <n v="4803"/>
    <x v="2377"/>
    <x v="0"/>
    <x v="675"/>
    <x v="1088"/>
    <s v="Standard Class"/>
    <s v="MK-17905"/>
    <s v="Michael Kennedy"/>
    <x v="1"/>
    <s v="United States"/>
    <s v="Jacksonville"/>
    <x v="2"/>
    <n v="32216"/>
    <x v="0"/>
    <s v="OFF-BI-10002309"/>
    <x v="1"/>
    <x v="8"/>
    <s v="Avery Heavy-Duty EZD  Binder With Locking Rings"/>
    <n v="13.392000000000003"/>
    <n v="8"/>
    <n v="0.7"/>
    <x v="4087"/>
  </r>
  <r>
    <n v="4804"/>
    <x v="2378"/>
    <x v="3"/>
    <x v="1002"/>
    <x v="1089"/>
    <s v="Second Class"/>
    <s v="MH-17455"/>
    <s v="Mark Hamilton"/>
    <x v="0"/>
    <s v="United States"/>
    <s v="Philadelphia"/>
    <x v="9"/>
    <n v="19140"/>
    <x v="3"/>
    <s v="TEC-PH-10003885"/>
    <x v="2"/>
    <x v="7"/>
    <s v="Cisco SPA508G"/>
    <n v="39.593999999999994"/>
    <n v="1"/>
    <n v="0.4"/>
    <x v="4088"/>
  </r>
  <r>
    <n v="4805"/>
    <x v="2378"/>
    <x v="3"/>
    <x v="1002"/>
    <x v="1089"/>
    <s v="Second Class"/>
    <s v="MH-17455"/>
    <s v="Mark Hamilton"/>
    <x v="0"/>
    <s v="United States"/>
    <s v="Philadelphia"/>
    <x v="9"/>
    <n v="19140"/>
    <x v="3"/>
    <s v="FUR-FU-10002501"/>
    <x v="0"/>
    <x v="5"/>
    <s v="Nu-Dell Executive Frame"/>
    <n v="91.00800000000001"/>
    <n v="9"/>
    <n v="0.2"/>
    <x v="4089"/>
  </r>
  <r>
    <n v="4806"/>
    <x v="2379"/>
    <x v="1"/>
    <x v="6"/>
    <x v="332"/>
    <s v="Second Class"/>
    <s v="NG-18430"/>
    <s v="Nathan Gelder"/>
    <x v="0"/>
    <s v="United States"/>
    <s v="Los Angeles"/>
    <x v="1"/>
    <n v="90008"/>
    <x v="1"/>
    <s v="OFF-PA-10000176"/>
    <x v="1"/>
    <x v="10"/>
    <s v="Xerox 1887"/>
    <n v="37.94"/>
    <n v="2"/>
    <n v="0"/>
    <x v="2714"/>
  </r>
  <r>
    <n v="4807"/>
    <x v="2379"/>
    <x v="1"/>
    <x v="6"/>
    <x v="332"/>
    <s v="Second Class"/>
    <s v="NG-18430"/>
    <s v="Nathan Gelder"/>
    <x v="0"/>
    <s v="United States"/>
    <s v="Los Angeles"/>
    <x v="1"/>
    <n v="90008"/>
    <x v="1"/>
    <s v="OFF-PA-10000327"/>
    <x v="1"/>
    <x v="10"/>
    <s v="Xerox 1971"/>
    <n v="42.800000000000004"/>
    <n v="10"/>
    <n v="0"/>
    <x v="4090"/>
  </r>
  <r>
    <n v="4808"/>
    <x v="2379"/>
    <x v="1"/>
    <x v="6"/>
    <x v="332"/>
    <s v="Second Class"/>
    <s v="NG-18430"/>
    <s v="Nathan Gelder"/>
    <x v="0"/>
    <s v="United States"/>
    <s v="Los Angeles"/>
    <x v="1"/>
    <n v="90008"/>
    <x v="1"/>
    <s v="OFF-ST-10004634"/>
    <x v="1"/>
    <x v="4"/>
    <s v="Personal Folder Holder, Ebony"/>
    <n v="33.630000000000003"/>
    <n v="3"/>
    <n v="0"/>
    <x v="700"/>
  </r>
  <r>
    <n v="4809"/>
    <x v="2380"/>
    <x v="2"/>
    <x v="533"/>
    <x v="986"/>
    <s v="Standard Class"/>
    <s v="PB-19210"/>
    <s v="Phillip Breyer"/>
    <x v="1"/>
    <s v="United States"/>
    <s v="Philadelphia"/>
    <x v="9"/>
    <n v="19134"/>
    <x v="3"/>
    <s v="OFF-EN-10003040"/>
    <x v="1"/>
    <x v="12"/>
    <s v="Quality Park Security Envelopes"/>
    <n v="62.808000000000007"/>
    <n v="3"/>
    <n v="0.2"/>
    <x v="4091"/>
  </r>
  <r>
    <n v="4810"/>
    <x v="2381"/>
    <x v="1"/>
    <x v="17"/>
    <x v="1090"/>
    <s v="First Class"/>
    <s v="RE-19450"/>
    <s v="Richard Eichhorn"/>
    <x v="0"/>
    <s v="United States"/>
    <s v="Eau Claire"/>
    <x v="6"/>
    <n v="54703"/>
    <x v="2"/>
    <s v="OFF-PA-10003228"/>
    <x v="1"/>
    <x v="10"/>
    <s v="Xerox 1917"/>
    <n v="195.64"/>
    <n v="4"/>
    <n v="0"/>
    <x v="4092"/>
  </r>
  <r>
    <n v="4811"/>
    <x v="2381"/>
    <x v="1"/>
    <x v="17"/>
    <x v="1090"/>
    <s v="First Class"/>
    <s v="RE-19450"/>
    <s v="Richard Eichhorn"/>
    <x v="0"/>
    <s v="United States"/>
    <s v="Eau Claire"/>
    <x v="6"/>
    <n v="54703"/>
    <x v="2"/>
    <s v="TEC-PH-10004345"/>
    <x v="2"/>
    <x v="7"/>
    <s v="Cisco SPA 502G IP Phone"/>
    <n v="239.9"/>
    <n v="2"/>
    <n v="0"/>
    <x v="4093"/>
  </r>
  <r>
    <n v="4812"/>
    <x v="2382"/>
    <x v="0"/>
    <x v="696"/>
    <x v="423"/>
    <s v="Second Class"/>
    <s v="EB-14110"/>
    <s v="Eugene Barchas"/>
    <x v="0"/>
    <s v="United States"/>
    <s v="Philadelphia"/>
    <x v="9"/>
    <n v="19134"/>
    <x v="3"/>
    <s v="FUR-CH-10000785"/>
    <x v="0"/>
    <x v="1"/>
    <s v="Global Ergonomic Managers Chair"/>
    <n v="380.05799999999994"/>
    <n v="3"/>
    <n v="0.3"/>
    <x v="4094"/>
  </r>
  <r>
    <n v="4813"/>
    <x v="2382"/>
    <x v="0"/>
    <x v="696"/>
    <x v="423"/>
    <s v="Second Class"/>
    <s v="EB-14110"/>
    <s v="Eugene Barchas"/>
    <x v="0"/>
    <s v="United States"/>
    <s v="Philadelphia"/>
    <x v="9"/>
    <n v="19134"/>
    <x v="3"/>
    <s v="TEC-CO-10004115"/>
    <x v="2"/>
    <x v="16"/>
    <s v="Sharp AL-1530CS Digital Copier"/>
    <n v="1199.9759999999999"/>
    <n v="4"/>
    <n v="0.4"/>
    <x v="4095"/>
  </r>
  <r>
    <n v="4814"/>
    <x v="2382"/>
    <x v="0"/>
    <x v="696"/>
    <x v="423"/>
    <s v="Second Class"/>
    <s v="EB-14110"/>
    <s v="Eugene Barchas"/>
    <x v="0"/>
    <s v="United States"/>
    <s v="Philadelphia"/>
    <x v="9"/>
    <n v="19134"/>
    <x v="3"/>
    <s v="FUR-FU-10002813"/>
    <x v="0"/>
    <x v="5"/>
    <s v="DAX Contemporary Wood Frame with Silver Metal Mat, Desktop, 11 x 14 Size"/>
    <n v="48.576000000000001"/>
    <n v="3"/>
    <n v="0.2"/>
    <x v="4096"/>
  </r>
  <r>
    <n v="4815"/>
    <x v="2383"/>
    <x v="0"/>
    <x v="541"/>
    <x v="761"/>
    <s v="First Class"/>
    <s v="TB-21625"/>
    <s v="Trudy Brown"/>
    <x v="0"/>
    <s v="United States"/>
    <s v="Los Angeles"/>
    <x v="1"/>
    <n v="90004"/>
    <x v="1"/>
    <s v="OFF-PA-10002751"/>
    <x v="1"/>
    <x v="10"/>
    <s v="Xerox 1920"/>
    <n v="17.940000000000001"/>
    <n v="3"/>
    <n v="0"/>
    <x v="2695"/>
  </r>
  <r>
    <n v="4816"/>
    <x v="2384"/>
    <x v="2"/>
    <x v="58"/>
    <x v="252"/>
    <s v="Standard Class"/>
    <s v="MG-17695"/>
    <s v="Maureen Gnade"/>
    <x v="0"/>
    <s v="United States"/>
    <s v="Philadelphia"/>
    <x v="9"/>
    <n v="19134"/>
    <x v="3"/>
    <s v="OFF-PA-10004569"/>
    <x v="1"/>
    <x v="10"/>
    <s v="Wirebound Message Books, Two 4 1/4&quot; x 5&quot; Forms per Page"/>
    <n v="18.264000000000003"/>
    <n v="3"/>
    <n v="0.2"/>
    <x v="4097"/>
  </r>
  <r>
    <n v="4817"/>
    <x v="2384"/>
    <x v="2"/>
    <x v="58"/>
    <x v="252"/>
    <s v="Standard Class"/>
    <s v="MG-17695"/>
    <s v="Maureen Gnade"/>
    <x v="0"/>
    <s v="United States"/>
    <s v="Philadelphia"/>
    <x v="9"/>
    <n v="19134"/>
    <x v="3"/>
    <s v="OFF-AP-10002998"/>
    <x v="1"/>
    <x v="9"/>
    <s v="Holmes 99% HEPA Air Purifier"/>
    <n v="34.655999999999999"/>
    <n v="2"/>
    <n v="0.2"/>
    <x v="4098"/>
  </r>
  <r>
    <n v="4818"/>
    <x v="2384"/>
    <x v="2"/>
    <x v="58"/>
    <x v="252"/>
    <s v="Standard Class"/>
    <s v="MG-17695"/>
    <s v="Maureen Gnade"/>
    <x v="0"/>
    <s v="United States"/>
    <s v="Philadelphia"/>
    <x v="9"/>
    <n v="19134"/>
    <x v="3"/>
    <s v="OFF-AP-10003287"/>
    <x v="1"/>
    <x v="9"/>
    <s v="Tripp Lite TLP810NET Broadband Surge for Modem/Fax"/>
    <n v="81.552000000000007"/>
    <n v="2"/>
    <n v="0.2"/>
    <x v="4099"/>
  </r>
  <r>
    <n v="4819"/>
    <x v="2384"/>
    <x v="2"/>
    <x v="58"/>
    <x v="252"/>
    <s v="Standard Class"/>
    <s v="MG-17695"/>
    <s v="Maureen Gnade"/>
    <x v="0"/>
    <s v="United States"/>
    <s v="Philadelphia"/>
    <x v="9"/>
    <n v="19134"/>
    <x v="3"/>
    <s v="OFF-ST-10001370"/>
    <x v="1"/>
    <x v="4"/>
    <s v="Sensible Storage WireTech Storage Systems"/>
    <n v="227.13600000000002"/>
    <n v="4"/>
    <n v="0.2"/>
    <x v="4100"/>
  </r>
  <r>
    <n v="4820"/>
    <x v="2385"/>
    <x v="3"/>
    <x v="110"/>
    <x v="1055"/>
    <s v="Standard Class"/>
    <s v="LW-17125"/>
    <s v="Liz Willingham"/>
    <x v="0"/>
    <s v="United States"/>
    <s v="Norwich"/>
    <x v="29"/>
    <n v="6360"/>
    <x v="3"/>
    <s v="OFF-BI-10004040"/>
    <x v="1"/>
    <x v="8"/>
    <s v="Wilson Jones Impact Binders"/>
    <n v="10.36"/>
    <n v="2"/>
    <n v="0"/>
    <x v="4101"/>
  </r>
  <r>
    <n v="4821"/>
    <x v="2386"/>
    <x v="1"/>
    <x v="1003"/>
    <x v="1091"/>
    <s v="Standard Class"/>
    <s v="PF-19120"/>
    <s v="Peter Fuller"/>
    <x v="0"/>
    <s v="United States"/>
    <s v="San Antonio"/>
    <x v="5"/>
    <n v="78207"/>
    <x v="2"/>
    <s v="OFF-AP-10002651"/>
    <x v="1"/>
    <x v="9"/>
    <s v="Hoover Upright Vacuum With Dirt Cup"/>
    <n v="463.24799999999988"/>
    <n v="8"/>
    <n v="0.8"/>
    <x v="4102"/>
  </r>
  <r>
    <n v="4822"/>
    <x v="2386"/>
    <x v="1"/>
    <x v="1003"/>
    <x v="1091"/>
    <s v="Standard Class"/>
    <s v="PF-19120"/>
    <s v="Peter Fuller"/>
    <x v="0"/>
    <s v="United States"/>
    <s v="San Antonio"/>
    <x v="5"/>
    <n v="78207"/>
    <x v="2"/>
    <s v="TEC-AC-10002402"/>
    <x v="2"/>
    <x v="11"/>
    <s v="Razer Kraken PRO Over Ear PC and Music Headset"/>
    <n v="383.952"/>
    <n v="6"/>
    <n v="0.2"/>
    <x v="4103"/>
  </r>
  <r>
    <n v="4823"/>
    <x v="2387"/>
    <x v="0"/>
    <x v="212"/>
    <x v="625"/>
    <s v="Same Day"/>
    <s v="NZ-18565"/>
    <s v="Nick Zandusky"/>
    <x v="2"/>
    <s v="United States"/>
    <s v="Yuma"/>
    <x v="16"/>
    <n v="85364"/>
    <x v="1"/>
    <s v="OFF-BI-10001658"/>
    <x v="1"/>
    <x v="8"/>
    <s v="GBC Standard Therm-A-Bind Covers"/>
    <n v="44.856000000000009"/>
    <n v="6"/>
    <n v="0.7"/>
    <x v="4104"/>
  </r>
  <r>
    <n v="4824"/>
    <x v="2388"/>
    <x v="0"/>
    <x v="831"/>
    <x v="482"/>
    <s v="Standard Class"/>
    <s v="CK-12205"/>
    <s v="Chloris Kastensmidt"/>
    <x v="0"/>
    <s v="United States"/>
    <s v="Columbus"/>
    <x v="24"/>
    <n v="43229"/>
    <x v="3"/>
    <s v="TEC-MA-10000752"/>
    <x v="2"/>
    <x v="15"/>
    <s v="Texas Instrument TI-15 Fraction Calculator"/>
    <n v="30.345000000000006"/>
    <n v="7"/>
    <n v="0.7"/>
    <x v="4105"/>
  </r>
  <r>
    <n v="4825"/>
    <x v="2388"/>
    <x v="0"/>
    <x v="831"/>
    <x v="482"/>
    <s v="Standard Class"/>
    <s v="CK-12205"/>
    <s v="Chloris Kastensmidt"/>
    <x v="0"/>
    <s v="United States"/>
    <s v="Columbus"/>
    <x v="24"/>
    <n v="43229"/>
    <x v="3"/>
    <s v="FUR-CH-10003817"/>
    <x v="0"/>
    <x v="1"/>
    <s v="Global Value Steno Chair, Gray"/>
    <n v="127.554"/>
    <n v="3"/>
    <n v="0.3"/>
    <x v="4106"/>
  </r>
  <r>
    <n v="4826"/>
    <x v="2388"/>
    <x v="0"/>
    <x v="831"/>
    <x v="482"/>
    <s v="Standard Class"/>
    <s v="CK-12205"/>
    <s v="Chloris Kastensmidt"/>
    <x v="0"/>
    <s v="United States"/>
    <s v="Columbus"/>
    <x v="24"/>
    <n v="43229"/>
    <x v="3"/>
    <s v="FUR-FU-10001876"/>
    <x v="0"/>
    <x v="5"/>
    <s v="Computer Room Manger, 14&quot;"/>
    <n v="77.951999999999998"/>
    <n v="3"/>
    <n v="0.2"/>
    <x v="4107"/>
  </r>
  <r>
    <n v="4827"/>
    <x v="2389"/>
    <x v="3"/>
    <x v="105"/>
    <x v="205"/>
    <s v="First Class"/>
    <s v="JE-15610"/>
    <s v="Jim Epp"/>
    <x v="1"/>
    <s v="United States"/>
    <s v="Los Angeles"/>
    <x v="1"/>
    <n v="90036"/>
    <x v="1"/>
    <s v="OFF-BI-10003460"/>
    <x v="1"/>
    <x v="8"/>
    <s v="Acco 3-Hole Punch"/>
    <n v="14.016"/>
    <n v="4"/>
    <n v="0.2"/>
    <x v="4108"/>
  </r>
  <r>
    <n v="4828"/>
    <x v="2390"/>
    <x v="2"/>
    <x v="301"/>
    <x v="821"/>
    <s v="Standard Class"/>
    <s v="JO-15145"/>
    <s v="Jack O'Briant"/>
    <x v="1"/>
    <s v="United States"/>
    <s v="Richmond"/>
    <x v="0"/>
    <n v="40475"/>
    <x v="0"/>
    <s v="OFF-ST-10000464"/>
    <x v="1"/>
    <x v="4"/>
    <s v="Multi-Use Personal File Cart and Caster Set, Three Stacking Bins"/>
    <n v="69.52"/>
    <n v="2"/>
    <n v="0"/>
    <x v="3198"/>
  </r>
  <r>
    <n v="4829"/>
    <x v="2390"/>
    <x v="2"/>
    <x v="301"/>
    <x v="821"/>
    <s v="Standard Class"/>
    <s v="JO-15145"/>
    <s v="Jack O'Briant"/>
    <x v="1"/>
    <s v="United States"/>
    <s v="Richmond"/>
    <x v="0"/>
    <n v="40475"/>
    <x v="0"/>
    <s v="OFF-AR-10001919"/>
    <x v="1"/>
    <x v="6"/>
    <s v="OIC #2 Pencils, Medium Soft"/>
    <n v="5.64"/>
    <n v="3"/>
    <n v="0"/>
    <x v="4109"/>
  </r>
  <r>
    <n v="4830"/>
    <x v="2391"/>
    <x v="0"/>
    <x v="666"/>
    <x v="662"/>
    <s v="Standard Class"/>
    <s v="TT-21220"/>
    <s v="Thomas Thornton"/>
    <x v="0"/>
    <s v="United States"/>
    <s v="New York City"/>
    <x v="15"/>
    <n v="10035"/>
    <x v="3"/>
    <s v="OFF-BI-10002393"/>
    <x v="1"/>
    <x v="8"/>
    <s v="Binder Posts"/>
    <n v="13.776000000000002"/>
    <n v="3"/>
    <n v="0.2"/>
    <x v="4110"/>
  </r>
  <r>
    <n v="4831"/>
    <x v="2392"/>
    <x v="2"/>
    <x v="845"/>
    <x v="648"/>
    <s v="Standard Class"/>
    <s v="MS-17365"/>
    <s v="Maribeth Schnelling"/>
    <x v="0"/>
    <s v="United States"/>
    <s v="Wausau"/>
    <x v="6"/>
    <n v="54401"/>
    <x v="2"/>
    <s v="OFF-AP-10001293"/>
    <x v="1"/>
    <x v="9"/>
    <s v="Belkin 8 Outlet Surge Protector"/>
    <n v="245.88"/>
    <n v="6"/>
    <n v="0"/>
    <x v="4111"/>
  </r>
  <r>
    <n v="4832"/>
    <x v="2392"/>
    <x v="2"/>
    <x v="845"/>
    <x v="648"/>
    <s v="Standard Class"/>
    <s v="MS-17365"/>
    <s v="Maribeth Schnelling"/>
    <x v="0"/>
    <s v="United States"/>
    <s v="Wausau"/>
    <x v="6"/>
    <n v="54401"/>
    <x v="2"/>
    <s v="OFF-ST-10004258"/>
    <x v="1"/>
    <x v="4"/>
    <s v="Portable Personal File Box"/>
    <n v="36.630000000000003"/>
    <n v="3"/>
    <n v="0"/>
    <x v="938"/>
  </r>
  <r>
    <n v="4833"/>
    <x v="2392"/>
    <x v="2"/>
    <x v="845"/>
    <x v="648"/>
    <s v="Standard Class"/>
    <s v="MS-17365"/>
    <s v="Maribeth Schnelling"/>
    <x v="0"/>
    <s v="United States"/>
    <s v="Wausau"/>
    <x v="6"/>
    <n v="54401"/>
    <x v="2"/>
    <s v="OFF-ST-10002214"/>
    <x v="1"/>
    <x v="4"/>
    <s v="X-Rack File for Hanging Folders"/>
    <n v="22.58"/>
    <n v="2"/>
    <n v="0"/>
    <x v="2657"/>
  </r>
  <r>
    <n v="4834"/>
    <x v="2392"/>
    <x v="2"/>
    <x v="845"/>
    <x v="648"/>
    <s v="Standard Class"/>
    <s v="MS-17365"/>
    <s v="Maribeth Schnelling"/>
    <x v="0"/>
    <s v="United States"/>
    <s v="Wausau"/>
    <x v="6"/>
    <n v="54401"/>
    <x v="2"/>
    <s v="OFF-BI-10004970"/>
    <x v="1"/>
    <x v="8"/>
    <s v="ACCOHIDE 3-Ring Binder, Blue, 1&quot;"/>
    <n v="12.39"/>
    <n v="3"/>
    <n v="0"/>
    <x v="4112"/>
  </r>
  <r>
    <n v="4835"/>
    <x v="2393"/>
    <x v="3"/>
    <x v="361"/>
    <x v="495"/>
    <s v="Standard Class"/>
    <s v="MP-18175"/>
    <s v="Mike Pelletier"/>
    <x v="2"/>
    <s v="United States"/>
    <s v="San Francisco"/>
    <x v="1"/>
    <n v="94110"/>
    <x v="1"/>
    <s v="OFF-BI-10002571"/>
    <x v="1"/>
    <x v="8"/>
    <s v="Avery Framed View Binder, EZD Ring (Locking), Navy, 1 1/2&quot;"/>
    <n v="39.92"/>
    <n v="5"/>
    <n v="0.2"/>
    <x v="4113"/>
  </r>
  <r>
    <n v="4836"/>
    <x v="2393"/>
    <x v="3"/>
    <x v="361"/>
    <x v="495"/>
    <s v="Standard Class"/>
    <s v="MP-18175"/>
    <s v="Mike Pelletier"/>
    <x v="2"/>
    <s v="United States"/>
    <s v="San Francisco"/>
    <x v="1"/>
    <n v="94110"/>
    <x v="1"/>
    <s v="OFF-PA-10002581"/>
    <x v="1"/>
    <x v="10"/>
    <s v="Xerox 1951"/>
    <n v="61.96"/>
    <n v="2"/>
    <n v="0"/>
    <x v="4027"/>
  </r>
  <r>
    <n v="4837"/>
    <x v="2393"/>
    <x v="3"/>
    <x v="361"/>
    <x v="495"/>
    <s v="Standard Class"/>
    <s v="MP-18175"/>
    <s v="Mike Pelletier"/>
    <x v="2"/>
    <s v="United States"/>
    <s v="San Francisco"/>
    <x v="1"/>
    <n v="94110"/>
    <x v="1"/>
    <s v="OFF-BI-10001097"/>
    <x v="1"/>
    <x v="8"/>
    <s v="Avery Hole Reinforcements"/>
    <n v="19.936000000000003"/>
    <n v="4"/>
    <n v="0.2"/>
    <x v="993"/>
  </r>
  <r>
    <n v="4838"/>
    <x v="2394"/>
    <x v="3"/>
    <x v="702"/>
    <x v="1081"/>
    <s v="First Class"/>
    <s v="FH-14350"/>
    <s v="Fred Harton"/>
    <x v="0"/>
    <s v="United States"/>
    <s v="Dublin"/>
    <x v="24"/>
    <n v="43017"/>
    <x v="3"/>
    <s v="OFF-BI-10003429"/>
    <x v="1"/>
    <x v="8"/>
    <s v="Cardinal HOLDit! Binder Insert Strips,Extra Strips"/>
    <n v="3.7980000000000005"/>
    <n v="2"/>
    <n v="0.7"/>
    <x v="4114"/>
  </r>
  <r>
    <n v="4839"/>
    <x v="2394"/>
    <x v="3"/>
    <x v="702"/>
    <x v="1081"/>
    <s v="First Class"/>
    <s v="FH-14350"/>
    <s v="Fred Harton"/>
    <x v="0"/>
    <s v="United States"/>
    <s v="Dublin"/>
    <x v="24"/>
    <n v="43017"/>
    <x v="3"/>
    <s v="OFF-PA-10000682"/>
    <x v="1"/>
    <x v="10"/>
    <s v="Xerox 1924"/>
    <n v="27.744000000000003"/>
    <n v="6"/>
    <n v="0.2"/>
    <x v="4115"/>
  </r>
  <r>
    <n v="4840"/>
    <x v="2394"/>
    <x v="3"/>
    <x v="702"/>
    <x v="1081"/>
    <s v="First Class"/>
    <s v="FH-14350"/>
    <s v="Fred Harton"/>
    <x v="0"/>
    <s v="United States"/>
    <s v="Dublin"/>
    <x v="24"/>
    <n v="43017"/>
    <x v="3"/>
    <s v="TEC-PH-10001700"/>
    <x v="2"/>
    <x v="7"/>
    <s v="Panasonic KX-TG6844B Expandable Digital Cordless Telephone"/>
    <n v="158.37599999999998"/>
    <n v="4"/>
    <n v="0.4"/>
    <x v="4116"/>
  </r>
  <r>
    <n v="4841"/>
    <x v="2395"/>
    <x v="3"/>
    <x v="225"/>
    <x v="654"/>
    <s v="Standard Class"/>
    <s v="SC-20050"/>
    <s v="Sample Company A"/>
    <x v="2"/>
    <s v="United States"/>
    <s v="Henderson"/>
    <x v="0"/>
    <n v="42420"/>
    <x v="0"/>
    <s v="FUR-FU-10000629"/>
    <x v="0"/>
    <x v="5"/>
    <s v="9-3/4 Diameter Round Wall Clock"/>
    <n v="27.58"/>
    <n v="2"/>
    <n v="0"/>
    <x v="4117"/>
  </r>
  <r>
    <n v="4842"/>
    <x v="2396"/>
    <x v="0"/>
    <x v="443"/>
    <x v="470"/>
    <s v="Standard Class"/>
    <s v="NM-18520"/>
    <s v="Neoma Murray"/>
    <x v="0"/>
    <s v="United States"/>
    <s v="Bowling Green"/>
    <x v="24"/>
    <n v="43402"/>
    <x v="3"/>
    <s v="OFF-BI-10001267"/>
    <x v="1"/>
    <x v="8"/>
    <s v="Universal Recycled Hanging Pressboard Report Binders, Letter Size"/>
    <n v="5.5530000000000008"/>
    <n v="3"/>
    <n v="0.7"/>
    <x v="4118"/>
  </r>
  <r>
    <n v="4843"/>
    <x v="2397"/>
    <x v="3"/>
    <x v="365"/>
    <x v="1092"/>
    <s v="Standard Class"/>
    <s v="JO-15280"/>
    <s v="Jas O'Carroll"/>
    <x v="0"/>
    <s v="United States"/>
    <s v="Memphis"/>
    <x v="18"/>
    <n v="38109"/>
    <x v="0"/>
    <s v="OFF-ST-10001418"/>
    <x v="1"/>
    <x v="4"/>
    <s v="Carina Media Storage Towers in Natural &amp; Black"/>
    <n v="243.92"/>
    <n v="5"/>
    <n v="0.2"/>
    <x v="4119"/>
  </r>
  <r>
    <n v="4844"/>
    <x v="2398"/>
    <x v="0"/>
    <x v="77"/>
    <x v="333"/>
    <s v="First Class"/>
    <s v="CC-12475"/>
    <s v="Cindy Chapman"/>
    <x v="0"/>
    <s v="United States"/>
    <s v="Lakewood"/>
    <x v="30"/>
    <n v="8701"/>
    <x v="3"/>
    <s v="OFF-FA-10004968"/>
    <x v="1"/>
    <x v="13"/>
    <s v="Rubber Band Ball"/>
    <n v="14.96"/>
    <n v="4"/>
    <n v="0"/>
    <x v="4120"/>
  </r>
  <r>
    <n v="4845"/>
    <x v="2399"/>
    <x v="2"/>
    <x v="527"/>
    <x v="729"/>
    <s v="First Class"/>
    <s v="MZ-17515"/>
    <s v="Mary Zewe"/>
    <x v="1"/>
    <s v="United States"/>
    <s v="Los Angeles"/>
    <x v="1"/>
    <n v="90008"/>
    <x v="1"/>
    <s v="OFF-BI-10004140"/>
    <x v="1"/>
    <x v="8"/>
    <s v="Avery Non-Stick Binders"/>
    <n v="7.1840000000000011"/>
    <n v="2"/>
    <n v="0.2"/>
    <x v="1695"/>
  </r>
  <r>
    <n v="4846"/>
    <x v="2400"/>
    <x v="1"/>
    <x v="862"/>
    <x v="1093"/>
    <s v="Second Class"/>
    <s v="MS-17830"/>
    <s v="Melanie Seite"/>
    <x v="0"/>
    <s v="United States"/>
    <s v="Rochester"/>
    <x v="15"/>
    <n v="14609"/>
    <x v="3"/>
    <s v="OFF-BI-10003460"/>
    <x v="1"/>
    <x v="8"/>
    <s v="Acco 3-Hole Punch"/>
    <n v="10.512"/>
    <n v="3"/>
    <n v="0.2"/>
    <x v="4121"/>
  </r>
  <r>
    <n v="4847"/>
    <x v="2401"/>
    <x v="2"/>
    <x v="402"/>
    <x v="1004"/>
    <s v="Second Class"/>
    <s v="GK-14620"/>
    <s v="Grace Kelly"/>
    <x v="1"/>
    <s v="United States"/>
    <s v="Salem"/>
    <x v="21"/>
    <n v="97301"/>
    <x v="1"/>
    <s v="TEC-PH-10002115"/>
    <x v="2"/>
    <x v="7"/>
    <s v="Plantronics 81402"/>
    <n v="263.96000000000004"/>
    <n v="5"/>
    <n v="0.2"/>
    <x v="4122"/>
  </r>
  <r>
    <n v="4848"/>
    <x v="2401"/>
    <x v="2"/>
    <x v="402"/>
    <x v="1004"/>
    <s v="Second Class"/>
    <s v="GK-14620"/>
    <s v="Grace Kelly"/>
    <x v="1"/>
    <s v="United States"/>
    <s v="Salem"/>
    <x v="21"/>
    <n v="97301"/>
    <x v="1"/>
    <s v="OFF-AR-10003478"/>
    <x v="1"/>
    <x v="6"/>
    <s v="Avery Hi-Liter EverBold Pen Style Fluorescent Highlighters, 4/Pack"/>
    <n v="71.632000000000005"/>
    <n v="11"/>
    <n v="0.2"/>
    <x v="4123"/>
  </r>
  <r>
    <n v="4849"/>
    <x v="2401"/>
    <x v="2"/>
    <x v="402"/>
    <x v="1004"/>
    <s v="Second Class"/>
    <s v="GK-14620"/>
    <s v="Grace Kelly"/>
    <x v="1"/>
    <s v="United States"/>
    <s v="Salem"/>
    <x v="21"/>
    <n v="97301"/>
    <x v="1"/>
    <s v="OFF-AR-10000475"/>
    <x v="1"/>
    <x v="6"/>
    <s v="Hunt BOSTON Vista Battery-Operated Pencil Sharpener, Black"/>
    <n v="9.3280000000000012"/>
    <n v="1"/>
    <n v="0.2"/>
    <x v="1856"/>
  </r>
  <r>
    <n v="4850"/>
    <x v="2402"/>
    <x v="2"/>
    <x v="78"/>
    <x v="931"/>
    <s v="Standard Class"/>
    <s v="MC-17275"/>
    <s v="Marc Crier"/>
    <x v="0"/>
    <s v="United States"/>
    <s v="Pasco"/>
    <x v="4"/>
    <n v="99301"/>
    <x v="1"/>
    <s v="OFF-AR-10003045"/>
    <x v="1"/>
    <x v="6"/>
    <s v="Prang Colored Pencils"/>
    <n v="5.88"/>
    <n v="2"/>
    <n v="0"/>
    <x v="4124"/>
  </r>
  <r>
    <n v="4851"/>
    <x v="2402"/>
    <x v="2"/>
    <x v="78"/>
    <x v="931"/>
    <s v="Standard Class"/>
    <s v="MC-17275"/>
    <s v="Marc Crier"/>
    <x v="0"/>
    <s v="United States"/>
    <s v="Pasco"/>
    <x v="4"/>
    <n v="99301"/>
    <x v="1"/>
    <s v="FUR-CH-10000454"/>
    <x v="0"/>
    <x v="1"/>
    <s v="Hon Deluxe Fabric Upholstered Stacking Chairs, Rounded Back"/>
    <n v="975.92"/>
    <n v="5"/>
    <n v="0.2"/>
    <x v="4125"/>
  </r>
  <r>
    <n v="4852"/>
    <x v="2402"/>
    <x v="2"/>
    <x v="78"/>
    <x v="931"/>
    <s v="Standard Class"/>
    <s v="MC-17275"/>
    <s v="Marc Crier"/>
    <x v="0"/>
    <s v="United States"/>
    <s v="Pasco"/>
    <x v="4"/>
    <n v="99301"/>
    <x v="1"/>
    <s v="OFF-AR-10000380"/>
    <x v="1"/>
    <x v="6"/>
    <s v="Hunt PowerHouse Electric Pencil Sharpener, Blue"/>
    <n v="303.83999999999997"/>
    <n v="8"/>
    <n v="0"/>
    <x v="4126"/>
  </r>
  <r>
    <n v="4853"/>
    <x v="2402"/>
    <x v="2"/>
    <x v="78"/>
    <x v="931"/>
    <s v="Standard Class"/>
    <s v="MC-17275"/>
    <s v="Marc Crier"/>
    <x v="0"/>
    <s v="United States"/>
    <s v="Pasco"/>
    <x v="4"/>
    <n v="99301"/>
    <x v="1"/>
    <s v="OFF-ST-10000736"/>
    <x v="1"/>
    <x v="4"/>
    <s v="Carina Double Wide Media Storage Towers in Natural &amp; Black"/>
    <n v="485.88"/>
    <n v="6"/>
    <n v="0"/>
    <x v="4127"/>
  </r>
  <r>
    <n v="4854"/>
    <x v="2403"/>
    <x v="2"/>
    <x v="432"/>
    <x v="345"/>
    <s v="Second Class"/>
    <s v="LH-17155"/>
    <s v="Logan Haushalter"/>
    <x v="0"/>
    <s v="United States"/>
    <s v="Oakland"/>
    <x v="1"/>
    <n v="94601"/>
    <x v="1"/>
    <s v="FUR-FU-10004270"/>
    <x v="0"/>
    <x v="5"/>
    <s v="Eldon Image Series Desk Accessories, Burgundy"/>
    <n v="12.54"/>
    <n v="3"/>
    <n v="0"/>
    <x v="4128"/>
  </r>
  <r>
    <n v="4855"/>
    <x v="2403"/>
    <x v="2"/>
    <x v="432"/>
    <x v="345"/>
    <s v="Second Class"/>
    <s v="LH-17155"/>
    <s v="Logan Haushalter"/>
    <x v="0"/>
    <s v="United States"/>
    <s v="Oakland"/>
    <x v="1"/>
    <n v="94601"/>
    <x v="1"/>
    <s v="OFF-ST-10000617"/>
    <x v="1"/>
    <x v="4"/>
    <s v="Woodgrain Magazine Files by Perma"/>
    <n v="8.94"/>
    <n v="3"/>
    <n v="0"/>
    <x v="4129"/>
  </r>
  <r>
    <n v="4856"/>
    <x v="2403"/>
    <x v="2"/>
    <x v="432"/>
    <x v="345"/>
    <s v="Second Class"/>
    <s v="LH-17155"/>
    <s v="Logan Haushalter"/>
    <x v="0"/>
    <s v="United States"/>
    <s v="Oakland"/>
    <x v="1"/>
    <n v="94601"/>
    <x v="1"/>
    <s v="FUR-FU-10001706"/>
    <x v="0"/>
    <x v="5"/>
    <s v="Longer-Life Soft White Bulbs"/>
    <n v="9.24"/>
    <n v="3"/>
    <n v="0"/>
    <x v="3650"/>
  </r>
  <r>
    <n v="4857"/>
    <x v="2404"/>
    <x v="1"/>
    <x v="1004"/>
    <x v="1094"/>
    <s v="Standard Class"/>
    <s v="PB-19150"/>
    <s v="Philip Brown"/>
    <x v="0"/>
    <s v="United States"/>
    <s v="Los Angeles"/>
    <x v="1"/>
    <n v="90004"/>
    <x v="1"/>
    <s v="OFF-BI-10003364"/>
    <x v="1"/>
    <x v="8"/>
    <s v="Binding Machine Supplies"/>
    <n v="70.00800000000001"/>
    <n v="3"/>
    <n v="0.2"/>
    <x v="853"/>
  </r>
  <r>
    <n v="4858"/>
    <x v="2404"/>
    <x v="1"/>
    <x v="1004"/>
    <x v="1094"/>
    <s v="Standard Class"/>
    <s v="PB-19150"/>
    <s v="Philip Brown"/>
    <x v="0"/>
    <s v="United States"/>
    <s v="Los Angeles"/>
    <x v="1"/>
    <n v="90004"/>
    <x v="1"/>
    <s v="FUR-FU-10001861"/>
    <x v="0"/>
    <x v="5"/>
    <s v="Floodlight Indoor Halogen Bulbs, 1 Bulb per Pack, 60 Watts"/>
    <n v="77.599999999999994"/>
    <n v="4"/>
    <n v="0"/>
    <x v="297"/>
  </r>
  <r>
    <n v="4859"/>
    <x v="2404"/>
    <x v="1"/>
    <x v="1004"/>
    <x v="1094"/>
    <s v="Standard Class"/>
    <s v="PB-19150"/>
    <s v="Philip Brown"/>
    <x v="0"/>
    <s v="United States"/>
    <s v="Los Angeles"/>
    <x v="1"/>
    <n v="90004"/>
    <x v="1"/>
    <s v="FUR-FU-10004845"/>
    <x v="0"/>
    <x v="5"/>
    <s v="Deflect-o EconoMat Nonstudded, No Bevel Mat"/>
    <n v="464.84999999999997"/>
    <n v="9"/>
    <n v="0"/>
    <x v="4130"/>
  </r>
  <r>
    <n v="4860"/>
    <x v="2405"/>
    <x v="3"/>
    <x v="934"/>
    <x v="857"/>
    <s v="Standard Class"/>
    <s v="SS-20140"/>
    <s v="Saphhira Shifley"/>
    <x v="1"/>
    <s v="United States"/>
    <s v="Oak Park"/>
    <x v="10"/>
    <n v="60302"/>
    <x v="2"/>
    <s v="OFF-AR-10000823"/>
    <x v="1"/>
    <x v="6"/>
    <s v="Newell 307"/>
    <n v="10.192000000000002"/>
    <n v="7"/>
    <n v="0.2"/>
    <x v="4131"/>
  </r>
  <r>
    <n v="4861"/>
    <x v="2406"/>
    <x v="0"/>
    <x v="122"/>
    <x v="746"/>
    <s v="Standard Class"/>
    <s v="GK-14620"/>
    <s v="Grace Kelly"/>
    <x v="1"/>
    <s v="United States"/>
    <s v="Morristown"/>
    <x v="30"/>
    <n v="7960"/>
    <x v="3"/>
    <s v="OFF-BI-10001359"/>
    <x v="1"/>
    <x v="8"/>
    <s v="GBC DocuBind TL300 Electric Binding System"/>
    <n v="1793.98"/>
    <n v="2"/>
    <n v="0"/>
    <x v="1736"/>
  </r>
  <r>
    <n v="4862"/>
    <x v="2407"/>
    <x v="2"/>
    <x v="909"/>
    <x v="1064"/>
    <s v="Second Class"/>
    <s v="GM-14455"/>
    <s v="Gary Mitchum"/>
    <x v="2"/>
    <s v="United States"/>
    <s v="Austin"/>
    <x v="5"/>
    <n v="78745"/>
    <x v="2"/>
    <s v="TEC-PH-10001835"/>
    <x v="2"/>
    <x v="7"/>
    <s v="Jawbone JAMBOX Wireless Bluetooth Speaker"/>
    <n v="758.35200000000009"/>
    <n v="6"/>
    <n v="0.2"/>
    <x v="4132"/>
  </r>
  <r>
    <n v="4863"/>
    <x v="2408"/>
    <x v="0"/>
    <x v="338"/>
    <x v="954"/>
    <s v="Standard Class"/>
    <s v="SH-19975"/>
    <s v="Sally Hughsby"/>
    <x v="1"/>
    <s v="United States"/>
    <s v="New York City"/>
    <x v="15"/>
    <n v="10011"/>
    <x v="3"/>
    <s v="OFF-BI-10001191"/>
    <x v="1"/>
    <x v="8"/>
    <s v="Canvas Sectional Post Binders"/>
    <n v="20.368000000000002"/>
    <n v="1"/>
    <n v="0.2"/>
    <x v="4133"/>
  </r>
  <r>
    <n v="4864"/>
    <x v="2408"/>
    <x v="0"/>
    <x v="338"/>
    <x v="954"/>
    <s v="Standard Class"/>
    <s v="SH-19975"/>
    <s v="Sally Hughsby"/>
    <x v="1"/>
    <s v="United States"/>
    <s v="New York City"/>
    <x v="15"/>
    <n v="10011"/>
    <x v="3"/>
    <s v="OFF-BI-10003982"/>
    <x v="1"/>
    <x v="8"/>
    <s v="Wilson Jones Century Plastic Molded Ring Binders"/>
    <n v="49.847999999999999"/>
    <n v="3"/>
    <n v="0.2"/>
    <x v="4134"/>
  </r>
  <r>
    <n v="4865"/>
    <x v="2409"/>
    <x v="3"/>
    <x v="335"/>
    <x v="569"/>
    <s v="Standard Class"/>
    <s v="SC-20725"/>
    <s v="Steven Cartwright"/>
    <x v="0"/>
    <s v="United States"/>
    <s v="New York City"/>
    <x v="15"/>
    <n v="10024"/>
    <x v="3"/>
    <s v="TEC-PH-10001425"/>
    <x v="2"/>
    <x v="7"/>
    <s v="Mophie Juice Pack Helium for iPhone"/>
    <n v="239.96999999999997"/>
    <n v="3"/>
    <n v="0"/>
    <x v="3395"/>
  </r>
  <r>
    <n v="4866"/>
    <x v="2410"/>
    <x v="3"/>
    <x v="38"/>
    <x v="551"/>
    <s v="Standard Class"/>
    <s v="TT-21070"/>
    <s v="Ted Trevino"/>
    <x v="0"/>
    <s v="United States"/>
    <s v="Seattle"/>
    <x v="4"/>
    <n v="98103"/>
    <x v="1"/>
    <s v="FUR-CH-10001215"/>
    <x v="0"/>
    <x v="1"/>
    <s v="Global Troy Executive Leather Low-Back Tilter"/>
    <n v="2404.7040000000002"/>
    <n v="6"/>
    <n v="0.2"/>
    <x v="4135"/>
  </r>
  <r>
    <n v="4867"/>
    <x v="2410"/>
    <x v="3"/>
    <x v="38"/>
    <x v="551"/>
    <s v="Standard Class"/>
    <s v="TT-21070"/>
    <s v="Ted Trevino"/>
    <x v="0"/>
    <s v="United States"/>
    <s v="Seattle"/>
    <x v="4"/>
    <n v="98103"/>
    <x v="1"/>
    <s v="OFF-BI-10001718"/>
    <x v="1"/>
    <x v="8"/>
    <s v="GBC DocuBind P50 Personal Binding Machine"/>
    <n v="563.024"/>
    <n v="11"/>
    <n v="0.2"/>
    <x v="4136"/>
  </r>
  <r>
    <n v="4868"/>
    <x v="2410"/>
    <x v="3"/>
    <x v="38"/>
    <x v="551"/>
    <s v="Standard Class"/>
    <s v="TT-21070"/>
    <s v="Ted Trevino"/>
    <x v="0"/>
    <s v="United States"/>
    <s v="Seattle"/>
    <x v="4"/>
    <n v="98103"/>
    <x v="1"/>
    <s v="OFF-ST-10000991"/>
    <x v="1"/>
    <x v="4"/>
    <s v="Space Solutions HD Industrial Steel Shelving."/>
    <n v="344.90999999999997"/>
    <n v="3"/>
    <n v="0"/>
    <x v="3624"/>
  </r>
  <r>
    <n v="4869"/>
    <x v="2410"/>
    <x v="3"/>
    <x v="38"/>
    <x v="551"/>
    <s v="Standard Class"/>
    <s v="TT-21070"/>
    <s v="Ted Trevino"/>
    <x v="0"/>
    <s v="United States"/>
    <s v="Seattle"/>
    <x v="4"/>
    <n v="98103"/>
    <x v="1"/>
    <s v="OFF-LA-10001613"/>
    <x v="1"/>
    <x v="2"/>
    <s v="Avery File Folder Labels"/>
    <n v="8.64"/>
    <n v="3"/>
    <n v="0"/>
    <x v="913"/>
  </r>
  <r>
    <n v="4870"/>
    <x v="2411"/>
    <x v="3"/>
    <x v="221"/>
    <x v="364"/>
    <s v="Standard Class"/>
    <s v="SC-20440"/>
    <s v="Shaun Chance"/>
    <x v="1"/>
    <s v="United States"/>
    <s v="Lancaster"/>
    <x v="9"/>
    <n v="17602"/>
    <x v="3"/>
    <s v="TEC-PH-10003437"/>
    <x v="2"/>
    <x v="7"/>
    <s v="Blue Parrot B250XT Professional Grade Wireless Bluetooth Headset with"/>
    <n v="89.987999999999985"/>
    <n v="2"/>
    <n v="0.4"/>
    <x v="4137"/>
  </r>
  <r>
    <n v="4871"/>
    <x v="2411"/>
    <x v="3"/>
    <x v="221"/>
    <x v="364"/>
    <s v="Standard Class"/>
    <s v="SC-20440"/>
    <s v="Shaun Chance"/>
    <x v="1"/>
    <s v="United States"/>
    <s v="Lancaster"/>
    <x v="9"/>
    <n v="17602"/>
    <x v="3"/>
    <s v="OFF-PA-10000675"/>
    <x v="1"/>
    <x v="10"/>
    <s v="Xerox 1919"/>
    <n v="229.54400000000001"/>
    <n v="7"/>
    <n v="0.2"/>
    <x v="2543"/>
  </r>
  <r>
    <n v="4872"/>
    <x v="2412"/>
    <x v="3"/>
    <x v="979"/>
    <x v="1095"/>
    <s v="Standard Class"/>
    <s v="KL-16645"/>
    <s v="Ken Lonsdale"/>
    <x v="0"/>
    <s v="United States"/>
    <s v="Houston"/>
    <x v="5"/>
    <n v="77095"/>
    <x v="2"/>
    <s v="OFF-FA-10000840"/>
    <x v="1"/>
    <x v="13"/>
    <s v="OIC Thumb-Tacks"/>
    <n v="1.8239999999999998"/>
    <n v="2"/>
    <n v="0.2"/>
    <x v="4138"/>
  </r>
  <r>
    <n v="4873"/>
    <x v="2412"/>
    <x v="3"/>
    <x v="979"/>
    <x v="1095"/>
    <s v="Standard Class"/>
    <s v="KL-16645"/>
    <s v="Ken Lonsdale"/>
    <x v="0"/>
    <s v="United States"/>
    <s v="Houston"/>
    <x v="5"/>
    <n v="77095"/>
    <x v="2"/>
    <s v="OFF-AP-10001947"/>
    <x v="1"/>
    <x v="9"/>
    <s v="Acco 6 Outlet Guardian Premium Plus Surge Suppressor"/>
    <n v="18.319999999999997"/>
    <n v="5"/>
    <n v="0.8"/>
    <x v="4139"/>
  </r>
  <r>
    <n v="4874"/>
    <x v="2412"/>
    <x v="3"/>
    <x v="979"/>
    <x v="1095"/>
    <s v="Standard Class"/>
    <s v="KL-16645"/>
    <s v="Ken Lonsdale"/>
    <x v="0"/>
    <s v="United States"/>
    <s v="Houston"/>
    <x v="5"/>
    <n v="77095"/>
    <x v="2"/>
    <s v="OFF-ST-10002301"/>
    <x v="1"/>
    <x v="4"/>
    <s v="Tennsco Commercial Shelving"/>
    <n v="48.816000000000003"/>
    <n v="3"/>
    <n v="0.2"/>
    <x v="4140"/>
  </r>
  <r>
    <n v="4875"/>
    <x v="2412"/>
    <x v="3"/>
    <x v="979"/>
    <x v="1095"/>
    <s v="Standard Class"/>
    <s v="KL-16645"/>
    <s v="Ken Lonsdale"/>
    <x v="0"/>
    <s v="United States"/>
    <s v="Houston"/>
    <x v="5"/>
    <n v="77095"/>
    <x v="2"/>
    <s v="OFF-BI-10001922"/>
    <x v="1"/>
    <x v="8"/>
    <s v="Storex Dura Pro Binders"/>
    <n v="1.1879999999999997"/>
    <n v="1"/>
    <n v="0.8"/>
    <x v="4141"/>
  </r>
  <r>
    <n v="4876"/>
    <x v="2413"/>
    <x v="2"/>
    <x v="266"/>
    <x v="899"/>
    <s v="Standard Class"/>
    <s v="KN-16390"/>
    <s v="Katherine Nockton"/>
    <x v="1"/>
    <s v="United States"/>
    <s v="Columbus"/>
    <x v="24"/>
    <n v="43229"/>
    <x v="3"/>
    <s v="TEC-AC-10001267"/>
    <x v="2"/>
    <x v="11"/>
    <s v="Imation 32GB Pocket Pro USB 3.0 Flash Drive - 32 GB - Black - 1 P ..."/>
    <n v="119.80000000000001"/>
    <n v="5"/>
    <n v="0.2"/>
    <x v="610"/>
  </r>
  <r>
    <n v="4877"/>
    <x v="2414"/>
    <x v="2"/>
    <x v="462"/>
    <x v="1096"/>
    <s v="Standard Class"/>
    <s v="SL-20155"/>
    <s v="Sara Luxemburg"/>
    <x v="2"/>
    <s v="United States"/>
    <s v="Durham"/>
    <x v="3"/>
    <n v="27707"/>
    <x v="0"/>
    <s v="OFF-ST-10000532"/>
    <x v="1"/>
    <x v="4"/>
    <s v="Advantus Rolling Drawer Organizers"/>
    <n v="61.567999999999998"/>
    <n v="2"/>
    <n v="0.2"/>
    <x v="4142"/>
  </r>
  <r>
    <n v="4878"/>
    <x v="2414"/>
    <x v="2"/>
    <x v="462"/>
    <x v="1096"/>
    <s v="Standard Class"/>
    <s v="SL-20155"/>
    <s v="Sara Luxemburg"/>
    <x v="2"/>
    <s v="United States"/>
    <s v="Durham"/>
    <x v="3"/>
    <n v="27707"/>
    <x v="0"/>
    <s v="OFF-AR-10002335"/>
    <x v="1"/>
    <x v="6"/>
    <s v="DIXON Oriole Pencils"/>
    <n v="6.1920000000000002"/>
    <n v="3"/>
    <n v="0.2"/>
    <x v="4143"/>
  </r>
  <r>
    <n v="4879"/>
    <x v="2415"/>
    <x v="0"/>
    <x v="875"/>
    <x v="203"/>
    <s v="First Class"/>
    <s v="PW-19240"/>
    <s v="Pierre Wener"/>
    <x v="0"/>
    <s v="United States"/>
    <s v="Pensacola"/>
    <x v="2"/>
    <n v="32503"/>
    <x v="0"/>
    <s v="OFF-BI-10000201"/>
    <x v="1"/>
    <x v="8"/>
    <s v="Avery Triangle Shaped Sheet Lifters, Black, 2/Pack"/>
    <n v="2.2140000000000004"/>
    <n v="3"/>
    <n v="0.7"/>
    <x v="4144"/>
  </r>
  <r>
    <n v="4880"/>
    <x v="2416"/>
    <x v="3"/>
    <x v="808"/>
    <x v="133"/>
    <s v="Second Class"/>
    <s v="TB-21175"/>
    <s v="Thomas Boland"/>
    <x v="1"/>
    <s v="United States"/>
    <s v="Henderson"/>
    <x v="0"/>
    <n v="42420"/>
    <x v="0"/>
    <s v="OFF-EN-10004846"/>
    <x v="1"/>
    <x v="12"/>
    <s v="Letter or Legal Size Expandable Poly String Tie Envelopes"/>
    <n v="5.32"/>
    <n v="2"/>
    <n v="0"/>
    <x v="4145"/>
  </r>
  <r>
    <n v="4881"/>
    <x v="2416"/>
    <x v="3"/>
    <x v="808"/>
    <x v="133"/>
    <s v="Second Class"/>
    <s v="TB-21175"/>
    <s v="Thomas Boland"/>
    <x v="1"/>
    <s v="United States"/>
    <s v="Henderson"/>
    <x v="0"/>
    <n v="42420"/>
    <x v="0"/>
    <s v="FUR-CH-10000454"/>
    <x v="0"/>
    <x v="1"/>
    <s v="Hon Deluxe Fabric Upholstered Stacking Chairs, Rounded Back"/>
    <n v="975.92"/>
    <n v="4"/>
    <n v="0"/>
    <x v="4146"/>
  </r>
  <r>
    <n v="4882"/>
    <x v="2416"/>
    <x v="3"/>
    <x v="808"/>
    <x v="133"/>
    <s v="Second Class"/>
    <s v="TB-21175"/>
    <s v="Thomas Boland"/>
    <x v="1"/>
    <s v="United States"/>
    <s v="Henderson"/>
    <x v="0"/>
    <n v="42420"/>
    <x v="0"/>
    <s v="TEC-AC-10004145"/>
    <x v="2"/>
    <x v="11"/>
    <s v="Logitech diNovo Edge Keyboard"/>
    <n v="2249.91"/>
    <n v="9"/>
    <n v="0"/>
    <x v="4147"/>
  </r>
  <r>
    <n v="4883"/>
    <x v="2416"/>
    <x v="3"/>
    <x v="808"/>
    <x v="133"/>
    <s v="Second Class"/>
    <s v="TB-21175"/>
    <s v="Thomas Boland"/>
    <x v="1"/>
    <s v="United States"/>
    <s v="Henderson"/>
    <x v="0"/>
    <n v="42420"/>
    <x v="0"/>
    <s v="OFF-ST-10001580"/>
    <x v="1"/>
    <x v="4"/>
    <s v="Super Decoflex Portable Personal File"/>
    <n v="59.92"/>
    <n v="4"/>
    <n v="0"/>
    <x v="4148"/>
  </r>
  <r>
    <n v="4884"/>
    <x v="2417"/>
    <x v="3"/>
    <x v="144"/>
    <x v="1097"/>
    <s v="Standard Class"/>
    <s v="AH-10210"/>
    <s v="Alan Hwang"/>
    <x v="0"/>
    <s v="United States"/>
    <s v="Anaheim"/>
    <x v="1"/>
    <n v="92804"/>
    <x v="1"/>
    <s v="OFF-BI-10003876"/>
    <x v="1"/>
    <x v="8"/>
    <s v="Green Canvas Binder for 8-1/2&quot; x 14&quot; Sheets"/>
    <n v="171.20000000000002"/>
    <n v="5"/>
    <n v="0.2"/>
    <x v="3648"/>
  </r>
  <r>
    <n v="4885"/>
    <x v="2417"/>
    <x v="3"/>
    <x v="144"/>
    <x v="1097"/>
    <s v="Standard Class"/>
    <s v="AH-10210"/>
    <s v="Alan Hwang"/>
    <x v="0"/>
    <s v="United States"/>
    <s v="Anaheim"/>
    <x v="1"/>
    <n v="92804"/>
    <x v="1"/>
    <s v="OFF-AR-10001972"/>
    <x v="1"/>
    <x v="6"/>
    <s v="Newell 323"/>
    <n v="3.36"/>
    <n v="2"/>
    <n v="0"/>
    <x v="4149"/>
  </r>
  <r>
    <n v="4886"/>
    <x v="2418"/>
    <x v="2"/>
    <x v="757"/>
    <x v="966"/>
    <s v="Standard Class"/>
    <s v="SC-20695"/>
    <s v="Steve Chapman"/>
    <x v="1"/>
    <s v="United States"/>
    <s v="Detroit"/>
    <x v="12"/>
    <n v="48227"/>
    <x v="2"/>
    <s v="OFF-PA-10000595"/>
    <x v="1"/>
    <x v="10"/>
    <s v="Xerox 1929"/>
    <n v="114.2"/>
    <n v="5"/>
    <n v="0"/>
    <x v="1203"/>
  </r>
  <r>
    <n v="4887"/>
    <x v="2419"/>
    <x v="0"/>
    <x v="85"/>
    <x v="417"/>
    <s v="Second Class"/>
    <s v="RF-19345"/>
    <s v="Randy Ferguson"/>
    <x v="1"/>
    <s v="United States"/>
    <s v="Marietta"/>
    <x v="32"/>
    <n v="30062"/>
    <x v="0"/>
    <s v="FUR-CH-10004477"/>
    <x v="0"/>
    <x v="1"/>
    <s v="Global Push Button Manager's Chair, Indigo"/>
    <n v="182.67000000000002"/>
    <n v="3"/>
    <n v="0"/>
    <x v="4150"/>
  </r>
  <r>
    <n v="4888"/>
    <x v="2419"/>
    <x v="0"/>
    <x v="85"/>
    <x v="417"/>
    <s v="Second Class"/>
    <s v="RF-19345"/>
    <s v="Randy Ferguson"/>
    <x v="1"/>
    <s v="United States"/>
    <s v="Marietta"/>
    <x v="32"/>
    <n v="30062"/>
    <x v="0"/>
    <s v="TEC-AC-10003441"/>
    <x v="2"/>
    <x v="11"/>
    <s v="Kingston Digital DataTraveler 32GB USB 2.0"/>
    <n v="101.69999999999999"/>
    <n v="6"/>
    <n v="0"/>
    <x v="4151"/>
  </r>
  <r>
    <n v="4889"/>
    <x v="2419"/>
    <x v="0"/>
    <x v="85"/>
    <x v="417"/>
    <s v="Second Class"/>
    <s v="RF-19345"/>
    <s v="Randy Ferguson"/>
    <x v="1"/>
    <s v="United States"/>
    <s v="Marietta"/>
    <x v="32"/>
    <n v="30062"/>
    <x v="0"/>
    <s v="OFF-ST-10004459"/>
    <x v="1"/>
    <x v="4"/>
    <s v="Tennsco Single-Tier Lockers"/>
    <n v="1126.02"/>
    <n v="3"/>
    <n v="0"/>
    <x v="505"/>
  </r>
  <r>
    <n v="4890"/>
    <x v="2419"/>
    <x v="0"/>
    <x v="85"/>
    <x v="417"/>
    <s v="Second Class"/>
    <s v="RF-19345"/>
    <s v="Randy Ferguson"/>
    <x v="1"/>
    <s v="United States"/>
    <s v="Marietta"/>
    <x v="32"/>
    <n v="30062"/>
    <x v="0"/>
    <s v="OFF-ST-10003805"/>
    <x v="1"/>
    <x v="4"/>
    <s v="24 Capacity Maxi Data Binder Racks, Pearl"/>
    <n v="1263.3000000000002"/>
    <n v="6"/>
    <n v="0"/>
    <x v="4152"/>
  </r>
  <r>
    <n v="4891"/>
    <x v="2420"/>
    <x v="0"/>
    <x v="443"/>
    <x v="525"/>
    <s v="Standard Class"/>
    <s v="EH-13765"/>
    <s v="Edward Hooks"/>
    <x v="1"/>
    <s v="United States"/>
    <s v="Seattle"/>
    <x v="4"/>
    <n v="98103"/>
    <x v="1"/>
    <s v="OFF-AR-10001246"/>
    <x v="1"/>
    <x v="6"/>
    <s v="Newell 317"/>
    <n v="8.82"/>
    <n v="3"/>
    <n v="0"/>
    <x v="4153"/>
  </r>
  <r>
    <n v="4892"/>
    <x v="2420"/>
    <x v="0"/>
    <x v="443"/>
    <x v="525"/>
    <s v="Standard Class"/>
    <s v="EH-13765"/>
    <s v="Edward Hooks"/>
    <x v="1"/>
    <s v="United States"/>
    <s v="Seattle"/>
    <x v="4"/>
    <n v="98103"/>
    <x v="1"/>
    <s v="OFF-PA-10001295"/>
    <x v="1"/>
    <x v="10"/>
    <s v="Computer Printout Paper with Letter-Trim Perforations"/>
    <n v="37.94"/>
    <n v="2"/>
    <n v="0"/>
    <x v="2714"/>
  </r>
  <r>
    <n v="4893"/>
    <x v="2420"/>
    <x v="0"/>
    <x v="443"/>
    <x v="525"/>
    <s v="Standard Class"/>
    <s v="EH-13765"/>
    <s v="Edward Hooks"/>
    <x v="1"/>
    <s v="United States"/>
    <s v="Seattle"/>
    <x v="4"/>
    <n v="98103"/>
    <x v="1"/>
    <s v="OFF-AR-10001231"/>
    <x v="1"/>
    <x v="6"/>
    <s v="Sanford EarthWrite Recycled Pencils, Medium Soft, #2"/>
    <n v="4.2"/>
    <n v="2"/>
    <n v="0"/>
    <x v="4154"/>
  </r>
  <r>
    <n v="4894"/>
    <x v="2420"/>
    <x v="0"/>
    <x v="443"/>
    <x v="525"/>
    <s v="Standard Class"/>
    <s v="EH-13765"/>
    <s v="Edward Hooks"/>
    <x v="1"/>
    <s v="United States"/>
    <s v="Seattle"/>
    <x v="4"/>
    <n v="98103"/>
    <x v="1"/>
    <s v="OFF-ST-10002743"/>
    <x v="1"/>
    <x v="4"/>
    <s v="SAFCO Boltless Steel Shelving"/>
    <n v="227.28"/>
    <n v="2"/>
    <n v="0"/>
    <x v="4155"/>
  </r>
  <r>
    <n v="4895"/>
    <x v="2420"/>
    <x v="0"/>
    <x v="443"/>
    <x v="525"/>
    <s v="Standard Class"/>
    <s v="EH-13765"/>
    <s v="Edward Hooks"/>
    <x v="1"/>
    <s v="United States"/>
    <s v="Seattle"/>
    <x v="4"/>
    <n v="98103"/>
    <x v="1"/>
    <s v="OFF-PA-10004327"/>
    <x v="1"/>
    <x v="10"/>
    <s v="Xerox 1911"/>
    <n v="47.9"/>
    <n v="1"/>
    <n v="0"/>
    <x v="4156"/>
  </r>
  <r>
    <n v="4896"/>
    <x v="2420"/>
    <x v="0"/>
    <x v="443"/>
    <x v="525"/>
    <s v="Standard Class"/>
    <s v="EH-13765"/>
    <s v="Edward Hooks"/>
    <x v="1"/>
    <s v="United States"/>
    <s v="Seattle"/>
    <x v="4"/>
    <n v="98103"/>
    <x v="1"/>
    <s v="OFF-EN-10004773"/>
    <x v="1"/>
    <x v="12"/>
    <s v="Staples"/>
    <n v="61.96"/>
    <n v="2"/>
    <n v="0"/>
    <x v="4157"/>
  </r>
  <r>
    <n v="4897"/>
    <x v="2420"/>
    <x v="0"/>
    <x v="443"/>
    <x v="525"/>
    <s v="Standard Class"/>
    <s v="EH-13765"/>
    <s v="Edward Hooks"/>
    <x v="1"/>
    <s v="United States"/>
    <s v="Seattle"/>
    <x v="4"/>
    <n v="98103"/>
    <x v="1"/>
    <s v="OFF-ST-10003470"/>
    <x v="1"/>
    <x v="4"/>
    <s v="Tennsco Snap-Together Open Shelving Units, Starter Sets and Add-On Units"/>
    <n v="1117.92"/>
    <n v="4"/>
    <n v="0"/>
    <x v="2269"/>
  </r>
  <r>
    <n v="4898"/>
    <x v="2421"/>
    <x v="2"/>
    <x v="771"/>
    <x v="1098"/>
    <s v="First Class"/>
    <s v="AC-10660"/>
    <s v="Anna Chung"/>
    <x v="0"/>
    <s v="United States"/>
    <s v="Parma"/>
    <x v="24"/>
    <n v="44134"/>
    <x v="3"/>
    <s v="FUR-CH-10003761"/>
    <x v="0"/>
    <x v="1"/>
    <s v="Global Italian Leather Office Chair"/>
    <n v="183.37199999999999"/>
    <n v="2"/>
    <n v="0.3"/>
    <x v="4158"/>
  </r>
  <r>
    <n v="4899"/>
    <x v="2421"/>
    <x v="2"/>
    <x v="771"/>
    <x v="1098"/>
    <s v="First Class"/>
    <s v="AC-10660"/>
    <s v="Anna Chung"/>
    <x v="0"/>
    <s v="United States"/>
    <s v="Parma"/>
    <x v="24"/>
    <n v="44134"/>
    <x v="3"/>
    <s v="OFF-PA-10002230"/>
    <x v="1"/>
    <x v="10"/>
    <s v="Xerox 1897"/>
    <n v="7.9680000000000009"/>
    <n v="2"/>
    <n v="0.2"/>
    <x v="2282"/>
  </r>
  <r>
    <n v="4900"/>
    <x v="2422"/>
    <x v="0"/>
    <x v="250"/>
    <x v="395"/>
    <s v="Standard Class"/>
    <s v="SG-20470"/>
    <s v="Sheri Gordon"/>
    <x v="0"/>
    <s v="United States"/>
    <s v="Gresham"/>
    <x v="21"/>
    <n v="97030"/>
    <x v="1"/>
    <s v="OFF-BI-10000088"/>
    <x v="1"/>
    <x v="8"/>
    <s v="GBC Imprintable Covers"/>
    <n v="26.352000000000004"/>
    <n v="8"/>
    <n v="0.7"/>
    <x v="4159"/>
  </r>
  <r>
    <n v="4901"/>
    <x v="2423"/>
    <x v="3"/>
    <x v="94"/>
    <x v="91"/>
    <s v="Standard Class"/>
    <s v="CA-12310"/>
    <s v="Christine Abelman"/>
    <x v="1"/>
    <s v="United States"/>
    <s v="Anaheim"/>
    <x v="1"/>
    <n v="92804"/>
    <x v="1"/>
    <s v="OFF-ST-10001526"/>
    <x v="1"/>
    <x v="4"/>
    <s v="Iceberg Mobile Mega Data/Printer Cart "/>
    <n v="481.32"/>
    <n v="4"/>
    <n v="0"/>
    <x v="2475"/>
  </r>
  <r>
    <n v="4902"/>
    <x v="2423"/>
    <x v="3"/>
    <x v="94"/>
    <x v="91"/>
    <s v="Standard Class"/>
    <s v="CA-12310"/>
    <s v="Christine Abelman"/>
    <x v="1"/>
    <s v="United States"/>
    <s v="Anaheim"/>
    <x v="1"/>
    <n v="92804"/>
    <x v="1"/>
    <s v="OFF-SU-10002557"/>
    <x v="1"/>
    <x v="14"/>
    <s v="Fiskars Spring-Action Scissors"/>
    <n v="13.98"/>
    <n v="1"/>
    <n v="0"/>
    <x v="4160"/>
  </r>
  <r>
    <n v="4903"/>
    <x v="2424"/>
    <x v="3"/>
    <x v="469"/>
    <x v="515"/>
    <s v="Standard Class"/>
    <s v="SH-20395"/>
    <s v="Shahid Hopkins"/>
    <x v="0"/>
    <s v="United States"/>
    <s v="New York City"/>
    <x v="15"/>
    <n v="10035"/>
    <x v="3"/>
    <s v="OFF-BI-10003669"/>
    <x v="1"/>
    <x v="8"/>
    <s v="3M Organizer Strips"/>
    <n v="25.92"/>
    <n v="6"/>
    <n v="0.2"/>
    <x v="1446"/>
  </r>
  <r>
    <n v="4904"/>
    <x v="2424"/>
    <x v="3"/>
    <x v="469"/>
    <x v="515"/>
    <s v="Standard Class"/>
    <s v="SH-20395"/>
    <s v="Shahid Hopkins"/>
    <x v="0"/>
    <s v="United States"/>
    <s v="New York City"/>
    <x v="15"/>
    <n v="10035"/>
    <x v="3"/>
    <s v="OFF-LA-10003510"/>
    <x v="1"/>
    <x v="2"/>
    <s v="Avery 4027 File Folder Labels for Dot Matrix Printers, 5000 Labels per Box, White"/>
    <n v="91.59"/>
    <n v="3"/>
    <n v="0"/>
    <x v="4161"/>
  </r>
  <r>
    <n v="4905"/>
    <x v="2425"/>
    <x v="2"/>
    <x v="588"/>
    <x v="544"/>
    <s v="Second Class"/>
    <s v="MC-17605"/>
    <s v="Matt Connell"/>
    <x v="1"/>
    <s v="United States"/>
    <s v="Houston"/>
    <x v="5"/>
    <n v="77070"/>
    <x v="2"/>
    <s v="FUR-CH-10003746"/>
    <x v="0"/>
    <x v="1"/>
    <s v="Hon 4070 Series Pagoda Round Back Stacking Chairs"/>
    <n v="674.05799999999999"/>
    <n v="3"/>
    <n v="0.3"/>
    <x v="4162"/>
  </r>
  <r>
    <n v="4906"/>
    <x v="2426"/>
    <x v="2"/>
    <x v="1005"/>
    <x v="36"/>
    <s v="Second Class"/>
    <s v="JE-15610"/>
    <s v="Jim Epp"/>
    <x v="1"/>
    <s v="United States"/>
    <s v="Concord"/>
    <x v="38"/>
    <n v="3301"/>
    <x v="3"/>
    <s v="OFF-BI-10003476"/>
    <x v="1"/>
    <x v="8"/>
    <s v="Avery Metallic Poly Binders"/>
    <n v="22.92"/>
    <n v="4"/>
    <n v="0"/>
    <x v="4163"/>
  </r>
  <r>
    <n v="4907"/>
    <x v="2426"/>
    <x v="2"/>
    <x v="1005"/>
    <x v="36"/>
    <s v="Second Class"/>
    <s v="JE-15610"/>
    <s v="Jim Epp"/>
    <x v="1"/>
    <s v="United States"/>
    <s v="Concord"/>
    <x v="38"/>
    <n v="3301"/>
    <x v="3"/>
    <s v="OFF-ST-10001469"/>
    <x v="1"/>
    <x v="4"/>
    <s v="Fellowes Bankers Box Recycled Super Stor/Drawer"/>
    <n v="269.89999999999998"/>
    <n v="5"/>
    <n v="0"/>
    <x v="4164"/>
  </r>
  <r>
    <n v="4908"/>
    <x v="2427"/>
    <x v="2"/>
    <x v="728"/>
    <x v="788"/>
    <s v="Second Class"/>
    <s v="MS-17530"/>
    <s v="MaryBeth Skach"/>
    <x v="0"/>
    <s v="United States"/>
    <s v="Fairfield"/>
    <x v="24"/>
    <n v="45014"/>
    <x v="3"/>
    <s v="OFF-BI-10001757"/>
    <x v="1"/>
    <x v="8"/>
    <s v="Pressboard Hanging Data Binders for Unburst Sheets"/>
    <n v="11.808000000000002"/>
    <n v="8"/>
    <n v="0.7"/>
    <x v="4165"/>
  </r>
  <r>
    <n v="4909"/>
    <x v="2427"/>
    <x v="2"/>
    <x v="728"/>
    <x v="788"/>
    <s v="Second Class"/>
    <s v="MS-17530"/>
    <s v="MaryBeth Skach"/>
    <x v="0"/>
    <s v="United States"/>
    <s v="Fairfield"/>
    <x v="24"/>
    <n v="45014"/>
    <x v="3"/>
    <s v="TEC-PH-10004875"/>
    <x v="2"/>
    <x v="7"/>
    <s v="PNY Rapid USB Car Charger - Black"/>
    <n v="9.5879999999999992"/>
    <n v="2"/>
    <n v="0.4"/>
    <x v="4166"/>
  </r>
  <r>
    <n v="4910"/>
    <x v="2428"/>
    <x v="3"/>
    <x v="424"/>
    <x v="827"/>
    <s v="Standard Class"/>
    <s v="BH-11710"/>
    <s v="Brosina Hoffman"/>
    <x v="0"/>
    <s v="United States"/>
    <s v="Johnson City"/>
    <x v="18"/>
    <n v="37604"/>
    <x v="0"/>
    <s v="OFF-EN-10001219"/>
    <x v="1"/>
    <x v="12"/>
    <s v="#10- 4 1/8&quot; x 9 1/2&quot; Security-Tint Envelopes"/>
    <n v="18.335999999999999"/>
    <n v="3"/>
    <n v="0.2"/>
    <x v="4167"/>
  </r>
  <r>
    <n v="4911"/>
    <x v="2428"/>
    <x v="3"/>
    <x v="424"/>
    <x v="827"/>
    <s v="Standard Class"/>
    <s v="BH-11710"/>
    <s v="Brosina Hoffman"/>
    <x v="0"/>
    <s v="United States"/>
    <s v="Johnson City"/>
    <x v="18"/>
    <n v="37604"/>
    <x v="0"/>
    <s v="OFF-PA-10000019"/>
    <x v="1"/>
    <x v="10"/>
    <s v="Xerox 1931"/>
    <n v="36.288000000000011"/>
    <n v="7"/>
    <n v="0.2"/>
    <x v="1683"/>
  </r>
  <r>
    <n v="4912"/>
    <x v="2428"/>
    <x v="3"/>
    <x v="424"/>
    <x v="827"/>
    <s v="Standard Class"/>
    <s v="BH-11710"/>
    <s v="Brosina Hoffman"/>
    <x v="0"/>
    <s v="United States"/>
    <s v="Johnson City"/>
    <x v="18"/>
    <n v="37604"/>
    <x v="0"/>
    <s v="TEC-PH-10001924"/>
    <x v="2"/>
    <x v="7"/>
    <s v="iHome FM Clock Radio with Lightning Dock"/>
    <n v="111.98399999999999"/>
    <n v="2"/>
    <n v="0.2"/>
    <x v="4168"/>
  </r>
  <r>
    <n v="4913"/>
    <x v="2428"/>
    <x v="3"/>
    <x v="424"/>
    <x v="827"/>
    <s v="Standard Class"/>
    <s v="BH-11710"/>
    <s v="Brosina Hoffman"/>
    <x v="0"/>
    <s v="United States"/>
    <s v="Johnson City"/>
    <x v="18"/>
    <n v="37604"/>
    <x v="0"/>
    <s v="OFF-BI-10002003"/>
    <x v="1"/>
    <x v="8"/>
    <s v="Ibico Presentation Index for Binding Systems"/>
    <n v="5.9700000000000006"/>
    <n v="5"/>
    <n v="0.7"/>
    <x v="4169"/>
  </r>
  <r>
    <n v="4914"/>
    <x v="2428"/>
    <x v="3"/>
    <x v="424"/>
    <x v="827"/>
    <s v="Standard Class"/>
    <s v="BH-11710"/>
    <s v="Brosina Hoffman"/>
    <x v="0"/>
    <s v="United States"/>
    <s v="Johnson City"/>
    <x v="18"/>
    <n v="37604"/>
    <x v="0"/>
    <s v="OFF-BI-10003727"/>
    <x v="1"/>
    <x v="8"/>
    <s v="Avery Durable Slant Ring Binders With Label Holder"/>
    <n v="2.508"/>
    <n v="2"/>
    <n v="0.7"/>
    <x v="4170"/>
  </r>
  <r>
    <n v="4915"/>
    <x v="2429"/>
    <x v="1"/>
    <x v="496"/>
    <x v="1068"/>
    <s v="Second Class"/>
    <s v="ME-17725"/>
    <s v="Max Engle"/>
    <x v="0"/>
    <s v="United States"/>
    <s v="Seattle"/>
    <x v="4"/>
    <n v="98105"/>
    <x v="1"/>
    <s v="OFF-AR-10004042"/>
    <x v="1"/>
    <x v="6"/>
    <s v="BOSTON Model 1800 Electric Pencil Sharpeners, Putty/Woodgrain"/>
    <n v="35.96"/>
    <n v="2"/>
    <n v="0"/>
    <x v="4171"/>
  </r>
  <r>
    <n v="4916"/>
    <x v="2429"/>
    <x v="1"/>
    <x v="496"/>
    <x v="1068"/>
    <s v="Second Class"/>
    <s v="ME-17725"/>
    <s v="Max Engle"/>
    <x v="0"/>
    <s v="United States"/>
    <s v="Seattle"/>
    <x v="4"/>
    <n v="98105"/>
    <x v="1"/>
    <s v="OFF-BI-10001097"/>
    <x v="1"/>
    <x v="8"/>
    <s v="Avery Hole Reinforcements"/>
    <n v="14.952000000000002"/>
    <n v="3"/>
    <n v="0.2"/>
    <x v="4172"/>
  </r>
  <r>
    <n v="4917"/>
    <x v="2430"/>
    <x v="3"/>
    <x v="449"/>
    <x v="768"/>
    <s v="Second Class"/>
    <s v="MB-17305"/>
    <s v="Maria Bertelson"/>
    <x v="0"/>
    <s v="United States"/>
    <s v="League City"/>
    <x v="5"/>
    <n v="77573"/>
    <x v="2"/>
    <s v="OFF-AR-10004344"/>
    <x v="1"/>
    <x v="6"/>
    <s v="Bulldog Vacuum Base Pencil Sharpener"/>
    <n v="67.144000000000005"/>
    <n v="7"/>
    <n v="0.2"/>
    <x v="4173"/>
  </r>
  <r>
    <n v="4918"/>
    <x v="2430"/>
    <x v="3"/>
    <x v="449"/>
    <x v="768"/>
    <s v="Second Class"/>
    <s v="MB-17305"/>
    <s v="Maria Bertelson"/>
    <x v="0"/>
    <s v="United States"/>
    <s v="League City"/>
    <x v="5"/>
    <n v="77573"/>
    <x v="2"/>
    <s v="FUR-CH-10001802"/>
    <x v="0"/>
    <x v="1"/>
    <s v="Hon Every-Day Chair Series Swivel Task Chairs"/>
    <n v="254.05799999999999"/>
    <n v="3"/>
    <n v="0.3"/>
    <x v="4174"/>
  </r>
  <r>
    <n v="4919"/>
    <x v="2431"/>
    <x v="0"/>
    <x v="1006"/>
    <x v="341"/>
    <s v="Standard Class"/>
    <s v="BM-11575"/>
    <s v="Brendan Murry"/>
    <x v="1"/>
    <s v="United States"/>
    <s v="Gaithersburg"/>
    <x v="39"/>
    <n v="20877"/>
    <x v="3"/>
    <s v="FUR-BO-10004709"/>
    <x v="0"/>
    <x v="0"/>
    <s v="Bush Westfield Collection Bookcases, Medium Cherry Finish"/>
    <n v="173.94"/>
    <n v="3"/>
    <n v="0"/>
    <x v="4175"/>
  </r>
  <r>
    <n v="4920"/>
    <x v="2431"/>
    <x v="0"/>
    <x v="1006"/>
    <x v="341"/>
    <s v="Standard Class"/>
    <s v="BM-11575"/>
    <s v="Brendan Murry"/>
    <x v="1"/>
    <s v="United States"/>
    <s v="Gaithersburg"/>
    <x v="39"/>
    <n v="20877"/>
    <x v="3"/>
    <s v="TEC-PH-10000455"/>
    <x v="2"/>
    <x v="7"/>
    <s v="GE 30522EE2"/>
    <n v="231.98"/>
    <n v="2"/>
    <n v="0"/>
    <x v="4176"/>
  </r>
  <r>
    <n v="4921"/>
    <x v="2432"/>
    <x v="3"/>
    <x v="971"/>
    <x v="176"/>
    <s v="Standard Class"/>
    <s v="SC-20575"/>
    <s v="Sonia Cooley"/>
    <x v="0"/>
    <s v="United States"/>
    <s v="Chicago"/>
    <x v="10"/>
    <n v="60653"/>
    <x v="2"/>
    <s v="OFF-BI-10002393"/>
    <x v="1"/>
    <x v="8"/>
    <s v="Binder Posts"/>
    <n v="2.2959999999999994"/>
    <n v="2"/>
    <n v="0.8"/>
    <x v="3882"/>
  </r>
  <r>
    <n v="4922"/>
    <x v="2433"/>
    <x v="3"/>
    <x v="53"/>
    <x v="168"/>
    <s v="Second Class"/>
    <s v="MH-18115"/>
    <s v="Mick Hernandez"/>
    <x v="2"/>
    <s v="United States"/>
    <s v="Huntsville"/>
    <x v="19"/>
    <n v="35810"/>
    <x v="0"/>
    <s v="OFF-PA-10004381"/>
    <x v="1"/>
    <x v="10"/>
    <s v="14-7/8 x 11 Blue Bar Computer Printout Paper"/>
    <n v="96.08"/>
    <n v="2"/>
    <n v="0"/>
    <x v="4177"/>
  </r>
  <r>
    <n v="4923"/>
    <x v="2433"/>
    <x v="3"/>
    <x v="53"/>
    <x v="168"/>
    <s v="Second Class"/>
    <s v="MH-18115"/>
    <s v="Mick Hernandez"/>
    <x v="2"/>
    <s v="United States"/>
    <s v="Huntsville"/>
    <x v="19"/>
    <n v="35810"/>
    <x v="0"/>
    <s v="OFF-FA-10003059"/>
    <x v="1"/>
    <x v="13"/>
    <s v="Assorted Color Push Pins"/>
    <n v="3.62"/>
    <n v="2"/>
    <n v="0"/>
    <x v="4178"/>
  </r>
  <r>
    <n v="4924"/>
    <x v="2433"/>
    <x v="3"/>
    <x v="53"/>
    <x v="168"/>
    <s v="Second Class"/>
    <s v="MH-18115"/>
    <s v="Mick Hernandez"/>
    <x v="2"/>
    <s v="United States"/>
    <s v="Huntsville"/>
    <x v="19"/>
    <n v="35810"/>
    <x v="0"/>
    <s v="OFF-PA-10000994"/>
    <x v="1"/>
    <x v="10"/>
    <s v="Xerox 1915"/>
    <n v="629.09999999999991"/>
    <n v="6"/>
    <n v="0"/>
    <x v="3005"/>
  </r>
  <r>
    <n v="4925"/>
    <x v="2433"/>
    <x v="3"/>
    <x v="53"/>
    <x v="168"/>
    <s v="Second Class"/>
    <s v="MH-18115"/>
    <s v="Mick Hernandez"/>
    <x v="2"/>
    <s v="United States"/>
    <s v="Huntsville"/>
    <x v="19"/>
    <n v="35810"/>
    <x v="0"/>
    <s v="TEC-PH-10002890"/>
    <x v="2"/>
    <x v="7"/>
    <s v="AT&amp;T 17929 Lendline Telephone"/>
    <n v="90.48"/>
    <n v="2"/>
    <n v="0"/>
    <x v="4179"/>
  </r>
  <r>
    <n v="4926"/>
    <x v="2434"/>
    <x v="3"/>
    <x v="18"/>
    <x v="462"/>
    <s v="First Class"/>
    <s v="AR-10345"/>
    <s v="Alex Russell"/>
    <x v="1"/>
    <s v="United States"/>
    <s v="Lawrence"/>
    <x v="31"/>
    <n v="1841"/>
    <x v="3"/>
    <s v="OFF-AR-10003338"/>
    <x v="1"/>
    <x v="6"/>
    <s v="Eberhard Faber 3 1/2&quot; Golf Pencils"/>
    <n v="14.88"/>
    <n v="2"/>
    <n v="0"/>
    <x v="4180"/>
  </r>
  <r>
    <n v="4927"/>
    <x v="2435"/>
    <x v="3"/>
    <x v="15"/>
    <x v="15"/>
    <s v="Standard Class"/>
    <s v="MO-17500"/>
    <s v="Mary O'Rourke"/>
    <x v="0"/>
    <s v="United States"/>
    <s v="Chicago"/>
    <x v="10"/>
    <n v="60623"/>
    <x v="2"/>
    <s v="FUR-TA-10003008"/>
    <x v="0"/>
    <x v="3"/>
    <s v="Lesro Round Back Collection Coffee Table, End Table"/>
    <n v="91.275000000000006"/>
    <n v="1"/>
    <n v="0.5"/>
    <x v="4181"/>
  </r>
  <r>
    <n v="4928"/>
    <x v="2436"/>
    <x v="3"/>
    <x v="96"/>
    <x v="792"/>
    <s v="Standard Class"/>
    <s v="AD-10180"/>
    <s v="Alan Dominguez"/>
    <x v="2"/>
    <s v="United States"/>
    <s v="Fairfield"/>
    <x v="29"/>
    <n v="6824"/>
    <x v="3"/>
    <s v="OFF-PA-10001972"/>
    <x v="1"/>
    <x v="10"/>
    <s v="Xerox 214"/>
    <n v="19.440000000000001"/>
    <n v="3"/>
    <n v="0"/>
    <x v="551"/>
  </r>
  <r>
    <n v="4929"/>
    <x v="2436"/>
    <x v="3"/>
    <x v="96"/>
    <x v="792"/>
    <s v="Standard Class"/>
    <s v="AD-10180"/>
    <s v="Alan Dominguez"/>
    <x v="2"/>
    <s v="United States"/>
    <s v="Fairfield"/>
    <x v="29"/>
    <n v="6824"/>
    <x v="3"/>
    <s v="FUR-CH-10000155"/>
    <x v="0"/>
    <x v="1"/>
    <s v="Global Comet Stacking Armless Chair"/>
    <n v="897.15000000000009"/>
    <n v="3"/>
    <n v="0"/>
    <x v="4182"/>
  </r>
  <r>
    <n v="4930"/>
    <x v="2437"/>
    <x v="2"/>
    <x v="814"/>
    <x v="1099"/>
    <s v="First Class"/>
    <s v="KD-16345"/>
    <s v="Katherine Ducich"/>
    <x v="0"/>
    <s v="United States"/>
    <s v="New York City"/>
    <x v="15"/>
    <n v="10009"/>
    <x v="3"/>
    <s v="OFF-AR-10000658"/>
    <x v="1"/>
    <x v="6"/>
    <s v="Newell 324"/>
    <n v="57.75"/>
    <n v="5"/>
    <n v="0"/>
    <x v="4183"/>
  </r>
  <r>
    <n v="4931"/>
    <x v="2437"/>
    <x v="2"/>
    <x v="814"/>
    <x v="1099"/>
    <s v="First Class"/>
    <s v="KD-16345"/>
    <s v="Katherine Ducich"/>
    <x v="0"/>
    <s v="United States"/>
    <s v="New York City"/>
    <x v="15"/>
    <n v="10009"/>
    <x v="3"/>
    <s v="OFF-PA-10000349"/>
    <x v="1"/>
    <x v="10"/>
    <s v="Staples"/>
    <n v="14.940000000000001"/>
    <n v="3"/>
    <n v="0"/>
    <x v="1961"/>
  </r>
  <r>
    <n v="4932"/>
    <x v="2438"/>
    <x v="3"/>
    <x v="613"/>
    <x v="922"/>
    <s v="Standard Class"/>
    <s v="FM-14215"/>
    <s v="Filia McAdams"/>
    <x v="1"/>
    <s v="United States"/>
    <s v="Seattle"/>
    <x v="4"/>
    <n v="98103"/>
    <x v="1"/>
    <s v="OFF-AR-10001446"/>
    <x v="1"/>
    <x v="6"/>
    <s v="Newell 309"/>
    <n v="23.1"/>
    <n v="2"/>
    <n v="0"/>
    <x v="4184"/>
  </r>
  <r>
    <n v="4933"/>
    <x v="2439"/>
    <x v="1"/>
    <x v="694"/>
    <x v="1100"/>
    <s v="Standard Class"/>
    <s v="ZC-21910"/>
    <s v="Zuschuss Carroll"/>
    <x v="0"/>
    <s v="United States"/>
    <s v="Aurora"/>
    <x v="22"/>
    <n v="80013"/>
    <x v="1"/>
    <s v="OFF-EN-10004483"/>
    <x v="1"/>
    <x v="12"/>
    <s v="#10 White Business Envelopes,4 1/8 x 9 1/2"/>
    <n v="12.536000000000001"/>
    <n v="1"/>
    <n v="0.2"/>
    <x v="4185"/>
  </r>
  <r>
    <n v="4934"/>
    <x v="2439"/>
    <x v="1"/>
    <x v="694"/>
    <x v="1100"/>
    <s v="Standard Class"/>
    <s v="ZC-21910"/>
    <s v="Zuschuss Carroll"/>
    <x v="0"/>
    <s v="United States"/>
    <s v="Aurora"/>
    <x v="22"/>
    <n v="80013"/>
    <x v="1"/>
    <s v="OFF-BI-10002012"/>
    <x v="1"/>
    <x v="8"/>
    <s v="Wilson Jones Easy Flow II Sheet Lifters"/>
    <n v="1.0800000000000003"/>
    <n v="2"/>
    <n v="0.7"/>
    <x v="918"/>
  </r>
  <r>
    <n v="4935"/>
    <x v="2439"/>
    <x v="1"/>
    <x v="694"/>
    <x v="1100"/>
    <s v="Standard Class"/>
    <s v="ZC-21910"/>
    <s v="Zuschuss Carroll"/>
    <x v="0"/>
    <s v="United States"/>
    <s v="Aurora"/>
    <x v="22"/>
    <n v="80013"/>
    <x v="1"/>
    <s v="OFF-FA-10003021"/>
    <x v="1"/>
    <x v="13"/>
    <s v="Staples"/>
    <n v="4.5120000000000005"/>
    <n v="3"/>
    <n v="0.2"/>
    <x v="4186"/>
  </r>
  <r>
    <n v="4936"/>
    <x v="2440"/>
    <x v="1"/>
    <x v="1007"/>
    <x v="1101"/>
    <s v="Standard Class"/>
    <s v="KS-16300"/>
    <s v="Karen Seio"/>
    <x v="1"/>
    <s v="United States"/>
    <s v="Lehi"/>
    <x v="7"/>
    <n v="84043"/>
    <x v="1"/>
    <s v="TEC-PH-10003356"/>
    <x v="2"/>
    <x v="7"/>
    <s v="SmartStand Mobile Device Holder, Assorted Colors"/>
    <n v="16.776000000000003"/>
    <n v="3"/>
    <n v="0.2"/>
    <x v="4187"/>
  </r>
  <r>
    <n v="4937"/>
    <x v="2441"/>
    <x v="3"/>
    <x v="1008"/>
    <x v="705"/>
    <s v="Standard Class"/>
    <s v="DP-13390"/>
    <s v="Dennis Pardue"/>
    <x v="2"/>
    <s v="United States"/>
    <s v="Tuscaloosa"/>
    <x v="19"/>
    <n v="35401"/>
    <x v="0"/>
    <s v="OFF-BI-10004728"/>
    <x v="1"/>
    <x v="8"/>
    <s v="Wilson Jones Turn Tabs Binder Tool for Ring Binders"/>
    <n v="33.74"/>
    <n v="7"/>
    <n v="0"/>
    <x v="4188"/>
  </r>
  <r>
    <n v="4938"/>
    <x v="2442"/>
    <x v="2"/>
    <x v="286"/>
    <x v="385"/>
    <s v="Standard Class"/>
    <s v="BD-11605"/>
    <s v="Brian Dahlen"/>
    <x v="0"/>
    <s v="United States"/>
    <s v="San Francisco"/>
    <x v="1"/>
    <n v="94109"/>
    <x v="1"/>
    <s v="OFF-ST-10000078"/>
    <x v="1"/>
    <x v="4"/>
    <s v="Tennsco 6- and 18-Compartment Lockers"/>
    <n v="1325.8500000000001"/>
    <n v="5"/>
    <n v="0"/>
    <x v="2400"/>
  </r>
  <r>
    <n v="4939"/>
    <x v="2442"/>
    <x v="2"/>
    <x v="286"/>
    <x v="385"/>
    <s v="Standard Class"/>
    <s v="BD-11605"/>
    <s v="Brian Dahlen"/>
    <x v="0"/>
    <s v="United States"/>
    <s v="San Francisco"/>
    <x v="1"/>
    <n v="94109"/>
    <x v="1"/>
    <s v="FUR-BO-10003034"/>
    <x v="0"/>
    <x v="0"/>
    <s v="O'Sullivan Elevations Bookcase, Cherry Finish"/>
    <n v="333.99899999999997"/>
    <n v="3"/>
    <n v="0.15"/>
    <x v="4189"/>
  </r>
  <r>
    <n v="4940"/>
    <x v="2442"/>
    <x v="2"/>
    <x v="286"/>
    <x v="385"/>
    <s v="Standard Class"/>
    <s v="BD-11605"/>
    <s v="Brian Dahlen"/>
    <x v="0"/>
    <s v="United States"/>
    <s v="San Francisco"/>
    <x v="1"/>
    <n v="94109"/>
    <x v="1"/>
    <s v="OFF-AR-10003514"/>
    <x v="1"/>
    <x v="6"/>
    <s v="4009 Highlighters by Sanford"/>
    <n v="19.899999999999999"/>
    <n v="5"/>
    <n v="0"/>
    <x v="191"/>
  </r>
  <r>
    <n v="4941"/>
    <x v="2443"/>
    <x v="1"/>
    <x v="525"/>
    <x v="95"/>
    <s v="Standard Class"/>
    <s v="IL-15100"/>
    <s v="Ivan Liston"/>
    <x v="0"/>
    <s v="United States"/>
    <s v="Wilmington"/>
    <x v="13"/>
    <n v="19805"/>
    <x v="3"/>
    <s v="FUR-CH-10001708"/>
    <x v="0"/>
    <x v="1"/>
    <s v="Office Star - Contemporary Swivel Chair with Padded Adjustable Arms and Flex Back"/>
    <n v="1268.82"/>
    <n v="9"/>
    <n v="0"/>
    <x v="4190"/>
  </r>
  <r>
    <n v="4942"/>
    <x v="2443"/>
    <x v="1"/>
    <x v="525"/>
    <x v="95"/>
    <s v="Standard Class"/>
    <s v="IL-15100"/>
    <s v="Ivan Liston"/>
    <x v="0"/>
    <s v="United States"/>
    <s v="Wilmington"/>
    <x v="13"/>
    <n v="19805"/>
    <x v="3"/>
    <s v="FUR-BO-10002598"/>
    <x v="0"/>
    <x v="0"/>
    <s v="Hon Metal Bookcases, Putty"/>
    <n v="283.92"/>
    <n v="4"/>
    <n v="0"/>
    <x v="4191"/>
  </r>
  <r>
    <n v="4943"/>
    <x v="2443"/>
    <x v="1"/>
    <x v="525"/>
    <x v="95"/>
    <s v="Standard Class"/>
    <s v="IL-15100"/>
    <s v="Ivan Liston"/>
    <x v="0"/>
    <s v="United States"/>
    <s v="Wilmington"/>
    <x v="13"/>
    <n v="19805"/>
    <x v="3"/>
    <s v="OFF-AR-10001022"/>
    <x v="1"/>
    <x v="6"/>
    <s v="SANFORD Liquid Accent Tank-Style Highlighters"/>
    <n v="5.68"/>
    <n v="2"/>
    <n v="0"/>
    <x v="1145"/>
  </r>
  <r>
    <n v="4944"/>
    <x v="2444"/>
    <x v="3"/>
    <x v="202"/>
    <x v="63"/>
    <s v="Standard Class"/>
    <s v="LP-17095"/>
    <s v="Liz Preis"/>
    <x v="0"/>
    <s v="United States"/>
    <s v="Lafayette"/>
    <x v="14"/>
    <n v="47905"/>
    <x v="2"/>
    <s v="OFF-ST-10004459"/>
    <x v="1"/>
    <x v="4"/>
    <s v="Tennsco Single-Tier Lockers"/>
    <n v="375.34"/>
    <n v="1"/>
    <n v="0"/>
    <x v="2864"/>
  </r>
  <r>
    <n v="4945"/>
    <x v="2445"/>
    <x v="0"/>
    <x v="64"/>
    <x v="479"/>
    <s v="First Class"/>
    <s v="JH-15985"/>
    <s v="Joseph Holt"/>
    <x v="0"/>
    <s v="United States"/>
    <s v="Redondo Beach"/>
    <x v="1"/>
    <n v="90278"/>
    <x v="1"/>
    <s v="OFF-PA-10004381"/>
    <x v="1"/>
    <x v="10"/>
    <s v="14-7/8 x 11 Blue Bar Computer Printout Paper"/>
    <n v="96.08"/>
    <n v="2"/>
    <n v="0"/>
    <x v="4177"/>
  </r>
  <r>
    <n v="4946"/>
    <x v="2445"/>
    <x v="0"/>
    <x v="64"/>
    <x v="479"/>
    <s v="First Class"/>
    <s v="JH-15985"/>
    <s v="Joseph Holt"/>
    <x v="0"/>
    <s v="United States"/>
    <s v="Redondo Beach"/>
    <x v="1"/>
    <n v="90278"/>
    <x v="1"/>
    <s v="OFF-BI-10000050"/>
    <x v="1"/>
    <x v="8"/>
    <s v="Angle-D Binders with Locking Rings, Label Holders"/>
    <n v="11.68"/>
    <n v="2"/>
    <n v="0.2"/>
    <x v="4192"/>
  </r>
  <r>
    <n v="4947"/>
    <x v="2445"/>
    <x v="0"/>
    <x v="64"/>
    <x v="479"/>
    <s v="First Class"/>
    <s v="JH-15985"/>
    <s v="Joseph Holt"/>
    <x v="0"/>
    <s v="United States"/>
    <s v="Redondo Beach"/>
    <x v="1"/>
    <n v="90278"/>
    <x v="1"/>
    <s v="OFF-FA-10000304"/>
    <x v="1"/>
    <x v="13"/>
    <s v="Advantus Push Pins"/>
    <n v="4.3600000000000003"/>
    <n v="2"/>
    <n v="0"/>
    <x v="4193"/>
  </r>
  <r>
    <n v="4948"/>
    <x v="2446"/>
    <x v="2"/>
    <x v="777"/>
    <x v="1096"/>
    <s v="Standard Class"/>
    <s v="JD-16015"/>
    <s v="Joy Daniels"/>
    <x v="0"/>
    <s v="United States"/>
    <s v="Seattle"/>
    <x v="4"/>
    <n v="98115"/>
    <x v="1"/>
    <s v="OFF-LA-10002475"/>
    <x v="1"/>
    <x v="2"/>
    <s v="Avery 519"/>
    <n v="29.24"/>
    <n v="4"/>
    <n v="0"/>
    <x v="4194"/>
  </r>
  <r>
    <n v="4949"/>
    <x v="2447"/>
    <x v="3"/>
    <x v="344"/>
    <x v="348"/>
    <s v="Standard Class"/>
    <s v="BD-11320"/>
    <s v="Bill Donatelli"/>
    <x v="0"/>
    <s v="United States"/>
    <s v="Los Angeles"/>
    <x v="1"/>
    <n v="90045"/>
    <x v="1"/>
    <s v="OFF-BI-10001989"/>
    <x v="1"/>
    <x v="8"/>
    <s v="Premium Transparent Presentation Covers by GBC"/>
    <n v="117.48800000000001"/>
    <n v="7"/>
    <n v="0.2"/>
    <x v="4195"/>
  </r>
  <r>
    <n v="4950"/>
    <x v="2447"/>
    <x v="3"/>
    <x v="344"/>
    <x v="348"/>
    <s v="Standard Class"/>
    <s v="BD-11320"/>
    <s v="Bill Donatelli"/>
    <x v="0"/>
    <s v="United States"/>
    <s v="Los Angeles"/>
    <x v="1"/>
    <n v="90045"/>
    <x v="1"/>
    <s v="FUR-FU-10000732"/>
    <x v="0"/>
    <x v="5"/>
    <s v="Eldon 200 Class Desk Accessories"/>
    <n v="18.84"/>
    <n v="3"/>
    <n v="0"/>
    <x v="619"/>
  </r>
  <r>
    <n v="4951"/>
    <x v="2448"/>
    <x v="0"/>
    <x v="99"/>
    <x v="97"/>
    <s v="Second Class"/>
    <s v="DL-13330"/>
    <s v="Denise Leinenbach"/>
    <x v="0"/>
    <s v="United States"/>
    <s v="New York City"/>
    <x v="15"/>
    <n v="10009"/>
    <x v="3"/>
    <s v="OFF-AR-10004441"/>
    <x v="1"/>
    <x v="6"/>
    <s v="BIC Brite Liner Highlighters"/>
    <n v="12.419999999999998"/>
    <n v="3"/>
    <n v="0"/>
    <x v="1878"/>
  </r>
  <r>
    <n v="4952"/>
    <x v="2449"/>
    <x v="1"/>
    <x v="988"/>
    <x v="1102"/>
    <s v="Standard Class"/>
    <s v="NC-18415"/>
    <s v="Nathan Cano"/>
    <x v="0"/>
    <s v="United States"/>
    <s v="Royal Oak"/>
    <x v="12"/>
    <n v="48073"/>
    <x v="2"/>
    <s v="OFF-PA-10000304"/>
    <x v="1"/>
    <x v="10"/>
    <s v="Xerox 1995"/>
    <n v="12.96"/>
    <n v="2"/>
    <n v="0"/>
    <x v="91"/>
  </r>
  <r>
    <n v="4953"/>
    <x v="2450"/>
    <x v="3"/>
    <x v="166"/>
    <x v="169"/>
    <s v="Second Class"/>
    <s v="AS-10225"/>
    <s v="Alan Schoenberger"/>
    <x v="1"/>
    <s v="United States"/>
    <s v="San Francisco"/>
    <x v="1"/>
    <n v="94109"/>
    <x v="1"/>
    <s v="OFF-AP-10002670"/>
    <x v="1"/>
    <x v="9"/>
    <s v="Belkin 8-Outlet Premiere SurgeMaster II Surge Protectors"/>
    <n v="69.48"/>
    <n v="1"/>
    <n v="0"/>
    <x v="4196"/>
  </r>
  <r>
    <n v="4954"/>
    <x v="2451"/>
    <x v="1"/>
    <x v="199"/>
    <x v="590"/>
    <s v="Standard Class"/>
    <s v="MS-17980"/>
    <s v="Michael Stewart"/>
    <x v="1"/>
    <s v="United States"/>
    <s v="New York City"/>
    <x v="15"/>
    <n v="10009"/>
    <x v="3"/>
    <s v="TEC-PH-10001527"/>
    <x v="2"/>
    <x v="7"/>
    <s v="Plantronics MX500i Earset"/>
    <n v="85.9"/>
    <n v="2"/>
    <n v="0"/>
    <x v="4197"/>
  </r>
  <r>
    <n v="4955"/>
    <x v="2452"/>
    <x v="2"/>
    <x v="3"/>
    <x v="200"/>
    <s v="Second Class"/>
    <s v="TS-21205"/>
    <s v="Thomas Seio"/>
    <x v="1"/>
    <s v="United States"/>
    <s v="North Las Vegas"/>
    <x v="33"/>
    <n v="89031"/>
    <x v="1"/>
    <s v="OFF-AR-10002335"/>
    <x v="1"/>
    <x v="6"/>
    <s v="DIXON Oriole Pencils"/>
    <n v="18.060000000000002"/>
    <n v="7"/>
    <n v="0"/>
    <x v="4198"/>
  </r>
  <r>
    <n v="4956"/>
    <x v="2452"/>
    <x v="2"/>
    <x v="3"/>
    <x v="200"/>
    <s v="Second Class"/>
    <s v="TS-21205"/>
    <s v="Thomas Seio"/>
    <x v="1"/>
    <s v="United States"/>
    <s v="North Las Vegas"/>
    <x v="33"/>
    <n v="89031"/>
    <x v="1"/>
    <s v="OFF-PA-10003641"/>
    <x v="1"/>
    <x v="10"/>
    <s v="Xerox 1909"/>
    <n v="79.14"/>
    <n v="3"/>
    <n v="0"/>
    <x v="1264"/>
  </r>
  <r>
    <n v="4957"/>
    <x v="2452"/>
    <x v="2"/>
    <x v="3"/>
    <x v="200"/>
    <s v="Second Class"/>
    <s v="TS-21205"/>
    <s v="Thomas Seio"/>
    <x v="1"/>
    <s v="United States"/>
    <s v="North Las Vegas"/>
    <x v="33"/>
    <n v="89031"/>
    <x v="1"/>
    <s v="FUR-FU-10002685"/>
    <x v="0"/>
    <x v="5"/>
    <s v="Executive Impressions 13-1/2&quot; Indoor/Outdoor Wall Clock"/>
    <n v="37.4"/>
    <n v="2"/>
    <n v="0"/>
    <x v="4199"/>
  </r>
  <r>
    <n v="4958"/>
    <x v="2453"/>
    <x v="1"/>
    <x v="305"/>
    <x v="211"/>
    <s v="Standard Class"/>
    <s v="JK-15730"/>
    <s v="Joe Kamberova"/>
    <x v="0"/>
    <s v="United States"/>
    <s v="Carrollton"/>
    <x v="5"/>
    <n v="75007"/>
    <x v="2"/>
    <s v="OFF-BI-10001308"/>
    <x v="1"/>
    <x v="8"/>
    <s v="GBC Standard Plastic Binding Systems' Combs"/>
    <n v="2.5119999999999996"/>
    <n v="2"/>
    <n v="0.8"/>
    <x v="4200"/>
  </r>
  <r>
    <n v="4959"/>
    <x v="2453"/>
    <x v="1"/>
    <x v="305"/>
    <x v="211"/>
    <s v="Standard Class"/>
    <s v="JK-15730"/>
    <s v="Joe Kamberova"/>
    <x v="0"/>
    <s v="United States"/>
    <s v="Carrollton"/>
    <x v="5"/>
    <n v="75007"/>
    <x v="2"/>
    <s v="OFF-FA-10003485"/>
    <x v="1"/>
    <x v="13"/>
    <s v="Staples"/>
    <n v="18.864000000000001"/>
    <n v="9"/>
    <n v="0.2"/>
    <x v="4201"/>
  </r>
  <r>
    <n v="4960"/>
    <x v="2454"/>
    <x v="0"/>
    <x v="741"/>
    <x v="407"/>
    <s v="Standard Class"/>
    <s v="TC-21535"/>
    <s v="Tracy Collins"/>
    <x v="2"/>
    <s v="United States"/>
    <s v="Los Angeles"/>
    <x v="1"/>
    <n v="90008"/>
    <x v="1"/>
    <s v="TEC-PH-10003357"/>
    <x v="2"/>
    <x v="7"/>
    <s v="Grandstream GXP2100 Mainstream Business Phone"/>
    <n v="61.192"/>
    <n v="1"/>
    <n v="0.2"/>
    <x v="4202"/>
  </r>
  <r>
    <n v="4961"/>
    <x v="2454"/>
    <x v="0"/>
    <x v="741"/>
    <x v="407"/>
    <s v="Standard Class"/>
    <s v="TC-21535"/>
    <s v="Tracy Collins"/>
    <x v="2"/>
    <s v="United States"/>
    <s v="Los Angeles"/>
    <x v="1"/>
    <n v="90008"/>
    <x v="1"/>
    <s v="OFF-AP-10002867"/>
    <x v="1"/>
    <x v="9"/>
    <s v="Fellowes Command Center 5-outlet power strip"/>
    <n v="67.84"/>
    <n v="1"/>
    <n v="0"/>
    <x v="4203"/>
  </r>
  <r>
    <n v="4962"/>
    <x v="2455"/>
    <x v="2"/>
    <x v="1009"/>
    <x v="448"/>
    <s v="First Class"/>
    <s v="AB-10015"/>
    <s v="Aaron Bergman"/>
    <x v="0"/>
    <s v="United States"/>
    <s v="Seattle"/>
    <x v="4"/>
    <n v="98103"/>
    <x v="1"/>
    <s v="FUR-CH-10004477"/>
    <x v="0"/>
    <x v="1"/>
    <s v="Global Push Button Manager's Chair, Indigo"/>
    <n v="48.712000000000003"/>
    <n v="1"/>
    <n v="0.2"/>
    <x v="4204"/>
  </r>
  <r>
    <n v="4963"/>
    <x v="2455"/>
    <x v="2"/>
    <x v="1009"/>
    <x v="448"/>
    <s v="First Class"/>
    <s v="AB-10015"/>
    <s v="Aaron Bergman"/>
    <x v="0"/>
    <s v="United States"/>
    <s v="Seattle"/>
    <x v="4"/>
    <n v="98103"/>
    <x v="1"/>
    <s v="OFF-AR-10001427"/>
    <x v="1"/>
    <x v="6"/>
    <s v="Newell 330"/>
    <n v="17.940000000000001"/>
    <n v="3"/>
    <n v="0"/>
    <x v="4205"/>
  </r>
  <r>
    <n v="4964"/>
    <x v="2455"/>
    <x v="2"/>
    <x v="1009"/>
    <x v="448"/>
    <s v="First Class"/>
    <s v="AB-10015"/>
    <s v="Aaron Bergman"/>
    <x v="0"/>
    <s v="United States"/>
    <s v="Seattle"/>
    <x v="4"/>
    <n v="98103"/>
    <x v="1"/>
    <s v="OFF-ST-10002344"/>
    <x v="1"/>
    <x v="4"/>
    <s v="Carina 42&quot;Hx23 3/4&quot;W Media Storage Unit"/>
    <n v="242.94"/>
    <n v="3"/>
    <n v="0"/>
    <x v="2763"/>
  </r>
  <r>
    <n v="4965"/>
    <x v="2456"/>
    <x v="0"/>
    <x v="666"/>
    <x v="1088"/>
    <s v="Second Class"/>
    <s v="DP-13000"/>
    <s v="Darren Powers"/>
    <x v="0"/>
    <s v="United States"/>
    <s v="Fort Lauderdale"/>
    <x v="2"/>
    <n v="33311"/>
    <x v="0"/>
    <s v="OFF-BI-10000301"/>
    <x v="1"/>
    <x v="8"/>
    <s v="GBC Instant Report Kit"/>
    <n v="7.7640000000000011"/>
    <n v="4"/>
    <n v="0.7"/>
    <x v="4206"/>
  </r>
  <r>
    <n v="4966"/>
    <x v="2457"/>
    <x v="1"/>
    <x v="442"/>
    <x v="311"/>
    <s v="Second Class"/>
    <s v="CY-12745"/>
    <s v="Craig Yedwab"/>
    <x v="1"/>
    <s v="United States"/>
    <s v="Columbia"/>
    <x v="18"/>
    <n v="38401"/>
    <x v="0"/>
    <s v="TEC-PH-10001944"/>
    <x v="2"/>
    <x v="7"/>
    <s v="Wi-Ex zBoost YX540 Cellular Phone Signal Booster"/>
    <n v="467.03999999999996"/>
    <n v="4"/>
    <n v="0.2"/>
    <x v="4207"/>
  </r>
  <r>
    <n v="4967"/>
    <x v="2458"/>
    <x v="1"/>
    <x v="991"/>
    <x v="1103"/>
    <s v="Second Class"/>
    <s v="BE-11455"/>
    <s v="Brad Eason"/>
    <x v="2"/>
    <s v="United States"/>
    <s v="Providence"/>
    <x v="34"/>
    <n v="2908"/>
    <x v="3"/>
    <s v="TEC-PH-10001527"/>
    <x v="2"/>
    <x v="7"/>
    <s v="Plantronics MX500i Earset"/>
    <n v="128.85000000000002"/>
    <n v="3"/>
    <n v="0"/>
    <x v="4208"/>
  </r>
  <r>
    <n v="4968"/>
    <x v="2458"/>
    <x v="1"/>
    <x v="991"/>
    <x v="1103"/>
    <s v="Second Class"/>
    <s v="BE-11455"/>
    <s v="Brad Eason"/>
    <x v="2"/>
    <s v="United States"/>
    <s v="Providence"/>
    <x v="34"/>
    <n v="2908"/>
    <x v="3"/>
    <s v="OFF-PA-10001307"/>
    <x v="1"/>
    <x v="10"/>
    <s v="Important Message Pads, 50 4-1/4 x 5-1/2 Forms per Pad"/>
    <n v="8.4"/>
    <n v="2"/>
    <n v="0"/>
    <x v="4209"/>
  </r>
  <r>
    <n v="4969"/>
    <x v="2458"/>
    <x v="1"/>
    <x v="991"/>
    <x v="1103"/>
    <s v="Second Class"/>
    <s v="BE-11455"/>
    <s v="Brad Eason"/>
    <x v="2"/>
    <s v="United States"/>
    <s v="Providence"/>
    <x v="34"/>
    <n v="2908"/>
    <x v="3"/>
    <s v="TEC-AC-10004571"/>
    <x v="2"/>
    <x v="11"/>
    <s v="Logitech G700s Rechargeable Gaming Mouse"/>
    <n v="199.98"/>
    <n v="2"/>
    <n v="0"/>
    <x v="4210"/>
  </r>
  <r>
    <n v="4970"/>
    <x v="2458"/>
    <x v="1"/>
    <x v="991"/>
    <x v="1103"/>
    <s v="Second Class"/>
    <s v="BE-11455"/>
    <s v="Brad Eason"/>
    <x v="2"/>
    <s v="United States"/>
    <s v="Providence"/>
    <x v="34"/>
    <n v="2908"/>
    <x v="3"/>
    <s v="FUR-CH-10001973"/>
    <x v="0"/>
    <x v="1"/>
    <s v="Office Star Flex Back Scooter Chair with White Frame"/>
    <n v="110.98"/>
    <n v="1"/>
    <n v="0"/>
    <x v="4211"/>
  </r>
  <r>
    <n v="4971"/>
    <x v="2459"/>
    <x v="0"/>
    <x v="61"/>
    <x v="333"/>
    <s v="First Class"/>
    <s v="KL-16555"/>
    <s v="Kelly Lampkin"/>
    <x v="1"/>
    <s v="United States"/>
    <s v="Jacksonville"/>
    <x v="2"/>
    <n v="32216"/>
    <x v="0"/>
    <s v="FUR-CH-10000513"/>
    <x v="0"/>
    <x v="1"/>
    <s v="High-Back Leather Manager's Chair"/>
    <n v="207.98400000000004"/>
    <n v="2"/>
    <n v="0.2"/>
    <x v="4212"/>
  </r>
  <r>
    <n v="4972"/>
    <x v="2459"/>
    <x v="0"/>
    <x v="61"/>
    <x v="333"/>
    <s v="First Class"/>
    <s v="KL-16555"/>
    <s v="Kelly Lampkin"/>
    <x v="1"/>
    <s v="United States"/>
    <s v="Jacksonville"/>
    <x v="2"/>
    <n v="32216"/>
    <x v="0"/>
    <s v="OFF-PA-10002421"/>
    <x v="1"/>
    <x v="10"/>
    <s v="Embossed Ink Jet Note Cards"/>
    <n v="36.112000000000002"/>
    <n v="2"/>
    <n v="0.2"/>
    <x v="4213"/>
  </r>
  <r>
    <n v="4973"/>
    <x v="2459"/>
    <x v="0"/>
    <x v="61"/>
    <x v="333"/>
    <s v="First Class"/>
    <s v="KL-16555"/>
    <s v="Kelly Lampkin"/>
    <x v="1"/>
    <s v="United States"/>
    <s v="Jacksonville"/>
    <x v="2"/>
    <n v="32216"/>
    <x v="0"/>
    <s v="FUR-FU-10004090"/>
    <x v="0"/>
    <x v="5"/>
    <s v="Executive Impressions 14&quot; Contract Wall Clock"/>
    <n v="35.568000000000005"/>
    <n v="2"/>
    <n v="0.2"/>
    <x v="4214"/>
  </r>
  <r>
    <n v="4974"/>
    <x v="2459"/>
    <x v="0"/>
    <x v="61"/>
    <x v="333"/>
    <s v="First Class"/>
    <s v="KL-16555"/>
    <s v="Kelly Lampkin"/>
    <x v="1"/>
    <s v="United States"/>
    <s v="Jacksonville"/>
    <x v="2"/>
    <n v="32216"/>
    <x v="0"/>
    <s v="OFF-PA-10004071"/>
    <x v="1"/>
    <x v="10"/>
    <s v="Eaton Premium Continuous-Feed Paper, 25% Cotton, Letter Size, White, 1000 Shts/Box"/>
    <n v="88.768000000000001"/>
    <n v="2"/>
    <n v="0.2"/>
    <x v="1764"/>
  </r>
  <r>
    <n v="4975"/>
    <x v="2460"/>
    <x v="0"/>
    <x v="77"/>
    <x v="357"/>
    <s v="Standard Class"/>
    <s v="PS-19045"/>
    <s v="Penelope Sewall"/>
    <x v="2"/>
    <s v="United States"/>
    <s v="Oceanside"/>
    <x v="1"/>
    <n v="92054"/>
    <x v="1"/>
    <s v="OFF-PA-10002246"/>
    <x v="1"/>
    <x v="10"/>
    <s v="Wirebound Four 2-3/4 x 5 Forms per Page, 400 Sets per Book"/>
    <n v="12.9"/>
    <n v="2"/>
    <n v="0"/>
    <x v="4215"/>
  </r>
  <r>
    <n v="4976"/>
    <x v="2461"/>
    <x v="1"/>
    <x v="227"/>
    <x v="832"/>
    <s v="Second Class"/>
    <s v="JR-16210"/>
    <s v="Justin Ritter"/>
    <x v="1"/>
    <s v="United States"/>
    <s v="Jacksonville"/>
    <x v="2"/>
    <n v="32216"/>
    <x v="0"/>
    <s v="TEC-AC-10003198"/>
    <x v="2"/>
    <x v="11"/>
    <s v="Enermax Acrylux Wireless Keyboard"/>
    <n v="717.12000000000012"/>
    <n v="9"/>
    <n v="0.2"/>
    <x v="4216"/>
  </r>
  <r>
    <n v="4977"/>
    <x v="2462"/>
    <x v="1"/>
    <x v="214"/>
    <x v="234"/>
    <s v="First Class"/>
    <s v="AH-10210"/>
    <s v="Alan Hwang"/>
    <x v="0"/>
    <s v="United States"/>
    <s v="New York City"/>
    <x v="15"/>
    <n v="10024"/>
    <x v="3"/>
    <s v="OFF-BI-10001031"/>
    <x v="1"/>
    <x v="8"/>
    <s v="Pressboard Data Binders by Wilson Jones"/>
    <n v="21.36"/>
    <n v="5"/>
    <n v="0.2"/>
    <x v="4217"/>
  </r>
  <r>
    <n v="4978"/>
    <x v="2462"/>
    <x v="1"/>
    <x v="214"/>
    <x v="234"/>
    <s v="First Class"/>
    <s v="AH-10210"/>
    <s v="Alan Hwang"/>
    <x v="0"/>
    <s v="United States"/>
    <s v="New York City"/>
    <x v="15"/>
    <n v="10024"/>
    <x v="3"/>
    <s v="OFF-BI-10003727"/>
    <x v="1"/>
    <x v="8"/>
    <s v="Avery Durable Slant Ring Binders With Label Holder"/>
    <n v="6.6879999999999997"/>
    <n v="2"/>
    <n v="0.2"/>
    <x v="4218"/>
  </r>
  <r>
    <n v="4979"/>
    <x v="2462"/>
    <x v="1"/>
    <x v="214"/>
    <x v="234"/>
    <s v="First Class"/>
    <s v="AH-10210"/>
    <s v="Alan Hwang"/>
    <x v="0"/>
    <s v="United States"/>
    <s v="New York City"/>
    <x v="15"/>
    <n v="10024"/>
    <x v="3"/>
    <s v="TEC-PH-10001336"/>
    <x v="2"/>
    <x v="7"/>
    <s v="Digium D40 VoIP phone"/>
    <n v="773.94"/>
    <n v="6"/>
    <n v="0"/>
    <x v="4219"/>
  </r>
  <r>
    <n v="4980"/>
    <x v="2463"/>
    <x v="0"/>
    <x v="10"/>
    <x v="10"/>
    <s v="Second Class"/>
    <s v="RW-19630"/>
    <s v="Rob Williams"/>
    <x v="1"/>
    <s v="United States"/>
    <s v="Chicago"/>
    <x v="10"/>
    <n v="60610"/>
    <x v="2"/>
    <s v="OFF-SU-10001664"/>
    <x v="1"/>
    <x v="14"/>
    <s v="Acme Office Executive Series Stainless Steel Trimmers"/>
    <n v="20.568000000000001"/>
    <n v="3"/>
    <n v="0.2"/>
    <x v="4220"/>
  </r>
  <r>
    <n v="4981"/>
    <x v="2463"/>
    <x v="0"/>
    <x v="10"/>
    <x v="10"/>
    <s v="Second Class"/>
    <s v="RW-19630"/>
    <s v="Rob Williams"/>
    <x v="1"/>
    <s v="United States"/>
    <s v="Chicago"/>
    <x v="10"/>
    <n v="60610"/>
    <x v="2"/>
    <s v="OFF-AP-10003971"/>
    <x v="1"/>
    <x v="9"/>
    <s v="Belkin 6 Outlet Metallic Surge Strip"/>
    <n v="4.355999999999999"/>
    <n v="2"/>
    <n v="0.8"/>
    <x v="4221"/>
  </r>
  <r>
    <n v="4982"/>
    <x v="2463"/>
    <x v="0"/>
    <x v="10"/>
    <x v="10"/>
    <s v="Second Class"/>
    <s v="RW-19630"/>
    <s v="Rob Williams"/>
    <x v="1"/>
    <s v="United States"/>
    <s v="Chicago"/>
    <x v="10"/>
    <n v="60610"/>
    <x v="2"/>
    <s v="TEC-AC-10000199"/>
    <x v="2"/>
    <x v="11"/>
    <s v="Kingston Digital DataTraveler 8GB USB 2.0"/>
    <n v="19.040000000000003"/>
    <n v="4"/>
    <n v="0.2"/>
    <x v="3586"/>
  </r>
  <r>
    <n v="4983"/>
    <x v="2464"/>
    <x v="2"/>
    <x v="912"/>
    <x v="794"/>
    <s v="Standard Class"/>
    <s v="AH-10075"/>
    <s v="Adam Hart"/>
    <x v="1"/>
    <s v="United States"/>
    <s v="Huntington Beach"/>
    <x v="1"/>
    <n v="92646"/>
    <x v="1"/>
    <s v="OFF-LA-10001045"/>
    <x v="1"/>
    <x v="2"/>
    <s v="Permanent Self-Adhesive File Folder Labels for Typewriters by Universal"/>
    <n v="5.22"/>
    <n v="2"/>
    <n v="0"/>
    <x v="4222"/>
  </r>
  <r>
    <n v="4984"/>
    <x v="2465"/>
    <x v="0"/>
    <x v="61"/>
    <x v="54"/>
    <s v="Second Class"/>
    <s v="IM-15070"/>
    <s v="Irene Maddox"/>
    <x v="0"/>
    <s v="United States"/>
    <s v="San Diego"/>
    <x v="1"/>
    <n v="92105"/>
    <x v="1"/>
    <s v="OFF-ST-10003442"/>
    <x v="1"/>
    <x v="4"/>
    <s v="Eldon Portable Mobile Manager"/>
    <n v="84.84"/>
    <n v="3"/>
    <n v="0"/>
    <x v="4223"/>
  </r>
  <r>
    <n v="4985"/>
    <x v="2466"/>
    <x v="1"/>
    <x v="684"/>
    <x v="1104"/>
    <s v="Standard Class"/>
    <s v="CK-12760"/>
    <s v="Cyma Kinney"/>
    <x v="1"/>
    <s v="United States"/>
    <s v="Nashville"/>
    <x v="18"/>
    <n v="37211"/>
    <x v="0"/>
    <s v="OFF-FA-10003059"/>
    <x v="1"/>
    <x v="13"/>
    <s v="Assorted Color Push Pins"/>
    <n v="7.2400000000000011"/>
    <n v="5"/>
    <n v="0.2"/>
    <x v="4224"/>
  </r>
  <r>
    <n v="4986"/>
    <x v="2467"/>
    <x v="2"/>
    <x v="1010"/>
    <x v="1099"/>
    <s v="Same Day"/>
    <s v="AG-10390"/>
    <s v="Allen Goldenen"/>
    <x v="0"/>
    <s v="United States"/>
    <s v="New York City"/>
    <x v="15"/>
    <n v="10009"/>
    <x v="3"/>
    <s v="OFF-LA-10001175"/>
    <x v="1"/>
    <x v="2"/>
    <s v="Avery 514"/>
    <n v="14.399999999999999"/>
    <n v="5"/>
    <n v="0"/>
    <x v="970"/>
  </r>
  <r>
    <n v="4987"/>
    <x v="2468"/>
    <x v="0"/>
    <x v="423"/>
    <x v="145"/>
    <s v="Standard Class"/>
    <s v="CL-12700"/>
    <s v="Craig Leslie"/>
    <x v="2"/>
    <s v="United States"/>
    <s v="Colorado Springs"/>
    <x v="22"/>
    <n v="80906"/>
    <x v="1"/>
    <s v="OFF-PA-10003441"/>
    <x v="1"/>
    <x v="10"/>
    <s v="Xerox 226"/>
    <n v="15.552000000000003"/>
    <n v="3"/>
    <n v="0.2"/>
    <x v="12"/>
  </r>
  <r>
    <n v="4988"/>
    <x v="2468"/>
    <x v="0"/>
    <x v="423"/>
    <x v="145"/>
    <s v="Standard Class"/>
    <s v="CL-12700"/>
    <s v="Craig Leslie"/>
    <x v="2"/>
    <s v="United States"/>
    <s v="Colorado Springs"/>
    <x v="22"/>
    <n v="80906"/>
    <x v="1"/>
    <s v="FUR-CH-10004287"/>
    <x v="0"/>
    <x v="1"/>
    <s v="SAFCO Arco Folding Chair"/>
    <n v="1325.76"/>
    <n v="6"/>
    <n v="0.2"/>
    <x v="4225"/>
  </r>
  <r>
    <n v="4989"/>
    <x v="2468"/>
    <x v="0"/>
    <x v="423"/>
    <x v="145"/>
    <s v="Standard Class"/>
    <s v="CL-12700"/>
    <s v="Craig Leslie"/>
    <x v="2"/>
    <s v="United States"/>
    <s v="Colorado Springs"/>
    <x v="22"/>
    <n v="80906"/>
    <x v="1"/>
    <s v="OFF-BI-10004040"/>
    <x v="1"/>
    <x v="8"/>
    <s v="Wilson Jones Impact Binders"/>
    <n v="3.1080000000000001"/>
    <n v="2"/>
    <n v="0.7"/>
    <x v="4226"/>
  </r>
  <r>
    <n v="4990"/>
    <x v="2469"/>
    <x v="3"/>
    <x v="515"/>
    <x v="842"/>
    <s v="Standard Class"/>
    <s v="AW-10930"/>
    <s v="Arthur Wiediger"/>
    <x v="2"/>
    <s v="United States"/>
    <s v="San Francisco"/>
    <x v="1"/>
    <n v="94110"/>
    <x v="1"/>
    <s v="OFF-BI-10004022"/>
    <x v="1"/>
    <x v="8"/>
    <s v="Acco Suede Grain Vinyl Round Ring Binder"/>
    <n v="6.6719999999999988"/>
    <n v="3"/>
    <n v="0.2"/>
    <x v="495"/>
  </r>
  <r>
    <n v="4991"/>
    <x v="2469"/>
    <x v="3"/>
    <x v="515"/>
    <x v="842"/>
    <s v="Standard Class"/>
    <s v="AW-10930"/>
    <s v="Arthur Wiediger"/>
    <x v="2"/>
    <s v="United States"/>
    <s v="San Francisco"/>
    <x v="1"/>
    <n v="94110"/>
    <x v="1"/>
    <s v="TEC-PH-10002200"/>
    <x v="2"/>
    <x v="7"/>
    <s v="Aastra 6757i CT Wireless VoIP phone"/>
    <n v="689.40800000000002"/>
    <n v="4"/>
    <n v="0.2"/>
    <x v="4227"/>
  </r>
  <r>
    <n v="4992"/>
    <x v="2470"/>
    <x v="3"/>
    <x v="226"/>
    <x v="114"/>
    <s v="Standard Class"/>
    <s v="HG-14965"/>
    <s v="Henry Goldwyn"/>
    <x v="1"/>
    <s v="United States"/>
    <s v="Chicago"/>
    <x v="10"/>
    <n v="60653"/>
    <x v="2"/>
    <s v="OFF-BI-10001120"/>
    <x v="1"/>
    <x v="8"/>
    <s v="Ibico EPK-21 Electric Binding System"/>
    <n v="1889.9899999999998"/>
    <n v="5"/>
    <n v="0.8"/>
    <x v="4228"/>
  </r>
  <r>
    <n v="4993"/>
    <x v="2471"/>
    <x v="1"/>
    <x v="217"/>
    <x v="603"/>
    <s v="Standard Class"/>
    <s v="RB-19645"/>
    <s v="Robert Barroso"/>
    <x v="1"/>
    <s v="United States"/>
    <s v="Memphis"/>
    <x v="18"/>
    <n v="38109"/>
    <x v="0"/>
    <s v="OFF-EN-10000461"/>
    <x v="1"/>
    <x v="12"/>
    <s v="#10- 4 1/8&quot; x 9 1/2&quot; Recycled Envelopes"/>
    <n v="55.936000000000007"/>
    <n v="8"/>
    <n v="0.2"/>
    <x v="4229"/>
  </r>
  <r>
    <n v="4994"/>
    <x v="2471"/>
    <x v="1"/>
    <x v="217"/>
    <x v="603"/>
    <s v="Standard Class"/>
    <s v="RB-19645"/>
    <s v="Robert Barroso"/>
    <x v="1"/>
    <s v="United States"/>
    <s v="Memphis"/>
    <x v="18"/>
    <n v="38109"/>
    <x v="0"/>
    <s v="OFF-LA-10004008"/>
    <x v="1"/>
    <x v="2"/>
    <s v="Avery 507"/>
    <n v="18.431999999999999"/>
    <n v="8"/>
    <n v="0.2"/>
    <x v="4230"/>
  </r>
  <r>
    <n v="4995"/>
    <x v="2471"/>
    <x v="1"/>
    <x v="217"/>
    <x v="603"/>
    <s v="Standard Class"/>
    <s v="RB-19645"/>
    <s v="Robert Barroso"/>
    <x v="1"/>
    <s v="United States"/>
    <s v="Memphis"/>
    <x v="18"/>
    <n v="38109"/>
    <x v="0"/>
    <s v="FUR-FU-10000221"/>
    <x v="0"/>
    <x v="5"/>
    <s v="Master Caster Door Stop, Brown"/>
    <n v="20.32"/>
    <n v="5"/>
    <n v="0.2"/>
    <x v="4231"/>
  </r>
  <r>
    <n v="4996"/>
    <x v="2472"/>
    <x v="2"/>
    <x v="130"/>
    <x v="1105"/>
    <s v="Standard Class"/>
    <s v="SZ-20035"/>
    <s v="Sam Zeldin"/>
    <x v="2"/>
    <s v="United States"/>
    <s v="New York City"/>
    <x v="15"/>
    <n v="10011"/>
    <x v="3"/>
    <s v="OFF-BI-10000962"/>
    <x v="1"/>
    <x v="8"/>
    <s v="Acco Flexible ACCOHIDE Square Ring Data Binder, Dark Blue, 11 1/2&quot; X 14&quot; 7/8&quot;"/>
    <n v="52.064"/>
    <n v="4"/>
    <n v="0.2"/>
    <x v="4232"/>
  </r>
  <r>
    <n v="4997"/>
    <x v="2473"/>
    <x v="3"/>
    <x v="434"/>
    <x v="1097"/>
    <s v="Standard Class"/>
    <s v="KS-16300"/>
    <s v="Karen Seio"/>
    <x v="1"/>
    <s v="United States"/>
    <s v="Raleigh"/>
    <x v="3"/>
    <n v="27604"/>
    <x v="0"/>
    <s v="OFF-AP-10000390"/>
    <x v="1"/>
    <x v="9"/>
    <s v="Euro Pro Shark Stick Mini Vacuum"/>
    <n v="48.783999999999999"/>
    <n v="1"/>
    <n v="0.2"/>
    <x v="4233"/>
  </r>
  <r>
    <n v="4998"/>
    <x v="2473"/>
    <x v="3"/>
    <x v="434"/>
    <x v="1097"/>
    <s v="Standard Class"/>
    <s v="KS-16300"/>
    <s v="Karen Seio"/>
    <x v="1"/>
    <s v="United States"/>
    <s v="Raleigh"/>
    <x v="3"/>
    <n v="27604"/>
    <x v="0"/>
    <s v="OFF-BI-10000014"/>
    <x v="1"/>
    <x v="8"/>
    <s v="Heavy-Duty E-Z-D Binders"/>
    <n v="13.092000000000002"/>
    <n v="4"/>
    <n v="0.7"/>
    <x v="4234"/>
  </r>
  <r>
    <n v="4999"/>
    <x v="2474"/>
    <x v="0"/>
    <x v="1011"/>
    <x v="1106"/>
    <s v="Standard Class"/>
    <s v="SC-20050"/>
    <s v="Sample Company A"/>
    <x v="2"/>
    <s v="United States"/>
    <s v="Los Angeles"/>
    <x v="1"/>
    <n v="90045"/>
    <x v="1"/>
    <s v="TEC-PH-10004120"/>
    <x v="2"/>
    <x v="7"/>
    <s v="AT&amp;T 1080 Phone"/>
    <n v="109.59200000000001"/>
    <n v="1"/>
    <n v="0.2"/>
    <x v="4235"/>
  </r>
  <r>
    <n v="5000"/>
    <x v="2474"/>
    <x v="0"/>
    <x v="1011"/>
    <x v="1106"/>
    <s v="Standard Class"/>
    <s v="SC-20050"/>
    <s v="Sample Company A"/>
    <x v="2"/>
    <s v="United States"/>
    <s v="Los Angeles"/>
    <x v="1"/>
    <n v="90045"/>
    <x v="1"/>
    <s v="OFF-PA-10002764"/>
    <x v="1"/>
    <x v="10"/>
    <s v="Staples"/>
    <n v="56.7"/>
    <n v="5"/>
    <n v="0"/>
    <x v="4236"/>
  </r>
  <r>
    <n v="5001"/>
    <x v="2475"/>
    <x v="3"/>
    <x v="917"/>
    <x v="582"/>
    <s v="Standard Class"/>
    <s v="AB-10060"/>
    <s v="Adam Bellavance"/>
    <x v="2"/>
    <s v="United States"/>
    <s v="Los Angeles"/>
    <x v="1"/>
    <n v="90004"/>
    <x v="1"/>
    <s v="TEC-AC-10000736"/>
    <x v="2"/>
    <x v="11"/>
    <s v="Logitech G600 MMO Gaming Mouse"/>
    <n v="79.989999999999995"/>
    <n v="1"/>
    <n v="0"/>
    <x v="4237"/>
  </r>
  <r>
    <n v="5002"/>
    <x v="2476"/>
    <x v="0"/>
    <x v="1012"/>
    <x v="308"/>
    <s v="Same Day"/>
    <s v="EH-14125"/>
    <s v="Eugene Hildebrand"/>
    <x v="2"/>
    <s v="United States"/>
    <s v="Newport News"/>
    <x v="17"/>
    <n v="23602"/>
    <x v="0"/>
    <s v="OFF-SU-10000898"/>
    <x v="1"/>
    <x v="14"/>
    <s v="Acme Hot Forged Carbon Steel Scissors with Nickel-Plated Handles, 3 7/8&quot; Cut, 8&quot;L"/>
    <n v="69.5"/>
    <n v="5"/>
    <n v="0"/>
    <x v="1796"/>
  </r>
  <r>
    <n v="5003"/>
    <x v="2476"/>
    <x v="0"/>
    <x v="1012"/>
    <x v="308"/>
    <s v="Same Day"/>
    <s v="EH-14125"/>
    <s v="Eugene Hildebrand"/>
    <x v="2"/>
    <s v="United States"/>
    <s v="Newport News"/>
    <x v="17"/>
    <n v="23602"/>
    <x v="0"/>
    <s v="OFF-PA-10004327"/>
    <x v="1"/>
    <x v="10"/>
    <s v="Xerox 1911"/>
    <n v="191.6"/>
    <n v="4"/>
    <n v="0"/>
    <x v="912"/>
  </r>
  <r>
    <n v="5004"/>
    <x v="2477"/>
    <x v="0"/>
    <x v="877"/>
    <x v="1107"/>
    <s v="Standard Class"/>
    <s v="CC-12475"/>
    <s v="Cindy Chapman"/>
    <x v="0"/>
    <s v="United States"/>
    <s v="Los Angeles"/>
    <x v="1"/>
    <n v="90032"/>
    <x v="1"/>
    <s v="OFF-PA-10000143"/>
    <x v="1"/>
    <x v="10"/>
    <s v="Astroparche Fine Business Paper"/>
    <n v="10.56"/>
    <n v="2"/>
    <n v="0"/>
    <x v="4238"/>
  </r>
  <r>
    <n v="5005"/>
    <x v="2478"/>
    <x v="2"/>
    <x v="1013"/>
    <x v="1108"/>
    <s v="Second Class"/>
    <s v="TM-21010"/>
    <s v="Tamara Manning"/>
    <x v="0"/>
    <s v="United States"/>
    <s v="Jackson"/>
    <x v="35"/>
    <n v="39212"/>
    <x v="0"/>
    <s v="TEC-AC-10002550"/>
    <x v="2"/>
    <x v="11"/>
    <s v="Maxell 4.7GB DVD-RW 3/Pack"/>
    <n v="47.79"/>
    <n v="3"/>
    <n v="0"/>
    <x v="4239"/>
  </r>
  <r>
    <n v="5006"/>
    <x v="2479"/>
    <x v="1"/>
    <x v="113"/>
    <x v="665"/>
    <s v="Second Class"/>
    <s v="SC-20695"/>
    <s v="Steve Chapman"/>
    <x v="1"/>
    <s v="United States"/>
    <s v="Richmond"/>
    <x v="14"/>
    <n v="47374"/>
    <x v="2"/>
    <s v="OFF-ST-10003306"/>
    <x v="1"/>
    <x v="4"/>
    <s v="Letter Size Cart"/>
    <n v="714.30000000000007"/>
    <n v="5"/>
    <n v="0"/>
    <x v="422"/>
  </r>
  <r>
    <n v="5007"/>
    <x v="2480"/>
    <x v="1"/>
    <x v="529"/>
    <x v="665"/>
    <s v="Standard Class"/>
    <s v="Dp-13240"/>
    <s v="Dean percer"/>
    <x v="2"/>
    <s v="United States"/>
    <s v="New York City"/>
    <x v="15"/>
    <n v="10035"/>
    <x v="3"/>
    <s v="TEC-MA-10000045"/>
    <x v="2"/>
    <x v="15"/>
    <s v="Zebra ZM400 Thermal Label Printer"/>
    <n v="2321.9"/>
    <n v="2"/>
    <n v="0"/>
    <x v="4240"/>
  </r>
  <r>
    <n v="5008"/>
    <x v="2480"/>
    <x v="1"/>
    <x v="529"/>
    <x v="665"/>
    <s v="Standard Class"/>
    <s v="Dp-13240"/>
    <s v="Dean percer"/>
    <x v="2"/>
    <s v="United States"/>
    <s v="New York City"/>
    <x v="15"/>
    <n v="10035"/>
    <x v="3"/>
    <s v="OFF-ST-10001505"/>
    <x v="1"/>
    <x v="4"/>
    <s v="Perma STOR-ALL Hanging File Box, 13 1/8&quot;W x 12 1/4&quot;D x 10 1/2&quot;H"/>
    <n v="17.940000000000001"/>
    <n v="3"/>
    <n v="0"/>
    <x v="4241"/>
  </r>
  <r>
    <n v="5009"/>
    <x v="2481"/>
    <x v="1"/>
    <x v="67"/>
    <x v="240"/>
    <s v="Standard Class"/>
    <s v="LR-17035"/>
    <s v="Lisa Ryan"/>
    <x v="1"/>
    <s v="United States"/>
    <s v="Philadelphia"/>
    <x v="9"/>
    <n v="19134"/>
    <x v="3"/>
    <s v="OFF-BI-10004781"/>
    <x v="1"/>
    <x v="8"/>
    <s v="GBC Wire Binding Strips"/>
    <n v="9.5220000000000002"/>
    <n v="1"/>
    <n v="0.7"/>
    <x v="4242"/>
  </r>
  <r>
    <n v="5010"/>
    <x v="2481"/>
    <x v="1"/>
    <x v="67"/>
    <x v="240"/>
    <s v="Standard Class"/>
    <s v="LR-17035"/>
    <s v="Lisa Ryan"/>
    <x v="1"/>
    <s v="United States"/>
    <s v="Philadelphia"/>
    <x v="9"/>
    <n v="19134"/>
    <x v="3"/>
    <s v="TEC-PH-10002680"/>
    <x v="2"/>
    <x v="7"/>
    <s v="Samsung Galaxy Note 3"/>
    <n v="791.96399999999994"/>
    <n v="6"/>
    <n v="0.4"/>
    <x v="4243"/>
  </r>
  <r>
    <n v="5011"/>
    <x v="2481"/>
    <x v="1"/>
    <x v="67"/>
    <x v="240"/>
    <s v="Standard Class"/>
    <s v="LR-17035"/>
    <s v="Lisa Ryan"/>
    <x v="1"/>
    <s v="United States"/>
    <s v="Philadelphia"/>
    <x v="9"/>
    <n v="19134"/>
    <x v="3"/>
    <s v="OFF-BI-10000848"/>
    <x v="1"/>
    <x v="8"/>
    <s v="Angle-D Ring Binders"/>
    <n v="4.9230000000000009"/>
    <n v="3"/>
    <n v="0.7"/>
    <x v="4244"/>
  </r>
  <r>
    <n v="5012"/>
    <x v="2482"/>
    <x v="3"/>
    <x v="943"/>
    <x v="1109"/>
    <s v="First Class"/>
    <s v="TS-21370"/>
    <s v="Todd Sumrall"/>
    <x v="1"/>
    <s v="United States"/>
    <s v="Phoenix"/>
    <x v="16"/>
    <n v="85023"/>
    <x v="1"/>
    <s v="FUR-BO-10004467"/>
    <x v="0"/>
    <x v="0"/>
    <s v="Bestar Classic Bookcase"/>
    <n v="209.97900000000001"/>
    <n v="7"/>
    <n v="0.7"/>
    <x v="4245"/>
  </r>
  <r>
    <n v="5013"/>
    <x v="2483"/>
    <x v="3"/>
    <x v="246"/>
    <x v="239"/>
    <s v="Standard Class"/>
    <s v="SW-20350"/>
    <s v="Sean Wendt"/>
    <x v="2"/>
    <s v="United States"/>
    <s v="Cleveland"/>
    <x v="24"/>
    <n v="44105"/>
    <x v="3"/>
    <s v="OFF-BI-10001670"/>
    <x v="1"/>
    <x v="8"/>
    <s v="Vinyl Sectional Post Binders"/>
    <n v="33.930000000000007"/>
    <n v="3"/>
    <n v="0.7"/>
    <x v="4246"/>
  </r>
  <r>
    <n v="5014"/>
    <x v="2483"/>
    <x v="3"/>
    <x v="246"/>
    <x v="239"/>
    <s v="Standard Class"/>
    <s v="SW-20350"/>
    <s v="Sean Wendt"/>
    <x v="2"/>
    <s v="United States"/>
    <s v="Cleveland"/>
    <x v="24"/>
    <n v="44105"/>
    <x v="3"/>
    <s v="OFF-ST-10000136"/>
    <x v="1"/>
    <x v="4"/>
    <s v="Letter Size File"/>
    <n v="222.32000000000005"/>
    <n v="7"/>
    <n v="0.2"/>
    <x v="4247"/>
  </r>
  <r>
    <n v="5015"/>
    <x v="2483"/>
    <x v="3"/>
    <x v="246"/>
    <x v="239"/>
    <s v="Standard Class"/>
    <s v="SW-20350"/>
    <s v="Sean Wendt"/>
    <x v="2"/>
    <s v="United States"/>
    <s v="Cleveland"/>
    <x v="24"/>
    <n v="44105"/>
    <x v="3"/>
    <s v="TEC-PH-10004522"/>
    <x v="2"/>
    <x v="7"/>
    <s v="Dexim XPower Skin Super-Thin Power Case for iPhone 5 - Black"/>
    <n v="210.56400000000002"/>
    <n v="6"/>
    <n v="0.4"/>
    <x v="4248"/>
  </r>
  <r>
    <n v="5016"/>
    <x v="2484"/>
    <x v="2"/>
    <x v="156"/>
    <x v="695"/>
    <s v="Standard Class"/>
    <s v="TH-21100"/>
    <s v="Thea Hendricks"/>
    <x v="0"/>
    <s v="United States"/>
    <s v="Toledo"/>
    <x v="24"/>
    <n v="43615"/>
    <x v="3"/>
    <s v="FUR-FU-10002960"/>
    <x v="0"/>
    <x v="5"/>
    <s v="Eldon 200 Class Desk Accessories, Burgundy"/>
    <n v="35.168000000000006"/>
    <n v="7"/>
    <n v="0.2"/>
    <x v="202"/>
  </r>
  <r>
    <n v="5017"/>
    <x v="2484"/>
    <x v="2"/>
    <x v="156"/>
    <x v="695"/>
    <s v="Standard Class"/>
    <s v="TH-21100"/>
    <s v="Thea Hendricks"/>
    <x v="0"/>
    <s v="United States"/>
    <s v="Toledo"/>
    <x v="24"/>
    <n v="43615"/>
    <x v="3"/>
    <s v="TEC-PH-10002584"/>
    <x v="2"/>
    <x v="7"/>
    <s v="Samsung Galaxy S4"/>
    <n v="1502.376"/>
    <n v="4"/>
    <n v="0.4"/>
    <x v="4249"/>
  </r>
  <r>
    <n v="5018"/>
    <x v="2485"/>
    <x v="2"/>
    <x v="647"/>
    <x v="7"/>
    <s v="First Class"/>
    <s v="SS-20410"/>
    <s v="Shahid Shariari"/>
    <x v="0"/>
    <s v="United States"/>
    <s v="Los Angeles"/>
    <x v="1"/>
    <n v="90008"/>
    <x v="1"/>
    <s v="FUR-FU-10002505"/>
    <x v="0"/>
    <x v="5"/>
    <s v="Eldon 100 Class Desk Accessories"/>
    <n v="10.11"/>
    <n v="3"/>
    <n v="0"/>
    <x v="4250"/>
  </r>
  <r>
    <n v="5019"/>
    <x v="2485"/>
    <x v="2"/>
    <x v="647"/>
    <x v="7"/>
    <s v="First Class"/>
    <s v="SS-20410"/>
    <s v="Shahid Shariari"/>
    <x v="0"/>
    <s v="United States"/>
    <s v="Los Angeles"/>
    <x v="1"/>
    <n v="90008"/>
    <x v="1"/>
    <s v="TEC-AC-10003832"/>
    <x v="2"/>
    <x v="11"/>
    <s v="Logitech P710e Mobile Speakerphone"/>
    <n v="772.47"/>
    <n v="3"/>
    <n v="0"/>
    <x v="4251"/>
  </r>
  <r>
    <n v="5020"/>
    <x v="2485"/>
    <x v="2"/>
    <x v="647"/>
    <x v="7"/>
    <s v="First Class"/>
    <s v="SS-20410"/>
    <s v="Shahid Shariari"/>
    <x v="0"/>
    <s v="United States"/>
    <s v="Los Angeles"/>
    <x v="1"/>
    <n v="90008"/>
    <x v="1"/>
    <s v="OFF-SU-10002537"/>
    <x v="1"/>
    <x v="14"/>
    <s v="Acme Box Cutter Scissors"/>
    <n v="20.46"/>
    <n v="2"/>
    <n v="0"/>
    <x v="4252"/>
  </r>
  <r>
    <n v="5021"/>
    <x v="2486"/>
    <x v="3"/>
    <x v="721"/>
    <x v="186"/>
    <s v="Second Class"/>
    <s v="MZ-17515"/>
    <s v="Mary Zewe"/>
    <x v="1"/>
    <s v="United States"/>
    <s v="New York City"/>
    <x v="15"/>
    <n v="10011"/>
    <x v="3"/>
    <s v="OFF-SU-10003505"/>
    <x v="1"/>
    <x v="14"/>
    <s v="Premier Electric Letter Opener"/>
    <n v="347.58"/>
    <n v="3"/>
    <n v="0"/>
    <x v="4253"/>
  </r>
  <r>
    <n v="5022"/>
    <x v="2487"/>
    <x v="0"/>
    <x v="122"/>
    <x v="746"/>
    <s v="Standard Class"/>
    <s v="JE-15475"/>
    <s v="Jeremy Ellison"/>
    <x v="0"/>
    <s v="United States"/>
    <s v="San Diego"/>
    <x v="1"/>
    <n v="92037"/>
    <x v="1"/>
    <s v="TEC-AC-10001465"/>
    <x v="2"/>
    <x v="11"/>
    <s v="SanDisk Cruzer 64 GB USB Flash Drive"/>
    <n v="72.64"/>
    <n v="2"/>
    <n v="0"/>
    <x v="4254"/>
  </r>
  <r>
    <n v="5023"/>
    <x v="2487"/>
    <x v="0"/>
    <x v="122"/>
    <x v="746"/>
    <s v="Standard Class"/>
    <s v="JE-15475"/>
    <s v="Jeremy Ellison"/>
    <x v="0"/>
    <s v="United States"/>
    <s v="San Diego"/>
    <x v="1"/>
    <n v="92037"/>
    <x v="1"/>
    <s v="TEC-AC-10003832"/>
    <x v="2"/>
    <x v="11"/>
    <s v="Logitech P710e Mobile Speakerphone"/>
    <n v="772.47"/>
    <n v="3"/>
    <n v="0"/>
    <x v="4251"/>
  </r>
  <r>
    <n v="5024"/>
    <x v="2487"/>
    <x v="0"/>
    <x v="122"/>
    <x v="746"/>
    <s v="Standard Class"/>
    <s v="JE-15475"/>
    <s v="Jeremy Ellison"/>
    <x v="0"/>
    <s v="United States"/>
    <s v="San Diego"/>
    <x v="1"/>
    <n v="92037"/>
    <x v="1"/>
    <s v="FUR-FU-10003731"/>
    <x v="0"/>
    <x v="5"/>
    <s v="Eldon Expressions Wood and Plastic Desk Accessories, Oak"/>
    <n v="39.92"/>
    <n v="4"/>
    <n v="0"/>
    <x v="3466"/>
  </r>
  <r>
    <n v="5025"/>
    <x v="2488"/>
    <x v="3"/>
    <x v="570"/>
    <x v="260"/>
    <s v="Standard Class"/>
    <s v="RF-19735"/>
    <s v="Roland Fjeld"/>
    <x v="0"/>
    <s v="United States"/>
    <s v="Oklahoma City"/>
    <x v="26"/>
    <n v="73120"/>
    <x v="2"/>
    <s v="OFF-BI-10004828"/>
    <x v="1"/>
    <x v="8"/>
    <s v="GBC Poly Designer Binding Covers"/>
    <n v="33.479999999999997"/>
    <n v="2"/>
    <n v="0"/>
    <x v="4255"/>
  </r>
  <r>
    <n v="5026"/>
    <x v="2488"/>
    <x v="3"/>
    <x v="570"/>
    <x v="260"/>
    <s v="Standard Class"/>
    <s v="RF-19735"/>
    <s v="Roland Fjeld"/>
    <x v="0"/>
    <s v="United States"/>
    <s v="Oklahoma City"/>
    <x v="26"/>
    <n v="73120"/>
    <x v="2"/>
    <s v="TEC-PH-10003012"/>
    <x v="2"/>
    <x v="7"/>
    <s v="Nortel Meridian M3904 Professional Digital phone"/>
    <n v="461.97"/>
    <n v="3"/>
    <n v="0"/>
    <x v="4256"/>
  </r>
  <r>
    <n v="5027"/>
    <x v="2488"/>
    <x v="3"/>
    <x v="570"/>
    <x v="260"/>
    <s v="Standard Class"/>
    <s v="RF-19735"/>
    <s v="Roland Fjeld"/>
    <x v="0"/>
    <s v="United States"/>
    <s v="Oklahoma City"/>
    <x v="26"/>
    <n v="73120"/>
    <x v="2"/>
    <s v="OFF-AP-10002311"/>
    <x v="1"/>
    <x v="9"/>
    <s v="Holmes Replacement Filter for HEPA Air Cleaner, Very Large Room, HEPA Filter"/>
    <n v="137.62"/>
    <n v="2"/>
    <n v="0"/>
    <x v="1704"/>
  </r>
  <r>
    <n v="5028"/>
    <x v="2488"/>
    <x v="3"/>
    <x v="570"/>
    <x v="260"/>
    <s v="Standard Class"/>
    <s v="RF-19735"/>
    <s v="Roland Fjeld"/>
    <x v="0"/>
    <s v="United States"/>
    <s v="Oklahoma City"/>
    <x v="26"/>
    <n v="73120"/>
    <x v="2"/>
    <s v="FUR-CH-10004626"/>
    <x v="0"/>
    <x v="1"/>
    <s v="Office Star Flex Back Scooter Chair with Aluminum Finish Frame"/>
    <n v="302.67"/>
    <n v="3"/>
    <n v="0"/>
    <x v="4257"/>
  </r>
  <r>
    <n v="5029"/>
    <x v="2489"/>
    <x v="2"/>
    <x v="814"/>
    <x v="1110"/>
    <s v="Second Class"/>
    <s v="CV-12295"/>
    <s v="Christina VanderZanden"/>
    <x v="0"/>
    <s v="United States"/>
    <s v="Chicago"/>
    <x v="10"/>
    <n v="60653"/>
    <x v="2"/>
    <s v="TEC-AC-10001606"/>
    <x v="2"/>
    <x v="11"/>
    <s v="Logitech Wireless Performance Mouse MX for PC and Mac"/>
    <n v="239.976"/>
    <n v="3"/>
    <n v="0.2"/>
    <x v="4258"/>
  </r>
  <r>
    <n v="5030"/>
    <x v="2490"/>
    <x v="3"/>
    <x v="926"/>
    <x v="985"/>
    <s v="Standard Class"/>
    <s v="VG-21790"/>
    <s v="Vivek Gonzalez"/>
    <x v="0"/>
    <s v="United States"/>
    <s v="San Francisco"/>
    <x v="1"/>
    <n v="94109"/>
    <x v="1"/>
    <s v="OFF-AR-10001216"/>
    <x v="1"/>
    <x v="6"/>
    <s v="Newell 339"/>
    <n v="8.34"/>
    <n v="3"/>
    <n v="0"/>
    <x v="495"/>
  </r>
  <r>
    <n v="5031"/>
    <x v="2490"/>
    <x v="3"/>
    <x v="926"/>
    <x v="985"/>
    <s v="Standard Class"/>
    <s v="VG-21790"/>
    <s v="Vivek Gonzalez"/>
    <x v="0"/>
    <s v="United States"/>
    <s v="San Francisco"/>
    <x v="1"/>
    <n v="94109"/>
    <x v="1"/>
    <s v="OFF-SU-10001664"/>
    <x v="1"/>
    <x v="14"/>
    <s v="Acme Office Executive Series Stainless Steel Trimmers"/>
    <n v="8.57"/>
    <n v="1"/>
    <n v="0"/>
    <x v="4259"/>
  </r>
  <r>
    <n v="5032"/>
    <x v="2490"/>
    <x v="3"/>
    <x v="926"/>
    <x v="985"/>
    <s v="Standard Class"/>
    <s v="VG-21790"/>
    <s v="Vivek Gonzalez"/>
    <x v="0"/>
    <s v="United States"/>
    <s v="San Francisco"/>
    <x v="1"/>
    <n v="94109"/>
    <x v="1"/>
    <s v="OFF-BI-10002498"/>
    <x v="1"/>
    <x v="8"/>
    <s v="Clear Mylar Reinforcing Strips"/>
    <n v="119.61600000000001"/>
    <n v="8"/>
    <n v="0.2"/>
    <x v="484"/>
  </r>
  <r>
    <n v="5033"/>
    <x v="2491"/>
    <x v="0"/>
    <x v="482"/>
    <x v="771"/>
    <s v="Standard Class"/>
    <s v="BB-11545"/>
    <s v="Brenda Bowman"/>
    <x v="1"/>
    <s v="United States"/>
    <s v="Vineland"/>
    <x v="30"/>
    <n v="8360"/>
    <x v="3"/>
    <s v="FUR-CH-10003968"/>
    <x v="0"/>
    <x v="1"/>
    <s v="Novimex Turbo Task Chair"/>
    <n v="212.94"/>
    <n v="3"/>
    <n v="0"/>
    <x v="4260"/>
  </r>
  <r>
    <n v="5034"/>
    <x v="2491"/>
    <x v="0"/>
    <x v="482"/>
    <x v="771"/>
    <s v="Standard Class"/>
    <s v="BB-11545"/>
    <s v="Brenda Bowman"/>
    <x v="1"/>
    <s v="United States"/>
    <s v="Vineland"/>
    <x v="30"/>
    <n v="8360"/>
    <x v="3"/>
    <s v="OFF-AP-10002765"/>
    <x v="1"/>
    <x v="9"/>
    <s v="Fellowes Advanced Computer Series Surge Protectors"/>
    <n v="26.49"/>
    <n v="1"/>
    <n v="0"/>
    <x v="4261"/>
  </r>
  <r>
    <n v="5035"/>
    <x v="2492"/>
    <x v="1"/>
    <x v="101"/>
    <x v="1111"/>
    <s v="Second Class"/>
    <s v="HR-14770"/>
    <s v="Hallie Redmond"/>
    <x v="2"/>
    <s v="United States"/>
    <s v="Milwaukee"/>
    <x v="6"/>
    <n v="53209"/>
    <x v="2"/>
    <s v="FUR-BO-10004690"/>
    <x v="0"/>
    <x v="0"/>
    <s v="O'Sullivan Cherrywood Estates Traditional Barrister Bookcase"/>
    <n v="687.4"/>
    <n v="5"/>
    <n v="0"/>
    <x v="4262"/>
  </r>
  <r>
    <n v="5036"/>
    <x v="2493"/>
    <x v="2"/>
    <x v="322"/>
    <x v="1021"/>
    <s v="Standard Class"/>
    <s v="SC-20260"/>
    <s v="Scott Cohen"/>
    <x v="1"/>
    <s v="United States"/>
    <s v="Seattle"/>
    <x v="4"/>
    <n v="98115"/>
    <x v="1"/>
    <s v="FUR-TA-10000688"/>
    <x v="0"/>
    <x v="3"/>
    <s v="Chromcraft Bull-Nose Wood Round Conference Table Top, Wood Base"/>
    <n v="653.54999999999995"/>
    <n v="3"/>
    <n v="0"/>
    <x v="2522"/>
  </r>
  <r>
    <n v="5037"/>
    <x v="2493"/>
    <x v="2"/>
    <x v="322"/>
    <x v="1021"/>
    <s v="Standard Class"/>
    <s v="SC-20260"/>
    <s v="Scott Cohen"/>
    <x v="1"/>
    <s v="United States"/>
    <s v="Seattle"/>
    <x v="4"/>
    <n v="98115"/>
    <x v="1"/>
    <s v="TEC-AC-10003441"/>
    <x v="2"/>
    <x v="11"/>
    <s v="Kingston Digital DataTraveler 32GB USB 2.0"/>
    <n v="33.9"/>
    <n v="2"/>
    <n v="0"/>
    <x v="4263"/>
  </r>
  <r>
    <n v="5038"/>
    <x v="2494"/>
    <x v="3"/>
    <x v="701"/>
    <x v="410"/>
    <s v="Second Class"/>
    <s v="EG-13900"/>
    <s v="Emily Grady"/>
    <x v="0"/>
    <s v="United States"/>
    <s v="Naperville"/>
    <x v="10"/>
    <n v="60540"/>
    <x v="2"/>
    <s v="TEC-AC-10003610"/>
    <x v="2"/>
    <x v="11"/>
    <s v="Logitech Illuminated - Keyboard"/>
    <n v="239.96000000000004"/>
    <n v="5"/>
    <n v="0.2"/>
    <x v="4264"/>
  </r>
  <r>
    <n v="5039"/>
    <x v="2495"/>
    <x v="1"/>
    <x v="655"/>
    <x v="1112"/>
    <s v="First Class"/>
    <s v="TS-21370"/>
    <s v="Todd Sumrall"/>
    <x v="1"/>
    <s v="United States"/>
    <s v="Wilmington"/>
    <x v="13"/>
    <n v="19805"/>
    <x v="3"/>
    <s v="FUR-TA-10001520"/>
    <x v="0"/>
    <x v="3"/>
    <s v="Lesro Sheffield Collection Coffee Table, End Table, Center Table, Corner Table"/>
    <n v="199.83600000000001"/>
    <n v="4"/>
    <n v="0.3"/>
    <x v="4265"/>
  </r>
  <r>
    <n v="5040"/>
    <x v="2495"/>
    <x v="1"/>
    <x v="655"/>
    <x v="1112"/>
    <s v="First Class"/>
    <s v="TS-21370"/>
    <s v="Todd Sumrall"/>
    <x v="1"/>
    <s v="United States"/>
    <s v="Wilmington"/>
    <x v="13"/>
    <n v="19805"/>
    <x v="3"/>
    <s v="TEC-PH-10001817"/>
    <x v="2"/>
    <x v="7"/>
    <s v="Wilson Electronics DB Pro Signal Booster"/>
    <n v="716"/>
    <n v="2"/>
    <n v="0"/>
    <x v="4266"/>
  </r>
  <r>
    <n v="5041"/>
    <x v="2495"/>
    <x v="1"/>
    <x v="655"/>
    <x v="1112"/>
    <s v="First Class"/>
    <s v="TS-21370"/>
    <s v="Todd Sumrall"/>
    <x v="1"/>
    <s v="United States"/>
    <s v="Wilmington"/>
    <x v="13"/>
    <n v="19805"/>
    <x v="3"/>
    <s v="OFF-BI-10004492"/>
    <x v="1"/>
    <x v="8"/>
    <s v="Tuf-Vin Binders"/>
    <n v="221.06"/>
    <n v="7"/>
    <n v="0"/>
    <x v="4267"/>
  </r>
  <r>
    <n v="5042"/>
    <x v="2496"/>
    <x v="0"/>
    <x v="338"/>
    <x v="1113"/>
    <s v="Second Class"/>
    <s v="AI-10855"/>
    <s v="Arianne Irving"/>
    <x v="0"/>
    <s v="United States"/>
    <s v="Los Angeles"/>
    <x v="1"/>
    <n v="90036"/>
    <x v="1"/>
    <s v="OFF-PA-10002421"/>
    <x v="1"/>
    <x v="10"/>
    <s v="Embossed Ink Jet Note Cards"/>
    <n v="67.710000000000008"/>
    <n v="3"/>
    <n v="0"/>
    <x v="4268"/>
  </r>
  <r>
    <n v="5043"/>
    <x v="2496"/>
    <x v="0"/>
    <x v="338"/>
    <x v="1113"/>
    <s v="Second Class"/>
    <s v="AI-10855"/>
    <s v="Arianne Irving"/>
    <x v="0"/>
    <s v="United States"/>
    <s v="Los Angeles"/>
    <x v="1"/>
    <n v="90036"/>
    <x v="1"/>
    <s v="OFF-AP-10000055"/>
    <x v="1"/>
    <x v="9"/>
    <s v="Belkin F9S820V06 8 Outlet Surge"/>
    <n v="129.91999999999999"/>
    <n v="4"/>
    <n v="0"/>
    <x v="4269"/>
  </r>
  <r>
    <n v="5044"/>
    <x v="2496"/>
    <x v="0"/>
    <x v="338"/>
    <x v="1113"/>
    <s v="Second Class"/>
    <s v="AI-10855"/>
    <s v="Arianne Irving"/>
    <x v="0"/>
    <s v="United States"/>
    <s v="Los Angeles"/>
    <x v="1"/>
    <n v="90036"/>
    <x v="1"/>
    <s v="FUR-FU-10000965"/>
    <x v="0"/>
    <x v="5"/>
    <s v="Howard Miller 11-1/2&quot; Diameter Ridgewood Wall Clock"/>
    <n v="467.46"/>
    <n v="9"/>
    <n v="0"/>
    <x v="4270"/>
  </r>
  <r>
    <n v="5045"/>
    <x v="2496"/>
    <x v="0"/>
    <x v="338"/>
    <x v="1113"/>
    <s v="Second Class"/>
    <s v="AI-10855"/>
    <s v="Arianne Irving"/>
    <x v="0"/>
    <s v="United States"/>
    <s v="Los Angeles"/>
    <x v="1"/>
    <n v="90036"/>
    <x v="1"/>
    <s v="OFF-PA-10001363"/>
    <x v="1"/>
    <x v="10"/>
    <s v="Xerox 1933"/>
    <n v="61.4"/>
    <n v="5"/>
    <n v="0"/>
    <x v="4271"/>
  </r>
  <r>
    <n v="5046"/>
    <x v="2496"/>
    <x v="0"/>
    <x v="338"/>
    <x v="1113"/>
    <s v="Second Class"/>
    <s v="AI-10855"/>
    <s v="Arianne Irving"/>
    <x v="0"/>
    <s v="United States"/>
    <s v="Los Angeles"/>
    <x v="1"/>
    <n v="90036"/>
    <x v="1"/>
    <s v="OFF-ST-10001496"/>
    <x v="1"/>
    <x v="4"/>
    <s v="Standard Rollaway File with Lock"/>
    <n v="720.76"/>
    <n v="4"/>
    <n v="0"/>
    <x v="4272"/>
  </r>
  <r>
    <n v="5047"/>
    <x v="2496"/>
    <x v="0"/>
    <x v="338"/>
    <x v="1113"/>
    <s v="Second Class"/>
    <s v="AI-10855"/>
    <s v="Arianne Irving"/>
    <x v="0"/>
    <s v="United States"/>
    <s v="Los Angeles"/>
    <x v="1"/>
    <n v="90036"/>
    <x v="1"/>
    <s v="OFF-BI-10004656"/>
    <x v="1"/>
    <x v="8"/>
    <s v="Peel &amp; Stick Add-On Corner Pockets"/>
    <n v="5.1840000000000011"/>
    <n v="3"/>
    <n v="0.2"/>
    <x v="4273"/>
  </r>
  <r>
    <n v="5048"/>
    <x v="2496"/>
    <x v="0"/>
    <x v="338"/>
    <x v="1113"/>
    <s v="Second Class"/>
    <s v="AI-10855"/>
    <s v="Arianne Irving"/>
    <x v="0"/>
    <s v="United States"/>
    <s v="Los Angeles"/>
    <x v="1"/>
    <n v="90036"/>
    <x v="1"/>
    <s v="OFF-AR-10001227"/>
    <x v="1"/>
    <x v="6"/>
    <s v="Newell 338"/>
    <n v="14.7"/>
    <n v="5"/>
    <n v="0"/>
    <x v="4274"/>
  </r>
  <r>
    <n v="5049"/>
    <x v="2497"/>
    <x v="2"/>
    <x v="691"/>
    <x v="1114"/>
    <s v="Standard Class"/>
    <s v="DD-13570"/>
    <s v="Dorothy Dickinson"/>
    <x v="0"/>
    <s v="United States"/>
    <s v="Chicago"/>
    <x v="10"/>
    <n v="60610"/>
    <x v="2"/>
    <s v="OFF-BI-10002071"/>
    <x v="1"/>
    <x v="8"/>
    <s v="Fellowes Black Plastic Comb Bindings"/>
    <n v="8.1339999999999986"/>
    <n v="7"/>
    <n v="0.8"/>
    <x v="4275"/>
  </r>
  <r>
    <n v="5050"/>
    <x v="2497"/>
    <x v="2"/>
    <x v="691"/>
    <x v="1114"/>
    <s v="Standard Class"/>
    <s v="DD-13570"/>
    <s v="Dorothy Dickinson"/>
    <x v="0"/>
    <s v="United States"/>
    <s v="Chicago"/>
    <x v="10"/>
    <n v="60610"/>
    <x v="2"/>
    <s v="TEC-AC-10004901"/>
    <x v="2"/>
    <x v="11"/>
    <s v="Kensington SlimBlade Notebook Wireless Mouse with Nano Receiver "/>
    <n v="79.984000000000009"/>
    <n v="2"/>
    <n v="0.2"/>
    <x v="4276"/>
  </r>
  <r>
    <n v="5051"/>
    <x v="2498"/>
    <x v="1"/>
    <x v="227"/>
    <x v="488"/>
    <s v="Standard Class"/>
    <s v="AB-10060"/>
    <s v="Adam Bellavance"/>
    <x v="2"/>
    <s v="United States"/>
    <s v="Des Moines"/>
    <x v="4"/>
    <n v="98198"/>
    <x v="1"/>
    <s v="OFF-PA-10001776"/>
    <x v="1"/>
    <x v="10"/>
    <s v="Wirebound Message Books, Four 2 3/4&quot; x 5&quot; Forms per Page, 600 Sets per Book"/>
    <n v="18.54"/>
    <n v="2"/>
    <n v="0"/>
    <x v="2051"/>
  </r>
  <r>
    <n v="5052"/>
    <x v="2499"/>
    <x v="1"/>
    <x v="209"/>
    <x v="917"/>
    <s v="Standard Class"/>
    <s v="KB-16240"/>
    <s v="Karen Bern"/>
    <x v="1"/>
    <s v="United States"/>
    <s v="Philadelphia"/>
    <x v="9"/>
    <n v="19140"/>
    <x v="3"/>
    <s v="OFF-EN-10000483"/>
    <x v="1"/>
    <x v="12"/>
    <s v="White Envelopes, White Envelopes with Clear Poly Window"/>
    <n v="24.400000000000002"/>
    <n v="2"/>
    <n v="0.2"/>
    <x v="4277"/>
  </r>
  <r>
    <n v="5053"/>
    <x v="2500"/>
    <x v="3"/>
    <x v="240"/>
    <x v="1049"/>
    <s v="Same Day"/>
    <s v="JC-15775"/>
    <s v="John Castell"/>
    <x v="0"/>
    <s v="United States"/>
    <s v="Atlanta"/>
    <x v="32"/>
    <n v="30318"/>
    <x v="0"/>
    <s v="OFF-PA-10003129"/>
    <x v="1"/>
    <x v="10"/>
    <s v="Tops White Computer Printout Paper"/>
    <n v="195.64"/>
    <n v="4"/>
    <n v="0"/>
    <x v="4092"/>
  </r>
  <r>
    <n v="5054"/>
    <x v="2501"/>
    <x v="1"/>
    <x v="928"/>
    <x v="987"/>
    <s v="Second Class"/>
    <s v="AH-10465"/>
    <s v="Amy Hunt"/>
    <x v="0"/>
    <s v="United States"/>
    <s v="Dallas"/>
    <x v="5"/>
    <n v="75217"/>
    <x v="2"/>
    <s v="TEC-AC-10003198"/>
    <x v="2"/>
    <x v="11"/>
    <s v="Enermax Acrylux Wireless Keyboard"/>
    <n v="398.40000000000003"/>
    <n v="5"/>
    <n v="0.2"/>
    <x v="4278"/>
  </r>
  <r>
    <n v="5055"/>
    <x v="2501"/>
    <x v="1"/>
    <x v="928"/>
    <x v="987"/>
    <s v="Second Class"/>
    <s v="AH-10465"/>
    <s v="Amy Hunt"/>
    <x v="0"/>
    <s v="United States"/>
    <s v="Dallas"/>
    <x v="5"/>
    <n v="75217"/>
    <x v="2"/>
    <s v="OFF-AR-10001246"/>
    <x v="1"/>
    <x v="6"/>
    <s v="Newell 317"/>
    <n v="7.0559999999999992"/>
    <n v="3"/>
    <n v="0.2"/>
    <x v="4279"/>
  </r>
  <r>
    <n v="5056"/>
    <x v="2501"/>
    <x v="1"/>
    <x v="928"/>
    <x v="987"/>
    <s v="Second Class"/>
    <s v="AH-10465"/>
    <s v="Amy Hunt"/>
    <x v="0"/>
    <s v="United States"/>
    <s v="Dallas"/>
    <x v="5"/>
    <n v="75217"/>
    <x v="2"/>
    <s v="FUR-BO-10003272"/>
    <x v="0"/>
    <x v="0"/>
    <s v="O'Sullivan Living Dimensions 5-Shelf Bookcases"/>
    <n v="1352.3975999999998"/>
    <n v="9"/>
    <n v="0.32"/>
    <x v="4280"/>
  </r>
  <r>
    <n v="5057"/>
    <x v="2502"/>
    <x v="1"/>
    <x v="1014"/>
    <x v="835"/>
    <s v="First Class"/>
    <s v="NM-18520"/>
    <s v="Neoma Murray"/>
    <x v="0"/>
    <s v="United States"/>
    <s v="Moreno Valley"/>
    <x v="1"/>
    <n v="92553"/>
    <x v="1"/>
    <s v="OFF-PA-10002606"/>
    <x v="1"/>
    <x v="10"/>
    <s v="Xerox 1928"/>
    <n v="26.400000000000002"/>
    <n v="5"/>
    <n v="0"/>
    <x v="1698"/>
  </r>
  <r>
    <n v="5058"/>
    <x v="2502"/>
    <x v="1"/>
    <x v="1014"/>
    <x v="835"/>
    <s v="First Class"/>
    <s v="NM-18520"/>
    <s v="Neoma Murray"/>
    <x v="0"/>
    <s v="United States"/>
    <s v="Moreno Valley"/>
    <x v="1"/>
    <n v="92553"/>
    <x v="1"/>
    <s v="OFF-ST-10002486"/>
    <x v="1"/>
    <x v="4"/>
    <s v="Eldon Shelf Savers Cubes and Bins"/>
    <n v="41.88"/>
    <n v="6"/>
    <n v="0"/>
    <x v="4281"/>
  </r>
  <r>
    <n v="5059"/>
    <x v="2503"/>
    <x v="0"/>
    <x v="1015"/>
    <x v="1115"/>
    <s v="Standard Class"/>
    <s v="CS-11950"/>
    <s v="Carlos Soltero"/>
    <x v="0"/>
    <s v="United States"/>
    <s v="Philadelphia"/>
    <x v="9"/>
    <n v="19140"/>
    <x v="3"/>
    <s v="OFF-BI-10004330"/>
    <x v="1"/>
    <x v="8"/>
    <s v="GBC Velobind Prepunched Cover Sets, Regency Series"/>
    <n v="99.846000000000004"/>
    <n v="9"/>
    <n v="0.7"/>
    <x v="4282"/>
  </r>
  <r>
    <n v="5060"/>
    <x v="2504"/>
    <x v="0"/>
    <x v="5"/>
    <x v="439"/>
    <s v="Second Class"/>
    <s v="TP-21130"/>
    <s v="Theone Pippenger"/>
    <x v="0"/>
    <s v="United States"/>
    <s v="Georgetown"/>
    <x v="0"/>
    <n v="40324"/>
    <x v="0"/>
    <s v="TEC-PH-10000560"/>
    <x v="2"/>
    <x v="7"/>
    <s v="Samsung Galaxy S III - 16GB - pebble blue (T-Mobile)"/>
    <n v="699.98"/>
    <n v="2"/>
    <n v="0"/>
    <x v="1639"/>
  </r>
  <r>
    <n v="5061"/>
    <x v="2504"/>
    <x v="0"/>
    <x v="5"/>
    <x v="439"/>
    <s v="Second Class"/>
    <s v="TP-21130"/>
    <s v="Theone Pippenger"/>
    <x v="0"/>
    <s v="United States"/>
    <s v="Georgetown"/>
    <x v="0"/>
    <n v="40324"/>
    <x v="0"/>
    <s v="OFF-ST-10000060"/>
    <x v="1"/>
    <x v="4"/>
    <s v="Fellowes Bankers Box Staxonsteel Drawer File/Stacking System"/>
    <n v="584.82000000000005"/>
    <n v="9"/>
    <n v="0"/>
    <x v="4283"/>
  </r>
  <r>
    <n v="5062"/>
    <x v="2505"/>
    <x v="1"/>
    <x v="412"/>
    <x v="678"/>
    <s v="Standard Class"/>
    <s v="DL-12925"/>
    <s v="Daniel Lacy"/>
    <x v="0"/>
    <s v="United States"/>
    <s v="Minneapolis"/>
    <x v="11"/>
    <n v="55407"/>
    <x v="2"/>
    <s v="OFF-BI-10003684"/>
    <x v="1"/>
    <x v="8"/>
    <s v="Wilson Jones Legal Size Ring Binders"/>
    <n v="43.98"/>
    <n v="2"/>
    <n v="0"/>
    <x v="4284"/>
  </r>
  <r>
    <n v="5063"/>
    <x v="2505"/>
    <x v="1"/>
    <x v="412"/>
    <x v="678"/>
    <s v="Standard Class"/>
    <s v="DL-12925"/>
    <s v="Daniel Lacy"/>
    <x v="0"/>
    <s v="United States"/>
    <s v="Minneapolis"/>
    <x v="11"/>
    <n v="55407"/>
    <x v="2"/>
    <s v="TEC-PH-10000441"/>
    <x v="2"/>
    <x v="7"/>
    <s v="VTech DS6151"/>
    <n v="377.96999999999997"/>
    <n v="3"/>
    <n v="0"/>
    <x v="4285"/>
  </r>
  <r>
    <n v="5064"/>
    <x v="2505"/>
    <x v="1"/>
    <x v="412"/>
    <x v="678"/>
    <s v="Standard Class"/>
    <s v="DL-12925"/>
    <s v="Daniel Lacy"/>
    <x v="0"/>
    <s v="United States"/>
    <s v="Minneapolis"/>
    <x v="11"/>
    <n v="55407"/>
    <x v="2"/>
    <s v="FUR-FU-10000723"/>
    <x v="0"/>
    <x v="5"/>
    <s v="Deflect-o EconoMat Studded, No Bevel Mat for Low Pile Carpeting"/>
    <n v="123.96000000000001"/>
    <n v="3"/>
    <n v="0"/>
    <x v="3961"/>
  </r>
  <r>
    <n v="5065"/>
    <x v="2506"/>
    <x v="3"/>
    <x v="585"/>
    <x v="706"/>
    <s v="First Class"/>
    <s v="CA-12265"/>
    <s v="Christina Anderson"/>
    <x v="0"/>
    <s v="United States"/>
    <s v="Wilmington"/>
    <x v="13"/>
    <n v="19805"/>
    <x v="3"/>
    <s v="TEC-PH-10004977"/>
    <x v="2"/>
    <x v="7"/>
    <s v="GE 30524EE4"/>
    <n v="391.98"/>
    <n v="2"/>
    <n v="0"/>
    <x v="4286"/>
  </r>
  <r>
    <n v="5066"/>
    <x v="2507"/>
    <x v="3"/>
    <x v="329"/>
    <x v="94"/>
    <s v="Standard Class"/>
    <s v="SC-20380"/>
    <s v="Shahid Collister"/>
    <x v="0"/>
    <s v="United States"/>
    <s v="Burlington"/>
    <x v="3"/>
    <n v="27217"/>
    <x v="0"/>
    <s v="TEC-AC-10002001"/>
    <x v="2"/>
    <x v="11"/>
    <s v="Logitech Wireless Gaming Headset G930"/>
    <n v="383.97600000000006"/>
    <n v="3"/>
    <n v="0.2"/>
    <x v="3303"/>
  </r>
  <r>
    <n v="5067"/>
    <x v="2507"/>
    <x v="3"/>
    <x v="329"/>
    <x v="94"/>
    <s v="Standard Class"/>
    <s v="SC-20380"/>
    <s v="Shahid Collister"/>
    <x v="0"/>
    <s v="United States"/>
    <s v="Burlington"/>
    <x v="3"/>
    <n v="27217"/>
    <x v="0"/>
    <s v="FUR-TA-10001889"/>
    <x v="0"/>
    <x v="3"/>
    <s v="Bush Advantage Collection Racetrack Conference Table"/>
    <n v="1781.6819999999998"/>
    <n v="7"/>
    <n v="0.4"/>
    <x v="4287"/>
  </r>
  <r>
    <n v="5068"/>
    <x v="2508"/>
    <x v="3"/>
    <x v="787"/>
    <x v="992"/>
    <s v="Standard Class"/>
    <s v="TT-21460"/>
    <s v="Tonja Turnell"/>
    <x v="2"/>
    <s v="United States"/>
    <s v="Los Angeles"/>
    <x v="1"/>
    <n v="90008"/>
    <x v="1"/>
    <s v="OFF-AR-10003504"/>
    <x v="1"/>
    <x v="6"/>
    <s v="Newell 347"/>
    <n v="21.400000000000002"/>
    <n v="5"/>
    <n v="0"/>
    <x v="1684"/>
  </r>
  <r>
    <n v="5069"/>
    <x v="2509"/>
    <x v="2"/>
    <x v="233"/>
    <x v="1116"/>
    <s v="Standard Class"/>
    <s v="MA-17560"/>
    <s v="Matt Abelman"/>
    <x v="2"/>
    <s v="United States"/>
    <s v="Trenton"/>
    <x v="12"/>
    <n v="48183"/>
    <x v="2"/>
    <s v="TEC-CO-10001571"/>
    <x v="2"/>
    <x v="16"/>
    <s v="Sharp 1540cs Digital Laser Copier"/>
    <n v="549.99"/>
    <n v="1"/>
    <n v="0"/>
    <x v="4288"/>
  </r>
  <r>
    <n v="5070"/>
    <x v="2509"/>
    <x v="2"/>
    <x v="233"/>
    <x v="1116"/>
    <s v="Standard Class"/>
    <s v="MA-17560"/>
    <s v="Matt Abelman"/>
    <x v="2"/>
    <s v="United States"/>
    <s v="Trenton"/>
    <x v="12"/>
    <n v="48183"/>
    <x v="2"/>
    <s v="OFF-AP-10002495"/>
    <x v="1"/>
    <x v="9"/>
    <s v="Acco Smartsocket Table Surge Protector, 6 Color-Coded Adapter Outlets"/>
    <n v="167.535"/>
    <n v="3"/>
    <n v="0.1"/>
    <x v="4289"/>
  </r>
  <r>
    <n v="5071"/>
    <x v="2509"/>
    <x v="2"/>
    <x v="233"/>
    <x v="1116"/>
    <s v="Standard Class"/>
    <s v="MA-17560"/>
    <s v="Matt Abelman"/>
    <x v="2"/>
    <s v="United States"/>
    <s v="Trenton"/>
    <x v="12"/>
    <n v="48183"/>
    <x v="2"/>
    <s v="OFF-EN-10002500"/>
    <x v="1"/>
    <x v="12"/>
    <s v="Globe Weis Peel &amp; Seel First Class Envelopes"/>
    <n v="38.339999999999996"/>
    <n v="3"/>
    <n v="0"/>
    <x v="4290"/>
  </r>
  <r>
    <n v="5072"/>
    <x v="2509"/>
    <x v="2"/>
    <x v="233"/>
    <x v="1116"/>
    <s v="Standard Class"/>
    <s v="MA-17560"/>
    <s v="Matt Abelman"/>
    <x v="2"/>
    <s v="United States"/>
    <s v="Trenton"/>
    <x v="12"/>
    <n v="48183"/>
    <x v="2"/>
    <s v="FUR-FU-10002088"/>
    <x v="0"/>
    <x v="5"/>
    <s v="Nu-Dell Float Frame 11 x 14 1/2"/>
    <n v="53.88"/>
    <n v="6"/>
    <n v="0"/>
    <x v="4291"/>
  </r>
  <r>
    <n v="5073"/>
    <x v="2509"/>
    <x v="2"/>
    <x v="233"/>
    <x v="1116"/>
    <s v="Standard Class"/>
    <s v="MA-17560"/>
    <s v="Matt Abelman"/>
    <x v="2"/>
    <s v="United States"/>
    <s v="Trenton"/>
    <x v="12"/>
    <n v="48183"/>
    <x v="2"/>
    <s v="TEC-PH-10001128"/>
    <x v="2"/>
    <x v="7"/>
    <s v="Motorola Droid Maxx"/>
    <n v="299.98"/>
    <n v="2"/>
    <n v="0"/>
    <x v="4292"/>
  </r>
  <r>
    <n v="5074"/>
    <x v="2510"/>
    <x v="1"/>
    <x v="599"/>
    <x v="745"/>
    <s v="Same Day"/>
    <s v="JM-16195"/>
    <s v="Justin MacKendrick"/>
    <x v="0"/>
    <s v="United States"/>
    <s v="San Francisco"/>
    <x v="1"/>
    <n v="94109"/>
    <x v="1"/>
    <s v="OFF-ST-10000649"/>
    <x v="1"/>
    <x v="4"/>
    <s v="Hanging Personal Folder File"/>
    <n v="62.8"/>
    <n v="4"/>
    <n v="0"/>
    <x v="4293"/>
  </r>
  <r>
    <n v="5075"/>
    <x v="2511"/>
    <x v="3"/>
    <x v="1016"/>
    <x v="809"/>
    <s v="Second Class"/>
    <s v="MB-18085"/>
    <s v="Mick Brown"/>
    <x v="0"/>
    <s v="United States"/>
    <s v="Los Angeles"/>
    <x v="1"/>
    <n v="90049"/>
    <x v="1"/>
    <s v="OFF-BI-10002103"/>
    <x v="1"/>
    <x v="8"/>
    <s v="Cardinal Slant-D Ring Binder, Heavy Gauge Vinyl"/>
    <n v="13.904"/>
    <n v="2"/>
    <n v="0.2"/>
    <x v="1206"/>
  </r>
  <r>
    <n v="5076"/>
    <x v="2512"/>
    <x v="2"/>
    <x v="1017"/>
    <x v="1117"/>
    <s v="Second Class"/>
    <s v="SV-20365"/>
    <s v="Seth Vernon"/>
    <x v="0"/>
    <s v="United States"/>
    <s v="Houston"/>
    <x v="5"/>
    <n v="77070"/>
    <x v="2"/>
    <s v="FUR-TA-10001705"/>
    <x v="0"/>
    <x v="3"/>
    <s v="Bush Advantage Collection Round Conference Table"/>
    <n v="744.09999999999991"/>
    <n v="5"/>
    <n v="0.3"/>
    <x v="4294"/>
  </r>
  <r>
    <n v="5077"/>
    <x v="2512"/>
    <x v="2"/>
    <x v="1017"/>
    <x v="1117"/>
    <s v="Second Class"/>
    <s v="SV-20365"/>
    <s v="Seth Vernon"/>
    <x v="0"/>
    <s v="United States"/>
    <s v="Houston"/>
    <x v="5"/>
    <n v="77070"/>
    <x v="2"/>
    <s v="OFF-ST-10004634"/>
    <x v="1"/>
    <x v="4"/>
    <s v="Personal Folder Holder, Ebony"/>
    <n v="44.840000000000011"/>
    <n v="5"/>
    <n v="0.2"/>
    <x v="4295"/>
  </r>
  <r>
    <n v="5078"/>
    <x v="2512"/>
    <x v="2"/>
    <x v="1017"/>
    <x v="1117"/>
    <s v="Second Class"/>
    <s v="SV-20365"/>
    <s v="Seth Vernon"/>
    <x v="0"/>
    <s v="United States"/>
    <s v="Houston"/>
    <x v="5"/>
    <n v="77070"/>
    <x v="2"/>
    <s v="FUR-TA-10004442"/>
    <x v="0"/>
    <x v="3"/>
    <s v="Riverside Furniture Stanwyck Manor Table Series"/>
    <n v="401.59000000000003"/>
    <n v="2"/>
    <n v="0.3"/>
    <x v="4296"/>
  </r>
  <r>
    <n v="5079"/>
    <x v="2513"/>
    <x v="3"/>
    <x v="343"/>
    <x v="251"/>
    <s v="Standard Class"/>
    <s v="CG-12040"/>
    <s v="Catherine Glotzbach"/>
    <x v="2"/>
    <s v="United States"/>
    <s v="Milwaukee"/>
    <x v="6"/>
    <n v="53209"/>
    <x v="2"/>
    <s v="OFF-BI-10002949"/>
    <x v="1"/>
    <x v="8"/>
    <s v="Prestige Round Ring Binders"/>
    <n v="18.240000000000002"/>
    <n v="3"/>
    <n v="0"/>
    <x v="4297"/>
  </r>
  <r>
    <n v="5080"/>
    <x v="2514"/>
    <x v="3"/>
    <x v="920"/>
    <x v="364"/>
    <s v="Standard Class"/>
    <s v="BD-11500"/>
    <s v="Bradley Drucker"/>
    <x v="0"/>
    <s v="United States"/>
    <s v="San Francisco"/>
    <x v="1"/>
    <n v="94122"/>
    <x v="1"/>
    <s v="FUR-BO-10002213"/>
    <x v="0"/>
    <x v="0"/>
    <s v="Sauder Forest Hills Library, Woodland Oak Finish"/>
    <n v="359.49899999999997"/>
    <n v="3"/>
    <n v="0.15"/>
    <x v="4298"/>
  </r>
  <r>
    <n v="5081"/>
    <x v="2514"/>
    <x v="3"/>
    <x v="920"/>
    <x v="364"/>
    <s v="Standard Class"/>
    <s v="BD-11500"/>
    <s v="Bradley Drucker"/>
    <x v="0"/>
    <s v="United States"/>
    <s v="San Francisco"/>
    <x v="1"/>
    <n v="94122"/>
    <x v="1"/>
    <s v="OFF-ST-10001325"/>
    <x v="1"/>
    <x v="4"/>
    <s v="Sterilite Officeware Hinged File Box"/>
    <n v="10.48"/>
    <n v="1"/>
    <n v="0"/>
    <x v="4299"/>
  </r>
  <r>
    <n v="5082"/>
    <x v="2515"/>
    <x v="1"/>
    <x v="217"/>
    <x v="735"/>
    <s v="Same Day"/>
    <s v="JK-15640"/>
    <s v="Jim Kriz"/>
    <x v="2"/>
    <s v="United States"/>
    <s v="Cleveland"/>
    <x v="24"/>
    <n v="44105"/>
    <x v="3"/>
    <s v="OFF-PA-10003441"/>
    <x v="1"/>
    <x v="10"/>
    <s v="Xerox 226"/>
    <n v="20.736000000000004"/>
    <n v="4"/>
    <n v="0.2"/>
    <x v="570"/>
  </r>
  <r>
    <n v="5083"/>
    <x v="2516"/>
    <x v="0"/>
    <x v="162"/>
    <x v="720"/>
    <s v="Standard Class"/>
    <s v="JM-15580"/>
    <s v="Jill Matthias"/>
    <x v="0"/>
    <s v="United States"/>
    <s v="Monroe"/>
    <x v="3"/>
    <n v="28110"/>
    <x v="0"/>
    <s v="TEC-AC-10004209"/>
    <x v="2"/>
    <x v="11"/>
    <s v="Memorex Froggy Flash Drive 4 GB"/>
    <n v="35.167999999999999"/>
    <n v="4"/>
    <n v="0.2"/>
    <x v="4300"/>
  </r>
  <r>
    <n v="5084"/>
    <x v="2516"/>
    <x v="0"/>
    <x v="162"/>
    <x v="720"/>
    <s v="Standard Class"/>
    <s v="JM-15580"/>
    <s v="Jill Matthias"/>
    <x v="0"/>
    <s v="United States"/>
    <s v="Monroe"/>
    <x v="3"/>
    <n v="28110"/>
    <x v="0"/>
    <s v="OFF-PA-10000501"/>
    <x v="1"/>
    <x v="10"/>
    <s v="Petty Cash Envelope"/>
    <n v="64.704000000000008"/>
    <n v="3"/>
    <n v="0.2"/>
    <x v="4301"/>
  </r>
  <r>
    <n v="5085"/>
    <x v="2517"/>
    <x v="0"/>
    <x v="112"/>
    <x v="103"/>
    <s v="Second Class"/>
    <s v="SC-20230"/>
    <s v="Scot Coram"/>
    <x v="1"/>
    <s v="United States"/>
    <s v="Lowell"/>
    <x v="31"/>
    <n v="1852"/>
    <x v="3"/>
    <s v="OFF-PA-10003656"/>
    <x v="1"/>
    <x v="10"/>
    <s v="Xerox 1935"/>
    <n v="105.52"/>
    <n v="4"/>
    <n v="0"/>
    <x v="153"/>
  </r>
  <r>
    <n v="5086"/>
    <x v="2518"/>
    <x v="1"/>
    <x v="974"/>
    <x v="687"/>
    <s v="Standard Class"/>
    <s v="ME-17320"/>
    <s v="Maria Etezadi"/>
    <x v="2"/>
    <s v="United States"/>
    <s v="Dallas"/>
    <x v="5"/>
    <n v="75081"/>
    <x v="2"/>
    <s v="OFF-BI-10001107"/>
    <x v="1"/>
    <x v="8"/>
    <s v="GBC White Gloss Covers, Plain Front"/>
    <n v="5.7919999999999989"/>
    <n v="2"/>
    <n v="0.8"/>
    <x v="4302"/>
  </r>
  <r>
    <n v="5087"/>
    <x v="2519"/>
    <x v="1"/>
    <x v="616"/>
    <x v="741"/>
    <s v="Standard Class"/>
    <s v="KN-16390"/>
    <s v="Katherine Nockton"/>
    <x v="1"/>
    <s v="United States"/>
    <s v="Philadelphia"/>
    <x v="9"/>
    <n v="19120"/>
    <x v="3"/>
    <s v="TEC-PH-10000562"/>
    <x v="2"/>
    <x v="7"/>
    <s v="Samsung Convoy 3"/>
    <n v="466.15799999999996"/>
    <n v="7"/>
    <n v="0.4"/>
    <x v="4303"/>
  </r>
  <r>
    <n v="5088"/>
    <x v="2519"/>
    <x v="1"/>
    <x v="616"/>
    <x v="741"/>
    <s v="Standard Class"/>
    <s v="KN-16390"/>
    <s v="Katherine Nockton"/>
    <x v="1"/>
    <s v="United States"/>
    <s v="Philadelphia"/>
    <x v="9"/>
    <n v="19120"/>
    <x v="3"/>
    <s v="TEC-AC-10001101"/>
    <x v="2"/>
    <x v="11"/>
    <s v="Sony 16GB Class 10 Micro SDHC R40 Memory Card"/>
    <n v="10.312000000000001"/>
    <n v="1"/>
    <n v="0.2"/>
    <x v="4304"/>
  </r>
  <r>
    <n v="5089"/>
    <x v="2519"/>
    <x v="1"/>
    <x v="616"/>
    <x v="741"/>
    <s v="Standard Class"/>
    <s v="KN-16390"/>
    <s v="Katherine Nockton"/>
    <x v="1"/>
    <s v="United States"/>
    <s v="Philadelphia"/>
    <x v="9"/>
    <n v="19120"/>
    <x v="3"/>
    <s v="OFF-BI-10003529"/>
    <x v="1"/>
    <x v="8"/>
    <s v="Avery Round Ring Poly Binders"/>
    <n v="2.556"/>
    <n v="3"/>
    <n v="0.7"/>
    <x v="4305"/>
  </r>
  <r>
    <n v="5090"/>
    <x v="2520"/>
    <x v="3"/>
    <x v="1018"/>
    <x v="636"/>
    <s v="First Class"/>
    <s v="HM-14860"/>
    <s v="Harry Marie"/>
    <x v="1"/>
    <s v="United States"/>
    <s v="Loveland"/>
    <x v="22"/>
    <n v="80538"/>
    <x v="1"/>
    <s v="OFF-PA-10001752"/>
    <x v="1"/>
    <x v="10"/>
    <s v="Hammermill CopyPlus Copy Paper (20Lb. and 84 Bright)"/>
    <n v="7.9680000000000009"/>
    <n v="2"/>
    <n v="0.2"/>
    <x v="2282"/>
  </r>
  <r>
    <n v="5091"/>
    <x v="2520"/>
    <x v="3"/>
    <x v="1018"/>
    <x v="636"/>
    <s v="First Class"/>
    <s v="HM-14860"/>
    <s v="Harry Marie"/>
    <x v="1"/>
    <s v="United States"/>
    <s v="Loveland"/>
    <x v="22"/>
    <n v="80538"/>
    <x v="1"/>
    <s v="OFF-EN-10001141"/>
    <x v="1"/>
    <x v="12"/>
    <s v="Manila Recycled Extra-Heavyweight Clasp Envelopes, 6&quot; x 9&quot;"/>
    <n v="8.7840000000000007"/>
    <n v="1"/>
    <n v="0.2"/>
    <x v="4306"/>
  </r>
  <r>
    <n v="5092"/>
    <x v="2521"/>
    <x v="3"/>
    <x v="247"/>
    <x v="362"/>
    <s v="Standard Class"/>
    <s v="JM-15580"/>
    <s v="Jill Matthias"/>
    <x v="0"/>
    <s v="United States"/>
    <s v="Loveland"/>
    <x v="22"/>
    <n v="80538"/>
    <x v="1"/>
    <s v="OFF-FA-10003472"/>
    <x v="1"/>
    <x v="13"/>
    <s v="Bagged Rubber Bands"/>
    <n v="3.024"/>
    <n v="3"/>
    <n v="0.2"/>
    <x v="4307"/>
  </r>
  <r>
    <n v="5093"/>
    <x v="2522"/>
    <x v="1"/>
    <x v="293"/>
    <x v="673"/>
    <s v="Standard Class"/>
    <s v="KH-16690"/>
    <s v="Kristen Hastings"/>
    <x v="1"/>
    <s v="United States"/>
    <s v="Woonsocket"/>
    <x v="34"/>
    <n v="2895"/>
    <x v="3"/>
    <s v="OFF-ST-10004507"/>
    <x v="1"/>
    <x v="4"/>
    <s v="Advantus Rolling Storage Box"/>
    <n v="51.449999999999996"/>
    <n v="3"/>
    <n v="0"/>
    <x v="503"/>
  </r>
  <r>
    <n v="5094"/>
    <x v="2523"/>
    <x v="2"/>
    <x v="776"/>
    <x v="28"/>
    <s v="Standard Class"/>
    <s v="BK-11260"/>
    <s v="Berenike Kampe"/>
    <x v="0"/>
    <s v="United States"/>
    <s v="Chicago"/>
    <x v="10"/>
    <n v="60610"/>
    <x v="2"/>
    <s v="OFF-AP-10004036"/>
    <x v="1"/>
    <x v="9"/>
    <s v="Bionaire 99.97% HEPA Air Cleaner"/>
    <n v="14.015999999999996"/>
    <n v="4"/>
    <n v="0.8"/>
    <x v="4308"/>
  </r>
  <r>
    <n v="5095"/>
    <x v="2523"/>
    <x v="2"/>
    <x v="776"/>
    <x v="28"/>
    <s v="Standard Class"/>
    <s v="BK-11260"/>
    <s v="Berenike Kampe"/>
    <x v="0"/>
    <s v="United States"/>
    <s v="Chicago"/>
    <x v="10"/>
    <n v="60610"/>
    <x v="2"/>
    <s v="FUR-TA-10004086"/>
    <x v="0"/>
    <x v="3"/>
    <s v="KI Adjustable-Height Table"/>
    <n v="214.95000000000002"/>
    <n v="5"/>
    <n v="0.5"/>
    <x v="4309"/>
  </r>
  <r>
    <n v="5096"/>
    <x v="2523"/>
    <x v="2"/>
    <x v="776"/>
    <x v="28"/>
    <s v="Standard Class"/>
    <s v="BK-11260"/>
    <s v="Berenike Kampe"/>
    <x v="0"/>
    <s v="United States"/>
    <s v="Chicago"/>
    <x v="10"/>
    <n v="60610"/>
    <x v="2"/>
    <s v="TEC-PH-10000307"/>
    <x v="2"/>
    <x v="7"/>
    <s v="Shocksock Galaxy S4 Armband"/>
    <n v="35.04"/>
    <n v="4"/>
    <n v="0.2"/>
    <x v="4310"/>
  </r>
  <r>
    <n v="5097"/>
    <x v="2523"/>
    <x v="2"/>
    <x v="776"/>
    <x v="28"/>
    <s v="Standard Class"/>
    <s v="BK-11260"/>
    <s v="Berenike Kampe"/>
    <x v="0"/>
    <s v="United States"/>
    <s v="Chicago"/>
    <x v="10"/>
    <n v="60610"/>
    <x v="2"/>
    <s v="FUR-FU-10002088"/>
    <x v="0"/>
    <x v="5"/>
    <s v="Nu-Dell Float Frame 11 x 14 1/2"/>
    <n v="10.776000000000002"/>
    <n v="3"/>
    <n v="0.6"/>
    <x v="4311"/>
  </r>
  <r>
    <n v="5098"/>
    <x v="2523"/>
    <x v="2"/>
    <x v="776"/>
    <x v="28"/>
    <s v="Standard Class"/>
    <s v="BK-11260"/>
    <s v="Berenike Kampe"/>
    <x v="0"/>
    <s v="United States"/>
    <s v="Chicago"/>
    <x v="10"/>
    <n v="60610"/>
    <x v="2"/>
    <s v="OFF-BI-10004965"/>
    <x v="1"/>
    <x v="8"/>
    <s v="Ibico Covers for Plastic or Wire Binding Elements"/>
    <n v="4.5999999999999988"/>
    <n v="2"/>
    <n v="0.8"/>
    <x v="4312"/>
  </r>
  <r>
    <n v="5099"/>
    <x v="2523"/>
    <x v="2"/>
    <x v="776"/>
    <x v="28"/>
    <s v="Standard Class"/>
    <s v="BK-11260"/>
    <s v="Berenike Kampe"/>
    <x v="0"/>
    <s v="United States"/>
    <s v="Chicago"/>
    <x v="10"/>
    <n v="60610"/>
    <x v="2"/>
    <s v="OFF-ST-10002485"/>
    <x v="1"/>
    <x v="4"/>
    <s v="Rogers Deluxe File Chest"/>
    <n v="35.167999999999999"/>
    <n v="2"/>
    <n v="0.2"/>
    <x v="4313"/>
  </r>
  <r>
    <n v="5100"/>
    <x v="2524"/>
    <x v="1"/>
    <x v="976"/>
    <x v="576"/>
    <s v="Standard Class"/>
    <s v="PN-18775"/>
    <s v="Parhena Norris"/>
    <x v="2"/>
    <s v="United States"/>
    <s v="Bakersfield"/>
    <x v="1"/>
    <n v="93309"/>
    <x v="1"/>
    <s v="OFF-BI-10002194"/>
    <x v="1"/>
    <x v="8"/>
    <s v="Cardinal Hold-It CD Pocket"/>
    <n v="19.152000000000001"/>
    <n v="3"/>
    <n v="0.2"/>
    <x v="4314"/>
  </r>
  <r>
    <n v="5101"/>
    <x v="2525"/>
    <x v="2"/>
    <x v="461"/>
    <x v="700"/>
    <s v="Same Day"/>
    <s v="AZ-10750"/>
    <s v="Annie Zypern"/>
    <x v="0"/>
    <s v="United States"/>
    <s v="Dallas"/>
    <x v="5"/>
    <n v="75217"/>
    <x v="2"/>
    <s v="OFF-AR-10003732"/>
    <x v="1"/>
    <x v="6"/>
    <s v="Newell 333"/>
    <n v="4.4479999999999995"/>
    <n v="2"/>
    <n v="0.2"/>
    <x v="3450"/>
  </r>
  <r>
    <n v="5102"/>
    <x v="2525"/>
    <x v="2"/>
    <x v="461"/>
    <x v="700"/>
    <s v="Same Day"/>
    <s v="AZ-10750"/>
    <s v="Annie Zypern"/>
    <x v="0"/>
    <s v="United States"/>
    <s v="Dallas"/>
    <x v="5"/>
    <n v="75217"/>
    <x v="2"/>
    <s v="OFF-PA-10002195"/>
    <x v="1"/>
    <x v="10"/>
    <s v="Xerox 1966"/>
    <n v="5.1840000000000011"/>
    <n v="1"/>
    <n v="0.2"/>
    <x v="3426"/>
  </r>
  <r>
    <n v="5103"/>
    <x v="2525"/>
    <x v="2"/>
    <x v="461"/>
    <x v="700"/>
    <s v="Same Day"/>
    <s v="AZ-10750"/>
    <s v="Annie Zypern"/>
    <x v="0"/>
    <s v="United States"/>
    <s v="Dallas"/>
    <x v="5"/>
    <n v="75217"/>
    <x v="2"/>
    <s v="OFF-PA-10002365"/>
    <x v="1"/>
    <x v="10"/>
    <s v="Xerox 1967"/>
    <n v="15.552000000000003"/>
    <n v="3"/>
    <n v="0.2"/>
    <x v="12"/>
  </r>
  <r>
    <n v="5104"/>
    <x v="2526"/>
    <x v="1"/>
    <x v="514"/>
    <x v="803"/>
    <s v="Second Class"/>
    <s v="GM-14500"/>
    <s v="Gene McClure"/>
    <x v="0"/>
    <s v="United States"/>
    <s v="Philadelphia"/>
    <x v="9"/>
    <n v="19140"/>
    <x v="3"/>
    <s v="OFF-PA-10001950"/>
    <x v="1"/>
    <x v="10"/>
    <s v="Southworth 25% Cotton Antique Laid Paper &amp; Envelopes"/>
    <n v="40.032000000000004"/>
    <n v="6"/>
    <n v="0.2"/>
    <x v="4315"/>
  </r>
  <r>
    <n v="5105"/>
    <x v="2526"/>
    <x v="1"/>
    <x v="514"/>
    <x v="803"/>
    <s v="Second Class"/>
    <s v="GM-14500"/>
    <s v="Gene McClure"/>
    <x v="0"/>
    <s v="United States"/>
    <s v="Philadelphia"/>
    <x v="9"/>
    <n v="19140"/>
    <x v="3"/>
    <s v="TEC-AC-10004633"/>
    <x v="2"/>
    <x v="11"/>
    <s v="Verbatim 25 GB 6x Blu-ray Single Layer Recordable Disc, 3/Pack"/>
    <n v="16.776000000000003"/>
    <n v="3"/>
    <n v="0.2"/>
    <x v="4316"/>
  </r>
  <r>
    <n v="5106"/>
    <x v="2527"/>
    <x v="2"/>
    <x v="637"/>
    <x v="966"/>
    <s v="Standard Class"/>
    <s v="BM-11785"/>
    <s v="Bryan Mills"/>
    <x v="0"/>
    <s v="United States"/>
    <s v="Deltona"/>
    <x v="2"/>
    <n v="32725"/>
    <x v="0"/>
    <s v="FUR-CH-10002439"/>
    <x v="0"/>
    <x v="1"/>
    <s v="Iceberg Nesting Folding Chair, 19w x 6d x 43h"/>
    <n v="186.304"/>
    <n v="4"/>
    <n v="0.2"/>
    <x v="4317"/>
  </r>
  <r>
    <n v="5107"/>
    <x v="2528"/>
    <x v="1"/>
    <x v="444"/>
    <x v="1068"/>
    <s v="Standard Class"/>
    <s v="NH-18610"/>
    <s v="Nicole Hansen"/>
    <x v="1"/>
    <s v="United States"/>
    <s v="Columbus"/>
    <x v="32"/>
    <n v="31907"/>
    <x v="0"/>
    <s v="TEC-AC-10000682"/>
    <x v="2"/>
    <x v="11"/>
    <s v="Kensington K72356US Mouse-in-a-Box USB Desktop Mouse"/>
    <n v="66.36"/>
    <n v="4"/>
    <n v="0"/>
    <x v="4318"/>
  </r>
  <r>
    <n v="5108"/>
    <x v="2529"/>
    <x v="3"/>
    <x v="1016"/>
    <x v="732"/>
    <s v="First Class"/>
    <s v="PN-18775"/>
    <s v="Parhena Norris"/>
    <x v="2"/>
    <s v="United States"/>
    <s v="Nashville"/>
    <x v="18"/>
    <n v="37211"/>
    <x v="0"/>
    <s v="OFF-AR-10004078"/>
    <x v="1"/>
    <x v="6"/>
    <s v="Newell 312"/>
    <n v="42.047999999999995"/>
    <n v="9"/>
    <n v="0.2"/>
    <x v="2279"/>
  </r>
  <r>
    <n v="5109"/>
    <x v="2529"/>
    <x v="3"/>
    <x v="1016"/>
    <x v="732"/>
    <s v="First Class"/>
    <s v="PN-18775"/>
    <s v="Parhena Norris"/>
    <x v="2"/>
    <s v="United States"/>
    <s v="Nashville"/>
    <x v="18"/>
    <n v="37211"/>
    <x v="0"/>
    <s v="OFF-AR-10001958"/>
    <x v="1"/>
    <x v="6"/>
    <s v="Stanley Bostitch Contemporary Electric Pencil Sharpeners"/>
    <n v="67.92"/>
    <n v="5"/>
    <n v="0.2"/>
    <x v="4319"/>
  </r>
  <r>
    <n v="5110"/>
    <x v="2530"/>
    <x v="2"/>
    <x v="638"/>
    <x v="657"/>
    <s v="Standard Class"/>
    <s v="EH-13765"/>
    <s v="Edward Hooks"/>
    <x v="1"/>
    <s v="United States"/>
    <s v="Philadelphia"/>
    <x v="9"/>
    <n v="19134"/>
    <x v="3"/>
    <s v="OFF-EN-10001335"/>
    <x v="1"/>
    <x v="12"/>
    <s v="White Business Envelopes with Contemporary Seam, Recycled White Business Envelopes"/>
    <n v="52.512"/>
    <n v="6"/>
    <n v="0.2"/>
    <x v="517"/>
  </r>
  <r>
    <n v="5111"/>
    <x v="2530"/>
    <x v="2"/>
    <x v="638"/>
    <x v="657"/>
    <s v="Standard Class"/>
    <s v="EH-13765"/>
    <s v="Edward Hooks"/>
    <x v="1"/>
    <s v="United States"/>
    <s v="Philadelphia"/>
    <x v="9"/>
    <n v="19134"/>
    <x v="3"/>
    <s v="OFF-ST-10003479"/>
    <x v="1"/>
    <x v="4"/>
    <s v="Eldon Base for stackable storage shelf, platinum"/>
    <n v="186.91200000000001"/>
    <n v="6"/>
    <n v="0.2"/>
    <x v="4320"/>
  </r>
  <r>
    <n v="5112"/>
    <x v="2530"/>
    <x v="2"/>
    <x v="638"/>
    <x v="657"/>
    <s v="Standard Class"/>
    <s v="EH-13765"/>
    <s v="Edward Hooks"/>
    <x v="1"/>
    <s v="United States"/>
    <s v="Philadelphia"/>
    <x v="9"/>
    <n v="19134"/>
    <x v="3"/>
    <s v="OFF-PA-10003016"/>
    <x v="1"/>
    <x v="10"/>
    <s v="Adams &quot;While You Were Out&quot; Message Pads"/>
    <n v="10.048000000000002"/>
    <n v="4"/>
    <n v="0.2"/>
    <x v="4321"/>
  </r>
  <r>
    <n v="5113"/>
    <x v="2531"/>
    <x v="1"/>
    <x v="50"/>
    <x v="681"/>
    <s v="Same Day"/>
    <s v="HA-14905"/>
    <s v="Helen Abelman"/>
    <x v="0"/>
    <s v="United States"/>
    <s v="Chicago"/>
    <x v="10"/>
    <n v="60610"/>
    <x v="2"/>
    <s v="FUR-FU-10001025"/>
    <x v="0"/>
    <x v="5"/>
    <s v="Eldon Imàge Series Desk Accessories, Clear"/>
    <n v="17.496000000000002"/>
    <n v="9"/>
    <n v="0.6"/>
    <x v="4322"/>
  </r>
  <r>
    <n v="5114"/>
    <x v="2532"/>
    <x v="0"/>
    <x v="1011"/>
    <x v="1118"/>
    <s v="Second Class"/>
    <s v="AB-10150"/>
    <s v="Aimee Bixby"/>
    <x v="0"/>
    <s v="United States"/>
    <s v="Dallas"/>
    <x v="5"/>
    <n v="75220"/>
    <x v="2"/>
    <s v="OFF-PA-10003936"/>
    <x v="1"/>
    <x v="10"/>
    <s v="Xerox 1994"/>
    <n v="15.552000000000003"/>
    <n v="3"/>
    <n v="0.2"/>
    <x v="12"/>
  </r>
  <r>
    <n v="5115"/>
    <x v="2533"/>
    <x v="0"/>
    <x v="1019"/>
    <x v="407"/>
    <s v="Standard Class"/>
    <s v="MS-17365"/>
    <s v="Maribeth Schnelling"/>
    <x v="0"/>
    <s v="United States"/>
    <s v="Carlsbad"/>
    <x v="27"/>
    <n v="88220"/>
    <x v="1"/>
    <s v="OFF-BI-10004140"/>
    <x v="1"/>
    <x v="8"/>
    <s v="Avery Non-Stick Binders"/>
    <n v="10.776000000000002"/>
    <n v="3"/>
    <n v="0.2"/>
    <x v="4323"/>
  </r>
  <r>
    <n v="5116"/>
    <x v="2534"/>
    <x v="3"/>
    <x v="800"/>
    <x v="1119"/>
    <s v="Standard Class"/>
    <s v="DD-13570"/>
    <s v="Dorothy Dickinson"/>
    <x v="0"/>
    <s v="United States"/>
    <s v="Philadelphia"/>
    <x v="9"/>
    <n v="19134"/>
    <x v="3"/>
    <s v="OFF-LA-10004178"/>
    <x v="1"/>
    <x v="2"/>
    <s v="Avery 491"/>
    <n v="3.3040000000000003"/>
    <n v="1"/>
    <n v="0.2"/>
    <x v="107"/>
  </r>
  <r>
    <n v="5117"/>
    <x v="2535"/>
    <x v="3"/>
    <x v="343"/>
    <x v="251"/>
    <s v="Standard Class"/>
    <s v="MT-17815"/>
    <s v="Meg Tillman"/>
    <x v="0"/>
    <s v="United States"/>
    <s v="New York City"/>
    <x v="15"/>
    <n v="10009"/>
    <x v="3"/>
    <s v="OFF-ST-10003324"/>
    <x v="1"/>
    <x v="4"/>
    <s v="Belkin OmniView SE Rackmount Kit"/>
    <n v="35.479999999999997"/>
    <n v="1"/>
    <n v="0"/>
    <x v="232"/>
  </r>
  <r>
    <n v="5118"/>
    <x v="2536"/>
    <x v="1"/>
    <x v="120"/>
    <x v="1120"/>
    <s v="Standard Class"/>
    <s v="GM-14500"/>
    <s v="Gene McClure"/>
    <x v="0"/>
    <s v="United States"/>
    <s v="Oceanside"/>
    <x v="15"/>
    <n v="11572"/>
    <x v="3"/>
    <s v="OFF-FA-10004854"/>
    <x v="1"/>
    <x v="13"/>
    <s v="Vinyl Coated Wire Paper Clips in Organizer Box, 800/Box"/>
    <n v="34.44"/>
    <n v="3"/>
    <n v="0"/>
    <x v="4324"/>
  </r>
  <r>
    <n v="5119"/>
    <x v="2536"/>
    <x v="1"/>
    <x v="120"/>
    <x v="1120"/>
    <s v="Standard Class"/>
    <s v="GM-14500"/>
    <s v="Gene McClure"/>
    <x v="0"/>
    <s v="United States"/>
    <s v="Oceanside"/>
    <x v="15"/>
    <n v="11572"/>
    <x v="3"/>
    <s v="TEC-MA-10002859"/>
    <x v="2"/>
    <x v="15"/>
    <s v="Ativa MDM8000 8-Sheet Micro-Cut Shredder"/>
    <n v="629.92999999999995"/>
    <n v="7"/>
    <n v="0"/>
    <x v="4325"/>
  </r>
  <r>
    <n v="5120"/>
    <x v="2536"/>
    <x v="1"/>
    <x v="120"/>
    <x v="1120"/>
    <s v="Standard Class"/>
    <s v="GM-14500"/>
    <s v="Gene McClure"/>
    <x v="0"/>
    <s v="United States"/>
    <s v="Oceanside"/>
    <x v="15"/>
    <n v="11572"/>
    <x v="3"/>
    <s v="OFF-BI-10000088"/>
    <x v="1"/>
    <x v="8"/>
    <s v="GBC Imprintable Covers"/>
    <n v="79.056000000000012"/>
    <n v="9"/>
    <n v="0.2"/>
    <x v="4326"/>
  </r>
  <r>
    <n v="5121"/>
    <x v="2537"/>
    <x v="2"/>
    <x v="527"/>
    <x v="521"/>
    <s v="Standard Class"/>
    <s v="KB-16585"/>
    <s v="Ken Black"/>
    <x v="1"/>
    <s v="United States"/>
    <s v="Lafayette"/>
    <x v="28"/>
    <n v="70506"/>
    <x v="0"/>
    <s v="OFF-ST-10004180"/>
    <x v="1"/>
    <x v="4"/>
    <s v="Safco Commercial Shelving"/>
    <n v="232.54999999999998"/>
    <n v="5"/>
    <n v="0"/>
    <x v="4327"/>
  </r>
  <r>
    <n v="5122"/>
    <x v="2537"/>
    <x v="2"/>
    <x v="527"/>
    <x v="521"/>
    <s v="Standard Class"/>
    <s v="KB-16585"/>
    <s v="Ken Black"/>
    <x v="1"/>
    <s v="United States"/>
    <s v="Lafayette"/>
    <x v="28"/>
    <n v="70506"/>
    <x v="0"/>
    <s v="TEC-AC-10002926"/>
    <x v="2"/>
    <x v="11"/>
    <s v="Logitech Wireless Marathon Mouse M705"/>
    <n v="99.98"/>
    <n v="2"/>
    <n v="0"/>
    <x v="3067"/>
  </r>
  <r>
    <n v="5123"/>
    <x v="2537"/>
    <x v="2"/>
    <x v="527"/>
    <x v="521"/>
    <s v="Standard Class"/>
    <s v="KB-16585"/>
    <s v="Ken Black"/>
    <x v="1"/>
    <s v="United States"/>
    <s v="Lafayette"/>
    <x v="28"/>
    <n v="70506"/>
    <x v="0"/>
    <s v="OFF-PA-10003797"/>
    <x v="1"/>
    <x v="10"/>
    <s v="Xerox 209"/>
    <n v="19.440000000000001"/>
    <n v="3"/>
    <n v="0"/>
    <x v="551"/>
  </r>
  <r>
    <n v="5124"/>
    <x v="2537"/>
    <x v="2"/>
    <x v="527"/>
    <x v="521"/>
    <s v="Standard Class"/>
    <s v="KB-16585"/>
    <s v="Ken Black"/>
    <x v="1"/>
    <s v="United States"/>
    <s v="Lafayette"/>
    <x v="28"/>
    <n v="70506"/>
    <x v="0"/>
    <s v="OFF-PA-10002195"/>
    <x v="1"/>
    <x v="10"/>
    <s v="Xerox 1966"/>
    <n v="12.96"/>
    <n v="2"/>
    <n v="0"/>
    <x v="2056"/>
  </r>
  <r>
    <n v="5125"/>
    <x v="2538"/>
    <x v="2"/>
    <x v="80"/>
    <x v="931"/>
    <s v="Same Day"/>
    <s v="DM-13015"/>
    <s v="Darrin Martin"/>
    <x v="0"/>
    <s v="United States"/>
    <s v="New York City"/>
    <x v="15"/>
    <n v="10009"/>
    <x v="3"/>
    <s v="FUR-TA-10001039"/>
    <x v="0"/>
    <x v="3"/>
    <s v="KI Adjustable-Height Table"/>
    <n v="464.29200000000003"/>
    <n v="9"/>
    <n v="0.4"/>
    <x v="4328"/>
  </r>
  <r>
    <n v="5126"/>
    <x v="2538"/>
    <x v="2"/>
    <x v="80"/>
    <x v="931"/>
    <s v="Same Day"/>
    <s v="DM-13015"/>
    <s v="Darrin Martin"/>
    <x v="0"/>
    <s v="United States"/>
    <s v="New York City"/>
    <x v="15"/>
    <n v="10009"/>
    <x v="3"/>
    <s v="OFF-EN-10001099"/>
    <x v="1"/>
    <x v="12"/>
    <s v="Staples"/>
    <n v="68.459999999999994"/>
    <n v="7"/>
    <n v="0"/>
    <x v="4329"/>
  </r>
  <r>
    <n v="5127"/>
    <x v="2538"/>
    <x v="2"/>
    <x v="80"/>
    <x v="931"/>
    <s v="Same Day"/>
    <s v="DM-13015"/>
    <s v="Darrin Martin"/>
    <x v="0"/>
    <s v="United States"/>
    <s v="New York City"/>
    <x v="15"/>
    <n v="10009"/>
    <x v="3"/>
    <s v="TEC-MA-10003979"/>
    <x v="2"/>
    <x v="15"/>
    <s v="Ativa V4110MDD Micro-Cut Shredder"/>
    <n v="2799.96"/>
    <n v="4"/>
    <n v="0"/>
    <x v="4330"/>
  </r>
  <r>
    <n v="5128"/>
    <x v="2538"/>
    <x v="2"/>
    <x v="80"/>
    <x v="931"/>
    <s v="Same Day"/>
    <s v="DM-13015"/>
    <s v="Darrin Martin"/>
    <x v="0"/>
    <s v="United States"/>
    <s v="New York City"/>
    <x v="15"/>
    <n v="10009"/>
    <x v="3"/>
    <s v="OFF-AP-10002945"/>
    <x v="1"/>
    <x v="9"/>
    <s v="Honeywell Enviracaire Portable HEPA Air Cleaner for 17' x 22' Room"/>
    <n v="601.29999999999995"/>
    <n v="2"/>
    <n v="0"/>
    <x v="4331"/>
  </r>
  <r>
    <n v="5129"/>
    <x v="2538"/>
    <x v="2"/>
    <x v="80"/>
    <x v="931"/>
    <s v="Same Day"/>
    <s v="DM-13015"/>
    <s v="Darrin Martin"/>
    <x v="0"/>
    <s v="United States"/>
    <s v="New York City"/>
    <x v="15"/>
    <n v="10009"/>
    <x v="3"/>
    <s v="TEC-PH-10001536"/>
    <x v="2"/>
    <x v="7"/>
    <s v="Spigen Samsung Galaxy S5 Case Wallet"/>
    <n v="16.989999999999998"/>
    <n v="1"/>
    <n v="0"/>
    <x v="4332"/>
  </r>
  <r>
    <n v="5130"/>
    <x v="2538"/>
    <x v="2"/>
    <x v="80"/>
    <x v="931"/>
    <s v="Same Day"/>
    <s v="DM-13015"/>
    <s v="Darrin Martin"/>
    <x v="0"/>
    <s v="United States"/>
    <s v="New York City"/>
    <x v="15"/>
    <n v="10009"/>
    <x v="3"/>
    <s v="TEC-PH-10000526"/>
    <x v="2"/>
    <x v="7"/>
    <s v="Vtech CS6719"/>
    <n v="287.96999999999997"/>
    <n v="3"/>
    <n v="0"/>
    <x v="4333"/>
  </r>
  <r>
    <n v="5131"/>
    <x v="2538"/>
    <x v="2"/>
    <x v="80"/>
    <x v="931"/>
    <s v="Same Day"/>
    <s v="DM-13015"/>
    <s v="Darrin Martin"/>
    <x v="0"/>
    <s v="United States"/>
    <s v="New York City"/>
    <x v="15"/>
    <n v="10009"/>
    <x v="3"/>
    <s v="OFF-PA-10000213"/>
    <x v="1"/>
    <x v="10"/>
    <s v="Xerox 198"/>
    <n v="44.820000000000007"/>
    <n v="9"/>
    <n v="0"/>
    <x v="4334"/>
  </r>
  <r>
    <n v="5132"/>
    <x v="2539"/>
    <x v="3"/>
    <x v="614"/>
    <x v="263"/>
    <s v="Standard Class"/>
    <s v="BP-11185"/>
    <s v="Ben Peterman"/>
    <x v="1"/>
    <s v="United States"/>
    <s v="Anaheim"/>
    <x v="1"/>
    <n v="92804"/>
    <x v="1"/>
    <s v="FUR-FU-10002501"/>
    <x v="0"/>
    <x v="5"/>
    <s v="Nu-Dell Executive Frame"/>
    <n v="101.12"/>
    <n v="8"/>
    <n v="0"/>
    <x v="4335"/>
  </r>
  <r>
    <n v="5133"/>
    <x v="2540"/>
    <x v="1"/>
    <x v="1020"/>
    <x v="1121"/>
    <s v="Standard Class"/>
    <s v="EP-13915"/>
    <s v="Emily Phan"/>
    <x v="0"/>
    <s v="United States"/>
    <s v="Deltona"/>
    <x v="2"/>
    <n v="32725"/>
    <x v="0"/>
    <s v="TEC-PH-10001819"/>
    <x v="2"/>
    <x v="7"/>
    <s v="Innergie mMini Combo Duo USB Travel Charging Kit"/>
    <n v="107.97600000000001"/>
    <n v="3"/>
    <n v="0.2"/>
    <x v="4336"/>
  </r>
  <r>
    <n v="5134"/>
    <x v="2541"/>
    <x v="3"/>
    <x v="200"/>
    <x v="524"/>
    <s v="Standard Class"/>
    <s v="FG-14260"/>
    <s v="Frank Gastineau"/>
    <x v="2"/>
    <s v="United States"/>
    <s v="New York City"/>
    <x v="15"/>
    <n v="10009"/>
    <x v="3"/>
    <s v="OFF-AP-10001962"/>
    <x v="1"/>
    <x v="9"/>
    <s v="Black &amp; Decker Filter for Double Action Dustbuster Cordless Vac BLDV7210"/>
    <n v="58.730000000000004"/>
    <n v="7"/>
    <n v="0"/>
    <x v="4337"/>
  </r>
  <r>
    <n v="5135"/>
    <x v="2541"/>
    <x v="3"/>
    <x v="200"/>
    <x v="524"/>
    <s v="Standard Class"/>
    <s v="FG-14260"/>
    <s v="Frank Gastineau"/>
    <x v="2"/>
    <s v="United States"/>
    <s v="New York City"/>
    <x v="15"/>
    <n v="10009"/>
    <x v="3"/>
    <s v="OFF-BI-10003364"/>
    <x v="1"/>
    <x v="8"/>
    <s v="Binding Machine Supplies"/>
    <n v="93.344000000000008"/>
    <n v="4"/>
    <n v="0.2"/>
    <x v="4338"/>
  </r>
  <r>
    <n v="5136"/>
    <x v="2542"/>
    <x v="0"/>
    <x v="248"/>
    <x v="464"/>
    <s v="Standard Class"/>
    <s v="AB-10255"/>
    <s v="Alejandro Ballentine"/>
    <x v="2"/>
    <s v="United States"/>
    <s v="Seattle"/>
    <x v="4"/>
    <n v="98103"/>
    <x v="1"/>
    <s v="OFF-FA-10002983"/>
    <x v="1"/>
    <x v="13"/>
    <s v="Advantus SlideClip Paper Clips"/>
    <n v="17.05"/>
    <n v="5"/>
    <n v="0"/>
    <x v="4339"/>
  </r>
  <r>
    <n v="5137"/>
    <x v="2543"/>
    <x v="1"/>
    <x v="639"/>
    <x v="79"/>
    <s v="Standard Class"/>
    <s v="RD-19480"/>
    <s v="Rick Duston"/>
    <x v="0"/>
    <s v="United States"/>
    <s v="San Diego"/>
    <x v="1"/>
    <n v="92105"/>
    <x v="1"/>
    <s v="OFF-BI-10002432"/>
    <x v="1"/>
    <x v="8"/>
    <s v="Wilson Jones Standard D-Ring Binders"/>
    <n v="8.0960000000000001"/>
    <n v="2"/>
    <n v="0.2"/>
    <x v="4340"/>
  </r>
  <r>
    <n v="5138"/>
    <x v="2544"/>
    <x v="0"/>
    <x v="373"/>
    <x v="398"/>
    <s v="Standard Class"/>
    <s v="TS-21430"/>
    <s v="Tom Stivers"/>
    <x v="1"/>
    <s v="United States"/>
    <s v="Oklahoma City"/>
    <x v="26"/>
    <n v="73120"/>
    <x v="2"/>
    <s v="FUR-FU-10003096"/>
    <x v="0"/>
    <x v="5"/>
    <s v="Master Giant Foot Doorstop, Safety Yellow"/>
    <n v="30.36"/>
    <n v="4"/>
    <n v="0"/>
    <x v="4341"/>
  </r>
  <r>
    <n v="5139"/>
    <x v="2545"/>
    <x v="3"/>
    <x v="365"/>
    <x v="391"/>
    <s v="Standard Class"/>
    <s v="JA-15970"/>
    <s v="Joseph Airdo"/>
    <x v="0"/>
    <s v="United States"/>
    <s v="Mount Vernon"/>
    <x v="15"/>
    <n v="10550"/>
    <x v="3"/>
    <s v="OFF-EN-10001539"/>
    <x v="1"/>
    <x v="12"/>
    <s v="Staples"/>
    <n v="23.34"/>
    <n v="3"/>
    <n v="0"/>
    <x v="1052"/>
  </r>
  <r>
    <n v="5140"/>
    <x v="2545"/>
    <x v="3"/>
    <x v="365"/>
    <x v="391"/>
    <s v="Standard Class"/>
    <s v="JA-15970"/>
    <s v="Joseph Airdo"/>
    <x v="0"/>
    <s v="United States"/>
    <s v="Mount Vernon"/>
    <x v="15"/>
    <n v="10550"/>
    <x v="3"/>
    <s v="OFF-PA-10004996"/>
    <x v="1"/>
    <x v="10"/>
    <s v="Speediset Carbonless Redi-Letter 7&quot; x 8 1/2&quot;"/>
    <n v="51.550000000000004"/>
    <n v="5"/>
    <n v="0"/>
    <x v="4342"/>
  </r>
  <r>
    <n v="5141"/>
    <x v="2546"/>
    <x v="1"/>
    <x v="627"/>
    <x v="1122"/>
    <s v="Standard Class"/>
    <s v="SW-20455"/>
    <s v="Shaun Weien"/>
    <x v="0"/>
    <s v="United States"/>
    <s v="San Francisco"/>
    <x v="1"/>
    <n v="94109"/>
    <x v="1"/>
    <s v="TEC-AC-10001956"/>
    <x v="2"/>
    <x v="11"/>
    <s v="Microsoft Arc Touch Mouse"/>
    <n v="119.9"/>
    <n v="2"/>
    <n v="0"/>
    <x v="4343"/>
  </r>
  <r>
    <n v="5142"/>
    <x v="2547"/>
    <x v="0"/>
    <x v="178"/>
    <x v="1012"/>
    <s v="Standard Class"/>
    <s v="FP-14320"/>
    <s v="Frank Preis"/>
    <x v="0"/>
    <s v="United States"/>
    <s v="New York City"/>
    <x v="15"/>
    <n v="10009"/>
    <x v="3"/>
    <s v="FUR-CH-10000454"/>
    <x v="0"/>
    <x v="1"/>
    <s v="Hon Deluxe Fabric Upholstered Stacking Chairs, Rounded Back"/>
    <n v="1317.492"/>
    <n v="6"/>
    <n v="0.1"/>
    <x v="4146"/>
  </r>
  <r>
    <n v="5143"/>
    <x v="2547"/>
    <x v="0"/>
    <x v="178"/>
    <x v="1012"/>
    <s v="Standard Class"/>
    <s v="FP-14320"/>
    <s v="Frank Preis"/>
    <x v="0"/>
    <s v="United States"/>
    <s v="New York City"/>
    <x v="15"/>
    <n v="10009"/>
    <x v="3"/>
    <s v="OFF-SU-10000946"/>
    <x v="1"/>
    <x v="14"/>
    <s v="Staples"/>
    <n v="63.84"/>
    <n v="8"/>
    <n v="0"/>
    <x v="4344"/>
  </r>
  <r>
    <n v="5144"/>
    <x v="2547"/>
    <x v="0"/>
    <x v="178"/>
    <x v="1012"/>
    <s v="Standard Class"/>
    <s v="FP-14320"/>
    <s v="Frank Preis"/>
    <x v="0"/>
    <s v="United States"/>
    <s v="New York City"/>
    <x v="15"/>
    <n v="10009"/>
    <x v="3"/>
    <s v="OFF-BI-10004140"/>
    <x v="1"/>
    <x v="8"/>
    <s v="Avery Non-Stick Binders"/>
    <n v="3.5920000000000005"/>
    <n v="1"/>
    <n v="0.2"/>
    <x v="3694"/>
  </r>
  <r>
    <n v="5145"/>
    <x v="2548"/>
    <x v="3"/>
    <x v="62"/>
    <x v="1123"/>
    <s v="Standard Class"/>
    <s v="JL-15835"/>
    <s v="John Lee"/>
    <x v="0"/>
    <s v="United States"/>
    <s v="Los Angeles"/>
    <x v="1"/>
    <n v="90045"/>
    <x v="1"/>
    <s v="FUR-FU-10003039"/>
    <x v="0"/>
    <x v="5"/>
    <s v="Howard Miller 11-1/2&quot; Diameter Grantwood Wall Clock"/>
    <n v="86.26"/>
    <n v="2"/>
    <n v="0"/>
    <x v="4345"/>
  </r>
  <r>
    <n v="5146"/>
    <x v="2548"/>
    <x v="3"/>
    <x v="62"/>
    <x v="1123"/>
    <s v="Standard Class"/>
    <s v="JL-15835"/>
    <s v="John Lee"/>
    <x v="0"/>
    <s v="United States"/>
    <s v="Los Angeles"/>
    <x v="1"/>
    <n v="90045"/>
    <x v="1"/>
    <s v="OFF-ST-10000464"/>
    <x v="1"/>
    <x v="4"/>
    <s v="Multi-Use Personal File Cart and Caster Set, Three Stacking Bins"/>
    <n v="139.04"/>
    <n v="4"/>
    <n v="0"/>
    <x v="4346"/>
  </r>
  <r>
    <n v="5147"/>
    <x v="2548"/>
    <x v="3"/>
    <x v="62"/>
    <x v="1123"/>
    <s v="Standard Class"/>
    <s v="JL-15835"/>
    <s v="John Lee"/>
    <x v="0"/>
    <s v="United States"/>
    <s v="Los Angeles"/>
    <x v="1"/>
    <n v="90045"/>
    <x v="1"/>
    <s v="OFF-AP-10000252"/>
    <x v="1"/>
    <x v="9"/>
    <s v="Harmony HEPA Quiet Air Purifiers"/>
    <n v="46.8"/>
    <n v="4"/>
    <n v="0"/>
    <x v="4347"/>
  </r>
  <r>
    <n v="5148"/>
    <x v="2549"/>
    <x v="3"/>
    <x v="165"/>
    <x v="786"/>
    <s v="Standard Class"/>
    <s v="JL-15175"/>
    <s v="James Lanier"/>
    <x v="2"/>
    <s v="United States"/>
    <s v="Chandler"/>
    <x v="16"/>
    <n v="85224"/>
    <x v="1"/>
    <s v="FUR-FU-10001731"/>
    <x v="0"/>
    <x v="5"/>
    <s v="Acrylic Self-Standing Desk Frames"/>
    <n v="8.5440000000000005"/>
    <n v="4"/>
    <n v="0.2"/>
    <x v="4348"/>
  </r>
  <r>
    <n v="5149"/>
    <x v="2549"/>
    <x v="3"/>
    <x v="165"/>
    <x v="786"/>
    <s v="Standard Class"/>
    <s v="JL-15175"/>
    <s v="James Lanier"/>
    <x v="2"/>
    <s v="United States"/>
    <s v="Chandler"/>
    <x v="16"/>
    <n v="85224"/>
    <x v="1"/>
    <s v="FUR-CH-10001394"/>
    <x v="0"/>
    <x v="1"/>
    <s v="Global Leather Executive Chair"/>
    <n v="842.37600000000009"/>
    <n v="3"/>
    <n v="0.2"/>
    <x v="4349"/>
  </r>
  <r>
    <n v="5150"/>
    <x v="2550"/>
    <x v="2"/>
    <x v="261"/>
    <x v="365"/>
    <s v="Same Day"/>
    <s v="JG-15160"/>
    <s v="James Galang"/>
    <x v="0"/>
    <s v="United States"/>
    <s v="Long Beach"/>
    <x v="15"/>
    <n v="11561"/>
    <x v="3"/>
    <s v="TEC-PH-10001578"/>
    <x v="2"/>
    <x v="7"/>
    <s v="Polycom SoundStation2 EX Conference phone"/>
    <n v="1214.8499999999999"/>
    <n v="3"/>
    <n v="0"/>
    <x v="4350"/>
  </r>
  <r>
    <n v="5151"/>
    <x v="2551"/>
    <x v="3"/>
    <x v="904"/>
    <x v="935"/>
    <s v="Second Class"/>
    <s v="SH-19975"/>
    <s v="Sally Hughsby"/>
    <x v="1"/>
    <s v="United States"/>
    <s v="San Francisco"/>
    <x v="1"/>
    <n v="94109"/>
    <x v="1"/>
    <s v="OFF-ST-10000675"/>
    <x v="1"/>
    <x v="4"/>
    <s v="File Shuttle II and Handi-File, Black"/>
    <n v="67.78"/>
    <n v="2"/>
    <n v="0"/>
    <x v="4351"/>
  </r>
  <r>
    <n v="5152"/>
    <x v="2552"/>
    <x v="3"/>
    <x v="145"/>
    <x v="938"/>
    <s v="First Class"/>
    <s v="LS-17200"/>
    <s v="Luke Schmidt"/>
    <x v="1"/>
    <s v="United States"/>
    <s v="Helena"/>
    <x v="37"/>
    <n v="59601"/>
    <x v="1"/>
    <s v="OFF-ST-10002352"/>
    <x v="1"/>
    <x v="4"/>
    <s v="Iris Project Case"/>
    <n v="39.900000000000006"/>
    <n v="5"/>
    <n v="0"/>
    <x v="4352"/>
  </r>
  <r>
    <n v="5153"/>
    <x v="2553"/>
    <x v="2"/>
    <x v="479"/>
    <x v="287"/>
    <s v="Standard Class"/>
    <s v="CS-11860"/>
    <s v="Cari Schnelling"/>
    <x v="0"/>
    <s v="United States"/>
    <s v="New York City"/>
    <x v="15"/>
    <n v="10011"/>
    <x v="3"/>
    <s v="OFF-BI-10004528"/>
    <x v="1"/>
    <x v="8"/>
    <s v="Cardinal Poly Pocket Divider Pockets for Ring Binders"/>
    <n v="2.6880000000000002"/>
    <n v="1"/>
    <n v="0.2"/>
    <x v="4353"/>
  </r>
  <r>
    <n v="5154"/>
    <x v="2553"/>
    <x v="2"/>
    <x v="479"/>
    <x v="287"/>
    <s v="Standard Class"/>
    <s v="CS-11860"/>
    <s v="Cari Schnelling"/>
    <x v="0"/>
    <s v="United States"/>
    <s v="New York City"/>
    <x v="15"/>
    <n v="10011"/>
    <x v="3"/>
    <s v="OFF-AR-10001026"/>
    <x v="1"/>
    <x v="6"/>
    <s v="Sanford Uni-Blazer View Highlighters, Chisel Tip, Yellow"/>
    <n v="6.6000000000000005"/>
    <n v="3"/>
    <n v="0"/>
    <x v="4354"/>
  </r>
  <r>
    <n v="5155"/>
    <x v="2554"/>
    <x v="1"/>
    <x v="976"/>
    <x v="747"/>
    <s v="First Class"/>
    <s v="KW-16570"/>
    <s v="Kelly Williams"/>
    <x v="0"/>
    <s v="United States"/>
    <s v="Kirkwood"/>
    <x v="25"/>
    <n v="63122"/>
    <x v="2"/>
    <s v="OFF-BI-10002215"/>
    <x v="1"/>
    <x v="8"/>
    <s v="Wilson Jones Hanging View Binder, White, 1&quot;"/>
    <n v="28.4"/>
    <n v="4"/>
    <n v="0"/>
    <x v="4355"/>
  </r>
  <r>
    <n v="5156"/>
    <x v="2554"/>
    <x v="1"/>
    <x v="976"/>
    <x v="747"/>
    <s v="First Class"/>
    <s v="KW-16570"/>
    <s v="Kelly Williams"/>
    <x v="0"/>
    <s v="United States"/>
    <s v="Kirkwood"/>
    <x v="25"/>
    <n v="63122"/>
    <x v="2"/>
    <s v="FUR-FU-10000305"/>
    <x v="0"/>
    <x v="5"/>
    <s v="Tenex V2T-RE Standard Weight Series Chair Mat, 45&quot; x 53&quot;, Lip 25&quot; x 12&quot;"/>
    <n v="212.94"/>
    <n v="3"/>
    <n v="0"/>
    <x v="4356"/>
  </r>
  <r>
    <n v="5157"/>
    <x v="2555"/>
    <x v="3"/>
    <x v="160"/>
    <x v="446"/>
    <s v="Second Class"/>
    <s v="GH-14410"/>
    <s v="Gary Hansen"/>
    <x v="2"/>
    <s v="United States"/>
    <s v="Chicago"/>
    <x v="10"/>
    <n v="60653"/>
    <x v="2"/>
    <s v="TEC-PH-10002584"/>
    <x v="2"/>
    <x v="7"/>
    <s v="Samsung Galaxy S4"/>
    <n v="1001.5840000000001"/>
    <n v="2"/>
    <n v="0.2"/>
    <x v="4357"/>
  </r>
  <r>
    <n v="5158"/>
    <x v="2555"/>
    <x v="3"/>
    <x v="160"/>
    <x v="446"/>
    <s v="Second Class"/>
    <s v="GH-14410"/>
    <s v="Gary Hansen"/>
    <x v="2"/>
    <s v="United States"/>
    <s v="Chicago"/>
    <x v="10"/>
    <n v="60653"/>
    <x v="2"/>
    <s v="FUR-CH-10000229"/>
    <x v="0"/>
    <x v="1"/>
    <s v="Global Enterprise Series Seating High-Back Swivel/Tilt Chairs"/>
    <n v="569.05799999999999"/>
    <n v="3"/>
    <n v="0.3"/>
    <x v="4358"/>
  </r>
  <r>
    <n v="5159"/>
    <x v="2555"/>
    <x v="3"/>
    <x v="160"/>
    <x v="446"/>
    <s v="Second Class"/>
    <s v="GH-14410"/>
    <s v="Gary Hansen"/>
    <x v="2"/>
    <s v="United States"/>
    <s v="Chicago"/>
    <x v="10"/>
    <n v="60653"/>
    <x v="2"/>
    <s v="FUR-FU-10003799"/>
    <x v="0"/>
    <x v="5"/>
    <s v="Seth Thomas 13 1/2&quot; Wall Clock"/>
    <n v="14.224000000000002"/>
    <n v="2"/>
    <n v="0.6"/>
    <x v="4359"/>
  </r>
  <r>
    <n v="5160"/>
    <x v="2556"/>
    <x v="1"/>
    <x v="662"/>
    <x v="697"/>
    <s v="Second Class"/>
    <s v="AG-10495"/>
    <s v="Andrew Gjertsen"/>
    <x v="1"/>
    <s v="United States"/>
    <s v="Peoria"/>
    <x v="16"/>
    <n v="85345"/>
    <x v="1"/>
    <s v="TEC-PH-10001700"/>
    <x v="2"/>
    <x v="7"/>
    <s v="Panasonic KX-TG6844B Expandable Digital Cordless Telephone"/>
    <n v="105.584"/>
    <n v="2"/>
    <n v="0.2"/>
    <x v="563"/>
  </r>
  <r>
    <n v="5161"/>
    <x v="2556"/>
    <x v="1"/>
    <x v="662"/>
    <x v="697"/>
    <s v="Second Class"/>
    <s v="AG-10495"/>
    <s v="Andrew Gjertsen"/>
    <x v="1"/>
    <s v="United States"/>
    <s v="Peoria"/>
    <x v="16"/>
    <n v="85345"/>
    <x v="1"/>
    <s v="TEC-PH-10001527"/>
    <x v="2"/>
    <x v="7"/>
    <s v="Plantronics MX500i Earset"/>
    <n v="68.720000000000013"/>
    <n v="2"/>
    <n v="0.2"/>
    <x v="4360"/>
  </r>
  <r>
    <n v="5162"/>
    <x v="2557"/>
    <x v="2"/>
    <x v="1021"/>
    <x v="90"/>
    <s v="Standard Class"/>
    <s v="TS-21430"/>
    <s v="Tom Stivers"/>
    <x v="1"/>
    <s v="United States"/>
    <s v="Seattle"/>
    <x v="4"/>
    <n v="98103"/>
    <x v="1"/>
    <s v="FUR-BO-10002916"/>
    <x v="0"/>
    <x v="0"/>
    <s v="Rush Hierlooms Collection 1&quot; Thick Stackable Bookcases"/>
    <n v="1367.84"/>
    <n v="8"/>
    <n v="0"/>
    <x v="4361"/>
  </r>
  <r>
    <n v="5163"/>
    <x v="2558"/>
    <x v="0"/>
    <x v="741"/>
    <x v="791"/>
    <s v="Second Class"/>
    <s v="AJ-10945"/>
    <s v="Ashley Jarboe"/>
    <x v="0"/>
    <s v="United States"/>
    <s v="Taylor"/>
    <x v="12"/>
    <n v="48180"/>
    <x v="2"/>
    <s v="FUR-CH-10000863"/>
    <x v="0"/>
    <x v="1"/>
    <s v="Novimex Swivel Fabric Task Chair"/>
    <n v="301.95999999999998"/>
    <n v="2"/>
    <n v="0"/>
    <x v="85"/>
  </r>
  <r>
    <n v="5164"/>
    <x v="2559"/>
    <x v="1"/>
    <x v="380"/>
    <x v="772"/>
    <s v="Standard Class"/>
    <s v="SJ-20215"/>
    <s v="Sarah Jordon"/>
    <x v="0"/>
    <s v="United States"/>
    <s v="Pasadena"/>
    <x v="1"/>
    <n v="91104"/>
    <x v="1"/>
    <s v="FUR-CH-10003968"/>
    <x v="0"/>
    <x v="1"/>
    <s v="Novimex Turbo Task Chair"/>
    <n v="170.35200000000003"/>
    <n v="3"/>
    <n v="0.2"/>
    <x v="4362"/>
  </r>
  <r>
    <n v="5165"/>
    <x v="2560"/>
    <x v="2"/>
    <x v="849"/>
    <x v="723"/>
    <s v="Standard Class"/>
    <s v="SC-20020"/>
    <s v="Sam Craven"/>
    <x v="0"/>
    <s v="United States"/>
    <s v="Midland"/>
    <x v="12"/>
    <n v="48640"/>
    <x v="2"/>
    <s v="OFF-AR-10001149"/>
    <x v="1"/>
    <x v="6"/>
    <s v="Avery Hi-Liter Comfort Grip Fluorescent Highlighter, Yellow Ink"/>
    <n v="3.9"/>
    <n v="2"/>
    <n v="0"/>
    <x v="3158"/>
  </r>
  <r>
    <n v="5166"/>
    <x v="2560"/>
    <x v="2"/>
    <x v="849"/>
    <x v="723"/>
    <s v="Standard Class"/>
    <s v="SC-20020"/>
    <s v="Sam Craven"/>
    <x v="0"/>
    <s v="United States"/>
    <s v="Midland"/>
    <x v="12"/>
    <n v="48640"/>
    <x v="2"/>
    <s v="OFF-PA-10000130"/>
    <x v="1"/>
    <x v="10"/>
    <s v="Xerox 199"/>
    <n v="12.84"/>
    <n v="3"/>
    <n v="0"/>
    <x v="2512"/>
  </r>
  <r>
    <n v="5167"/>
    <x v="2560"/>
    <x v="2"/>
    <x v="849"/>
    <x v="723"/>
    <s v="Standard Class"/>
    <s v="SC-20020"/>
    <s v="Sam Craven"/>
    <x v="0"/>
    <s v="United States"/>
    <s v="Midland"/>
    <x v="12"/>
    <n v="48640"/>
    <x v="2"/>
    <s v="OFF-PA-10002479"/>
    <x v="1"/>
    <x v="10"/>
    <s v="Xerox 4200 Series MultiUse Premium Copy Paper (20Lb. and 84 Bright)"/>
    <n v="15.84"/>
    <n v="3"/>
    <n v="0"/>
    <x v="4363"/>
  </r>
  <r>
    <n v="5168"/>
    <x v="2560"/>
    <x v="2"/>
    <x v="849"/>
    <x v="723"/>
    <s v="Standard Class"/>
    <s v="SC-20020"/>
    <s v="Sam Craven"/>
    <x v="0"/>
    <s v="United States"/>
    <s v="Midland"/>
    <x v="12"/>
    <n v="48640"/>
    <x v="2"/>
    <s v="FUR-CH-10004997"/>
    <x v="0"/>
    <x v="1"/>
    <s v="Hon Every-Day Series Multi-Task Chairs"/>
    <n v="563.93999999999994"/>
    <n v="3"/>
    <n v="0"/>
    <x v="4364"/>
  </r>
  <r>
    <n v="5169"/>
    <x v="2560"/>
    <x v="2"/>
    <x v="849"/>
    <x v="723"/>
    <s v="Standard Class"/>
    <s v="SC-20020"/>
    <s v="Sam Craven"/>
    <x v="0"/>
    <s v="United States"/>
    <s v="Midland"/>
    <x v="12"/>
    <n v="48640"/>
    <x v="2"/>
    <s v="OFF-ST-10004950"/>
    <x v="1"/>
    <x v="4"/>
    <s v="Acco Perma 3000 Stacking Storage Drawers"/>
    <n v="62.94"/>
    <n v="3"/>
    <n v="0"/>
    <x v="4365"/>
  </r>
  <r>
    <n v="5170"/>
    <x v="2560"/>
    <x v="2"/>
    <x v="849"/>
    <x v="723"/>
    <s v="Standard Class"/>
    <s v="SC-20020"/>
    <s v="Sam Craven"/>
    <x v="0"/>
    <s v="United States"/>
    <s v="Midland"/>
    <x v="12"/>
    <n v="48640"/>
    <x v="2"/>
    <s v="OFF-ST-10001490"/>
    <x v="1"/>
    <x v="4"/>
    <s v="Hot File 7-Pocket, Floor Stand"/>
    <n v="535.41"/>
    <n v="3"/>
    <n v="0"/>
    <x v="3941"/>
  </r>
  <r>
    <n v="5171"/>
    <x v="2561"/>
    <x v="0"/>
    <x v="1022"/>
    <x v="1124"/>
    <s v="Second Class"/>
    <s v="LA-16780"/>
    <s v="Laura Armstrong"/>
    <x v="1"/>
    <s v="United States"/>
    <s v="Detroit"/>
    <x v="12"/>
    <n v="48205"/>
    <x v="2"/>
    <s v="FUR-CH-10002024"/>
    <x v="0"/>
    <x v="1"/>
    <s v="HON 5400 Series Task Chairs for Big and Tall"/>
    <n v="3504.9"/>
    <n v="5"/>
    <n v="0"/>
    <x v="4366"/>
  </r>
  <r>
    <n v="5172"/>
    <x v="2561"/>
    <x v="0"/>
    <x v="1022"/>
    <x v="1124"/>
    <s v="Second Class"/>
    <s v="LA-16780"/>
    <s v="Laura Armstrong"/>
    <x v="1"/>
    <s v="United States"/>
    <s v="Detroit"/>
    <x v="12"/>
    <n v="48205"/>
    <x v="2"/>
    <s v="OFF-PA-10001790"/>
    <x v="1"/>
    <x v="10"/>
    <s v="Xerox 1910"/>
    <n v="144.12"/>
    <n v="3"/>
    <n v="0"/>
    <x v="4367"/>
  </r>
  <r>
    <n v="5173"/>
    <x v="2561"/>
    <x v="0"/>
    <x v="1022"/>
    <x v="1124"/>
    <s v="Second Class"/>
    <s v="LA-16780"/>
    <s v="Laura Armstrong"/>
    <x v="1"/>
    <s v="United States"/>
    <s v="Detroit"/>
    <x v="12"/>
    <n v="48205"/>
    <x v="2"/>
    <s v="OFF-PA-10000994"/>
    <x v="1"/>
    <x v="10"/>
    <s v="Xerox 1915"/>
    <n v="314.54999999999995"/>
    <n v="3"/>
    <n v="0"/>
    <x v="1969"/>
  </r>
  <r>
    <n v="5174"/>
    <x v="2562"/>
    <x v="1"/>
    <x v="936"/>
    <x v="392"/>
    <s v="First Class"/>
    <s v="FC-14335"/>
    <s v="Fred Chung"/>
    <x v="1"/>
    <s v="United States"/>
    <s v="Pueblo"/>
    <x v="22"/>
    <n v="81001"/>
    <x v="1"/>
    <s v="OFF-AR-10002399"/>
    <x v="1"/>
    <x v="6"/>
    <s v="Dixon Prang Watercolor Pencils, 10-Color Set with Brush"/>
    <n v="3.4079999999999999"/>
    <n v="1"/>
    <n v="0.2"/>
    <x v="4368"/>
  </r>
  <r>
    <n v="5175"/>
    <x v="2563"/>
    <x v="3"/>
    <x v="15"/>
    <x v="188"/>
    <s v="Standard Class"/>
    <s v="CA-12265"/>
    <s v="Christina Anderson"/>
    <x v="0"/>
    <s v="United States"/>
    <s v="Waco"/>
    <x v="5"/>
    <n v="76706"/>
    <x v="2"/>
    <s v="OFF-BI-10002799"/>
    <x v="1"/>
    <x v="8"/>
    <s v="SlimView Poly Binder, 3/8&quot;"/>
    <n v="2.0719999999999996"/>
    <n v="2"/>
    <n v="0.8"/>
    <x v="4369"/>
  </r>
  <r>
    <n v="5176"/>
    <x v="2563"/>
    <x v="3"/>
    <x v="15"/>
    <x v="188"/>
    <s v="Standard Class"/>
    <s v="CA-12265"/>
    <s v="Christina Anderson"/>
    <x v="0"/>
    <s v="United States"/>
    <s v="Waco"/>
    <x v="5"/>
    <n v="76706"/>
    <x v="2"/>
    <s v="FUR-BO-10004360"/>
    <x v="0"/>
    <x v="0"/>
    <s v="Rush Hierlooms Collection Rich Wood Bookcases"/>
    <n v="328.39919999999995"/>
    <n v="3"/>
    <n v="0.32"/>
    <x v="4370"/>
  </r>
  <r>
    <n v="5177"/>
    <x v="2564"/>
    <x v="0"/>
    <x v="732"/>
    <x v="281"/>
    <s v="First Class"/>
    <s v="JH-15985"/>
    <s v="Joseph Holt"/>
    <x v="0"/>
    <s v="United States"/>
    <s v="San Francisco"/>
    <x v="1"/>
    <n v="94109"/>
    <x v="1"/>
    <s v="OFF-BI-10002082"/>
    <x v="1"/>
    <x v="8"/>
    <s v="GBC Twin Loop Wire Binding Elements"/>
    <n v="53.248000000000005"/>
    <n v="2"/>
    <n v="0.2"/>
    <x v="4371"/>
  </r>
  <r>
    <n v="5178"/>
    <x v="2565"/>
    <x v="0"/>
    <x v="482"/>
    <x v="525"/>
    <s v="Standard Class"/>
    <s v="AJ-10795"/>
    <s v="Anthony Johnson"/>
    <x v="1"/>
    <s v="United States"/>
    <s v="New York City"/>
    <x v="15"/>
    <n v="10024"/>
    <x v="3"/>
    <s v="OFF-BI-10004967"/>
    <x v="1"/>
    <x v="8"/>
    <s v="Round Ring Binders"/>
    <n v="4.9920000000000009"/>
    <n v="3"/>
    <n v="0.2"/>
    <x v="4372"/>
  </r>
  <r>
    <n v="5179"/>
    <x v="2566"/>
    <x v="1"/>
    <x v="657"/>
    <x v="691"/>
    <s v="Standard Class"/>
    <s v="BT-11395"/>
    <s v="Bill Tyler"/>
    <x v="1"/>
    <s v="United States"/>
    <s v="Los Angeles"/>
    <x v="1"/>
    <n v="90036"/>
    <x v="1"/>
    <s v="FUR-FU-10004973"/>
    <x v="0"/>
    <x v="5"/>
    <s v="Flat Face Poster Frame"/>
    <n v="37.68"/>
    <n v="2"/>
    <n v="0"/>
    <x v="1693"/>
  </r>
  <r>
    <n v="5180"/>
    <x v="2566"/>
    <x v="1"/>
    <x v="657"/>
    <x v="691"/>
    <s v="Standard Class"/>
    <s v="BT-11395"/>
    <s v="Bill Tyler"/>
    <x v="1"/>
    <s v="United States"/>
    <s v="Los Angeles"/>
    <x v="1"/>
    <n v="90036"/>
    <x v="1"/>
    <s v="TEC-PH-10003645"/>
    <x v="2"/>
    <x v="7"/>
    <s v="Aastra 57i VoIP phone"/>
    <n v="258.57600000000002"/>
    <n v="2"/>
    <n v="0.2"/>
    <x v="4373"/>
  </r>
  <r>
    <n v="5181"/>
    <x v="2566"/>
    <x v="1"/>
    <x v="657"/>
    <x v="691"/>
    <s v="Standard Class"/>
    <s v="BT-11395"/>
    <s v="Bill Tyler"/>
    <x v="1"/>
    <s v="United States"/>
    <s v="Los Angeles"/>
    <x v="1"/>
    <n v="90036"/>
    <x v="1"/>
    <s v="OFF-AP-10004980"/>
    <x v="1"/>
    <x v="9"/>
    <s v="3M Replacement Filter for Office Air Cleaner for 20' x 33' Room"/>
    <n v="75.84"/>
    <n v="2"/>
    <n v="0"/>
    <x v="4374"/>
  </r>
  <r>
    <n v="5182"/>
    <x v="2567"/>
    <x v="3"/>
    <x v="510"/>
    <x v="17"/>
    <s v="First Class"/>
    <s v="DJ-13510"/>
    <s v="Don Jones"/>
    <x v="1"/>
    <s v="United States"/>
    <s v="Woonsocket"/>
    <x v="34"/>
    <n v="2895"/>
    <x v="3"/>
    <s v="OFF-PA-10003797"/>
    <x v="1"/>
    <x v="10"/>
    <s v="Xerox 209"/>
    <n v="45.36"/>
    <n v="7"/>
    <n v="0"/>
    <x v="1657"/>
  </r>
  <r>
    <n v="5183"/>
    <x v="2567"/>
    <x v="3"/>
    <x v="510"/>
    <x v="17"/>
    <s v="First Class"/>
    <s v="DJ-13510"/>
    <s v="Don Jones"/>
    <x v="1"/>
    <s v="United States"/>
    <s v="Woonsocket"/>
    <x v="34"/>
    <n v="2895"/>
    <x v="3"/>
    <s v="OFF-BI-10003707"/>
    <x v="1"/>
    <x v="8"/>
    <s v="Aluminum Screw Posts"/>
    <n v="45.78"/>
    <n v="3"/>
    <n v="0"/>
    <x v="4375"/>
  </r>
  <r>
    <n v="5184"/>
    <x v="2568"/>
    <x v="3"/>
    <x v="241"/>
    <x v="474"/>
    <s v="First Class"/>
    <s v="AG-10675"/>
    <s v="Anna Gayman"/>
    <x v="0"/>
    <s v="United States"/>
    <s v="Columbus"/>
    <x v="32"/>
    <n v="31907"/>
    <x v="0"/>
    <s v="OFF-ST-10000885"/>
    <x v="1"/>
    <x v="4"/>
    <s v="Fellowes Desktop Hanging File Manager"/>
    <n v="40.29"/>
    <n v="3"/>
    <n v="0"/>
    <x v="4376"/>
  </r>
  <r>
    <n v="5185"/>
    <x v="2568"/>
    <x v="3"/>
    <x v="241"/>
    <x v="474"/>
    <s v="First Class"/>
    <s v="AG-10675"/>
    <s v="Anna Gayman"/>
    <x v="0"/>
    <s v="United States"/>
    <s v="Columbus"/>
    <x v="32"/>
    <n v="31907"/>
    <x v="0"/>
    <s v="OFF-BI-10002827"/>
    <x v="1"/>
    <x v="8"/>
    <s v="Avery Durable Poly Binders"/>
    <n v="38.71"/>
    <n v="7"/>
    <n v="0"/>
    <x v="4377"/>
  </r>
  <r>
    <n v="5186"/>
    <x v="2569"/>
    <x v="1"/>
    <x v="998"/>
    <x v="526"/>
    <s v="Standard Class"/>
    <s v="JD-15790"/>
    <s v="John Dryer"/>
    <x v="0"/>
    <s v="United States"/>
    <s v="Jacksonville"/>
    <x v="2"/>
    <n v="32216"/>
    <x v="0"/>
    <s v="OFF-ST-10004459"/>
    <x v="1"/>
    <x v="4"/>
    <s v="Tennsco Single-Tier Lockers"/>
    <n v="1801.6320000000001"/>
    <n v="6"/>
    <n v="0.2"/>
    <x v="2286"/>
  </r>
  <r>
    <n v="5187"/>
    <x v="2570"/>
    <x v="1"/>
    <x v="154"/>
    <x v="253"/>
    <s v="Standard Class"/>
    <s v="EH-14125"/>
    <s v="Eugene Hildebrand"/>
    <x v="2"/>
    <s v="United States"/>
    <s v="Philadelphia"/>
    <x v="9"/>
    <n v="19140"/>
    <x v="3"/>
    <s v="TEC-PH-10002789"/>
    <x v="2"/>
    <x v="7"/>
    <s v="LG Exalt"/>
    <n v="748.75200000000007"/>
    <n v="8"/>
    <n v="0.4"/>
    <x v="4378"/>
  </r>
  <r>
    <n v="5188"/>
    <x v="2571"/>
    <x v="1"/>
    <x v="1023"/>
    <x v="629"/>
    <s v="Standard Class"/>
    <s v="ZC-21910"/>
    <s v="Zuschuss Carroll"/>
    <x v="0"/>
    <s v="United States"/>
    <s v="Columbus"/>
    <x v="14"/>
    <n v="47201"/>
    <x v="2"/>
    <s v="TEC-AC-10001314"/>
    <x v="2"/>
    <x v="11"/>
    <s v="Case Logic 2.4GHz Wireless Keyboard"/>
    <n v="199.96"/>
    <n v="4"/>
    <n v="0"/>
    <x v="4379"/>
  </r>
  <r>
    <n v="5189"/>
    <x v="2571"/>
    <x v="1"/>
    <x v="1023"/>
    <x v="629"/>
    <s v="Standard Class"/>
    <s v="ZC-21910"/>
    <s v="Zuschuss Carroll"/>
    <x v="0"/>
    <s v="United States"/>
    <s v="Columbus"/>
    <x v="14"/>
    <n v="47201"/>
    <x v="2"/>
    <s v="FUR-CH-10000015"/>
    <x v="0"/>
    <x v="1"/>
    <s v="Hon Multipurpose Stacking Arm Chairs"/>
    <n v="1516.2"/>
    <n v="7"/>
    <n v="0"/>
    <x v="4380"/>
  </r>
  <r>
    <n v="5190"/>
    <x v="2572"/>
    <x v="3"/>
    <x v="237"/>
    <x v="551"/>
    <s v="Standard Class"/>
    <s v="XP-21865"/>
    <s v="Xylona Preis"/>
    <x v="0"/>
    <s v="United States"/>
    <s v="Pasadena"/>
    <x v="5"/>
    <n v="77506"/>
    <x v="2"/>
    <s v="TEC-AC-10004855"/>
    <x v="2"/>
    <x v="11"/>
    <s v="V7 USB Numeric Keypad"/>
    <n v="167.95200000000003"/>
    <n v="6"/>
    <n v="0.2"/>
    <x v="4381"/>
  </r>
  <r>
    <n v="5191"/>
    <x v="2572"/>
    <x v="3"/>
    <x v="237"/>
    <x v="551"/>
    <s v="Standard Class"/>
    <s v="XP-21865"/>
    <s v="Xylona Preis"/>
    <x v="0"/>
    <s v="United States"/>
    <s v="Pasadena"/>
    <x v="5"/>
    <n v="77506"/>
    <x v="2"/>
    <s v="OFF-AR-10003582"/>
    <x v="1"/>
    <x v="6"/>
    <s v="Boston Electric Pencil Sharpener, Model 1818, Charcoal Black"/>
    <n v="45.04"/>
    <n v="2"/>
    <n v="0.2"/>
    <x v="4382"/>
  </r>
  <r>
    <n v="5192"/>
    <x v="2573"/>
    <x v="3"/>
    <x v="1024"/>
    <x v="510"/>
    <s v="Standard Class"/>
    <s v="DK-12985"/>
    <s v="Darren Koutras"/>
    <x v="0"/>
    <s v="United States"/>
    <s v="San Francisco"/>
    <x v="1"/>
    <n v="94122"/>
    <x v="1"/>
    <s v="OFF-EN-10003448"/>
    <x v="1"/>
    <x v="12"/>
    <s v="Peel &amp; Seel Recycled Catalog Envelopes, Brown"/>
    <n v="23.16"/>
    <n v="2"/>
    <n v="0"/>
    <x v="4383"/>
  </r>
  <r>
    <n v="5193"/>
    <x v="2574"/>
    <x v="2"/>
    <x v="683"/>
    <x v="34"/>
    <s v="Second Class"/>
    <s v="CS-12250"/>
    <s v="Chris Selesnick"/>
    <x v="1"/>
    <s v="United States"/>
    <s v="Columbia"/>
    <x v="20"/>
    <n v="29203"/>
    <x v="0"/>
    <s v="FUR-FU-10003773"/>
    <x v="0"/>
    <x v="5"/>
    <s v="Eldon Cleatmat Plus Chair Mats for High Pile Carpets"/>
    <n v="397.59999999999997"/>
    <n v="5"/>
    <n v="0"/>
    <x v="4384"/>
  </r>
  <r>
    <n v="5194"/>
    <x v="2574"/>
    <x v="2"/>
    <x v="683"/>
    <x v="34"/>
    <s v="Second Class"/>
    <s v="CS-12250"/>
    <s v="Chris Selesnick"/>
    <x v="1"/>
    <s v="United States"/>
    <s v="Columbia"/>
    <x v="20"/>
    <n v="29203"/>
    <x v="0"/>
    <s v="OFF-PA-10001363"/>
    <x v="1"/>
    <x v="10"/>
    <s v="Xerox 1933"/>
    <n v="85.96"/>
    <n v="7"/>
    <n v="0"/>
    <x v="3365"/>
  </r>
  <r>
    <n v="5195"/>
    <x v="2574"/>
    <x v="2"/>
    <x v="683"/>
    <x v="34"/>
    <s v="Second Class"/>
    <s v="CS-12250"/>
    <s v="Chris Selesnick"/>
    <x v="1"/>
    <s v="United States"/>
    <s v="Columbia"/>
    <x v="20"/>
    <n v="29203"/>
    <x v="0"/>
    <s v="OFF-AR-10004757"/>
    <x v="1"/>
    <x v="6"/>
    <s v="Crayola Colored Pencils"/>
    <n v="13.12"/>
    <n v="4"/>
    <n v="0"/>
    <x v="3887"/>
  </r>
  <r>
    <n v="5196"/>
    <x v="2574"/>
    <x v="2"/>
    <x v="683"/>
    <x v="34"/>
    <s v="Second Class"/>
    <s v="CS-12250"/>
    <s v="Chris Selesnick"/>
    <x v="1"/>
    <s v="United States"/>
    <s v="Columbia"/>
    <x v="20"/>
    <n v="29203"/>
    <x v="0"/>
    <s v="OFF-BI-10000309"/>
    <x v="1"/>
    <x v="8"/>
    <s v="GBC Twin Loop Wire Binding Elements, 9/16&quot; Spine, Black"/>
    <n v="45.660000000000004"/>
    <n v="3"/>
    <n v="0"/>
    <x v="4385"/>
  </r>
  <r>
    <n v="5197"/>
    <x v="2575"/>
    <x v="2"/>
    <x v="1025"/>
    <x v="8"/>
    <s v="Standard Class"/>
    <s v="AI-10855"/>
    <s v="Arianne Irving"/>
    <x v="0"/>
    <s v="United States"/>
    <s v="Kent"/>
    <x v="4"/>
    <n v="98031"/>
    <x v="1"/>
    <s v="OFF-EN-10001434"/>
    <x v="1"/>
    <x v="12"/>
    <s v="Strathmore #10 Envelopes, Ultimate White"/>
    <n v="158.13"/>
    <n v="3"/>
    <n v="0"/>
    <x v="4386"/>
  </r>
  <r>
    <n v="5198"/>
    <x v="2575"/>
    <x v="2"/>
    <x v="1025"/>
    <x v="8"/>
    <s v="Standard Class"/>
    <s v="AI-10855"/>
    <s v="Arianne Irving"/>
    <x v="0"/>
    <s v="United States"/>
    <s v="Kent"/>
    <x v="4"/>
    <n v="98031"/>
    <x v="1"/>
    <s v="TEC-PH-10003988"/>
    <x v="2"/>
    <x v="7"/>
    <s v="LF Elite 3D Dazzle Designer Hard Case Cover, Lf Stylus Pen and Wiper For Apple Iphone 5c Mini Lite"/>
    <n v="43.6"/>
    <n v="5"/>
    <n v="0.2"/>
    <x v="4084"/>
  </r>
  <r>
    <n v="5199"/>
    <x v="2576"/>
    <x v="0"/>
    <x v="840"/>
    <x v="599"/>
    <s v="Standard Class"/>
    <s v="AA-10315"/>
    <s v="Alex Avila"/>
    <x v="0"/>
    <s v="United States"/>
    <s v="Round Rock"/>
    <x v="5"/>
    <n v="78664"/>
    <x v="2"/>
    <s v="OFF-SU-10000151"/>
    <x v="1"/>
    <x v="14"/>
    <s v="High Speed Automatic Electric Letter Opener"/>
    <n v="3930.0720000000001"/>
    <n v="3"/>
    <n v="0.2"/>
    <x v="4387"/>
  </r>
  <r>
    <n v="5200"/>
    <x v="2576"/>
    <x v="0"/>
    <x v="840"/>
    <x v="599"/>
    <s v="Standard Class"/>
    <s v="AA-10315"/>
    <s v="Alex Avila"/>
    <x v="0"/>
    <s v="United States"/>
    <s v="Round Rock"/>
    <x v="5"/>
    <n v="78664"/>
    <x v="2"/>
    <s v="OFF-FA-10001332"/>
    <x v="1"/>
    <x v="13"/>
    <s v="Acco Banker's Clasps, 5 3/4&quot;-Long"/>
    <n v="2.3039999999999998"/>
    <n v="1"/>
    <n v="0.2"/>
    <x v="4388"/>
  </r>
  <r>
    <n v="5201"/>
    <x v="2576"/>
    <x v="0"/>
    <x v="840"/>
    <x v="599"/>
    <s v="Standard Class"/>
    <s v="AA-10315"/>
    <s v="Alex Avila"/>
    <x v="0"/>
    <s v="United States"/>
    <s v="Round Rock"/>
    <x v="5"/>
    <n v="78664"/>
    <x v="2"/>
    <s v="TEC-PH-10000895"/>
    <x v="2"/>
    <x v="7"/>
    <s v="Polycom VVX 310 VoIP phone"/>
    <n v="431.97600000000006"/>
    <n v="3"/>
    <n v="0.2"/>
    <x v="4389"/>
  </r>
  <r>
    <n v="5202"/>
    <x v="2576"/>
    <x v="0"/>
    <x v="840"/>
    <x v="599"/>
    <s v="Standard Class"/>
    <s v="AA-10315"/>
    <s v="Alex Avila"/>
    <x v="0"/>
    <s v="United States"/>
    <s v="Round Rock"/>
    <x v="5"/>
    <n v="78664"/>
    <x v="2"/>
    <s v="TEC-AC-10002857"/>
    <x v="2"/>
    <x v="11"/>
    <s v="Verbatim 25 GB 6x Blu-ray Single Layer Recordable Disc, 1/Pack"/>
    <n v="41.720000000000006"/>
    <n v="7"/>
    <n v="0.2"/>
    <x v="4390"/>
  </r>
  <r>
    <n v="5203"/>
    <x v="2577"/>
    <x v="1"/>
    <x v="762"/>
    <x v="811"/>
    <s v="Standard Class"/>
    <s v="RE-19450"/>
    <s v="Richard Eichhorn"/>
    <x v="0"/>
    <s v="United States"/>
    <s v="Oakland"/>
    <x v="1"/>
    <n v="94601"/>
    <x v="1"/>
    <s v="FUR-FU-10004018"/>
    <x v="0"/>
    <x v="5"/>
    <s v="Tensor Computer Mounted Lamp"/>
    <n v="104.23"/>
    <n v="7"/>
    <n v="0"/>
    <x v="4391"/>
  </r>
  <r>
    <n v="5204"/>
    <x v="2577"/>
    <x v="1"/>
    <x v="762"/>
    <x v="811"/>
    <s v="Standard Class"/>
    <s v="RE-19450"/>
    <s v="Richard Eichhorn"/>
    <x v="0"/>
    <s v="United States"/>
    <s v="Oakland"/>
    <x v="1"/>
    <n v="94601"/>
    <x v="1"/>
    <s v="OFF-ST-10003638"/>
    <x v="1"/>
    <x v="4"/>
    <s v="Mobile Personal File Cube"/>
    <n v="70.260000000000005"/>
    <n v="3"/>
    <n v="0"/>
    <x v="4392"/>
  </r>
  <r>
    <n v="5205"/>
    <x v="2578"/>
    <x v="1"/>
    <x v="811"/>
    <x v="629"/>
    <s v="Standard Class"/>
    <s v="TM-21010"/>
    <s v="Tamara Manning"/>
    <x v="0"/>
    <s v="United States"/>
    <s v="Auburn"/>
    <x v="15"/>
    <n v="13021"/>
    <x v="3"/>
    <s v="OFF-AR-10004685"/>
    <x v="1"/>
    <x v="6"/>
    <s v="Binney &amp; Smith Crayola Metallic Colored Pencils, 8-Color Set"/>
    <n v="9.26"/>
    <n v="2"/>
    <n v="0"/>
    <x v="1667"/>
  </r>
  <r>
    <n v="5206"/>
    <x v="2578"/>
    <x v="1"/>
    <x v="811"/>
    <x v="629"/>
    <s v="Standard Class"/>
    <s v="TM-21010"/>
    <s v="Tamara Manning"/>
    <x v="0"/>
    <s v="United States"/>
    <s v="Auburn"/>
    <x v="15"/>
    <n v="13021"/>
    <x v="3"/>
    <s v="OFF-ST-10001713"/>
    <x v="1"/>
    <x v="4"/>
    <s v="Gould Plastics 9-Pocket Panel Bin, 18-3/8w x 5-1/4d x 20-1/2h, Black"/>
    <n v="105.98"/>
    <n v="2"/>
    <n v="0"/>
    <x v="4393"/>
  </r>
  <r>
    <n v="5207"/>
    <x v="2578"/>
    <x v="1"/>
    <x v="811"/>
    <x v="629"/>
    <s v="Standard Class"/>
    <s v="TM-21010"/>
    <s v="Tamara Manning"/>
    <x v="0"/>
    <s v="United States"/>
    <s v="Auburn"/>
    <x v="15"/>
    <n v="13021"/>
    <x v="3"/>
    <s v="OFF-FA-10000490"/>
    <x v="1"/>
    <x v="13"/>
    <s v="OIC Binder Clips, Mini, 1/4&quot; Capacity, Black"/>
    <n v="1.24"/>
    <n v="1"/>
    <n v="0"/>
    <x v="4394"/>
  </r>
  <r>
    <n v="5208"/>
    <x v="2578"/>
    <x v="1"/>
    <x v="811"/>
    <x v="629"/>
    <s v="Standard Class"/>
    <s v="TM-21010"/>
    <s v="Tamara Manning"/>
    <x v="0"/>
    <s v="United States"/>
    <s v="Auburn"/>
    <x v="15"/>
    <n v="13021"/>
    <x v="3"/>
    <s v="OFF-LA-10002043"/>
    <x v="1"/>
    <x v="2"/>
    <s v="Avery 489"/>
    <n v="20.7"/>
    <n v="2"/>
    <n v="0"/>
    <x v="354"/>
  </r>
  <r>
    <n v="5209"/>
    <x v="2578"/>
    <x v="1"/>
    <x v="811"/>
    <x v="629"/>
    <s v="Standard Class"/>
    <s v="TM-21010"/>
    <s v="Tamara Manning"/>
    <x v="0"/>
    <s v="United States"/>
    <s v="Auburn"/>
    <x v="15"/>
    <n v="13021"/>
    <x v="3"/>
    <s v="OFF-PA-10002464"/>
    <x v="1"/>
    <x v="10"/>
    <s v="HP Office Recycled Paper (20Lb. and 87 Bright)"/>
    <n v="28.900000000000002"/>
    <n v="5"/>
    <n v="0"/>
    <x v="1024"/>
  </r>
  <r>
    <n v="5210"/>
    <x v="2578"/>
    <x v="1"/>
    <x v="811"/>
    <x v="629"/>
    <s v="Standard Class"/>
    <s v="TM-21010"/>
    <s v="Tamara Manning"/>
    <x v="0"/>
    <s v="United States"/>
    <s v="Auburn"/>
    <x v="15"/>
    <n v="13021"/>
    <x v="3"/>
    <s v="OFF-EN-10002504"/>
    <x v="1"/>
    <x v="12"/>
    <s v="Tyvek  Top-Opening Peel &amp; Seel Envelopes, Plain White"/>
    <n v="27.18"/>
    <n v="1"/>
    <n v="0"/>
    <x v="4395"/>
  </r>
  <r>
    <n v="5211"/>
    <x v="2579"/>
    <x v="1"/>
    <x v="1026"/>
    <x v="1125"/>
    <s v="Standard Class"/>
    <s v="YS-21880"/>
    <s v="Yana Sorensen"/>
    <x v="1"/>
    <s v="United States"/>
    <s v="Newark"/>
    <x v="13"/>
    <n v="19711"/>
    <x v="3"/>
    <s v="OFF-ST-10002615"/>
    <x v="1"/>
    <x v="4"/>
    <s v="Dual Level, Single-Width Filing Carts"/>
    <n v="465.18"/>
    <n v="3"/>
    <n v="0"/>
    <x v="3165"/>
  </r>
  <r>
    <n v="5212"/>
    <x v="2580"/>
    <x v="1"/>
    <x v="793"/>
    <x v="537"/>
    <s v="Second Class"/>
    <s v="AZ-10750"/>
    <s v="Annie Zypern"/>
    <x v="0"/>
    <s v="United States"/>
    <s v="New York City"/>
    <x v="15"/>
    <n v="10024"/>
    <x v="3"/>
    <s v="OFF-ST-10004258"/>
    <x v="1"/>
    <x v="4"/>
    <s v="Portable Personal File Box"/>
    <n v="36.630000000000003"/>
    <n v="3"/>
    <n v="0"/>
    <x v="938"/>
  </r>
  <r>
    <n v="5213"/>
    <x v="2581"/>
    <x v="0"/>
    <x v="182"/>
    <x v="750"/>
    <s v="Same Day"/>
    <s v="CM-12445"/>
    <s v="Chuck Magee"/>
    <x v="0"/>
    <s v="United States"/>
    <s v="Redlands"/>
    <x v="1"/>
    <n v="92374"/>
    <x v="1"/>
    <s v="OFF-ST-10004507"/>
    <x v="1"/>
    <x v="4"/>
    <s v="Advantus Rolling Storage Box"/>
    <n v="51.449999999999996"/>
    <n v="3"/>
    <n v="0"/>
    <x v="503"/>
  </r>
  <r>
    <n v="5214"/>
    <x v="2581"/>
    <x v="0"/>
    <x v="182"/>
    <x v="750"/>
    <s v="Same Day"/>
    <s v="CM-12445"/>
    <s v="Chuck Magee"/>
    <x v="0"/>
    <s v="United States"/>
    <s v="Redlands"/>
    <x v="1"/>
    <n v="92374"/>
    <x v="1"/>
    <s v="OFF-LA-10000262"/>
    <x v="1"/>
    <x v="2"/>
    <s v="Avery 494"/>
    <n v="7.83"/>
    <n v="3"/>
    <n v="0"/>
    <x v="1589"/>
  </r>
  <r>
    <n v="5215"/>
    <x v="2581"/>
    <x v="0"/>
    <x v="182"/>
    <x v="750"/>
    <s v="Same Day"/>
    <s v="CM-12445"/>
    <s v="Chuck Magee"/>
    <x v="0"/>
    <s v="United States"/>
    <s v="Redlands"/>
    <x v="1"/>
    <n v="92374"/>
    <x v="1"/>
    <s v="OFF-AR-10002445"/>
    <x v="1"/>
    <x v="6"/>
    <s v="SANFORD Major Accent Highlighters"/>
    <n v="35.4"/>
    <n v="5"/>
    <n v="0"/>
    <x v="4396"/>
  </r>
  <r>
    <n v="5216"/>
    <x v="2581"/>
    <x v="0"/>
    <x v="182"/>
    <x v="750"/>
    <s v="Same Day"/>
    <s v="CM-12445"/>
    <s v="Chuck Magee"/>
    <x v="0"/>
    <s v="United States"/>
    <s v="Redlands"/>
    <x v="1"/>
    <n v="92374"/>
    <x v="1"/>
    <s v="OFF-PA-10001667"/>
    <x v="1"/>
    <x v="10"/>
    <s v="Great White Multi-Use Recycled Paper (20Lb. and 84 Bright)"/>
    <n v="29.900000000000002"/>
    <n v="5"/>
    <n v="0"/>
    <x v="4397"/>
  </r>
  <r>
    <n v="5217"/>
    <x v="2582"/>
    <x v="3"/>
    <x v="428"/>
    <x v="17"/>
    <s v="Standard Class"/>
    <s v="JB-16000"/>
    <s v="Joy Bell-"/>
    <x v="0"/>
    <s v="United States"/>
    <s v="Roseville"/>
    <x v="12"/>
    <n v="48066"/>
    <x v="2"/>
    <s v="OFF-EN-10000461"/>
    <x v="1"/>
    <x v="12"/>
    <s v="#10- 4 1/8&quot; x 9 1/2&quot; Recycled Envelopes"/>
    <n v="17.48"/>
    <n v="2"/>
    <n v="0"/>
    <x v="2211"/>
  </r>
  <r>
    <n v="5218"/>
    <x v="2583"/>
    <x v="3"/>
    <x v="4"/>
    <x v="125"/>
    <s v="Second Class"/>
    <s v="NS-18640"/>
    <s v="Noel Staavos"/>
    <x v="1"/>
    <s v="United States"/>
    <s v="Los Angeles"/>
    <x v="1"/>
    <n v="90049"/>
    <x v="1"/>
    <s v="OFF-PA-10002254"/>
    <x v="1"/>
    <x v="10"/>
    <s v="Xerox 1883"/>
    <n v="79.14"/>
    <n v="3"/>
    <n v="0"/>
    <x v="1264"/>
  </r>
  <r>
    <n v="5219"/>
    <x v="2584"/>
    <x v="3"/>
    <x v="193"/>
    <x v="1055"/>
    <s v="Standard Class"/>
    <s v="LC-16930"/>
    <s v="Linda Cazamias"/>
    <x v="1"/>
    <s v="United States"/>
    <s v="New York City"/>
    <x v="15"/>
    <n v="10011"/>
    <x v="3"/>
    <s v="OFF-AR-10001868"/>
    <x v="1"/>
    <x v="6"/>
    <s v="Prang Dustless Chalk Sticks"/>
    <n v="8.4"/>
    <n v="5"/>
    <n v="0"/>
    <x v="4398"/>
  </r>
  <r>
    <n v="5220"/>
    <x v="2585"/>
    <x v="3"/>
    <x v="853"/>
    <x v="153"/>
    <s v="Same Day"/>
    <s v="CA-12775"/>
    <s v="Cynthia Arntzen"/>
    <x v="0"/>
    <s v="United States"/>
    <s v="Detroit"/>
    <x v="12"/>
    <n v="48205"/>
    <x v="2"/>
    <s v="FUR-CH-10004875"/>
    <x v="0"/>
    <x v="1"/>
    <s v="Harbour Creations 67200 Series Stacking Chairs"/>
    <n v="498.26000000000005"/>
    <n v="7"/>
    <n v="0"/>
    <x v="4399"/>
  </r>
  <r>
    <n v="5221"/>
    <x v="2586"/>
    <x v="2"/>
    <x v="1027"/>
    <x v="1126"/>
    <s v="Standard Class"/>
    <s v="SR-20425"/>
    <s v="Sharelle Roach"/>
    <x v="2"/>
    <s v="United States"/>
    <s v="Detroit"/>
    <x v="12"/>
    <n v="48234"/>
    <x v="2"/>
    <s v="FUR-BO-10000711"/>
    <x v="0"/>
    <x v="0"/>
    <s v="Hon Metal Bookcases, Gray"/>
    <n v="212.94"/>
    <n v="3"/>
    <n v="0"/>
    <x v="4400"/>
  </r>
  <r>
    <n v="5222"/>
    <x v="2587"/>
    <x v="3"/>
    <x v="796"/>
    <x v="843"/>
    <s v="Second Class"/>
    <s v="PP-18955"/>
    <s v="Paul Prost"/>
    <x v="2"/>
    <s v="United States"/>
    <s v="Springfield"/>
    <x v="25"/>
    <n v="65807"/>
    <x v="2"/>
    <s v="OFF-AP-10000938"/>
    <x v="1"/>
    <x v="9"/>
    <s v="Avanti 1.7 Cu. Ft. Refrigerator"/>
    <n v="706.86"/>
    <n v="7"/>
    <n v="0"/>
    <x v="4401"/>
  </r>
  <r>
    <n v="5223"/>
    <x v="2587"/>
    <x v="3"/>
    <x v="796"/>
    <x v="843"/>
    <s v="Second Class"/>
    <s v="PP-18955"/>
    <s v="Paul Prost"/>
    <x v="2"/>
    <s v="United States"/>
    <s v="Springfield"/>
    <x v="25"/>
    <n v="65807"/>
    <x v="2"/>
    <s v="TEC-PH-10003555"/>
    <x v="2"/>
    <x v="7"/>
    <s v="Motorola HK250 Universal Bluetooth Headset"/>
    <n v="114.94999999999999"/>
    <n v="5"/>
    <n v="0"/>
    <x v="1208"/>
  </r>
  <r>
    <n v="5224"/>
    <x v="2587"/>
    <x v="3"/>
    <x v="796"/>
    <x v="843"/>
    <s v="Second Class"/>
    <s v="PP-18955"/>
    <s v="Paul Prost"/>
    <x v="2"/>
    <s v="United States"/>
    <s v="Springfield"/>
    <x v="25"/>
    <n v="65807"/>
    <x v="2"/>
    <s v="OFF-BI-10001267"/>
    <x v="1"/>
    <x v="8"/>
    <s v="Universal Recycled Hanging Pressboard Report Binders, Letter Size"/>
    <n v="43.19"/>
    <n v="7"/>
    <n v="0"/>
    <x v="4402"/>
  </r>
  <r>
    <n v="5225"/>
    <x v="2588"/>
    <x v="3"/>
    <x v="510"/>
    <x v="31"/>
    <s v="Second Class"/>
    <s v="JM-15865"/>
    <s v="John Murray"/>
    <x v="0"/>
    <s v="United States"/>
    <s v="Los Angeles"/>
    <x v="1"/>
    <n v="90036"/>
    <x v="1"/>
    <s v="OFF-PA-10004071"/>
    <x v="1"/>
    <x v="10"/>
    <s v="Eaton Premium Continuous-Feed Paper, 25% Cotton, Letter Size, White, 1000 Shts/Box"/>
    <n v="166.44"/>
    <n v="3"/>
    <n v="0"/>
    <x v="1797"/>
  </r>
  <r>
    <n v="5226"/>
    <x v="2589"/>
    <x v="0"/>
    <x v="1028"/>
    <x v="674"/>
    <s v="Standard Class"/>
    <s v="AS-10090"/>
    <s v="Adam Shillingsburg"/>
    <x v="0"/>
    <s v="United States"/>
    <s v="New York City"/>
    <x v="15"/>
    <n v="10011"/>
    <x v="3"/>
    <s v="OFF-BI-10001553"/>
    <x v="1"/>
    <x v="8"/>
    <s v="SpineVue Locking Slant-D Ring Binders by Cardinal"/>
    <n v="36.56"/>
    <n v="5"/>
    <n v="0.2"/>
    <x v="4403"/>
  </r>
  <r>
    <n v="5227"/>
    <x v="2589"/>
    <x v="0"/>
    <x v="1028"/>
    <x v="674"/>
    <s v="Standard Class"/>
    <s v="AS-10090"/>
    <s v="Adam Shillingsburg"/>
    <x v="0"/>
    <s v="United States"/>
    <s v="New York City"/>
    <x v="15"/>
    <n v="10011"/>
    <x v="3"/>
    <s v="OFF-BI-10003007"/>
    <x v="1"/>
    <x v="8"/>
    <s v="Premium Transparent Presentation Covers, No Pattern/Clear, 8 1/2&quot; x 11&quot;"/>
    <n v="186.14400000000001"/>
    <n v="6"/>
    <n v="0.2"/>
    <x v="4404"/>
  </r>
  <r>
    <n v="5228"/>
    <x v="2589"/>
    <x v="0"/>
    <x v="1028"/>
    <x v="674"/>
    <s v="Standard Class"/>
    <s v="AS-10090"/>
    <s v="Adam Shillingsburg"/>
    <x v="0"/>
    <s v="United States"/>
    <s v="New York City"/>
    <x v="15"/>
    <n v="10011"/>
    <x v="3"/>
    <s v="FUR-BO-10003272"/>
    <x v="0"/>
    <x v="0"/>
    <s v="O'Sullivan Living Dimensions 5-Shelf Bookcases"/>
    <n v="353.56799999999998"/>
    <n v="2"/>
    <n v="0.2"/>
    <x v="4405"/>
  </r>
  <r>
    <n v="5229"/>
    <x v="2590"/>
    <x v="2"/>
    <x v="35"/>
    <x v="34"/>
    <s v="Standard Class"/>
    <s v="LS-16975"/>
    <s v="Lindsay Shagiari"/>
    <x v="2"/>
    <s v="United States"/>
    <s v="San Francisco"/>
    <x v="1"/>
    <n v="94109"/>
    <x v="1"/>
    <s v="OFF-PA-10001033"/>
    <x v="1"/>
    <x v="10"/>
    <s v="Xerox 1893"/>
    <n v="81.98"/>
    <n v="2"/>
    <n v="0"/>
    <x v="2934"/>
  </r>
  <r>
    <n v="5230"/>
    <x v="2591"/>
    <x v="3"/>
    <x v="498"/>
    <x v="782"/>
    <s v="Second Class"/>
    <s v="SA-20830"/>
    <s v="Sue Ann Reed"/>
    <x v="0"/>
    <s v="United States"/>
    <s v="Fresno"/>
    <x v="1"/>
    <n v="93727"/>
    <x v="1"/>
    <s v="OFF-BI-10001553"/>
    <x v="1"/>
    <x v="8"/>
    <s v="SpineVue Locking Slant-D Ring Binders by Cardinal"/>
    <n v="14.624000000000002"/>
    <n v="2"/>
    <n v="0.2"/>
    <x v="2228"/>
  </r>
  <r>
    <n v="5231"/>
    <x v="2591"/>
    <x v="3"/>
    <x v="498"/>
    <x v="782"/>
    <s v="Second Class"/>
    <s v="SA-20830"/>
    <s v="Sue Ann Reed"/>
    <x v="0"/>
    <s v="United States"/>
    <s v="Fresno"/>
    <x v="1"/>
    <n v="93727"/>
    <x v="1"/>
    <s v="FUR-TA-10001095"/>
    <x v="0"/>
    <x v="3"/>
    <s v="Chromcraft Round Conference Tables"/>
    <n v="697.16"/>
    <n v="5"/>
    <n v="0.2"/>
    <x v="4406"/>
  </r>
  <r>
    <n v="5232"/>
    <x v="2591"/>
    <x v="3"/>
    <x v="498"/>
    <x v="782"/>
    <s v="Second Class"/>
    <s v="SA-20830"/>
    <s v="Sue Ann Reed"/>
    <x v="0"/>
    <s v="United States"/>
    <s v="Fresno"/>
    <x v="1"/>
    <n v="93727"/>
    <x v="1"/>
    <s v="FUR-FU-10001185"/>
    <x v="0"/>
    <x v="5"/>
    <s v="Advantus Employee of the Month Certificate Frame, 11 x 13-1/2"/>
    <n v="30.93"/>
    <n v="1"/>
    <n v="0"/>
    <x v="4407"/>
  </r>
  <r>
    <n v="5233"/>
    <x v="2591"/>
    <x v="3"/>
    <x v="498"/>
    <x v="782"/>
    <s v="Second Class"/>
    <s v="SA-20830"/>
    <s v="Sue Ann Reed"/>
    <x v="0"/>
    <s v="United States"/>
    <s v="Fresno"/>
    <x v="1"/>
    <n v="93727"/>
    <x v="1"/>
    <s v="OFF-BI-10000343"/>
    <x v="1"/>
    <x v="8"/>
    <s v="Pressboard Covers with Storage Hooks, 9 1/2&quot; x 11&quot;, Light Blue"/>
    <n v="27.496000000000002"/>
    <n v="7"/>
    <n v="0.2"/>
    <x v="4408"/>
  </r>
  <r>
    <n v="5234"/>
    <x v="2592"/>
    <x v="2"/>
    <x v="638"/>
    <x v="657"/>
    <s v="Standard Class"/>
    <s v="LS-17200"/>
    <s v="Luke Schmidt"/>
    <x v="1"/>
    <s v="United States"/>
    <s v="Texarkana"/>
    <x v="36"/>
    <n v="71854"/>
    <x v="0"/>
    <s v="FUR-CH-10004626"/>
    <x v="0"/>
    <x v="1"/>
    <s v="Office Star Flex Back Scooter Chair with Aluminum Finish Frame"/>
    <n v="605.34"/>
    <n v="6"/>
    <n v="0"/>
    <x v="4409"/>
  </r>
  <r>
    <n v="5235"/>
    <x v="2593"/>
    <x v="3"/>
    <x v="1029"/>
    <x v="176"/>
    <s v="First Class"/>
    <s v="TM-21490"/>
    <s v="Tony Molinari"/>
    <x v="0"/>
    <s v="United States"/>
    <s v="San Francisco"/>
    <x v="1"/>
    <n v="94110"/>
    <x v="1"/>
    <s v="FUR-TA-10001768"/>
    <x v="0"/>
    <x v="3"/>
    <s v="Hon Racetrack Conference Tables"/>
    <n v="210.00800000000001"/>
    <n v="1"/>
    <n v="0.2"/>
    <x v="4410"/>
  </r>
  <r>
    <n v="5236"/>
    <x v="2594"/>
    <x v="0"/>
    <x v="258"/>
    <x v="407"/>
    <s v="First Class"/>
    <s v="TT-21265"/>
    <s v="Tim Taslimi"/>
    <x v="1"/>
    <s v="United States"/>
    <s v="Indianapolis"/>
    <x v="14"/>
    <n v="46203"/>
    <x v="2"/>
    <s v="OFF-AP-10001947"/>
    <x v="1"/>
    <x v="9"/>
    <s v="Acco 6 Outlet Guardian Premium Plus Surge Suppressor"/>
    <n v="54.96"/>
    <n v="3"/>
    <n v="0"/>
    <x v="4411"/>
  </r>
  <r>
    <n v="5237"/>
    <x v="2595"/>
    <x v="2"/>
    <x v="59"/>
    <x v="131"/>
    <s v="Standard Class"/>
    <s v="DN-13690"/>
    <s v="Duane Noonan"/>
    <x v="0"/>
    <s v="United States"/>
    <s v="Columbia"/>
    <x v="39"/>
    <n v="21044"/>
    <x v="3"/>
    <s v="FUR-FU-10004952"/>
    <x v="0"/>
    <x v="5"/>
    <s v="C-Line Cubicle Keepers Polyproplyene Holder w/Velcro Back, 8-1/2x11, 25/Bx"/>
    <n v="164.22"/>
    <n v="3"/>
    <n v="0"/>
    <x v="4412"/>
  </r>
  <r>
    <n v="5238"/>
    <x v="2595"/>
    <x v="2"/>
    <x v="59"/>
    <x v="131"/>
    <s v="Standard Class"/>
    <s v="DN-13690"/>
    <s v="Duane Noonan"/>
    <x v="0"/>
    <s v="United States"/>
    <s v="Columbia"/>
    <x v="39"/>
    <n v="21044"/>
    <x v="3"/>
    <s v="FUR-BO-10001337"/>
    <x v="0"/>
    <x v="0"/>
    <s v="O'Sullivan Living Dimensions 2-Shelf Bookcases"/>
    <n v="362.94"/>
    <n v="3"/>
    <n v="0"/>
    <x v="4413"/>
  </r>
  <r>
    <n v="5239"/>
    <x v="2595"/>
    <x v="2"/>
    <x v="59"/>
    <x v="131"/>
    <s v="Standard Class"/>
    <s v="DN-13690"/>
    <s v="Duane Noonan"/>
    <x v="0"/>
    <s v="United States"/>
    <s v="Columbia"/>
    <x v="39"/>
    <n v="21044"/>
    <x v="3"/>
    <s v="TEC-AC-10003628"/>
    <x v="2"/>
    <x v="11"/>
    <s v="Logitech 910-002974 M325 Wireless Mouse for Web Scrolling"/>
    <n v="59.98"/>
    <n v="2"/>
    <n v="0"/>
    <x v="3145"/>
  </r>
  <r>
    <n v="5240"/>
    <x v="2596"/>
    <x v="0"/>
    <x v="108"/>
    <x v="106"/>
    <s v="Standard Class"/>
    <s v="EB-14110"/>
    <s v="Eugene Barchas"/>
    <x v="0"/>
    <s v="United States"/>
    <s v="San Jose"/>
    <x v="1"/>
    <n v="95123"/>
    <x v="1"/>
    <s v="OFF-ST-10004186"/>
    <x v="1"/>
    <x v="4"/>
    <s v="Stur-D-Stor Shelving, Vertical 5-Shelf: 72&quot;H x 36&quot;W x 18 1/2&quot;D"/>
    <n v="332.94"/>
    <n v="3"/>
    <n v="0"/>
    <x v="4414"/>
  </r>
  <r>
    <n v="5241"/>
    <x v="2596"/>
    <x v="0"/>
    <x v="108"/>
    <x v="106"/>
    <s v="Standard Class"/>
    <s v="EB-14110"/>
    <s v="Eugene Barchas"/>
    <x v="0"/>
    <s v="United States"/>
    <s v="San Jose"/>
    <x v="1"/>
    <n v="95123"/>
    <x v="1"/>
    <s v="OFF-BI-10001658"/>
    <x v="1"/>
    <x v="8"/>
    <s v="GBC Standard Therm-A-Bind Covers"/>
    <n v="39.872000000000007"/>
    <n v="2"/>
    <n v="0.2"/>
    <x v="4415"/>
  </r>
  <r>
    <n v="5242"/>
    <x v="2597"/>
    <x v="0"/>
    <x v="713"/>
    <x v="750"/>
    <s v="Second Class"/>
    <s v="CM-11815"/>
    <s v="Candace McMahon"/>
    <x v="1"/>
    <s v="United States"/>
    <s v="Seattle"/>
    <x v="4"/>
    <n v="98115"/>
    <x v="1"/>
    <s v="OFF-SU-10004737"/>
    <x v="1"/>
    <x v="14"/>
    <s v="Acme Design Stainless Steel Bent Scissors"/>
    <n v="13.68"/>
    <n v="2"/>
    <n v="0"/>
    <x v="4416"/>
  </r>
  <r>
    <n v="5243"/>
    <x v="2598"/>
    <x v="3"/>
    <x v="1018"/>
    <x v="527"/>
    <s v="Standard Class"/>
    <s v="HM-14860"/>
    <s v="Harry Marie"/>
    <x v="1"/>
    <s v="United States"/>
    <s v="Carrollton"/>
    <x v="5"/>
    <n v="75007"/>
    <x v="2"/>
    <s v="OFF-BI-10002827"/>
    <x v="1"/>
    <x v="8"/>
    <s v="Avery Durable Poly Binders"/>
    <n v="3.3179999999999996"/>
    <n v="3"/>
    <n v="0.8"/>
    <x v="4417"/>
  </r>
  <r>
    <n v="5244"/>
    <x v="2599"/>
    <x v="0"/>
    <x v="197"/>
    <x v="1050"/>
    <s v="First Class"/>
    <s v="KM-16375"/>
    <s v="Katherine Murray"/>
    <x v="2"/>
    <s v="United States"/>
    <s v="Arlington"/>
    <x v="17"/>
    <n v="22204"/>
    <x v="0"/>
    <s v="OFF-BI-10003694"/>
    <x v="1"/>
    <x v="8"/>
    <s v="Avery 3 1/2&quot; Diskette Storage Pages, 10/Pack"/>
    <n v="10.44"/>
    <n v="1"/>
    <n v="0"/>
    <x v="4418"/>
  </r>
  <r>
    <n v="5245"/>
    <x v="2600"/>
    <x v="0"/>
    <x v="1030"/>
    <x v="716"/>
    <s v="Second Class"/>
    <s v="BF-11020"/>
    <s v="Barry Französisch"/>
    <x v="1"/>
    <s v="United States"/>
    <s v="Los Angeles"/>
    <x v="1"/>
    <n v="90032"/>
    <x v="1"/>
    <s v="FUR-TA-10001691"/>
    <x v="0"/>
    <x v="3"/>
    <s v="Barricks Non-Folding Utility Table with Steel Legs, Laminate Tops"/>
    <n v="136.46400000000003"/>
    <n v="2"/>
    <n v="0.2"/>
    <x v="4419"/>
  </r>
  <r>
    <n v="5246"/>
    <x v="2600"/>
    <x v="0"/>
    <x v="1030"/>
    <x v="716"/>
    <s v="Second Class"/>
    <s v="BF-11020"/>
    <s v="Barry Französisch"/>
    <x v="1"/>
    <s v="United States"/>
    <s v="Los Angeles"/>
    <x v="1"/>
    <n v="90032"/>
    <x v="1"/>
    <s v="TEC-PH-10001918"/>
    <x v="2"/>
    <x v="7"/>
    <s v="Nortel Business Series Terminal T7208 Digital phone"/>
    <n v="333.57600000000002"/>
    <n v="3"/>
    <n v="0.2"/>
    <x v="4420"/>
  </r>
  <r>
    <n v="5247"/>
    <x v="2600"/>
    <x v="0"/>
    <x v="1030"/>
    <x v="716"/>
    <s v="Second Class"/>
    <s v="BF-11020"/>
    <s v="Barry Französisch"/>
    <x v="1"/>
    <s v="United States"/>
    <s v="Los Angeles"/>
    <x v="1"/>
    <n v="90032"/>
    <x v="1"/>
    <s v="OFF-BI-10000285"/>
    <x v="1"/>
    <x v="8"/>
    <s v="XtraLife ClearVue Slant-D Ring Binders by Cardinal"/>
    <n v="12.544"/>
    <n v="2"/>
    <n v="0.2"/>
    <x v="4421"/>
  </r>
  <r>
    <n v="5248"/>
    <x v="2601"/>
    <x v="1"/>
    <x v="1031"/>
    <x v="673"/>
    <s v="Standard Class"/>
    <s v="JE-15745"/>
    <s v="Joel Eaton"/>
    <x v="0"/>
    <s v="United States"/>
    <s v="Frankfort"/>
    <x v="10"/>
    <n v="60423"/>
    <x v="2"/>
    <s v="OFF-AP-10000358"/>
    <x v="1"/>
    <x v="9"/>
    <s v="Fellowes Basic Home/Office Series Surge Protectors"/>
    <n v="20.767999999999997"/>
    <n v="8"/>
    <n v="0.8"/>
    <x v="4422"/>
  </r>
  <r>
    <n v="5249"/>
    <x v="2602"/>
    <x v="3"/>
    <x v="132"/>
    <x v="133"/>
    <s v="Second Class"/>
    <s v="EJ-14155"/>
    <s v="Eva Jacobs"/>
    <x v="0"/>
    <s v="United States"/>
    <s v="Seattle"/>
    <x v="4"/>
    <n v="98105"/>
    <x v="1"/>
    <s v="TEC-AC-10002345"/>
    <x v="2"/>
    <x v="11"/>
    <s v="HP Standard 104 key PS/2 Keyboard"/>
    <n v="43.5"/>
    <n v="3"/>
    <n v="0"/>
    <x v="4423"/>
  </r>
  <r>
    <n v="5250"/>
    <x v="2603"/>
    <x v="1"/>
    <x v="392"/>
    <x v="419"/>
    <s v="Standard Class"/>
    <s v="BN-11470"/>
    <s v="Brad Norvell"/>
    <x v="1"/>
    <s v="United States"/>
    <s v="Philadelphia"/>
    <x v="9"/>
    <n v="19143"/>
    <x v="3"/>
    <s v="OFF-FA-10001229"/>
    <x v="1"/>
    <x v="13"/>
    <s v="Staples"/>
    <n v="12.576000000000001"/>
    <n v="4"/>
    <n v="0.2"/>
    <x v="4424"/>
  </r>
  <r>
    <n v="5251"/>
    <x v="2604"/>
    <x v="0"/>
    <x v="939"/>
    <x v="1063"/>
    <s v="Standard Class"/>
    <s v="EC-14050"/>
    <s v="Erin Creighton"/>
    <x v="0"/>
    <s v="United States"/>
    <s v="Columbus"/>
    <x v="32"/>
    <n v="31907"/>
    <x v="0"/>
    <s v="TEC-AC-10001314"/>
    <x v="2"/>
    <x v="11"/>
    <s v="Case Logic 2.4GHz Wireless Keyboard"/>
    <n v="249.95000000000002"/>
    <n v="5"/>
    <n v="0"/>
    <x v="4425"/>
  </r>
  <r>
    <n v="5252"/>
    <x v="2604"/>
    <x v="0"/>
    <x v="939"/>
    <x v="1063"/>
    <s v="Standard Class"/>
    <s v="EC-14050"/>
    <s v="Erin Creighton"/>
    <x v="0"/>
    <s v="United States"/>
    <s v="Columbus"/>
    <x v="32"/>
    <n v="31907"/>
    <x v="0"/>
    <s v="OFF-PA-10004438"/>
    <x v="1"/>
    <x v="10"/>
    <s v="Xerox 1907"/>
    <n v="49.12"/>
    <n v="4"/>
    <n v="0"/>
    <x v="346"/>
  </r>
  <r>
    <n v="5253"/>
    <x v="2605"/>
    <x v="1"/>
    <x v="628"/>
    <x v="450"/>
    <s v="First Class"/>
    <s v="TT-21220"/>
    <s v="Thomas Thornton"/>
    <x v="0"/>
    <s v="United States"/>
    <s v="Virginia Beach"/>
    <x v="17"/>
    <n v="23464"/>
    <x v="0"/>
    <s v="OFF-AP-10000026"/>
    <x v="1"/>
    <x v="9"/>
    <s v="Tripp Lite Isotel 6 Outlet Surge Protector with Fax/Modem Protection"/>
    <n v="182.91"/>
    <n v="3"/>
    <n v="0"/>
    <x v="4426"/>
  </r>
  <r>
    <n v="5254"/>
    <x v="2606"/>
    <x v="2"/>
    <x v="1009"/>
    <x v="1127"/>
    <s v="Second Class"/>
    <s v="NP-18685"/>
    <s v="Nora Pelletier"/>
    <x v="2"/>
    <s v="United States"/>
    <s v="Des Moines"/>
    <x v="4"/>
    <n v="98198"/>
    <x v="1"/>
    <s v="OFF-BI-10004224"/>
    <x v="1"/>
    <x v="8"/>
    <s v="Catalog Binders with Expanding Posts"/>
    <n v="107.64800000000001"/>
    <n v="2"/>
    <n v="0.2"/>
    <x v="4427"/>
  </r>
  <r>
    <n v="5255"/>
    <x v="2607"/>
    <x v="1"/>
    <x v="616"/>
    <x v="437"/>
    <s v="Second Class"/>
    <s v="AH-10195"/>
    <s v="Alan Haines"/>
    <x v="1"/>
    <s v="United States"/>
    <s v="Bethlehem"/>
    <x v="9"/>
    <n v="18018"/>
    <x v="3"/>
    <s v="FUR-CH-10002647"/>
    <x v="0"/>
    <x v="1"/>
    <s v="Situations Contoured Folding Chairs, 4/Set"/>
    <n v="99.372"/>
    <n v="2"/>
    <n v="0.3"/>
    <x v="3123"/>
  </r>
  <r>
    <n v="5256"/>
    <x v="2607"/>
    <x v="1"/>
    <x v="616"/>
    <x v="437"/>
    <s v="Second Class"/>
    <s v="AH-10195"/>
    <s v="Alan Haines"/>
    <x v="1"/>
    <s v="United States"/>
    <s v="Bethlehem"/>
    <x v="9"/>
    <n v="18018"/>
    <x v="3"/>
    <s v="FUR-FU-10003247"/>
    <x v="0"/>
    <x v="5"/>
    <s v="36X48 HARDFLOOR CHAIRMAT"/>
    <n v="33.568000000000005"/>
    <n v="2"/>
    <n v="0.2"/>
    <x v="4428"/>
  </r>
  <r>
    <n v="5257"/>
    <x v="2608"/>
    <x v="0"/>
    <x v="590"/>
    <x v="1128"/>
    <s v="Standard Class"/>
    <s v="CC-12145"/>
    <s v="Charles Crestani"/>
    <x v="0"/>
    <s v="United States"/>
    <s v="Oklahoma City"/>
    <x v="26"/>
    <n v="73120"/>
    <x v="2"/>
    <s v="OFF-PA-10003270"/>
    <x v="1"/>
    <x v="10"/>
    <s v="Xerox 1954"/>
    <n v="10.56"/>
    <n v="2"/>
    <n v="0"/>
    <x v="234"/>
  </r>
  <r>
    <n v="5258"/>
    <x v="2609"/>
    <x v="3"/>
    <x v="1032"/>
    <x v="1129"/>
    <s v="Standard Class"/>
    <s v="DL-13315"/>
    <s v="Delfina Latchford"/>
    <x v="0"/>
    <s v="United States"/>
    <s v="Rancho Cucamonga"/>
    <x v="1"/>
    <n v="91730"/>
    <x v="1"/>
    <s v="OFF-PA-10004735"/>
    <x v="1"/>
    <x v="10"/>
    <s v="Xerox 1905"/>
    <n v="38.880000000000003"/>
    <n v="6"/>
    <n v="0"/>
    <x v="814"/>
  </r>
  <r>
    <n v="5259"/>
    <x v="2610"/>
    <x v="3"/>
    <x v="449"/>
    <x v="768"/>
    <s v="First Class"/>
    <s v="XP-21865"/>
    <s v="Xylona Preis"/>
    <x v="0"/>
    <s v="United States"/>
    <s v="Los Angeles"/>
    <x v="1"/>
    <n v="90032"/>
    <x v="1"/>
    <s v="OFF-PA-10001745"/>
    <x v="1"/>
    <x v="10"/>
    <s v="Wirebound Message Books, 2 7/8&quot; x 5&quot;, 3 Forms per Page"/>
    <n v="35.200000000000003"/>
    <n v="5"/>
    <n v="0"/>
    <x v="4429"/>
  </r>
  <r>
    <n v="5260"/>
    <x v="2611"/>
    <x v="3"/>
    <x v="179"/>
    <x v="215"/>
    <s v="Standard Class"/>
    <s v="MA-17560"/>
    <s v="Matt Abelman"/>
    <x v="2"/>
    <s v="United States"/>
    <s v="Philadelphia"/>
    <x v="9"/>
    <n v="19120"/>
    <x v="3"/>
    <s v="OFF-PA-10000176"/>
    <x v="1"/>
    <x v="10"/>
    <s v="Xerox 1887"/>
    <n v="45.527999999999999"/>
    <n v="3"/>
    <n v="0.2"/>
    <x v="3130"/>
  </r>
  <r>
    <n v="5261"/>
    <x v="2612"/>
    <x v="2"/>
    <x v="557"/>
    <x v="793"/>
    <s v="First Class"/>
    <s v="SZ-20035"/>
    <s v="Sam Zeldin"/>
    <x v="2"/>
    <s v="United States"/>
    <s v="Houston"/>
    <x v="5"/>
    <n v="77036"/>
    <x v="2"/>
    <s v="TEC-PH-10000675"/>
    <x v="2"/>
    <x v="7"/>
    <s v="Panasonic KX TS3282B Corded phone"/>
    <n v="196.77600000000001"/>
    <n v="3"/>
    <n v="0.2"/>
    <x v="2267"/>
  </r>
  <r>
    <n v="5262"/>
    <x v="2612"/>
    <x v="2"/>
    <x v="557"/>
    <x v="793"/>
    <s v="First Class"/>
    <s v="SZ-20035"/>
    <s v="Sam Zeldin"/>
    <x v="2"/>
    <s v="United States"/>
    <s v="Houston"/>
    <x v="5"/>
    <n v="77036"/>
    <x v="2"/>
    <s v="OFF-BI-10000050"/>
    <x v="1"/>
    <x v="8"/>
    <s v="Angle-D Binders with Locking Rings, Label Holders"/>
    <n v="2.9199999999999995"/>
    <n v="2"/>
    <n v="0.8"/>
    <x v="4430"/>
  </r>
  <r>
    <n v="5263"/>
    <x v="2612"/>
    <x v="2"/>
    <x v="557"/>
    <x v="793"/>
    <s v="First Class"/>
    <s v="SZ-20035"/>
    <s v="Sam Zeldin"/>
    <x v="2"/>
    <s v="United States"/>
    <s v="Houston"/>
    <x v="5"/>
    <n v="77036"/>
    <x v="2"/>
    <s v="FUR-TA-10004154"/>
    <x v="0"/>
    <x v="3"/>
    <s v="Riverside Furniture Oval Coffee Table, Oval End Table, End Table with Drawer"/>
    <n v="200.79500000000002"/>
    <n v="1"/>
    <n v="0.3"/>
    <x v="4431"/>
  </r>
  <r>
    <n v="5264"/>
    <x v="2612"/>
    <x v="2"/>
    <x v="557"/>
    <x v="793"/>
    <s v="First Class"/>
    <s v="SZ-20035"/>
    <s v="Sam Zeldin"/>
    <x v="2"/>
    <s v="United States"/>
    <s v="Houston"/>
    <x v="5"/>
    <n v="77036"/>
    <x v="2"/>
    <s v="TEC-AC-10002718"/>
    <x v="2"/>
    <x v="11"/>
    <s v="Belkin Standard 104 key USB Keyboard"/>
    <n v="46.688000000000002"/>
    <n v="4"/>
    <n v="0.2"/>
    <x v="4432"/>
  </r>
  <r>
    <n v="5265"/>
    <x v="2612"/>
    <x v="2"/>
    <x v="557"/>
    <x v="793"/>
    <s v="First Class"/>
    <s v="SZ-20035"/>
    <s v="Sam Zeldin"/>
    <x v="2"/>
    <s v="United States"/>
    <s v="Houston"/>
    <x v="5"/>
    <n v="77036"/>
    <x v="2"/>
    <s v="OFF-AR-10003179"/>
    <x v="1"/>
    <x v="6"/>
    <s v="Dixon Ticonderoga Core-Lock Colored Pencils"/>
    <n v="21.864000000000001"/>
    <n v="3"/>
    <n v="0.2"/>
    <x v="4433"/>
  </r>
  <r>
    <n v="5266"/>
    <x v="2613"/>
    <x v="3"/>
    <x v="1033"/>
    <x v="914"/>
    <s v="First Class"/>
    <s v="CS-11845"/>
    <s v="Cari Sayre"/>
    <x v="1"/>
    <s v="United States"/>
    <s v="Seattle"/>
    <x v="4"/>
    <n v="98103"/>
    <x v="1"/>
    <s v="OFF-PA-10001838"/>
    <x v="1"/>
    <x v="10"/>
    <s v="Adams Telephone Message Book W/Dividers/Space For Phone Numbers, 5 1/4&quot;X8 1/2&quot;, 300/Messages"/>
    <n v="11.76"/>
    <n v="2"/>
    <n v="0"/>
    <x v="3975"/>
  </r>
  <r>
    <n v="5267"/>
    <x v="2613"/>
    <x v="3"/>
    <x v="1033"/>
    <x v="914"/>
    <s v="First Class"/>
    <s v="CS-11845"/>
    <s v="Cari Sayre"/>
    <x v="1"/>
    <s v="United States"/>
    <s v="Seattle"/>
    <x v="4"/>
    <n v="98103"/>
    <x v="1"/>
    <s v="OFF-PA-10004039"/>
    <x v="1"/>
    <x v="10"/>
    <s v="Xerox 1882"/>
    <n v="167.94"/>
    <n v="3"/>
    <n v="0"/>
    <x v="4434"/>
  </r>
  <r>
    <n v="5268"/>
    <x v="2613"/>
    <x v="3"/>
    <x v="1033"/>
    <x v="914"/>
    <s v="First Class"/>
    <s v="CS-11845"/>
    <s v="Cari Sayre"/>
    <x v="1"/>
    <s v="United States"/>
    <s v="Seattle"/>
    <x v="4"/>
    <n v="98103"/>
    <x v="1"/>
    <s v="OFF-AP-10001626"/>
    <x v="1"/>
    <x v="9"/>
    <s v="Commercial WindTunnel Clean Air Upright Vacuum, Replacement Belts, Filtration Bags"/>
    <n v="3.89"/>
    <n v="1"/>
    <n v="0"/>
    <x v="4435"/>
  </r>
  <r>
    <n v="5269"/>
    <x v="2614"/>
    <x v="3"/>
    <x v="673"/>
    <x v="410"/>
    <s v="Standard Class"/>
    <s v="MH-18115"/>
    <s v="Mick Hernandez"/>
    <x v="2"/>
    <s v="United States"/>
    <s v="Yonkers"/>
    <x v="15"/>
    <n v="10701"/>
    <x v="3"/>
    <s v="TEC-MA-10003173"/>
    <x v="2"/>
    <x v="15"/>
    <s v="Hewlett-Packard 300S Scientific Calculator"/>
    <n v="52.44"/>
    <n v="4"/>
    <n v="0"/>
    <x v="4436"/>
  </r>
  <r>
    <n v="5270"/>
    <x v="2615"/>
    <x v="3"/>
    <x v="220"/>
    <x v="218"/>
    <s v="Same Day"/>
    <s v="CB-12025"/>
    <s v="Cassandra Brandow"/>
    <x v="0"/>
    <s v="United States"/>
    <s v="San Francisco"/>
    <x v="1"/>
    <n v="94110"/>
    <x v="1"/>
    <s v="FUR-FU-10000260"/>
    <x v="0"/>
    <x v="5"/>
    <s v="6&quot; Cubicle Wall Clock, Black"/>
    <n v="32.36"/>
    <n v="4"/>
    <n v="0"/>
    <x v="4437"/>
  </r>
  <r>
    <n v="5271"/>
    <x v="2615"/>
    <x v="3"/>
    <x v="220"/>
    <x v="218"/>
    <s v="Same Day"/>
    <s v="CB-12025"/>
    <s v="Cassandra Brandow"/>
    <x v="0"/>
    <s v="United States"/>
    <s v="San Francisco"/>
    <x v="1"/>
    <n v="94110"/>
    <x v="1"/>
    <s v="OFF-AP-10004487"/>
    <x v="1"/>
    <x v="9"/>
    <s v="Kensington 4 Outlet MasterPiece Compact Power Control Center"/>
    <n v="406.59999999999997"/>
    <n v="5"/>
    <n v="0"/>
    <x v="877"/>
  </r>
  <r>
    <n v="5272"/>
    <x v="2616"/>
    <x v="3"/>
    <x v="1034"/>
    <x v="1019"/>
    <s v="Same Day"/>
    <s v="JO-15145"/>
    <s v="Jack O'Briant"/>
    <x v="1"/>
    <s v="United States"/>
    <s v="Los Angeles"/>
    <x v="1"/>
    <n v="90008"/>
    <x v="1"/>
    <s v="FUR-FU-10001487"/>
    <x v="0"/>
    <x v="5"/>
    <s v="Eldon Expressions Wood and Plastic Desk Accessories, Cherry Wood"/>
    <n v="27.92"/>
    <n v="4"/>
    <n v="0"/>
    <x v="4438"/>
  </r>
  <r>
    <n v="5273"/>
    <x v="2616"/>
    <x v="3"/>
    <x v="1034"/>
    <x v="1019"/>
    <s v="Same Day"/>
    <s v="JO-15145"/>
    <s v="Jack O'Briant"/>
    <x v="1"/>
    <s v="United States"/>
    <s v="Los Angeles"/>
    <x v="1"/>
    <n v="90008"/>
    <x v="1"/>
    <s v="FUR-TA-10001520"/>
    <x v="0"/>
    <x v="3"/>
    <s v="Lesro Sheffield Collection Coffee Table, End Table, Center Table, Corner Table"/>
    <n v="399.67200000000003"/>
    <n v="7"/>
    <n v="0.2"/>
    <x v="4439"/>
  </r>
  <r>
    <n v="5274"/>
    <x v="2617"/>
    <x v="0"/>
    <x v="491"/>
    <x v="533"/>
    <s v="First Class"/>
    <s v="PA-19060"/>
    <s v="Pete Armstrong"/>
    <x v="2"/>
    <s v="United States"/>
    <s v="Miami"/>
    <x v="2"/>
    <n v="33142"/>
    <x v="0"/>
    <s v="OFF-BI-10000145"/>
    <x v="1"/>
    <x v="8"/>
    <s v="Zipper Ring Binder Pockets"/>
    <n v="3.7440000000000007"/>
    <n v="4"/>
    <n v="0.7"/>
    <x v="4440"/>
  </r>
  <r>
    <n v="5275"/>
    <x v="2618"/>
    <x v="1"/>
    <x v="209"/>
    <x v="217"/>
    <s v="Second Class"/>
    <s v="SV-20785"/>
    <s v="Stewart Visinsky"/>
    <x v="0"/>
    <s v="United States"/>
    <s v="Burlington"/>
    <x v="42"/>
    <s v="05408"/>
    <x v="3"/>
    <s v="FUR-CH-10000595"/>
    <x v="0"/>
    <x v="1"/>
    <s v="Safco Contoured Stacking Chairs"/>
    <n v="715.2"/>
    <n v="3"/>
    <n v="0"/>
    <x v="4441"/>
  </r>
  <r>
    <n v="5276"/>
    <x v="2619"/>
    <x v="3"/>
    <x v="817"/>
    <x v="404"/>
    <s v="Standard Class"/>
    <s v="KL-16555"/>
    <s v="Kelly Lampkin"/>
    <x v="1"/>
    <s v="United States"/>
    <s v="Fayetteville"/>
    <x v="36"/>
    <n v="72701"/>
    <x v="0"/>
    <s v="TEC-AC-10004469"/>
    <x v="2"/>
    <x v="11"/>
    <s v="Microsoft Sculpt Comfort Mouse"/>
    <n v="159.80000000000001"/>
    <n v="4"/>
    <n v="0"/>
    <x v="4442"/>
  </r>
  <r>
    <n v="5277"/>
    <x v="2619"/>
    <x v="3"/>
    <x v="817"/>
    <x v="404"/>
    <s v="Standard Class"/>
    <s v="KL-16555"/>
    <s v="Kelly Lampkin"/>
    <x v="1"/>
    <s v="United States"/>
    <s v="Fayetteville"/>
    <x v="36"/>
    <n v="72701"/>
    <x v="0"/>
    <s v="TEC-AC-10003038"/>
    <x v="2"/>
    <x v="11"/>
    <s v="Kingston Digital DataTraveler 16GB USB 2.0"/>
    <n v="44.75"/>
    <n v="5"/>
    <n v="0"/>
    <x v="1999"/>
  </r>
  <r>
    <n v="5278"/>
    <x v="2620"/>
    <x v="2"/>
    <x v="103"/>
    <x v="101"/>
    <s v="Standard Class"/>
    <s v="BC-11125"/>
    <s v="Becky Castell"/>
    <x v="2"/>
    <s v="United States"/>
    <s v="Odessa"/>
    <x v="5"/>
    <n v="79762"/>
    <x v="2"/>
    <s v="FUR-CH-10004698"/>
    <x v="0"/>
    <x v="1"/>
    <s v="Padded Folding Chairs, Black, 4/Carton"/>
    <n v="340.11599999999999"/>
    <n v="6"/>
    <n v="0.3"/>
    <x v="4443"/>
  </r>
  <r>
    <n v="5279"/>
    <x v="2621"/>
    <x v="2"/>
    <x v="1035"/>
    <x v="623"/>
    <s v="Standard Class"/>
    <s v="PO-18850"/>
    <s v="Patrick O'Brill"/>
    <x v="0"/>
    <s v="United States"/>
    <s v="Virginia Beach"/>
    <x v="17"/>
    <n v="23464"/>
    <x v="0"/>
    <s v="OFF-PA-10003641"/>
    <x v="1"/>
    <x v="10"/>
    <s v="Xerox 1909"/>
    <n v="105.52"/>
    <n v="4"/>
    <n v="0"/>
    <x v="153"/>
  </r>
  <r>
    <n v="5280"/>
    <x v="2622"/>
    <x v="3"/>
    <x v="210"/>
    <x v="218"/>
    <s v="Standard Class"/>
    <s v="AG-10675"/>
    <s v="Anna Gayman"/>
    <x v="0"/>
    <s v="United States"/>
    <s v="Milwaukee"/>
    <x v="6"/>
    <n v="53209"/>
    <x v="2"/>
    <s v="TEC-AC-10002134"/>
    <x v="2"/>
    <x v="11"/>
    <s v="Rosewill 107 Normal Keys USB Wired Standard Keyboard"/>
    <n v="13.48"/>
    <n v="1"/>
    <n v="0"/>
    <x v="4444"/>
  </r>
  <r>
    <n v="5281"/>
    <x v="2623"/>
    <x v="3"/>
    <x v="566"/>
    <x v="737"/>
    <s v="Standard Class"/>
    <s v="DB-13210"/>
    <s v="Dean Braden"/>
    <x v="0"/>
    <s v="United States"/>
    <s v="Detroit"/>
    <x v="12"/>
    <n v="48234"/>
    <x v="2"/>
    <s v="OFF-ST-10001837"/>
    <x v="1"/>
    <x v="4"/>
    <s v="SAFCO Mobile Desk Side File, Wire Frame"/>
    <n v="85.52"/>
    <n v="2"/>
    <n v="0"/>
    <x v="2247"/>
  </r>
  <r>
    <n v="5282"/>
    <x v="2624"/>
    <x v="1"/>
    <x v="577"/>
    <x v="1104"/>
    <s v="Standard Class"/>
    <s v="SP-20860"/>
    <s v="Sung Pak"/>
    <x v="1"/>
    <s v="United States"/>
    <s v="Rochester"/>
    <x v="11"/>
    <n v="55901"/>
    <x v="2"/>
    <s v="FUR-FU-10001706"/>
    <x v="0"/>
    <x v="5"/>
    <s v="Longer-Life Soft White Bulbs"/>
    <n v="6.16"/>
    <n v="2"/>
    <n v="0"/>
    <x v="51"/>
  </r>
  <r>
    <n v="5283"/>
    <x v="2624"/>
    <x v="1"/>
    <x v="577"/>
    <x v="1104"/>
    <s v="Standard Class"/>
    <s v="SP-20860"/>
    <s v="Sung Pak"/>
    <x v="1"/>
    <s v="United States"/>
    <s v="Rochester"/>
    <x v="11"/>
    <n v="55901"/>
    <x v="2"/>
    <s v="OFF-PA-10001970"/>
    <x v="1"/>
    <x v="10"/>
    <s v="Xerox 1881"/>
    <n v="36.839999999999996"/>
    <n v="3"/>
    <n v="0"/>
    <x v="4445"/>
  </r>
  <r>
    <n v="5284"/>
    <x v="2625"/>
    <x v="2"/>
    <x v="809"/>
    <x v="1114"/>
    <s v="Standard Class"/>
    <s v="Dl-13600"/>
    <s v="Dorris liebe"/>
    <x v="1"/>
    <s v="United States"/>
    <s v="Seattle"/>
    <x v="4"/>
    <n v="98105"/>
    <x v="1"/>
    <s v="OFF-ST-10002957"/>
    <x v="1"/>
    <x v="4"/>
    <s v="Sterilite Show Offs Storage Containers"/>
    <n v="15.84"/>
    <n v="3"/>
    <n v="0"/>
    <x v="232"/>
  </r>
  <r>
    <n v="5285"/>
    <x v="2625"/>
    <x v="2"/>
    <x v="809"/>
    <x v="1114"/>
    <s v="Standard Class"/>
    <s v="Dl-13600"/>
    <s v="Dorris liebe"/>
    <x v="1"/>
    <s v="United States"/>
    <s v="Seattle"/>
    <x v="4"/>
    <n v="98105"/>
    <x v="1"/>
    <s v="OFF-LA-10002312"/>
    <x v="1"/>
    <x v="2"/>
    <s v="Avery 490"/>
    <n v="44.400000000000006"/>
    <n v="3"/>
    <n v="0"/>
    <x v="1986"/>
  </r>
  <r>
    <n v="5286"/>
    <x v="2626"/>
    <x v="3"/>
    <x v="1024"/>
    <x v="593"/>
    <s v="First Class"/>
    <s v="LH-17020"/>
    <s v="Lisa Hazard"/>
    <x v="0"/>
    <s v="United States"/>
    <s v="Louisville"/>
    <x v="22"/>
    <n v="80027"/>
    <x v="1"/>
    <s v="OFF-EN-10002600"/>
    <x v="1"/>
    <x v="12"/>
    <s v="Redi-Strip #10 Envelopes, 4 1/8 x 9 1/2"/>
    <n v="21.240000000000002"/>
    <n v="9"/>
    <n v="0.2"/>
    <x v="4446"/>
  </r>
  <r>
    <n v="5287"/>
    <x v="2626"/>
    <x v="3"/>
    <x v="1024"/>
    <x v="593"/>
    <s v="First Class"/>
    <s v="LH-17020"/>
    <s v="Lisa Hazard"/>
    <x v="0"/>
    <s v="United States"/>
    <s v="Louisville"/>
    <x v="22"/>
    <n v="80027"/>
    <x v="1"/>
    <s v="OFF-BI-10003274"/>
    <x v="1"/>
    <x v="8"/>
    <s v="Avery Durable Slant Ring Binders, No Labels"/>
    <n v="9.5520000000000014"/>
    <n v="8"/>
    <n v="0.7"/>
    <x v="4447"/>
  </r>
  <r>
    <n v="5288"/>
    <x v="2626"/>
    <x v="3"/>
    <x v="1024"/>
    <x v="593"/>
    <s v="First Class"/>
    <s v="LH-17020"/>
    <s v="Lisa Hazard"/>
    <x v="0"/>
    <s v="United States"/>
    <s v="Louisville"/>
    <x v="22"/>
    <n v="80027"/>
    <x v="1"/>
    <s v="FUR-BO-10004467"/>
    <x v="0"/>
    <x v="0"/>
    <s v="Bestar Classic Bookcase"/>
    <n v="89.991000000000014"/>
    <n v="3"/>
    <n v="0.7"/>
    <x v="4448"/>
  </r>
  <r>
    <n v="5289"/>
    <x v="2627"/>
    <x v="3"/>
    <x v="504"/>
    <x v="547"/>
    <s v="Standard Class"/>
    <s v="AD-10180"/>
    <s v="Alan Dominguez"/>
    <x v="2"/>
    <s v="United States"/>
    <s v="San Francisco"/>
    <x v="1"/>
    <n v="94122"/>
    <x v="1"/>
    <s v="OFF-PA-10000675"/>
    <x v="1"/>
    <x v="10"/>
    <s v="Xerox 1919"/>
    <n v="163.96"/>
    <n v="4"/>
    <n v="0"/>
    <x v="4449"/>
  </r>
  <r>
    <n v="5290"/>
    <x v="2628"/>
    <x v="2"/>
    <x v="78"/>
    <x v="359"/>
    <s v="Standard Class"/>
    <s v="KT-16465"/>
    <s v="Kean Takahito"/>
    <x v="0"/>
    <s v="United States"/>
    <s v="Houston"/>
    <x v="5"/>
    <n v="77036"/>
    <x v="2"/>
    <s v="OFF-PA-10002259"/>
    <x v="1"/>
    <x v="10"/>
    <s v="Geographics Note Cards, Blank, White, 8 1/2&quot; x 11&quot;"/>
    <n v="17.904"/>
    <n v="2"/>
    <n v="0.2"/>
    <x v="4450"/>
  </r>
  <r>
    <n v="5291"/>
    <x v="2628"/>
    <x v="2"/>
    <x v="78"/>
    <x v="359"/>
    <s v="Standard Class"/>
    <s v="KT-16465"/>
    <s v="Kean Takahito"/>
    <x v="0"/>
    <s v="United States"/>
    <s v="Houston"/>
    <x v="5"/>
    <n v="77036"/>
    <x v="2"/>
    <s v="FUR-CH-10004287"/>
    <x v="0"/>
    <x v="1"/>
    <s v="SAFCO Arco Folding Chair"/>
    <n v="966.69999999999982"/>
    <n v="5"/>
    <n v="0.3"/>
    <x v="4451"/>
  </r>
  <r>
    <n v="5292"/>
    <x v="2628"/>
    <x v="2"/>
    <x v="78"/>
    <x v="359"/>
    <s v="Standard Class"/>
    <s v="KT-16465"/>
    <s v="Kean Takahito"/>
    <x v="0"/>
    <s v="United States"/>
    <s v="Houston"/>
    <x v="5"/>
    <n v="77036"/>
    <x v="2"/>
    <s v="OFF-PA-10000482"/>
    <x v="1"/>
    <x v="10"/>
    <s v="Snap-A-Way Black Print Carbonless Ruled Speed Letter, Triplicate"/>
    <n v="182.11199999999999"/>
    <n v="6"/>
    <n v="0.2"/>
    <x v="4452"/>
  </r>
  <r>
    <n v="5293"/>
    <x v="2629"/>
    <x v="3"/>
    <x v="308"/>
    <x v="266"/>
    <s v="First Class"/>
    <s v="PJ-19015"/>
    <s v="Pauline Johnson"/>
    <x v="0"/>
    <s v="United States"/>
    <s v="Miami"/>
    <x v="2"/>
    <n v="33180"/>
    <x v="0"/>
    <s v="OFF-ST-10004835"/>
    <x v="1"/>
    <x v="4"/>
    <s v="Plastic Stacking Crates &amp; Casters"/>
    <n v="4.4640000000000004"/>
    <n v="1"/>
    <n v="0.2"/>
    <x v="4453"/>
  </r>
  <r>
    <n v="5294"/>
    <x v="2630"/>
    <x v="1"/>
    <x v="207"/>
    <x v="1090"/>
    <s v="Standard Class"/>
    <s v="MC-18100"/>
    <s v="Mick Crebagga"/>
    <x v="0"/>
    <s v="United States"/>
    <s v="Medina"/>
    <x v="24"/>
    <n v="44256"/>
    <x v="3"/>
    <s v="FUR-TA-10004086"/>
    <x v="0"/>
    <x v="3"/>
    <s v="KI Adjustable-Height Table"/>
    <n v="51.588000000000001"/>
    <n v="1"/>
    <n v="0.4"/>
    <x v="4454"/>
  </r>
  <r>
    <n v="5295"/>
    <x v="2631"/>
    <x v="3"/>
    <x v="733"/>
    <x v="667"/>
    <s v="Standard Class"/>
    <s v="BO-11350"/>
    <s v="Bill Overfelt"/>
    <x v="1"/>
    <s v="United States"/>
    <s v="Roseville"/>
    <x v="11"/>
    <n v="55113"/>
    <x v="2"/>
    <s v="OFF-LA-10000305"/>
    <x v="1"/>
    <x v="2"/>
    <s v="Avery 495"/>
    <n v="50.4"/>
    <n v="8"/>
    <n v="0"/>
    <x v="4455"/>
  </r>
  <r>
    <n v="5296"/>
    <x v="2632"/>
    <x v="3"/>
    <x v="168"/>
    <x v="174"/>
    <s v="Standard Class"/>
    <s v="DP-13000"/>
    <s v="Darren Powers"/>
    <x v="0"/>
    <s v="United States"/>
    <s v="Houston"/>
    <x v="5"/>
    <n v="77041"/>
    <x v="2"/>
    <s v="OFF-PA-10000806"/>
    <x v="1"/>
    <x v="10"/>
    <s v="Xerox 1934"/>
    <n v="89.567999999999998"/>
    <n v="2"/>
    <n v="0.2"/>
    <x v="3201"/>
  </r>
  <r>
    <n v="5297"/>
    <x v="2633"/>
    <x v="3"/>
    <x v="944"/>
    <x v="849"/>
    <s v="Standard Class"/>
    <s v="TM-21490"/>
    <s v="Tony Molinari"/>
    <x v="0"/>
    <s v="United States"/>
    <s v="Yonkers"/>
    <x v="15"/>
    <n v="10701"/>
    <x v="3"/>
    <s v="FUR-FU-10004018"/>
    <x v="0"/>
    <x v="5"/>
    <s v="Tensor Computer Mounted Lamp"/>
    <n v="14.89"/>
    <n v="1"/>
    <n v="0"/>
    <x v="4456"/>
  </r>
  <r>
    <n v="5298"/>
    <x v="2633"/>
    <x v="3"/>
    <x v="944"/>
    <x v="849"/>
    <s v="Standard Class"/>
    <s v="TM-21490"/>
    <s v="Tony Molinari"/>
    <x v="0"/>
    <s v="United States"/>
    <s v="Yonkers"/>
    <x v="15"/>
    <n v="10701"/>
    <x v="3"/>
    <s v="TEC-PH-10002660"/>
    <x v="2"/>
    <x v="7"/>
    <s v="Nortel Networks T7316 E Nt8 B27"/>
    <n v="543.91999999999996"/>
    <n v="8"/>
    <n v="0"/>
    <x v="851"/>
  </r>
  <r>
    <n v="5299"/>
    <x v="2634"/>
    <x v="0"/>
    <x v="713"/>
    <x v="750"/>
    <s v="First Class"/>
    <s v="DV-13045"/>
    <s v="Darrin Van Huff"/>
    <x v="1"/>
    <s v="United States"/>
    <s v="San Diego"/>
    <x v="1"/>
    <n v="92037"/>
    <x v="1"/>
    <s v="OFF-EN-10001509"/>
    <x v="1"/>
    <x v="12"/>
    <s v="Poly String Tie Envelopes"/>
    <n v="4.08"/>
    <n v="2"/>
    <n v="0"/>
    <x v="4457"/>
  </r>
  <r>
    <n v="5300"/>
    <x v="2634"/>
    <x v="0"/>
    <x v="713"/>
    <x v="750"/>
    <s v="First Class"/>
    <s v="DV-13045"/>
    <s v="Darrin Van Huff"/>
    <x v="1"/>
    <s v="United States"/>
    <s v="San Diego"/>
    <x v="1"/>
    <n v="92037"/>
    <x v="1"/>
    <s v="OFF-LA-10003148"/>
    <x v="1"/>
    <x v="2"/>
    <s v="Avery 51"/>
    <n v="18.899999999999999"/>
    <n v="3"/>
    <n v="0"/>
    <x v="3602"/>
  </r>
  <r>
    <n v="5301"/>
    <x v="2635"/>
    <x v="0"/>
    <x v="198"/>
    <x v="895"/>
    <s v="Standard Class"/>
    <s v="AH-10690"/>
    <s v="Anna Häberlin"/>
    <x v="1"/>
    <s v="United States"/>
    <s v="Springfield"/>
    <x v="17"/>
    <n v="22153"/>
    <x v="0"/>
    <s v="FUR-TA-10002645"/>
    <x v="0"/>
    <x v="3"/>
    <s v="Hon Rectangular Conference Tables"/>
    <n v="2275.5"/>
    <n v="10"/>
    <n v="0"/>
    <x v="4458"/>
  </r>
  <r>
    <n v="5302"/>
    <x v="2635"/>
    <x v="0"/>
    <x v="198"/>
    <x v="895"/>
    <s v="Standard Class"/>
    <s v="AH-10690"/>
    <s v="Anna Häberlin"/>
    <x v="1"/>
    <s v="United States"/>
    <s v="Springfield"/>
    <x v="17"/>
    <n v="22153"/>
    <x v="0"/>
    <s v="TEC-AC-10003033"/>
    <x v="2"/>
    <x v="11"/>
    <s v="Plantronics CS510 - Over-the-Head monaural Wireless Headset System"/>
    <n v="1979.6999999999998"/>
    <n v="6"/>
    <n v="0"/>
    <x v="4459"/>
  </r>
  <r>
    <n v="5303"/>
    <x v="2635"/>
    <x v="0"/>
    <x v="198"/>
    <x v="895"/>
    <s v="Standard Class"/>
    <s v="AH-10690"/>
    <s v="Anna Häberlin"/>
    <x v="1"/>
    <s v="United States"/>
    <s v="Springfield"/>
    <x v="17"/>
    <n v="22153"/>
    <x v="0"/>
    <s v="OFF-LA-10001297"/>
    <x v="1"/>
    <x v="2"/>
    <s v="Avery 473"/>
    <n v="62.099999999999994"/>
    <n v="6"/>
    <n v="0"/>
    <x v="4460"/>
  </r>
  <r>
    <n v="5304"/>
    <x v="2636"/>
    <x v="2"/>
    <x v="912"/>
    <x v="779"/>
    <s v="Standard Class"/>
    <s v="AB-10165"/>
    <s v="Alan Barnes"/>
    <x v="0"/>
    <s v="United States"/>
    <s v="Decatur"/>
    <x v="10"/>
    <n v="62521"/>
    <x v="2"/>
    <s v="FUR-CH-10002017"/>
    <x v="0"/>
    <x v="1"/>
    <s v="SAFCO Optional Arm Kit for Workspace Cribbage Stacking Chair"/>
    <n v="37.295999999999999"/>
    <n v="2"/>
    <n v="0.3"/>
    <x v="4461"/>
  </r>
  <r>
    <n v="5305"/>
    <x v="2637"/>
    <x v="2"/>
    <x v="158"/>
    <x v="160"/>
    <s v="First Class"/>
    <s v="JS-15940"/>
    <s v="Joni Sundaresam"/>
    <x v="2"/>
    <s v="United States"/>
    <s v="Garland"/>
    <x v="5"/>
    <n v="75043"/>
    <x v="2"/>
    <s v="FUR-FU-10001546"/>
    <x v="0"/>
    <x v="5"/>
    <s v="Dana Swing-Arm Lamps"/>
    <n v="8.5440000000000005"/>
    <n v="2"/>
    <n v="0.6"/>
    <x v="4462"/>
  </r>
  <r>
    <n v="5306"/>
    <x v="2638"/>
    <x v="0"/>
    <x v="823"/>
    <x v="874"/>
    <s v="Standard Class"/>
    <s v="BV-11245"/>
    <s v="Benjamin Venier"/>
    <x v="1"/>
    <s v="United States"/>
    <s v="Oceanside"/>
    <x v="15"/>
    <n v="11572"/>
    <x v="3"/>
    <s v="FUR-FU-10000629"/>
    <x v="0"/>
    <x v="5"/>
    <s v="9-3/4 Diameter Round Wall Clock"/>
    <n v="68.949999999999989"/>
    <n v="5"/>
    <n v="0"/>
    <x v="4463"/>
  </r>
  <r>
    <n v="5307"/>
    <x v="2638"/>
    <x v="0"/>
    <x v="823"/>
    <x v="874"/>
    <s v="Standard Class"/>
    <s v="BV-11245"/>
    <s v="Benjamin Venier"/>
    <x v="1"/>
    <s v="United States"/>
    <s v="Oceanside"/>
    <x v="15"/>
    <n v="11572"/>
    <x v="3"/>
    <s v="OFF-ST-10000036"/>
    <x v="1"/>
    <x v="4"/>
    <s v="Recycled Data-Pak for Archival Bound Computer Printouts, 12-1/2 x 12-1/2 x 16"/>
    <n v="296.37"/>
    <n v="3"/>
    <n v="0"/>
    <x v="693"/>
  </r>
  <r>
    <n v="5308"/>
    <x v="2638"/>
    <x v="0"/>
    <x v="823"/>
    <x v="874"/>
    <s v="Standard Class"/>
    <s v="BV-11245"/>
    <s v="Benjamin Venier"/>
    <x v="1"/>
    <s v="United States"/>
    <s v="Oceanside"/>
    <x v="15"/>
    <n v="11572"/>
    <x v="3"/>
    <s v="TEC-PH-10002583"/>
    <x v="2"/>
    <x v="7"/>
    <s v="iOttie HLCRIO102 Car Mount"/>
    <n v="39.979999999999997"/>
    <n v="2"/>
    <n v="0"/>
    <x v="4464"/>
  </r>
  <r>
    <n v="5309"/>
    <x v="2639"/>
    <x v="3"/>
    <x v="123"/>
    <x v="410"/>
    <s v="First Class"/>
    <s v="NC-18415"/>
    <s v="Nathan Cano"/>
    <x v="0"/>
    <s v="United States"/>
    <s v="Houston"/>
    <x v="5"/>
    <n v="77095"/>
    <x v="2"/>
    <s v="FUR-CH-10003774"/>
    <x v="0"/>
    <x v="1"/>
    <s v="Global Wood Trimmed Manager's Task Chair, Khaki"/>
    <n v="191.05799999999999"/>
    <n v="3"/>
    <n v="0.3"/>
    <x v="4465"/>
  </r>
  <r>
    <n v="5310"/>
    <x v="2639"/>
    <x v="3"/>
    <x v="123"/>
    <x v="410"/>
    <s v="First Class"/>
    <s v="NC-18415"/>
    <s v="Nathan Cano"/>
    <x v="0"/>
    <s v="United States"/>
    <s v="Houston"/>
    <x v="5"/>
    <n v="77095"/>
    <x v="2"/>
    <s v="OFF-AR-10003876"/>
    <x v="1"/>
    <x v="6"/>
    <s v="Avery Hi-Liter GlideStik Fluorescent Highlighter, Yellow Ink"/>
    <n v="13.040000000000001"/>
    <n v="5"/>
    <n v="0.2"/>
    <x v="4466"/>
  </r>
  <r>
    <n v="5311"/>
    <x v="2639"/>
    <x v="3"/>
    <x v="123"/>
    <x v="410"/>
    <s v="First Class"/>
    <s v="NC-18415"/>
    <s v="Nathan Cano"/>
    <x v="0"/>
    <s v="United States"/>
    <s v="Houston"/>
    <x v="5"/>
    <n v="77095"/>
    <x v="2"/>
    <s v="OFF-BI-10003527"/>
    <x v="1"/>
    <x v="8"/>
    <s v="Fellowes PB500 Electric Punch Plastic Comb Binding Machine with Manual Bind"/>
    <n v="1525.1879999999996"/>
    <n v="6"/>
    <n v="0.8"/>
    <x v="4467"/>
  </r>
  <r>
    <n v="5312"/>
    <x v="2640"/>
    <x v="0"/>
    <x v="1036"/>
    <x v="395"/>
    <s v="Standard Class"/>
    <s v="SU-20665"/>
    <s v="Stephanie Ulpright"/>
    <x v="2"/>
    <s v="United States"/>
    <s v="Greenville"/>
    <x v="3"/>
    <n v="27834"/>
    <x v="0"/>
    <s v="OFF-LA-10004559"/>
    <x v="1"/>
    <x v="2"/>
    <s v="Avery 49"/>
    <n v="9.2159999999999993"/>
    <n v="4"/>
    <n v="0.2"/>
    <x v="2311"/>
  </r>
  <r>
    <n v="5313"/>
    <x v="2640"/>
    <x v="0"/>
    <x v="1036"/>
    <x v="395"/>
    <s v="Standard Class"/>
    <s v="SU-20665"/>
    <s v="Stephanie Ulpright"/>
    <x v="2"/>
    <s v="United States"/>
    <s v="Greenville"/>
    <x v="3"/>
    <n v="27834"/>
    <x v="0"/>
    <s v="OFF-SU-10002573"/>
    <x v="1"/>
    <x v="14"/>
    <s v="Acme 10&quot; Easy Grip Assistive Scissors"/>
    <n v="28.048000000000002"/>
    <n v="2"/>
    <n v="0.2"/>
    <x v="4468"/>
  </r>
  <r>
    <n v="5314"/>
    <x v="2641"/>
    <x v="3"/>
    <x v="504"/>
    <x v="547"/>
    <s v="Standard Class"/>
    <s v="DJ-13510"/>
    <s v="Don Jones"/>
    <x v="1"/>
    <s v="United States"/>
    <s v="San Francisco"/>
    <x v="1"/>
    <n v="94110"/>
    <x v="1"/>
    <s v="FUR-FU-10000222"/>
    <x v="0"/>
    <x v="5"/>
    <s v="Seth Thomas 16&quot; Steel Case Clock"/>
    <n v="64.959999999999994"/>
    <n v="2"/>
    <n v="0"/>
    <x v="4469"/>
  </r>
  <r>
    <n v="5315"/>
    <x v="2641"/>
    <x v="3"/>
    <x v="504"/>
    <x v="547"/>
    <s v="Standard Class"/>
    <s v="DJ-13510"/>
    <s v="Don Jones"/>
    <x v="1"/>
    <s v="United States"/>
    <s v="San Francisco"/>
    <x v="1"/>
    <n v="94110"/>
    <x v="1"/>
    <s v="OFF-EN-10001219"/>
    <x v="1"/>
    <x v="12"/>
    <s v="#10- 4 1/8&quot; x 9 1/2&quot; Security-Tint Envelopes"/>
    <n v="30.56"/>
    <n v="4"/>
    <n v="0"/>
    <x v="4470"/>
  </r>
  <r>
    <n v="5316"/>
    <x v="2642"/>
    <x v="0"/>
    <x v="440"/>
    <x v="588"/>
    <s v="Standard Class"/>
    <s v="DL-12865"/>
    <s v="Dan Lawera"/>
    <x v="0"/>
    <s v="United States"/>
    <s v="Greensboro"/>
    <x v="3"/>
    <n v="27405"/>
    <x v="0"/>
    <s v="FUR-CH-10002304"/>
    <x v="0"/>
    <x v="1"/>
    <s v="Global Stack Chair without Arms, Black"/>
    <n v="187.05600000000001"/>
    <n v="9"/>
    <n v="0.2"/>
    <x v="4471"/>
  </r>
  <r>
    <n v="5317"/>
    <x v="2643"/>
    <x v="3"/>
    <x v="280"/>
    <x v="391"/>
    <s v="First Class"/>
    <s v="Dp-13240"/>
    <s v="Dean percer"/>
    <x v="2"/>
    <s v="United States"/>
    <s v="Knoxville"/>
    <x v="18"/>
    <n v="37918"/>
    <x v="0"/>
    <s v="FUR-FU-10002364"/>
    <x v="0"/>
    <x v="5"/>
    <s v="Eldon Expressions Wood Desk Accessories, Oak"/>
    <n v="11.808"/>
    <n v="2"/>
    <n v="0.2"/>
    <x v="4472"/>
  </r>
  <r>
    <n v="5318"/>
    <x v="2643"/>
    <x v="3"/>
    <x v="280"/>
    <x v="391"/>
    <s v="First Class"/>
    <s v="Dp-13240"/>
    <s v="Dean percer"/>
    <x v="2"/>
    <s v="United States"/>
    <s v="Knoxville"/>
    <x v="18"/>
    <n v="37918"/>
    <x v="0"/>
    <s v="FUR-FU-10004864"/>
    <x v="0"/>
    <x v="5"/>
    <s v="Eldon 500 Class Desk Accessories"/>
    <n v="9.6560000000000006"/>
    <n v="1"/>
    <n v="0.2"/>
    <x v="4473"/>
  </r>
  <r>
    <n v="5319"/>
    <x v="2643"/>
    <x v="3"/>
    <x v="280"/>
    <x v="391"/>
    <s v="First Class"/>
    <s v="Dp-13240"/>
    <s v="Dean percer"/>
    <x v="2"/>
    <s v="United States"/>
    <s v="Knoxville"/>
    <x v="18"/>
    <n v="37918"/>
    <x v="0"/>
    <s v="OFF-PA-10003172"/>
    <x v="1"/>
    <x v="10"/>
    <s v="Xerox 1996"/>
    <n v="20.736000000000004"/>
    <n v="4"/>
    <n v="0.2"/>
    <x v="570"/>
  </r>
  <r>
    <n v="5320"/>
    <x v="2643"/>
    <x v="3"/>
    <x v="280"/>
    <x v="391"/>
    <s v="First Class"/>
    <s v="Dp-13240"/>
    <s v="Dean percer"/>
    <x v="2"/>
    <s v="United States"/>
    <s v="Knoxville"/>
    <x v="18"/>
    <n v="37918"/>
    <x v="0"/>
    <s v="OFF-BI-10000977"/>
    <x v="1"/>
    <x v="8"/>
    <s v="Ibico Plastic Spiral Binding Combs"/>
    <n v="27.360000000000003"/>
    <n v="3"/>
    <n v="0.7"/>
    <x v="3781"/>
  </r>
  <r>
    <n v="5321"/>
    <x v="2643"/>
    <x v="3"/>
    <x v="280"/>
    <x v="391"/>
    <s v="First Class"/>
    <s v="Dp-13240"/>
    <s v="Dean percer"/>
    <x v="2"/>
    <s v="United States"/>
    <s v="Knoxville"/>
    <x v="18"/>
    <n v="37918"/>
    <x v="0"/>
    <s v="FUR-TA-10000198"/>
    <x v="0"/>
    <x v="3"/>
    <s v="Chromcraft Bull-Nose Wood Oval Conference Tables &amp; Bases"/>
    <n v="2314.116"/>
    <n v="7"/>
    <n v="0.4"/>
    <x v="4474"/>
  </r>
  <r>
    <n v="5322"/>
    <x v="2643"/>
    <x v="3"/>
    <x v="280"/>
    <x v="391"/>
    <s v="First Class"/>
    <s v="Dp-13240"/>
    <s v="Dean percer"/>
    <x v="2"/>
    <s v="United States"/>
    <s v="Knoxville"/>
    <x v="18"/>
    <n v="37918"/>
    <x v="0"/>
    <s v="OFF-BI-10003984"/>
    <x v="1"/>
    <x v="8"/>
    <s v="Lock-Up Easel 'Spel-Binder'"/>
    <n v="34.236000000000004"/>
    <n v="4"/>
    <n v="0.7"/>
    <x v="4475"/>
  </r>
  <r>
    <n v="5323"/>
    <x v="2643"/>
    <x v="3"/>
    <x v="280"/>
    <x v="391"/>
    <s v="First Class"/>
    <s v="Dp-13240"/>
    <s v="Dean percer"/>
    <x v="2"/>
    <s v="United States"/>
    <s v="Knoxville"/>
    <x v="18"/>
    <n v="37918"/>
    <x v="0"/>
    <s v="FUR-FU-10003691"/>
    <x v="0"/>
    <x v="5"/>
    <s v="Eldon Image Series Desk Accessories, Ebony"/>
    <n v="19.760000000000002"/>
    <n v="2"/>
    <n v="0.2"/>
    <x v="4476"/>
  </r>
  <r>
    <n v="5324"/>
    <x v="2644"/>
    <x v="3"/>
    <x v="65"/>
    <x v="19"/>
    <s v="Second Class"/>
    <s v="TM-21010"/>
    <s v="Tamara Manning"/>
    <x v="0"/>
    <s v="United States"/>
    <s v="Grand Island"/>
    <x v="8"/>
    <n v="68801"/>
    <x v="2"/>
    <s v="OFF-PA-10004082"/>
    <x v="1"/>
    <x v="10"/>
    <s v="Adams Telephone Message Book w/Frequently-Called Numbers Space, 400 Messages per Book"/>
    <n v="15.96"/>
    <n v="2"/>
    <n v="0"/>
    <x v="4477"/>
  </r>
  <r>
    <n v="5325"/>
    <x v="2645"/>
    <x v="1"/>
    <x v="784"/>
    <x v="234"/>
    <s v="Standard Class"/>
    <s v="TZ-21580"/>
    <s v="Tracy Zic"/>
    <x v="0"/>
    <s v="United States"/>
    <s v="Lakewood"/>
    <x v="1"/>
    <n v="90712"/>
    <x v="1"/>
    <s v="OFF-AR-10003723"/>
    <x v="1"/>
    <x v="6"/>
    <s v="Avery Hi-Liter Fluorescent Desk Style Markers"/>
    <n v="16.899999999999999"/>
    <n v="5"/>
    <n v="0"/>
    <x v="4478"/>
  </r>
  <r>
    <n v="5326"/>
    <x v="2645"/>
    <x v="1"/>
    <x v="784"/>
    <x v="234"/>
    <s v="Standard Class"/>
    <s v="TZ-21580"/>
    <s v="Tracy Zic"/>
    <x v="0"/>
    <s v="United States"/>
    <s v="Lakewood"/>
    <x v="1"/>
    <n v="90712"/>
    <x v="1"/>
    <s v="FUR-FU-10004270"/>
    <x v="0"/>
    <x v="5"/>
    <s v="Eldon Image Series Desk Accessories, Burgundy"/>
    <n v="25.08"/>
    <n v="6"/>
    <n v="0"/>
    <x v="4479"/>
  </r>
  <r>
    <n v="5327"/>
    <x v="2646"/>
    <x v="1"/>
    <x v="184"/>
    <x v="1130"/>
    <s v="Standard Class"/>
    <s v="SC-20260"/>
    <s v="Scott Cohen"/>
    <x v="1"/>
    <s v="United States"/>
    <s v="Lawrence"/>
    <x v="31"/>
    <n v="1841"/>
    <x v="3"/>
    <s v="OFF-AR-10003183"/>
    <x v="1"/>
    <x v="6"/>
    <s v="Avery Fluorescent Highlighter Four-Color Set"/>
    <n v="6.68"/>
    <n v="2"/>
    <n v="0"/>
    <x v="4480"/>
  </r>
  <r>
    <n v="5328"/>
    <x v="2647"/>
    <x v="2"/>
    <x v="1037"/>
    <x v="297"/>
    <s v="Second Class"/>
    <s v="LS-17230"/>
    <s v="Lycoris Saunders"/>
    <x v="0"/>
    <s v="United States"/>
    <s v="Los Angeles"/>
    <x v="1"/>
    <n v="90049"/>
    <x v="1"/>
    <s v="OFF-PA-10002005"/>
    <x v="1"/>
    <x v="10"/>
    <s v="Xerox 225"/>
    <n v="19.440000000000001"/>
    <n v="3"/>
    <n v="0"/>
    <x v="551"/>
  </r>
  <r>
    <n v="5329"/>
    <x v="2648"/>
    <x v="1"/>
    <x v="616"/>
    <x v="741"/>
    <s v="Standard Class"/>
    <s v="MV-18190"/>
    <s v="Mike Vittorini"/>
    <x v="0"/>
    <s v="United States"/>
    <s v="Houston"/>
    <x v="5"/>
    <n v="77036"/>
    <x v="2"/>
    <s v="TEC-PH-10000149"/>
    <x v="2"/>
    <x v="7"/>
    <s v="Cisco SPA525G2 IP Phone - Wireless"/>
    <n v="31.92"/>
    <n v="2"/>
    <n v="0.2"/>
    <x v="4481"/>
  </r>
  <r>
    <n v="5330"/>
    <x v="2649"/>
    <x v="0"/>
    <x v="591"/>
    <x v="470"/>
    <s v="Second Class"/>
    <s v="BD-11620"/>
    <s v="Brian DeCherney"/>
    <x v="0"/>
    <s v="United States"/>
    <s v="New York City"/>
    <x v="15"/>
    <n v="10035"/>
    <x v="3"/>
    <s v="OFF-BI-10001524"/>
    <x v="1"/>
    <x v="8"/>
    <s v="GBC Premium Transparent Covers with Diagonal Lined Pattern"/>
    <n v="33.568000000000005"/>
    <n v="2"/>
    <n v="0.2"/>
    <x v="3718"/>
  </r>
  <r>
    <n v="5331"/>
    <x v="2650"/>
    <x v="0"/>
    <x v="913"/>
    <x v="1054"/>
    <s v="Standard Class"/>
    <s v="CV-12295"/>
    <s v="Christina VanderZanden"/>
    <x v="0"/>
    <s v="United States"/>
    <s v="New York City"/>
    <x v="15"/>
    <n v="10011"/>
    <x v="3"/>
    <s v="FUR-FU-10004748"/>
    <x v="0"/>
    <x v="5"/>
    <s v="Howard Miller 16&quot; Diameter Gallery Wall Clock"/>
    <n v="63.94"/>
    <n v="1"/>
    <n v="0"/>
    <x v="4482"/>
  </r>
  <r>
    <n v="5332"/>
    <x v="2650"/>
    <x v="0"/>
    <x v="913"/>
    <x v="1054"/>
    <s v="Standard Class"/>
    <s v="CV-12295"/>
    <s v="Christina VanderZanden"/>
    <x v="0"/>
    <s v="United States"/>
    <s v="New York City"/>
    <x v="15"/>
    <n v="10011"/>
    <x v="3"/>
    <s v="OFF-BI-10001460"/>
    <x v="1"/>
    <x v="8"/>
    <s v="Plastic Binding Combs"/>
    <n v="60.600000000000009"/>
    <n v="5"/>
    <n v="0.2"/>
    <x v="4483"/>
  </r>
  <r>
    <n v="5333"/>
    <x v="2650"/>
    <x v="0"/>
    <x v="913"/>
    <x v="1054"/>
    <s v="Standard Class"/>
    <s v="CV-12295"/>
    <s v="Christina VanderZanden"/>
    <x v="0"/>
    <s v="United States"/>
    <s v="New York City"/>
    <x v="15"/>
    <n v="10011"/>
    <x v="3"/>
    <s v="OFF-SU-10002503"/>
    <x v="1"/>
    <x v="14"/>
    <s v="Acme Preferred Stainless Steel Scissors"/>
    <n v="22.72"/>
    <n v="4"/>
    <n v="0"/>
    <x v="4484"/>
  </r>
  <r>
    <n v="5334"/>
    <x v="2651"/>
    <x v="2"/>
    <x v="86"/>
    <x v="9"/>
    <s v="Standard Class"/>
    <s v="KB-16315"/>
    <s v="Karl Braun"/>
    <x v="0"/>
    <s v="United States"/>
    <s v="Newark"/>
    <x v="13"/>
    <n v="19711"/>
    <x v="3"/>
    <s v="FUR-FU-10001731"/>
    <x v="0"/>
    <x v="5"/>
    <s v="Acrylic Self-Standing Desk Frames"/>
    <n v="10.68"/>
    <n v="4"/>
    <n v="0"/>
    <x v="4485"/>
  </r>
  <r>
    <n v="5335"/>
    <x v="2651"/>
    <x v="2"/>
    <x v="86"/>
    <x v="9"/>
    <s v="Standard Class"/>
    <s v="KB-16315"/>
    <s v="Karl Braun"/>
    <x v="0"/>
    <s v="United States"/>
    <s v="Newark"/>
    <x v="13"/>
    <n v="19711"/>
    <x v="3"/>
    <s v="OFF-PA-10002160"/>
    <x v="1"/>
    <x v="10"/>
    <s v="Xerox 1978"/>
    <n v="17.34"/>
    <n v="3"/>
    <n v="0"/>
    <x v="1817"/>
  </r>
  <r>
    <n v="5336"/>
    <x v="2651"/>
    <x v="2"/>
    <x v="86"/>
    <x v="9"/>
    <s v="Standard Class"/>
    <s v="KB-16315"/>
    <s v="Karl Braun"/>
    <x v="0"/>
    <s v="United States"/>
    <s v="Newark"/>
    <x v="13"/>
    <n v="19711"/>
    <x v="3"/>
    <s v="OFF-PA-10002659"/>
    <x v="1"/>
    <x v="10"/>
    <s v="Avoid Verbal Orders Carbonless Minifold Book"/>
    <n v="3.38"/>
    <n v="1"/>
    <n v="0"/>
    <x v="3152"/>
  </r>
  <r>
    <n v="5337"/>
    <x v="2652"/>
    <x v="1"/>
    <x v="1031"/>
    <x v="1131"/>
    <s v="Standard Class"/>
    <s v="ME-18010"/>
    <s v="Michelle Ellison"/>
    <x v="1"/>
    <s v="United States"/>
    <s v="Seattle"/>
    <x v="4"/>
    <n v="98105"/>
    <x v="1"/>
    <s v="OFF-BI-10001636"/>
    <x v="1"/>
    <x v="8"/>
    <s v="Ibico Plastic and Wire Spiral Binding Combs"/>
    <n v="26.975999999999999"/>
    <n v="4"/>
    <n v="0.2"/>
    <x v="807"/>
  </r>
  <r>
    <n v="5338"/>
    <x v="2653"/>
    <x v="3"/>
    <x v="524"/>
    <x v="565"/>
    <s v="Standard Class"/>
    <s v="AJ-10780"/>
    <s v="Anthony Jacobs"/>
    <x v="1"/>
    <s v="United States"/>
    <s v="Scottsdale"/>
    <x v="16"/>
    <n v="85254"/>
    <x v="1"/>
    <s v="OFF-PA-10000062"/>
    <x v="1"/>
    <x v="10"/>
    <s v="Green Bar Computer Printout Paper"/>
    <n v="307.77600000000001"/>
    <n v="7"/>
    <n v="0.2"/>
    <x v="4486"/>
  </r>
  <r>
    <n v="5339"/>
    <x v="2654"/>
    <x v="1"/>
    <x v="529"/>
    <x v="665"/>
    <s v="Second Class"/>
    <s v="DV-13465"/>
    <s v="Dianna Vittorini"/>
    <x v="0"/>
    <s v="United States"/>
    <s v="Oceanside"/>
    <x v="15"/>
    <n v="11572"/>
    <x v="3"/>
    <s v="OFF-ST-10002554"/>
    <x v="1"/>
    <x v="4"/>
    <s v="Tennsco Industrial Shelving"/>
    <n v="244.54999999999998"/>
    <n v="5"/>
    <n v="0"/>
    <x v="4487"/>
  </r>
  <r>
    <n v="5340"/>
    <x v="2654"/>
    <x v="1"/>
    <x v="529"/>
    <x v="665"/>
    <s v="Second Class"/>
    <s v="DV-13465"/>
    <s v="Dianna Vittorini"/>
    <x v="0"/>
    <s v="United States"/>
    <s v="Oceanside"/>
    <x v="15"/>
    <n v="11572"/>
    <x v="3"/>
    <s v="OFF-EN-10001509"/>
    <x v="1"/>
    <x v="12"/>
    <s v="Poly String Tie Envelopes"/>
    <n v="12.24"/>
    <n v="6"/>
    <n v="0"/>
    <x v="4488"/>
  </r>
  <r>
    <n v="5341"/>
    <x v="2654"/>
    <x v="1"/>
    <x v="529"/>
    <x v="665"/>
    <s v="Second Class"/>
    <s v="DV-13465"/>
    <s v="Dianna Vittorini"/>
    <x v="0"/>
    <s v="United States"/>
    <s v="Oceanside"/>
    <x v="15"/>
    <n v="11572"/>
    <x v="3"/>
    <s v="TEC-AC-10002018"/>
    <x v="2"/>
    <x v="11"/>
    <s v="AmazonBasics 3-Button USB Wired Mouse"/>
    <n v="13.98"/>
    <n v="2"/>
    <n v="0"/>
    <x v="4489"/>
  </r>
  <r>
    <n v="5342"/>
    <x v="2654"/>
    <x v="1"/>
    <x v="529"/>
    <x v="665"/>
    <s v="Second Class"/>
    <s v="DV-13465"/>
    <s v="Dianna Vittorini"/>
    <x v="0"/>
    <s v="United States"/>
    <s v="Oceanside"/>
    <x v="15"/>
    <n v="11572"/>
    <x v="3"/>
    <s v="TEC-AC-10002637"/>
    <x v="2"/>
    <x v="11"/>
    <s v="Logitech VX Revolution Cordless Laser Mouse for Notebooks (Black)"/>
    <n v="899.95"/>
    <n v="5"/>
    <n v="0"/>
    <x v="4490"/>
  </r>
  <r>
    <n v="5343"/>
    <x v="2655"/>
    <x v="2"/>
    <x v="871"/>
    <x v="680"/>
    <s v="Standard Class"/>
    <s v="JK-15325"/>
    <s v="Jason Klamczynski"/>
    <x v="1"/>
    <s v="United States"/>
    <s v="Dallas"/>
    <x v="5"/>
    <n v="75220"/>
    <x v="2"/>
    <s v="OFF-EN-10001509"/>
    <x v="1"/>
    <x v="12"/>
    <s v="Poly String Tie Envelopes"/>
    <n v="1.6320000000000001"/>
    <n v="1"/>
    <n v="0.2"/>
    <x v="4491"/>
  </r>
  <r>
    <n v="5344"/>
    <x v="2655"/>
    <x v="2"/>
    <x v="871"/>
    <x v="680"/>
    <s v="Standard Class"/>
    <s v="JK-15325"/>
    <s v="Jason Klamczynski"/>
    <x v="1"/>
    <s v="United States"/>
    <s v="Dallas"/>
    <x v="5"/>
    <n v="75220"/>
    <x v="2"/>
    <s v="TEC-PH-10004922"/>
    <x v="2"/>
    <x v="7"/>
    <s v="RCA Visys Integrated PBX 8-Line Router"/>
    <n v="267.95999999999998"/>
    <n v="5"/>
    <n v="0.2"/>
    <x v="4492"/>
  </r>
  <r>
    <n v="5345"/>
    <x v="2656"/>
    <x v="1"/>
    <x v="2"/>
    <x v="349"/>
    <s v="Second Class"/>
    <s v="SH-20395"/>
    <s v="Shahid Hopkins"/>
    <x v="0"/>
    <s v="United States"/>
    <s v="Rochester"/>
    <x v="15"/>
    <n v="14609"/>
    <x v="3"/>
    <s v="TEC-AC-10002550"/>
    <x v="2"/>
    <x v="11"/>
    <s v="Memorex 25GB 6X Branded Blu-Ray Recordable Disc, 30/Pack"/>
    <n v="31.95"/>
    <n v="1"/>
    <n v="0"/>
    <x v="4493"/>
  </r>
  <r>
    <n v="5346"/>
    <x v="2657"/>
    <x v="3"/>
    <x v="708"/>
    <x v="275"/>
    <s v="Second Class"/>
    <s v="SC-20725"/>
    <s v="Steven Cartwright"/>
    <x v="0"/>
    <s v="United States"/>
    <s v="Los Angeles"/>
    <x v="1"/>
    <n v="90045"/>
    <x v="1"/>
    <s v="OFF-ST-10003208"/>
    <x v="1"/>
    <x v="4"/>
    <s v="Adjustable Depth Letter/Legal Cart"/>
    <n v="725.84"/>
    <n v="4"/>
    <n v="0"/>
    <x v="267"/>
  </r>
  <r>
    <n v="5347"/>
    <x v="2657"/>
    <x v="3"/>
    <x v="708"/>
    <x v="275"/>
    <s v="Second Class"/>
    <s v="SC-20725"/>
    <s v="Steven Cartwright"/>
    <x v="0"/>
    <s v="United States"/>
    <s v="Los Angeles"/>
    <x v="1"/>
    <n v="90045"/>
    <x v="1"/>
    <s v="OFF-BI-10003981"/>
    <x v="1"/>
    <x v="8"/>
    <s v="Avery Durable Plastic 1&quot; Binders"/>
    <n v="10.896000000000001"/>
    <n v="3"/>
    <n v="0.2"/>
    <x v="3375"/>
  </r>
  <r>
    <n v="5348"/>
    <x v="2657"/>
    <x v="3"/>
    <x v="708"/>
    <x v="275"/>
    <s v="Second Class"/>
    <s v="SC-20725"/>
    <s v="Steven Cartwright"/>
    <x v="0"/>
    <s v="United States"/>
    <s v="Los Angeles"/>
    <x v="1"/>
    <n v="90045"/>
    <x v="1"/>
    <s v="OFF-BI-10001031"/>
    <x v="1"/>
    <x v="8"/>
    <s v="Pressboard Data Binders by Wilson Jones"/>
    <n v="8.5440000000000005"/>
    <n v="2"/>
    <n v="0.2"/>
    <x v="1127"/>
  </r>
  <r>
    <n v="5349"/>
    <x v="2658"/>
    <x v="1"/>
    <x v="1038"/>
    <x v="1027"/>
    <s v="Standard Class"/>
    <s v="CS-12250"/>
    <s v="Chris Selesnick"/>
    <x v="1"/>
    <s v="United States"/>
    <s v="Woodbury"/>
    <x v="11"/>
    <n v="55125"/>
    <x v="2"/>
    <s v="OFF-BI-10003676"/>
    <x v="1"/>
    <x v="8"/>
    <s v="GBC Standard Recycled Report Covers, Clear Plastic Sheets"/>
    <n v="32.339999999999996"/>
    <n v="3"/>
    <n v="0"/>
    <x v="4494"/>
  </r>
  <r>
    <n v="5350"/>
    <x v="2658"/>
    <x v="1"/>
    <x v="1038"/>
    <x v="1027"/>
    <s v="Standard Class"/>
    <s v="CS-12250"/>
    <s v="Chris Selesnick"/>
    <x v="1"/>
    <s v="United States"/>
    <s v="Woodbury"/>
    <x v="11"/>
    <n v="55125"/>
    <x v="2"/>
    <s v="OFF-PA-10004082"/>
    <x v="1"/>
    <x v="10"/>
    <s v="Adams Telephone Message Book w/Frequently-Called Numbers Space, 400 Messages per Book"/>
    <n v="39.900000000000006"/>
    <n v="5"/>
    <n v="0"/>
    <x v="1895"/>
  </r>
  <r>
    <n v="5351"/>
    <x v="2659"/>
    <x v="3"/>
    <x v="34"/>
    <x v="1132"/>
    <s v="Standard Class"/>
    <s v="LH-16900"/>
    <s v="Lena Hernandez"/>
    <x v="0"/>
    <s v="United States"/>
    <s v="Park Ridge"/>
    <x v="10"/>
    <n v="60068"/>
    <x v="2"/>
    <s v="OFF-PA-10001019"/>
    <x v="1"/>
    <x v="10"/>
    <s v="Xerox 1884"/>
    <n v="143.85600000000002"/>
    <n v="9"/>
    <n v="0.2"/>
    <x v="4495"/>
  </r>
  <r>
    <n v="5352"/>
    <x v="2660"/>
    <x v="0"/>
    <x v="47"/>
    <x v="720"/>
    <s v="Standard Class"/>
    <s v="YC-21895"/>
    <s v="Yoseph Carroll"/>
    <x v="1"/>
    <s v="United States"/>
    <s v="Dallas"/>
    <x v="5"/>
    <n v="75217"/>
    <x v="2"/>
    <s v="OFF-PA-10004665"/>
    <x v="1"/>
    <x v="10"/>
    <s v="Advantus Motivational Note Cards"/>
    <n v="41.92"/>
    <n v="4"/>
    <n v="0.2"/>
    <x v="4496"/>
  </r>
  <r>
    <n v="5353"/>
    <x v="2660"/>
    <x v="0"/>
    <x v="47"/>
    <x v="720"/>
    <s v="Standard Class"/>
    <s v="YC-21895"/>
    <s v="Yoseph Carroll"/>
    <x v="1"/>
    <s v="United States"/>
    <s v="Dallas"/>
    <x v="5"/>
    <n v="75217"/>
    <x v="2"/>
    <s v="TEC-PH-10002447"/>
    <x v="2"/>
    <x v="7"/>
    <s v="AT&amp;T CL83451 4-Handset Telephone"/>
    <n v="329.58400000000006"/>
    <n v="2"/>
    <n v="0.2"/>
    <x v="4497"/>
  </r>
  <r>
    <n v="5354"/>
    <x v="2661"/>
    <x v="0"/>
    <x v="323"/>
    <x v="479"/>
    <s v="First Class"/>
    <s v="CY-12745"/>
    <s v="Craig Yedwab"/>
    <x v="1"/>
    <s v="United States"/>
    <s v="Monroe"/>
    <x v="28"/>
    <n v="71203"/>
    <x v="0"/>
    <s v="OFF-BI-10000014"/>
    <x v="1"/>
    <x v="8"/>
    <s v="Heavy-Duty E-Z-D Binders"/>
    <n v="87.28"/>
    <n v="8"/>
    <n v="0"/>
    <x v="4498"/>
  </r>
  <r>
    <n v="5355"/>
    <x v="2662"/>
    <x v="2"/>
    <x v="8"/>
    <x v="1133"/>
    <s v="Standard Class"/>
    <s v="AH-10030"/>
    <s v="Aaron Hawkins"/>
    <x v="1"/>
    <s v="United States"/>
    <s v="Los Angeles"/>
    <x v="1"/>
    <n v="90004"/>
    <x v="1"/>
    <s v="FUR-CH-10002439"/>
    <x v="0"/>
    <x v="1"/>
    <s v="Iceberg Nesting Folding Chair, 19w x 6d x 43h"/>
    <n v="279.45600000000002"/>
    <n v="6"/>
    <n v="0.2"/>
    <x v="4499"/>
  </r>
  <r>
    <n v="5356"/>
    <x v="2662"/>
    <x v="2"/>
    <x v="8"/>
    <x v="1133"/>
    <s v="Standard Class"/>
    <s v="AH-10030"/>
    <s v="Aaron Hawkins"/>
    <x v="1"/>
    <s v="United States"/>
    <s v="Los Angeles"/>
    <x v="1"/>
    <n v="90004"/>
    <x v="1"/>
    <s v="OFF-PA-10003063"/>
    <x v="1"/>
    <x v="10"/>
    <s v="EcoTones Memo Sheets"/>
    <n v="8"/>
    <n v="2"/>
    <n v="0"/>
    <x v="4500"/>
  </r>
  <r>
    <n v="5357"/>
    <x v="2663"/>
    <x v="0"/>
    <x v="321"/>
    <x v="767"/>
    <s v="Standard Class"/>
    <s v="AR-10540"/>
    <s v="Andy Reiter"/>
    <x v="0"/>
    <s v="United States"/>
    <s v="San Francisco"/>
    <x v="1"/>
    <n v="94109"/>
    <x v="1"/>
    <s v="OFF-BI-10002982"/>
    <x v="1"/>
    <x v="8"/>
    <s v="Avery Self-Adhesive Photo Pockets for Polaroid Photos"/>
    <n v="27.240000000000002"/>
    <n v="5"/>
    <n v="0.2"/>
    <x v="4501"/>
  </r>
  <r>
    <n v="5358"/>
    <x v="2664"/>
    <x v="2"/>
    <x v="79"/>
    <x v="826"/>
    <s v="Standard Class"/>
    <s v="SS-20590"/>
    <s v="Sonia Sunley"/>
    <x v="0"/>
    <s v="United States"/>
    <s v="San Francisco"/>
    <x v="1"/>
    <n v="94122"/>
    <x v="1"/>
    <s v="TEC-AC-10004510"/>
    <x v="2"/>
    <x v="11"/>
    <s v="Logitech Desktop MK120 Mouse and keyboard Combo"/>
    <n v="16.36"/>
    <n v="1"/>
    <n v="0"/>
    <x v="4502"/>
  </r>
  <r>
    <n v="5359"/>
    <x v="2664"/>
    <x v="2"/>
    <x v="79"/>
    <x v="826"/>
    <s v="Standard Class"/>
    <s v="SS-20590"/>
    <s v="Sonia Sunley"/>
    <x v="0"/>
    <s v="United States"/>
    <s v="San Francisco"/>
    <x v="1"/>
    <n v="94122"/>
    <x v="1"/>
    <s v="OFF-ST-10000321"/>
    <x v="1"/>
    <x v="4"/>
    <s v="Akro Stacking Bins"/>
    <n v="15.78"/>
    <n v="2"/>
    <n v="0"/>
    <x v="4503"/>
  </r>
  <r>
    <n v="5360"/>
    <x v="2664"/>
    <x v="2"/>
    <x v="79"/>
    <x v="826"/>
    <s v="Standard Class"/>
    <s v="SS-20590"/>
    <s v="Sonia Sunley"/>
    <x v="0"/>
    <s v="United States"/>
    <s v="San Francisco"/>
    <x v="1"/>
    <n v="94122"/>
    <x v="1"/>
    <s v="OFF-AR-10004602"/>
    <x v="1"/>
    <x v="6"/>
    <s v="Boston KS Multi-Size Manual Pencil Sharpener"/>
    <n v="45.98"/>
    <n v="2"/>
    <n v="0"/>
    <x v="4504"/>
  </r>
  <r>
    <n v="5361"/>
    <x v="2665"/>
    <x v="3"/>
    <x v="349"/>
    <x v="650"/>
    <s v="Standard Class"/>
    <s v="DW-13585"/>
    <s v="Dorothy Wardle"/>
    <x v="1"/>
    <s v="United States"/>
    <s v="Fayetteville"/>
    <x v="3"/>
    <n v="28314"/>
    <x v="0"/>
    <s v="FUR-BO-10003433"/>
    <x v="0"/>
    <x v="0"/>
    <s v="Sauder Cornerstone Collection Library"/>
    <n v="198.27200000000002"/>
    <n v="8"/>
    <n v="0.2"/>
    <x v="4505"/>
  </r>
  <r>
    <n v="5362"/>
    <x v="2666"/>
    <x v="3"/>
    <x v="255"/>
    <x v="272"/>
    <s v="First Class"/>
    <s v="NC-18625"/>
    <s v="Noah Childs"/>
    <x v="1"/>
    <s v="United States"/>
    <s v="Dallas"/>
    <x v="5"/>
    <n v="75217"/>
    <x v="2"/>
    <s v="OFF-ST-10001496"/>
    <x v="1"/>
    <x v="4"/>
    <s v="Standard Rollaway File with Lock"/>
    <n v="720.7600000000001"/>
    <n v="5"/>
    <n v="0.2"/>
    <x v="4506"/>
  </r>
  <r>
    <n v="5363"/>
    <x v="2667"/>
    <x v="0"/>
    <x v="723"/>
    <x v="771"/>
    <s v="Standard Class"/>
    <s v="CD-11920"/>
    <s v="Carlos Daly"/>
    <x v="0"/>
    <s v="United States"/>
    <s v="Wichita"/>
    <x v="41"/>
    <n v="67212"/>
    <x v="2"/>
    <s v="FUR-FU-10000672"/>
    <x v="0"/>
    <x v="5"/>
    <s v="Executive Impressions 10&quot; Spectator Wall Clock"/>
    <n v="70.56"/>
    <n v="6"/>
    <n v="0"/>
    <x v="3522"/>
  </r>
  <r>
    <n v="5364"/>
    <x v="2667"/>
    <x v="0"/>
    <x v="723"/>
    <x v="771"/>
    <s v="Standard Class"/>
    <s v="CD-11920"/>
    <s v="Carlos Daly"/>
    <x v="0"/>
    <s v="United States"/>
    <s v="Wichita"/>
    <x v="41"/>
    <n v="67212"/>
    <x v="2"/>
    <s v="OFF-AP-10001293"/>
    <x v="1"/>
    <x v="9"/>
    <s v="Belkin 8 Outlet Surge Protector"/>
    <n v="81.96"/>
    <n v="2"/>
    <n v="0"/>
    <x v="4507"/>
  </r>
  <r>
    <n v="5365"/>
    <x v="2668"/>
    <x v="2"/>
    <x v="1039"/>
    <x v="1134"/>
    <s v="Second Class"/>
    <s v="DW-13195"/>
    <s v="David Wiener"/>
    <x v="1"/>
    <s v="United States"/>
    <s v="Springfield"/>
    <x v="21"/>
    <n v="97477"/>
    <x v="1"/>
    <s v="OFF-AP-10000692"/>
    <x v="1"/>
    <x v="9"/>
    <s v="Fellowes Mighty 8 Compact Surge Protector"/>
    <n v="64.864000000000004"/>
    <n v="4"/>
    <n v="0.2"/>
    <x v="2235"/>
  </r>
  <r>
    <n v="5366"/>
    <x v="2669"/>
    <x v="0"/>
    <x v="73"/>
    <x v="71"/>
    <s v="Standard Class"/>
    <s v="EH-13990"/>
    <s v="Erica Hackney"/>
    <x v="0"/>
    <s v="United States"/>
    <s v="Houston"/>
    <x v="5"/>
    <n v="77041"/>
    <x v="2"/>
    <s v="TEC-PH-10004539"/>
    <x v="2"/>
    <x v="7"/>
    <s v="Wireless Extenders zBoost YX545 SOHO Signal Booster"/>
    <n v="151.19200000000001"/>
    <n v="1"/>
    <n v="0.2"/>
    <x v="4508"/>
  </r>
  <r>
    <n v="5367"/>
    <x v="2670"/>
    <x v="3"/>
    <x v="193"/>
    <x v="261"/>
    <s v="Standard Class"/>
    <s v="BD-11320"/>
    <s v="Bill Donatelli"/>
    <x v="0"/>
    <s v="United States"/>
    <s v="Seattle"/>
    <x v="4"/>
    <n v="98103"/>
    <x v="1"/>
    <s v="TEC-PH-10002923"/>
    <x v="2"/>
    <x v="7"/>
    <s v="Logitech B530 USB Headset - headset - Full size, Binaural"/>
    <n v="88.77600000000001"/>
    <n v="3"/>
    <n v="0.2"/>
    <x v="2795"/>
  </r>
  <r>
    <n v="5368"/>
    <x v="2670"/>
    <x v="3"/>
    <x v="193"/>
    <x v="261"/>
    <s v="Standard Class"/>
    <s v="BD-11320"/>
    <s v="Bill Donatelli"/>
    <x v="0"/>
    <s v="United States"/>
    <s v="Seattle"/>
    <x v="4"/>
    <n v="98103"/>
    <x v="1"/>
    <s v="OFF-LA-10004689"/>
    <x v="1"/>
    <x v="2"/>
    <s v="Avery 512"/>
    <n v="11.56"/>
    <n v="4"/>
    <n v="0"/>
    <x v="1097"/>
  </r>
  <r>
    <n v="5369"/>
    <x v="2670"/>
    <x v="3"/>
    <x v="193"/>
    <x v="261"/>
    <s v="Standard Class"/>
    <s v="BD-11320"/>
    <s v="Bill Donatelli"/>
    <x v="0"/>
    <s v="United States"/>
    <s v="Seattle"/>
    <x v="4"/>
    <n v="98103"/>
    <x v="1"/>
    <s v="OFF-ST-10001228"/>
    <x v="1"/>
    <x v="4"/>
    <s v="Personal File Boxes with Fold-Down Carry Handle"/>
    <n v="15.58"/>
    <n v="1"/>
    <n v="0"/>
    <x v="4509"/>
  </r>
  <r>
    <n v="5370"/>
    <x v="2671"/>
    <x v="3"/>
    <x v="18"/>
    <x v="462"/>
    <s v="First Class"/>
    <s v="KH-16630"/>
    <s v="Ken Heidel"/>
    <x v="1"/>
    <s v="United States"/>
    <s v="Akron"/>
    <x v="24"/>
    <n v="44312"/>
    <x v="3"/>
    <s v="OFF-PA-10003302"/>
    <x v="1"/>
    <x v="10"/>
    <s v="Xerox 1906"/>
    <n v="85.055999999999997"/>
    <n v="3"/>
    <n v="0.2"/>
    <x v="644"/>
  </r>
  <r>
    <n v="5371"/>
    <x v="2672"/>
    <x v="3"/>
    <x v="798"/>
    <x v="102"/>
    <s v="Standard Class"/>
    <s v="NH-18610"/>
    <s v="Nicole Hansen"/>
    <x v="1"/>
    <s v="United States"/>
    <s v="Oak Park"/>
    <x v="12"/>
    <n v="48237"/>
    <x v="2"/>
    <s v="FUR-FU-10004665"/>
    <x v="0"/>
    <x v="5"/>
    <s v="3M Polarizing Task Lamp with Clamp Arm, Light Gray"/>
    <n v="273.95999999999998"/>
    <n v="2"/>
    <n v="0"/>
    <x v="4510"/>
  </r>
  <r>
    <n v="5372"/>
    <x v="2672"/>
    <x v="3"/>
    <x v="798"/>
    <x v="102"/>
    <s v="Standard Class"/>
    <s v="NH-18610"/>
    <s v="Nicole Hansen"/>
    <x v="1"/>
    <s v="United States"/>
    <s v="Oak Park"/>
    <x v="12"/>
    <n v="48237"/>
    <x v="2"/>
    <s v="FUR-FU-10004188"/>
    <x v="0"/>
    <x v="5"/>
    <s v="Luxo Professional Combination Clamp-On Lamps"/>
    <n v="306.89999999999998"/>
    <n v="3"/>
    <n v="0"/>
    <x v="4511"/>
  </r>
  <r>
    <n v="5373"/>
    <x v="2673"/>
    <x v="1"/>
    <x v="1040"/>
    <x v="697"/>
    <s v="Standard Class"/>
    <s v="AG-10495"/>
    <s v="Andrew Gjertsen"/>
    <x v="1"/>
    <s v="United States"/>
    <s v="Houston"/>
    <x v="5"/>
    <n v="77041"/>
    <x v="2"/>
    <s v="OFF-PA-10003177"/>
    <x v="1"/>
    <x v="10"/>
    <s v="Xerox 1999"/>
    <n v="15.552000000000003"/>
    <n v="3"/>
    <n v="0.2"/>
    <x v="12"/>
  </r>
  <r>
    <n v="5374"/>
    <x v="2673"/>
    <x v="1"/>
    <x v="1040"/>
    <x v="697"/>
    <s v="Standard Class"/>
    <s v="AG-10495"/>
    <s v="Andrew Gjertsen"/>
    <x v="1"/>
    <s v="United States"/>
    <s v="Houston"/>
    <x v="5"/>
    <n v="77041"/>
    <x v="2"/>
    <s v="FUR-TA-10002607"/>
    <x v="0"/>
    <x v="3"/>
    <s v="KI Conference Tables"/>
    <n v="347.36099999999999"/>
    <n v="7"/>
    <n v="0.3"/>
    <x v="4512"/>
  </r>
  <r>
    <n v="5375"/>
    <x v="2673"/>
    <x v="1"/>
    <x v="1040"/>
    <x v="697"/>
    <s v="Standard Class"/>
    <s v="AG-10495"/>
    <s v="Andrew Gjertsen"/>
    <x v="1"/>
    <s v="United States"/>
    <s v="Houston"/>
    <x v="5"/>
    <n v="77041"/>
    <x v="2"/>
    <s v="OFF-PA-10001166"/>
    <x v="1"/>
    <x v="10"/>
    <s v="Xerox 2"/>
    <n v="10.368000000000002"/>
    <n v="2"/>
    <n v="0.2"/>
    <x v="572"/>
  </r>
  <r>
    <n v="5376"/>
    <x v="2674"/>
    <x v="3"/>
    <x v="837"/>
    <x v="1135"/>
    <s v="Standard Class"/>
    <s v="RP-19855"/>
    <s v="Roy Phan"/>
    <x v="1"/>
    <s v="United States"/>
    <s v="Seattle"/>
    <x v="4"/>
    <n v="98103"/>
    <x v="1"/>
    <s v="TEC-AC-10004510"/>
    <x v="2"/>
    <x v="11"/>
    <s v="Logitech Desktop MK120 Mouse and keyboard Combo"/>
    <n v="98.16"/>
    <n v="6"/>
    <n v="0"/>
    <x v="1635"/>
  </r>
  <r>
    <n v="5377"/>
    <x v="2674"/>
    <x v="3"/>
    <x v="837"/>
    <x v="1135"/>
    <s v="Standard Class"/>
    <s v="RP-19855"/>
    <s v="Roy Phan"/>
    <x v="1"/>
    <s v="United States"/>
    <s v="Seattle"/>
    <x v="4"/>
    <n v="98103"/>
    <x v="1"/>
    <s v="OFF-AR-10004062"/>
    <x v="1"/>
    <x v="6"/>
    <s v="Staples"/>
    <n v="31.44"/>
    <n v="3"/>
    <n v="0"/>
    <x v="4513"/>
  </r>
  <r>
    <n v="5378"/>
    <x v="2675"/>
    <x v="2"/>
    <x v="29"/>
    <x v="899"/>
    <s v="First Class"/>
    <s v="NB-18655"/>
    <s v="Nona Balk"/>
    <x v="1"/>
    <s v="United States"/>
    <s v="Philadelphia"/>
    <x v="9"/>
    <n v="19134"/>
    <x v="3"/>
    <s v="OFF-EN-10000056"/>
    <x v="1"/>
    <x v="12"/>
    <s v="Cameo Buff Policy Envelopes"/>
    <n v="348.488"/>
    <n v="7"/>
    <n v="0.2"/>
    <x v="4514"/>
  </r>
  <r>
    <n v="5379"/>
    <x v="2675"/>
    <x v="2"/>
    <x v="29"/>
    <x v="899"/>
    <s v="First Class"/>
    <s v="NB-18655"/>
    <s v="Nona Balk"/>
    <x v="1"/>
    <s v="United States"/>
    <s v="Philadelphia"/>
    <x v="9"/>
    <n v="19134"/>
    <x v="3"/>
    <s v="OFF-ST-10001469"/>
    <x v="1"/>
    <x v="4"/>
    <s v="Fellowes Bankers Box Recycled Super Stor/Drawer"/>
    <n v="172.73599999999999"/>
    <n v="4"/>
    <n v="0.2"/>
    <x v="4515"/>
  </r>
  <r>
    <n v="5380"/>
    <x v="2676"/>
    <x v="0"/>
    <x v="1041"/>
    <x v="964"/>
    <s v="Standard Class"/>
    <s v="JM-15580"/>
    <s v="Jill Matthias"/>
    <x v="0"/>
    <s v="United States"/>
    <s v="Los Angeles"/>
    <x v="1"/>
    <n v="90045"/>
    <x v="1"/>
    <s v="OFF-PA-10000551"/>
    <x v="1"/>
    <x v="10"/>
    <s v="Array Memo Cubes"/>
    <n v="15.54"/>
    <n v="3"/>
    <n v="0"/>
    <x v="4516"/>
  </r>
  <r>
    <n v="5381"/>
    <x v="2676"/>
    <x v="0"/>
    <x v="1041"/>
    <x v="964"/>
    <s v="Standard Class"/>
    <s v="JM-15580"/>
    <s v="Jill Matthias"/>
    <x v="0"/>
    <s v="United States"/>
    <s v="Los Angeles"/>
    <x v="1"/>
    <n v="90045"/>
    <x v="1"/>
    <s v="TEC-MA-10000423"/>
    <x v="2"/>
    <x v="15"/>
    <s v="Texas Instruments TI-34 Scientific Calculator"/>
    <n v="105.55199999999999"/>
    <n v="6"/>
    <n v="0.2"/>
    <x v="4517"/>
  </r>
  <r>
    <n v="5382"/>
    <x v="2677"/>
    <x v="0"/>
    <x v="64"/>
    <x v="62"/>
    <s v="Second Class"/>
    <s v="DM-13525"/>
    <s v="Don Miller"/>
    <x v="1"/>
    <s v="United States"/>
    <s v="Houston"/>
    <x v="5"/>
    <n v="77070"/>
    <x v="2"/>
    <s v="OFF-PA-10001870"/>
    <x v="1"/>
    <x v="10"/>
    <s v="Xerox 202"/>
    <n v="25.920000000000005"/>
    <n v="5"/>
    <n v="0.2"/>
    <x v="1446"/>
  </r>
  <r>
    <n v="5383"/>
    <x v="2677"/>
    <x v="0"/>
    <x v="64"/>
    <x v="62"/>
    <s v="Second Class"/>
    <s v="DM-13525"/>
    <s v="Don Miller"/>
    <x v="1"/>
    <s v="United States"/>
    <s v="Houston"/>
    <x v="5"/>
    <n v="77070"/>
    <x v="2"/>
    <s v="OFF-FA-10001843"/>
    <x v="1"/>
    <x v="13"/>
    <s v="Staples"/>
    <n v="15.808000000000002"/>
    <n v="8"/>
    <n v="0.2"/>
    <x v="4518"/>
  </r>
  <r>
    <n v="5384"/>
    <x v="2677"/>
    <x v="0"/>
    <x v="64"/>
    <x v="62"/>
    <s v="Second Class"/>
    <s v="DM-13525"/>
    <s v="Don Miller"/>
    <x v="1"/>
    <s v="United States"/>
    <s v="Houston"/>
    <x v="5"/>
    <n v="77070"/>
    <x v="2"/>
    <s v="OFF-PA-10002036"/>
    <x v="1"/>
    <x v="10"/>
    <s v="Xerox 1930"/>
    <n v="10.368000000000002"/>
    <n v="2"/>
    <n v="0.2"/>
    <x v="4519"/>
  </r>
  <r>
    <n v="5385"/>
    <x v="2678"/>
    <x v="3"/>
    <x v="335"/>
    <x v="231"/>
    <s v="Standard Class"/>
    <s v="CC-12220"/>
    <s v="Chris Cortes"/>
    <x v="0"/>
    <s v="United States"/>
    <s v="Philadelphia"/>
    <x v="9"/>
    <n v="19143"/>
    <x v="3"/>
    <s v="TEC-PH-10001760"/>
    <x v="2"/>
    <x v="7"/>
    <s v="Bose SoundLink Bluetooth Speaker"/>
    <n v="358.2"/>
    <n v="3"/>
    <n v="0.4"/>
    <x v="4520"/>
  </r>
  <r>
    <n v="5386"/>
    <x v="2678"/>
    <x v="3"/>
    <x v="335"/>
    <x v="231"/>
    <s v="Standard Class"/>
    <s v="CC-12220"/>
    <s v="Chris Cortes"/>
    <x v="0"/>
    <s v="United States"/>
    <s v="Philadelphia"/>
    <x v="9"/>
    <n v="19143"/>
    <x v="3"/>
    <s v="TEC-PH-10000673"/>
    <x v="2"/>
    <x v="7"/>
    <s v="Plantronics Voyager Pro HD - Bluetooth Headset"/>
    <n v="545.91599999999994"/>
    <n v="14"/>
    <n v="0.4"/>
    <x v="4521"/>
  </r>
  <r>
    <n v="5387"/>
    <x v="2679"/>
    <x v="3"/>
    <x v="846"/>
    <x v="875"/>
    <s v="Standard Class"/>
    <s v="GA-14725"/>
    <s v="Guy Armstrong"/>
    <x v="0"/>
    <s v="United States"/>
    <s v="Rogers"/>
    <x v="36"/>
    <n v="72756"/>
    <x v="0"/>
    <s v="OFF-BI-10000829"/>
    <x v="1"/>
    <x v="8"/>
    <s v="Avery Non-Stick Binders"/>
    <n v="40.410000000000004"/>
    <n v="9"/>
    <n v="0"/>
    <x v="4522"/>
  </r>
  <r>
    <n v="5388"/>
    <x v="2680"/>
    <x v="3"/>
    <x v="1042"/>
    <x v="638"/>
    <s v="Second Class"/>
    <s v="CV-12805"/>
    <s v="Cynthia Voltz"/>
    <x v="1"/>
    <s v="United States"/>
    <s v="Los Angeles"/>
    <x v="1"/>
    <n v="90045"/>
    <x v="1"/>
    <s v="TEC-PH-10001924"/>
    <x v="2"/>
    <x v="7"/>
    <s v="iHome FM Clock Radio with Lightning Dock"/>
    <n v="167.976"/>
    <n v="3"/>
    <n v="0.2"/>
    <x v="4523"/>
  </r>
  <r>
    <n v="5389"/>
    <x v="2680"/>
    <x v="3"/>
    <x v="1042"/>
    <x v="638"/>
    <s v="Second Class"/>
    <s v="CV-12805"/>
    <s v="Cynthia Voltz"/>
    <x v="1"/>
    <s v="United States"/>
    <s v="Los Angeles"/>
    <x v="1"/>
    <n v="90045"/>
    <x v="1"/>
    <s v="TEC-AC-10004864"/>
    <x v="2"/>
    <x v="11"/>
    <s v="Memorex Micro Travel Drive 32 GB"/>
    <n v="109.53"/>
    <n v="3"/>
    <n v="0"/>
    <x v="4524"/>
  </r>
  <r>
    <n v="5390"/>
    <x v="2680"/>
    <x v="3"/>
    <x v="1042"/>
    <x v="638"/>
    <s v="Second Class"/>
    <s v="CV-12805"/>
    <s v="Cynthia Voltz"/>
    <x v="1"/>
    <s v="United States"/>
    <s v="Los Angeles"/>
    <x v="1"/>
    <n v="90045"/>
    <x v="1"/>
    <s v="OFF-LA-10004345"/>
    <x v="1"/>
    <x v="2"/>
    <s v="Avery 493"/>
    <n v="9.82"/>
    <n v="2"/>
    <n v="0"/>
    <x v="787"/>
  </r>
  <r>
    <n v="5391"/>
    <x v="2681"/>
    <x v="3"/>
    <x v="468"/>
    <x v="44"/>
    <s v="Second Class"/>
    <s v="NC-18535"/>
    <s v="Nick Crebassa"/>
    <x v="1"/>
    <s v="United States"/>
    <s v="Seattle"/>
    <x v="4"/>
    <n v="98105"/>
    <x v="1"/>
    <s v="OFF-BI-10000088"/>
    <x v="1"/>
    <x v="8"/>
    <s v="GBC Imprintable Covers"/>
    <n v="26.352000000000004"/>
    <n v="3"/>
    <n v="0.2"/>
    <x v="4525"/>
  </r>
  <r>
    <n v="5392"/>
    <x v="2682"/>
    <x v="2"/>
    <x v="84"/>
    <x v="573"/>
    <s v="Standard Class"/>
    <s v="GR-14560"/>
    <s v="Georgia Rosenberg"/>
    <x v="1"/>
    <s v="United States"/>
    <s v="Wilmington"/>
    <x v="13"/>
    <n v="19805"/>
    <x v="3"/>
    <s v="OFF-LA-10002787"/>
    <x v="1"/>
    <x v="2"/>
    <s v="Avery 480"/>
    <n v="22.5"/>
    <n v="6"/>
    <n v="0"/>
    <x v="4526"/>
  </r>
  <r>
    <n v="5393"/>
    <x v="2682"/>
    <x v="2"/>
    <x v="84"/>
    <x v="573"/>
    <s v="Standard Class"/>
    <s v="GR-14560"/>
    <s v="Georgia Rosenberg"/>
    <x v="1"/>
    <s v="United States"/>
    <s v="Wilmington"/>
    <x v="13"/>
    <n v="19805"/>
    <x v="3"/>
    <s v="OFF-LA-10001569"/>
    <x v="1"/>
    <x v="2"/>
    <s v="Avery 499"/>
    <n v="9.9600000000000009"/>
    <n v="2"/>
    <n v="0"/>
    <x v="763"/>
  </r>
  <r>
    <n v="5394"/>
    <x v="2682"/>
    <x v="2"/>
    <x v="84"/>
    <x v="573"/>
    <s v="Standard Class"/>
    <s v="GR-14560"/>
    <s v="Georgia Rosenberg"/>
    <x v="1"/>
    <s v="United States"/>
    <s v="Wilmington"/>
    <x v="13"/>
    <n v="19805"/>
    <x v="3"/>
    <s v="OFF-BI-10002429"/>
    <x v="1"/>
    <x v="8"/>
    <s v="Premier Elliptical Ring Binder, Black"/>
    <n v="213.08"/>
    <n v="7"/>
    <n v="0"/>
    <x v="4527"/>
  </r>
  <r>
    <n v="5395"/>
    <x v="2682"/>
    <x v="2"/>
    <x v="84"/>
    <x v="573"/>
    <s v="Standard Class"/>
    <s v="GR-14560"/>
    <s v="Georgia Rosenberg"/>
    <x v="1"/>
    <s v="United States"/>
    <s v="Wilmington"/>
    <x v="13"/>
    <n v="19805"/>
    <x v="3"/>
    <s v="FUR-BO-10000362"/>
    <x v="0"/>
    <x v="0"/>
    <s v="Sauder Inglewood Library Bookcases"/>
    <n v="1025.8799999999999"/>
    <n v="6"/>
    <n v="0"/>
    <x v="4528"/>
  </r>
  <r>
    <n v="5396"/>
    <x v="2683"/>
    <x v="2"/>
    <x v="728"/>
    <x v="683"/>
    <s v="Second Class"/>
    <s v="JG-15805"/>
    <s v="John Grady"/>
    <x v="1"/>
    <s v="United States"/>
    <s v="Provo"/>
    <x v="7"/>
    <n v="84604"/>
    <x v="1"/>
    <s v="OFF-PA-10003016"/>
    <x v="1"/>
    <x v="10"/>
    <s v="Adams &quot;While You Were Out&quot; Message Pads"/>
    <n v="21.98"/>
    <n v="7"/>
    <n v="0"/>
    <x v="4529"/>
  </r>
  <r>
    <n v="5397"/>
    <x v="2684"/>
    <x v="0"/>
    <x v="446"/>
    <x v="926"/>
    <s v="Same Day"/>
    <s v="EB-13750"/>
    <s v="Edward Becker"/>
    <x v="1"/>
    <s v="United States"/>
    <s v="San Francisco"/>
    <x v="1"/>
    <n v="94110"/>
    <x v="1"/>
    <s v="FUR-FU-10002501"/>
    <x v="0"/>
    <x v="5"/>
    <s v="Nu-Dell Executive Frame"/>
    <n v="63.2"/>
    <n v="5"/>
    <n v="0"/>
    <x v="2115"/>
  </r>
  <r>
    <n v="5398"/>
    <x v="2685"/>
    <x v="0"/>
    <x v="73"/>
    <x v="902"/>
    <s v="Standard Class"/>
    <s v="MC-17605"/>
    <s v="Matt Connell"/>
    <x v="1"/>
    <s v="United States"/>
    <s v="Los Angeles"/>
    <x v="1"/>
    <n v="90004"/>
    <x v="1"/>
    <s v="OFF-AP-10003622"/>
    <x v="1"/>
    <x v="9"/>
    <s v="Bravo II Megaboss 12-Amp Hard Body Upright, Replacement Belts, 2 Belts per Pack"/>
    <n v="39"/>
    <n v="12"/>
    <n v="0"/>
    <x v="4530"/>
  </r>
  <r>
    <n v="5399"/>
    <x v="2686"/>
    <x v="0"/>
    <x v="720"/>
    <x v="342"/>
    <s v="Standard Class"/>
    <s v="BM-11650"/>
    <s v="Brian Moss"/>
    <x v="1"/>
    <s v="United States"/>
    <s v="Lancaster"/>
    <x v="24"/>
    <n v="43130"/>
    <x v="3"/>
    <s v="OFF-BI-10002764"/>
    <x v="1"/>
    <x v="8"/>
    <s v="Recycled Pressboard Report Cover with Reinforced Top Hinge"/>
    <n v="2.907"/>
    <n v="3"/>
    <n v="0.7"/>
    <x v="4531"/>
  </r>
  <r>
    <n v="5400"/>
    <x v="2687"/>
    <x v="0"/>
    <x v="526"/>
    <x v="679"/>
    <s v="Standard Class"/>
    <s v="HF-14995"/>
    <s v="Herbert Flentye"/>
    <x v="0"/>
    <s v="United States"/>
    <s v="Los Angeles"/>
    <x v="1"/>
    <n v="90004"/>
    <x v="1"/>
    <s v="FUR-BO-10001798"/>
    <x v="0"/>
    <x v="0"/>
    <s v="Bush Somerset Collection Bookcase"/>
    <n v="556.66499999999996"/>
    <n v="5"/>
    <n v="0.15"/>
    <x v="3504"/>
  </r>
  <r>
    <n v="5401"/>
    <x v="2688"/>
    <x v="3"/>
    <x v="296"/>
    <x v="19"/>
    <s v="First Class"/>
    <s v="ML-18265"/>
    <s v="Muhammed Lee"/>
    <x v="0"/>
    <s v="United States"/>
    <s v="Seattle"/>
    <x v="4"/>
    <n v="98103"/>
    <x v="1"/>
    <s v="TEC-AC-10000158"/>
    <x v="2"/>
    <x v="11"/>
    <s v="Sony 64GB Class 10 Micro SDHC R40 Memory Card"/>
    <n v="71.98"/>
    <n v="2"/>
    <n v="0"/>
    <x v="2439"/>
  </r>
  <r>
    <n v="5402"/>
    <x v="2688"/>
    <x v="3"/>
    <x v="296"/>
    <x v="19"/>
    <s v="First Class"/>
    <s v="ML-18265"/>
    <s v="Muhammed Lee"/>
    <x v="0"/>
    <s v="United States"/>
    <s v="Seattle"/>
    <x v="4"/>
    <n v="98103"/>
    <x v="1"/>
    <s v="TEC-AC-10000303"/>
    <x v="2"/>
    <x v="11"/>
    <s v="Logitech M510 Wireless Mouse"/>
    <n v="79.98"/>
    <n v="2"/>
    <n v="0"/>
    <x v="4532"/>
  </r>
  <r>
    <n v="5403"/>
    <x v="2689"/>
    <x v="3"/>
    <x v="1043"/>
    <x v="346"/>
    <s v="Standard Class"/>
    <s v="AH-10195"/>
    <s v="Alan Haines"/>
    <x v="1"/>
    <s v="United States"/>
    <s v="New York City"/>
    <x v="15"/>
    <n v="10024"/>
    <x v="3"/>
    <s v="OFF-BI-10003910"/>
    <x v="1"/>
    <x v="8"/>
    <s v="DXL Angle-View Binders with Locking Rings by Samsill"/>
    <n v="24.672000000000001"/>
    <n v="4"/>
    <n v="0.2"/>
    <x v="4533"/>
  </r>
  <r>
    <n v="5404"/>
    <x v="2689"/>
    <x v="3"/>
    <x v="1043"/>
    <x v="346"/>
    <s v="Standard Class"/>
    <s v="AH-10195"/>
    <s v="Alan Haines"/>
    <x v="1"/>
    <s v="United States"/>
    <s v="New York City"/>
    <x v="15"/>
    <n v="10024"/>
    <x v="3"/>
    <s v="OFF-BI-10000138"/>
    <x v="1"/>
    <x v="8"/>
    <s v="Acco Translucent Poly Ring Binders"/>
    <n v="3.7439999999999998"/>
    <n v="1"/>
    <n v="0.2"/>
    <x v="4534"/>
  </r>
  <r>
    <n v="5405"/>
    <x v="2690"/>
    <x v="0"/>
    <x v="712"/>
    <x v="874"/>
    <s v="Standard Class"/>
    <s v="TZ-21580"/>
    <s v="Tracy Zic"/>
    <x v="0"/>
    <s v="United States"/>
    <s v="Los Angeles"/>
    <x v="1"/>
    <n v="90045"/>
    <x v="1"/>
    <s v="TEC-PH-10002398"/>
    <x v="2"/>
    <x v="7"/>
    <s v="AT&amp;T 1070 Corded Phone"/>
    <n v="445.96000000000004"/>
    <n v="5"/>
    <n v="0.2"/>
    <x v="576"/>
  </r>
  <r>
    <n v="5406"/>
    <x v="2690"/>
    <x v="0"/>
    <x v="712"/>
    <x v="874"/>
    <s v="Standard Class"/>
    <s v="TZ-21580"/>
    <s v="Tracy Zic"/>
    <x v="0"/>
    <s v="United States"/>
    <s v="Los Angeles"/>
    <x v="1"/>
    <n v="90045"/>
    <x v="1"/>
    <s v="TEC-AC-10003399"/>
    <x v="2"/>
    <x v="11"/>
    <s v="Memorex Mini Travel Drive 64 GB USB 2.0 Flash Drive"/>
    <n v="36.24"/>
    <n v="1"/>
    <n v="0"/>
    <x v="2914"/>
  </r>
  <r>
    <n v="5407"/>
    <x v="2690"/>
    <x v="0"/>
    <x v="712"/>
    <x v="874"/>
    <s v="Standard Class"/>
    <s v="TZ-21580"/>
    <s v="Tracy Zic"/>
    <x v="0"/>
    <s v="United States"/>
    <s v="Los Angeles"/>
    <x v="1"/>
    <n v="90045"/>
    <x v="1"/>
    <s v="OFF-FA-10000992"/>
    <x v="1"/>
    <x v="13"/>
    <s v="Acco Clips to Go Binder Clips, 24 Clips in Two Sizes"/>
    <n v="10.649999999999999"/>
    <n v="3"/>
    <n v="0"/>
    <x v="1466"/>
  </r>
  <r>
    <n v="5408"/>
    <x v="2691"/>
    <x v="3"/>
    <x v="166"/>
    <x v="93"/>
    <s v="Standard Class"/>
    <s v="DM-13345"/>
    <s v="Denise Monton"/>
    <x v="1"/>
    <s v="United States"/>
    <s v="San Francisco"/>
    <x v="1"/>
    <n v="94109"/>
    <x v="1"/>
    <s v="OFF-PA-10003022"/>
    <x v="1"/>
    <x v="10"/>
    <s v="Standard Line “While You Were Out” Hardbound Telephone Message Book"/>
    <n v="87.92"/>
    <n v="4"/>
    <n v="0"/>
    <x v="4535"/>
  </r>
  <r>
    <n v="5409"/>
    <x v="2691"/>
    <x v="3"/>
    <x v="166"/>
    <x v="93"/>
    <s v="Standard Class"/>
    <s v="DM-13345"/>
    <s v="Denise Monton"/>
    <x v="1"/>
    <s v="United States"/>
    <s v="San Francisco"/>
    <x v="1"/>
    <n v="94109"/>
    <x v="1"/>
    <s v="OFF-BI-10002854"/>
    <x v="1"/>
    <x v="8"/>
    <s v="Performers Binder/Pad Holder, Black"/>
    <n v="22.424000000000003"/>
    <n v="1"/>
    <n v="0.2"/>
    <x v="4536"/>
  </r>
  <r>
    <n v="5410"/>
    <x v="2691"/>
    <x v="3"/>
    <x v="166"/>
    <x v="93"/>
    <s v="Standard Class"/>
    <s v="DM-13345"/>
    <s v="Denise Monton"/>
    <x v="1"/>
    <s v="United States"/>
    <s v="San Francisco"/>
    <x v="1"/>
    <n v="94109"/>
    <x v="1"/>
    <s v="OFF-BI-10001670"/>
    <x v="1"/>
    <x v="8"/>
    <s v="Vinyl Sectional Post Binders"/>
    <n v="90.480000000000018"/>
    <n v="3"/>
    <n v="0.2"/>
    <x v="3951"/>
  </r>
  <r>
    <n v="5411"/>
    <x v="2691"/>
    <x v="3"/>
    <x v="166"/>
    <x v="93"/>
    <s v="Standard Class"/>
    <s v="DM-13345"/>
    <s v="Denise Monton"/>
    <x v="1"/>
    <s v="United States"/>
    <s v="San Francisco"/>
    <x v="1"/>
    <n v="94109"/>
    <x v="1"/>
    <s v="OFF-ST-10001837"/>
    <x v="1"/>
    <x v="4"/>
    <s v="SAFCO Mobile Desk Side File, Wire Frame"/>
    <n v="42.76"/>
    <n v="1"/>
    <n v="0"/>
    <x v="4537"/>
  </r>
  <r>
    <n v="5412"/>
    <x v="2692"/>
    <x v="3"/>
    <x v="65"/>
    <x v="304"/>
    <s v="Standard Class"/>
    <s v="TS-21505"/>
    <s v="Tony Sayre"/>
    <x v="0"/>
    <s v="United States"/>
    <s v="Clovis"/>
    <x v="27"/>
    <n v="88101"/>
    <x v="1"/>
    <s v="OFF-BI-10002012"/>
    <x v="1"/>
    <x v="8"/>
    <s v="Wilson Jones Easy Flow II Sheet Lifters"/>
    <n v="10.080000000000002"/>
    <n v="7"/>
    <n v="0.2"/>
    <x v="4538"/>
  </r>
  <r>
    <n v="5413"/>
    <x v="2692"/>
    <x v="3"/>
    <x v="65"/>
    <x v="304"/>
    <s v="Standard Class"/>
    <s v="TS-21505"/>
    <s v="Tony Sayre"/>
    <x v="0"/>
    <s v="United States"/>
    <s v="Clovis"/>
    <x v="27"/>
    <n v="88101"/>
    <x v="1"/>
    <s v="TEC-AC-10004992"/>
    <x v="2"/>
    <x v="11"/>
    <s v="Kingston Digital DataTraveler 64GB USB 2.0"/>
    <n v="101.34"/>
    <n v="3"/>
    <n v="0"/>
    <x v="4539"/>
  </r>
  <r>
    <n v="5414"/>
    <x v="2693"/>
    <x v="0"/>
    <x v="108"/>
    <x v="126"/>
    <s v="First Class"/>
    <s v="TB-21625"/>
    <s v="Trudy Brown"/>
    <x v="0"/>
    <s v="United States"/>
    <s v="Wichita"/>
    <x v="41"/>
    <n v="67212"/>
    <x v="2"/>
    <s v="TEC-PH-10003171"/>
    <x v="2"/>
    <x v="7"/>
    <s v="Plantronics Encore H101 Dual Earpieces Headset"/>
    <n v="224.75"/>
    <n v="5"/>
    <n v="0"/>
    <x v="4540"/>
  </r>
  <r>
    <n v="5415"/>
    <x v="2694"/>
    <x v="3"/>
    <x v="397"/>
    <x v="938"/>
    <s v="Standard Class"/>
    <s v="LC-16870"/>
    <s v="Lena Cacioppo"/>
    <x v="0"/>
    <s v="United States"/>
    <s v="Chicago"/>
    <x v="10"/>
    <n v="60653"/>
    <x v="2"/>
    <s v="OFF-AP-10000390"/>
    <x v="1"/>
    <x v="9"/>
    <s v="Euro Pro Shark Stick Mini Vacuum"/>
    <n v="73.175999999999974"/>
    <n v="6"/>
    <n v="0.8"/>
    <x v="4541"/>
  </r>
  <r>
    <n v="5416"/>
    <x v="2694"/>
    <x v="3"/>
    <x v="397"/>
    <x v="938"/>
    <s v="Standard Class"/>
    <s v="LC-16870"/>
    <s v="Lena Cacioppo"/>
    <x v="0"/>
    <s v="United States"/>
    <s v="Chicago"/>
    <x v="10"/>
    <n v="60653"/>
    <x v="2"/>
    <s v="OFF-PA-10004888"/>
    <x v="1"/>
    <x v="10"/>
    <s v="Xerox 217"/>
    <n v="20.736000000000004"/>
    <n v="4"/>
    <n v="0.2"/>
    <x v="570"/>
  </r>
  <r>
    <n v="5417"/>
    <x v="2694"/>
    <x v="3"/>
    <x v="397"/>
    <x v="938"/>
    <s v="Standard Class"/>
    <s v="LC-16870"/>
    <s v="Lena Cacioppo"/>
    <x v="0"/>
    <s v="United States"/>
    <s v="Chicago"/>
    <x v="10"/>
    <n v="60653"/>
    <x v="2"/>
    <s v="TEC-PH-10004188"/>
    <x v="2"/>
    <x v="7"/>
    <s v="OtterBox Commuter Series Case - Samsung Galaxy S4"/>
    <n v="39.984000000000002"/>
    <n v="2"/>
    <n v="0.2"/>
    <x v="4542"/>
  </r>
  <r>
    <n v="5418"/>
    <x v="2695"/>
    <x v="2"/>
    <x v="191"/>
    <x v="508"/>
    <s v="Second Class"/>
    <s v="AM-10360"/>
    <s v="Alice McCarthy"/>
    <x v="1"/>
    <s v="United States"/>
    <s v="Omaha"/>
    <x v="8"/>
    <n v="68104"/>
    <x v="2"/>
    <s v="OFF-BI-10004099"/>
    <x v="1"/>
    <x v="8"/>
    <s v="GBC VeloBinder Strips"/>
    <n v="15.36"/>
    <n v="2"/>
    <n v="0"/>
    <x v="4543"/>
  </r>
  <r>
    <n v="5419"/>
    <x v="2696"/>
    <x v="1"/>
    <x v="924"/>
    <x v="453"/>
    <s v="First Class"/>
    <s v="JE-15715"/>
    <s v="Joe Elijah"/>
    <x v="0"/>
    <s v="United States"/>
    <s v="Houston"/>
    <x v="5"/>
    <n v="77041"/>
    <x v="2"/>
    <s v="OFF-PA-10004621"/>
    <x v="1"/>
    <x v="10"/>
    <s v="Xerox 212"/>
    <n v="36.288000000000011"/>
    <n v="7"/>
    <n v="0.2"/>
    <x v="1683"/>
  </r>
  <r>
    <n v="5420"/>
    <x v="2696"/>
    <x v="1"/>
    <x v="924"/>
    <x v="453"/>
    <s v="First Class"/>
    <s v="JE-15715"/>
    <s v="Joe Elijah"/>
    <x v="0"/>
    <s v="United States"/>
    <s v="Houston"/>
    <x v="5"/>
    <n v="77041"/>
    <x v="2"/>
    <s v="TEC-PH-10002103"/>
    <x v="2"/>
    <x v="7"/>
    <s v="Jabra SPEAK 410"/>
    <n v="150.38399999999999"/>
    <n v="2"/>
    <n v="0.2"/>
    <x v="4544"/>
  </r>
  <r>
    <n v="5421"/>
    <x v="2697"/>
    <x v="0"/>
    <x v="1044"/>
    <x v="944"/>
    <s v="Second Class"/>
    <s v="CS-11950"/>
    <s v="Carlos Soltero"/>
    <x v="0"/>
    <s v="United States"/>
    <s v="Philadelphia"/>
    <x v="9"/>
    <n v="19134"/>
    <x v="3"/>
    <s v="TEC-PH-10002789"/>
    <x v="2"/>
    <x v="7"/>
    <s v="LG Exalt"/>
    <n v="280.78200000000004"/>
    <n v="3"/>
    <n v="0.4"/>
    <x v="4545"/>
  </r>
  <r>
    <n v="5422"/>
    <x v="2697"/>
    <x v="0"/>
    <x v="1044"/>
    <x v="944"/>
    <s v="Second Class"/>
    <s v="CS-11950"/>
    <s v="Carlos Soltero"/>
    <x v="0"/>
    <s v="United States"/>
    <s v="Philadelphia"/>
    <x v="9"/>
    <n v="19134"/>
    <x v="3"/>
    <s v="TEC-AC-10003289"/>
    <x v="2"/>
    <x v="11"/>
    <s v="Anker Ultra-Slim Mini Bluetooth 3.0 Wireless Keyboard"/>
    <n v="31.983999999999998"/>
    <n v="2"/>
    <n v="0.2"/>
    <x v="4546"/>
  </r>
  <r>
    <n v="5423"/>
    <x v="2698"/>
    <x v="0"/>
    <x v="723"/>
    <x v="771"/>
    <s v="Standard Class"/>
    <s v="PF-19225"/>
    <s v="Phillip Flathmann"/>
    <x v="0"/>
    <s v="United States"/>
    <s v="Los Angeles"/>
    <x v="1"/>
    <n v="90045"/>
    <x v="1"/>
    <s v="OFF-BI-10000138"/>
    <x v="1"/>
    <x v="8"/>
    <s v="Acco Translucent Poly Ring Binders"/>
    <n v="11.231999999999999"/>
    <n v="3"/>
    <n v="0.2"/>
    <x v="4547"/>
  </r>
  <r>
    <n v="5424"/>
    <x v="2699"/>
    <x v="3"/>
    <x v="132"/>
    <x v="133"/>
    <s v="Second Class"/>
    <s v="PJ-18835"/>
    <s v="Patrick Jones"/>
    <x v="1"/>
    <s v="United States"/>
    <s v="Richmond"/>
    <x v="0"/>
    <n v="40475"/>
    <x v="0"/>
    <s v="OFF-PA-10001215"/>
    <x v="1"/>
    <x v="10"/>
    <s v="Xerox 1963"/>
    <n v="26.400000000000002"/>
    <n v="5"/>
    <n v="0"/>
    <x v="1698"/>
  </r>
  <r>
    <n v="5425"/>
    <x v="2700"/>
    <x v="3"/>
    <x v="176"/>
    <x v="430"/>
    <s v="Standard Class"/>
    <s v="JF-15490"/>
    <s v="Jeremy Farry"/>
    <x v="0"/>
    <s v="United States"/>
    <s v="Waterbury"/>
    <x v="29"/>
    <n v="6708"/>
    <x v="3"/>
    <s v="OFF-AR-10001545"/>
    <x v="1"/>
    <x v="6"/>
    <s v="Newell 326"/>
    <n v="3.52"/>
    <n v="2"/>
    <n v="0"/>
    <x v="3192"/>
  </r>
  <r>
    <n v="5426"/>
    <x v="2701"/>
    <x v="0"/>
    <x v="275"/>
    <x v="296"/>
    <s v="First Class"/>
    <s v="NM-18520"/>
    <s v="Neoma Murray"/>
    <x v="0"/>
    <s v="United States"/>
    <s v="Los Angeles"/>
    <x v="1"/>
    <n v="90045"/>
    <x v="1"/>
    <s v="TEC-AC-10003870"/>
    <x v="2"/>
    <x v="11"/>
    <s v="Logitech Z-906 Speaker sys - home theater - 5.1-CH"/>
    <n v="1649.95"/>
    <n v="5"/>
    <n v="0"/>
    <x v="4548"/>
  </r>
  <r>
    <n v="5427"/>
    <x v="2701"/>
    <x v="0"/>
    <x v="275"/>
    <x v="296"/>
    <s v="First Class"/>
    <s v="NM-18520"/>
    <s v="Neoma Murray"/>
    <x v="0"/>
    <s v="United States"/>
    <s v="Los Angeles"/>
    <x v="1"/>
    <n v="90045"/>
    <x v="1"/>
    <s v="FUR-FU-10001085"/>
    <x v="0"/>
    <x v="5"/>
    <s v="3M Polarizing Light Filter Sleeves"/>
    <n v="111.89999999999999"/>
    <n v="6"/>
    <n v="0"/>
    <x v="4549"/>
  </r>
  <r>
    <n v="5428"/>
    <x v="2702"/>
    <x v="0"/>
    <x v="403"/>
    <x v="183"/>
    <s v="Same Day"/>
    <s v="MH-17290"/>
    <s v="Marc Harrigan"/>
    <x v="2"/>
    <s v="United States"/>
    <s v="Los Angeles"/>
    <x v="1"/>
    <n v="90036"/>
    <x v="1"/>
    <s v="FUR-BO-10004218"/>
    <x v="0"/>
    <x v="0"/>
    <s v="Bush Heritage Pine Collection 5-Shelf Bookcase, Albany Pine Finish, *Special Order"/>
    <n v="599.16499999999996"/>
    <n v="5"/>
    <n v="0.15"/>
    <x v="4550"/>
  </r>
  <r>
    <n v="5429"/>
    <x v="2703"/>
    <x v="0"/>
    <x v="476"/>
    <x v="383"/>
    <s v="First Class"/>
    <s v="SZ-20035"/>
    <s v="Sam Zeldin"/>
    <x v="2"/>
    <s v="United States"/>
    <s v="San Francisco"/>
    <x v="1"/>
    <n v="94122"/>
    <x v="1"/>
    <s v="OFF-ST-10003455"/>
    <x v="1"/>
    <x v="4"/>
    <s v="Tenex File Box, Personal Filing Tote with Lid, Black"/>
    <n v="46.53"/>
    <n v="3"/>
    <n v="0"/>
    <x v="2223"/>
  </r>
  <r>
    <n v="5430"/>
    <x v="2704"/>
    <x v="2"/>
    <x v="742"/>
    <x v="1110"/>
    <s v="First Class"/>
    <s v="PR-18880"/>
    <s v="Patrick Ryan"/>
    <x v="0"/>
    <s v="United States"/>
    <s v="Saint Petersburg"/>
    <x v="2"/>
    <n v="33710"/>
    <x v="0"/>
    <s v="FUR-FU-10001967"/>
    <x v="0"/>
    <x v="5"/>
    <s v="Telescoping Adjustable Floor Lamp"/>
    <n v="31.983999999999998"/>
    <n v="2"/>
    <n v="0.2"/>
    <x v="1008"/>
  </r>
  <r>
    <n v="5431"/>
    <x v="2705"/>
    <x v="3"/>
    <x v="208"/>
    <x v="512"/>
    <s v="Standard Class"/>
    <s v="FC-14245"/>
    <s v="Frank Carlisle"/>
    <x v="2"/>
    <s v="United States"/>
    <s v="Lakewood"/>
    <x v="24"/>
    <n v="44107"/>
    <x v="3"/>
    <s v="OFF-AP-10000938"/>
    <x v="1"/>
    <x v="9"/>
    <s v="Avanti 1.7 Cu. Ft. Refrigerator"/>
    <n v="161.56800000000001"/>
    <n v="2"/>
    <n v="0.2"/>
    <x v="4551"/>
  </r>
  <r>
    <n v="5432"/>
    <x v="2705"/>
    <x v="3"/>
    <x v="208"/>
    <x v="512"/>
    <s v="Standard Class"/>
    <s v="FC-14245"/>
    <s v="Frank Carlisle"/>
    <x v="2"/>
    <s v="United States"/>
    <s v="Lakewood"/>
    <x v="24"/>
    <n v="44107"/>
    <x v="3"/>
    <s v="OFF-PA-10002195"/>
    <x v="1"/>
    <x v="10"/>
    <s v="RSVP Cards &amp; Envelopes, Blank White, 8-1/2&quot; X 11&quot;, 24 Cards/25 Envelopes/Set"/>
    <n v="4.0640000000000001"/>
    <n v="1"/>
    <n v="0.2"/>
    <x v="4552"/>
  </r>
  <r>
    <n v="5433"/>
    <x v="2705"/>
    <x v="3"/>
    <x v="208"/>
    <x v="512"/>
    <s v="Standard Class"/>
    <s v="FC-14245"/>
    <s v="Frank Carlisle"/>
    <x v="2"/>
    <s v="United States"/>
    <s v="Lakewood"/>
    <x v="24"/>
    <n v="44107"/>
    <x v="3"/>
    <s v="OFF-BI-10002799"/>
    <x v="1"/>
    <x v="8"/>
    <s v="SlimView Poly Binder, 3/8&quot;"/>
    <n v="6.2160000000000002"/>
    <n v="4"/>
    <n v="0.7"/>
    <x v="4553"/>
  </r>
  <r>
    <n v="5434"/>
    <x v="2706"/>
    <x v="3"/>
    <x v="1016"/>
    <x v="809"/>
    <s v="Standard Class"/>
    <s v="LH-16750"/>
    <s v="Larry Hughes"/>
    <x v="0"/>
    <s v="United States"/>
    <s v="Chandler"/>
    <x v="16"/>
    <n v="85224"/>
    <x v="1"/>
    <s v="OFF-AR-10000246"/>
    <x v="1"/>
    <x v="6"/>
    <s v="Newell 318"/>
    <n v="8.895999999999999"/>
    <n v="4"/>
    <n v="0.2"/>
    <x v="4554"/>
  </r>
  <r>
    <n v="5435"/>
    <x v="2707"/>
    <x v="1"/>
    <x v="324"/>
    <x v="994"/>
    <s v="Standard Class"/>
    <s v="RM-19675"/>
    <s v="Robert Marley"/>
    <x v="2"/>
    <s v="United States"/>
    <s v="Los Angeles"/>
    <x v="1"/>
    <n v="90008"/>
    <x v="1"/>
    <s v="OFF-AP-10000275"/>
    <x v="1"/>
    <x v="9"/>
    <s v="Sanyo Counter Height Refrigerator with Crisper, 3.6 Cubic Foot, Stainless Steel/Black"/>
    <n v="1640.6999999999998"/>
    <n v="5"/>
    <n v="0"/>
    <x v="4555"/>
  </r>
  <r>
    <n v="5436"/>
    <x v="2707"/>
    <x v="1"/>
    <x v="324"/>
    <x v="994"/>
    <s v="Standard Class"/>
    <s v="RM-19675"/>
    <s v="Robert Marley"/>
    <x v="2"/>
    <s v="United States"/>
    <s v="Los Angeles"/>
    <x v="1"/>
    <n v="90008"/>
    <x v="1"/>
    <s v="TEC-AC-10000892"/>
    <x v="2"/>
    <x v="11"/>
    <s v="NETGEAR N750 Dual Band Wi-Fi Gigabit Router"/>
    <n v="270"/>
    <n v="3"/>
    <n v="0"/>
    <x v="4556"/>
  </r>
  <r>
    <n v="5437"/>
    <x v="2708"/>
    <x v="2"/>
    <x v="260"/>
    <x v="277"/>
    <s v="First Class"/>
    <s v="DM-13525"/>
    <s v="Don Miller"/>
    <x v="1"/>
    <s v="United States"/>
    <s v="Palm Coast"/>
    <x v="2"/>
    <n v="32137"/>
    <x v="0"/>
    <s v="FUR-FU-10001591"/>
    <x v="0"/>
    <x v="5"/>
    <s v="Advantus Panel Wall Certificate Holder - 8.5x11"/>
    <n v="19.52"/>
    <n v="2"/>
    <n v="0.2"/>
    <x v="4557"/>
  </r>
  <r>
    <n v="5438"/>
    <x v="2708"/>
    <x v="2"/>
    <x v="260"/>
    <x v="277"/>
    <s v="First Class"/>
    <s v="DM-13525"/>
    <s v="Don Miller"/>
    <x v="1"/>
    <s v="United States"/>
    <s v="Palm Coast"/>
    <x v="2"/>
    <n v="32137"/>
    <x v="0"/>
    <s v="OFF-BI-10001787"/>
    <x v="1"/>
    <x v="8"/>
    <s v="Wilson Jones Four-Pocket Poly Binders"/>
    <n v="9.8100000000000023"/>
    <n v="5"/>
    <n v="0.7"/>
    <x v="4558"/>
  </r>
  <r>
    <n v="5439"/>
    <x v="2708"/>
    <x v="2"/>
    <x v="260"/>
    <x v="277"/>
    <s v="First Class"/>
    <s v="DM-13525"/>
    <s v="Don Miller"/>
    <x v="1"/>
    <s v="United States"/>
    <s v="Palm Coast"/>
    <x v="2"/>
    <n v="32137"/>
    <x v="0"/>
    <s v="FUR-FU-10003192"/>
    <x v="0"/>
    <x v="5"/>
    <s v="Luxo Adjustable Task Clamp Lamp"/>
    <n v="213.21600000000001"/>
    <n v="3"/>
    <n v="0.2"/>
    <x v="4559"/>
  </r>
  <r>
    <n v="5440"/>
    <x v="2709"/>
    <x v="0"/>
    <x v="958"/>
    <x v="300"/>
    <s v="Standard Class"/>
    <s v="EH-14185"/>
    <s v="Evan Henry"/>
    <x v="0"/>
    <s v="United States"/>
    <s v="New York City"/>
    <x v="15"/>
    <n v="10035"/>
    <x v="3"/>
    <s v="OFF-BI-10004600"/>
    <x v="1"/>
    <x v="8"/>
    <s v="Ibico Ibimaster 300 Manual Binding System"/>
    <n v="588.78399999999999"/>
    <n v="2"/>
    <n v="0.2"/>
    <x v="4560"/>
  </r>
  <r>
    <n v="5441"/>
    <x v="2710"/>
    <x v="3"/>
    <x v="38"/>
    <x v="551"/>
    <s v="Second Class"/>
    <s v="TC-21295"/>
    <s v="Toby Carlisle"/>
    <x v="0"/>
    <s v="United States"/>
    <s v="Jupiter"/>
    <x v="2"/>
    <n v="33458"/>
    <x v="0"/>
    <s v="OFF-AR-10002335"/>
    <x v="1"/>
    <x v="6"/>
    <s v="DIXON Oriole Pencils"/>
    <n v="2.0640000000000001"/>
    <n v="1"/>
    <n v="0.2"/>
    <x v="4561"/>
  </r>
  <r>
    <n v="5442"/>
    <x v="2711"/>
    <x v="3"/>
    <x v="428"/>
    <x v="462"/>
    <s v="Standard Class"/>
    <s v="AI-10855"/>
    <s v="Arianne Irving"/>
    <x v="0"/>
    <s v="United States"/>
    <s v="Glendale"/>
    <x v="16"/>
    <n v="85301"/>
    <x v="1"/>
    <s v="OFF-PA-10000859"/>
    <x v="1"/>
    <x v="10"/>
    <s v="Unpadded Memo Slips"/>
    <n v="6.3680000000000003"/>
    <n v="2"/>
    <n v="0.2"/>
    <x v="4562"/>
  </r>
  <r>
    <n v="5443"/>
    <x v="2712"/>
    <x v="1"/>
    <x v="786"/>
    <x v="1023"/>
    <s v="Standard Class"/>
    <s v="JM-15535"/>
    <s v="Jessica Myrick"/>
    <x v="0"/>
    <s v="United States"/>
    <s v="New York City"/>
    <x v="15"/>
    <n v="10035"/>
    <x v="3"/>
    <s v="TEC-AC-10003198"/>
    <x v="2"/>
    <x v="11"/>
    <s v="Enermax Acrylux Wireless Keyboard"/>
    <n v="99.6"/>
    <n v="1"/>
    <n v="0"/>
    <x v="954"/>
  </r>
  <r>
    <n v="5444"/>
    <x v="2712"/>
    <x v="1"/>
    <x v="786"/>
    <x v="1023"/>
    <s v="Standard Class"/>
    <s v="JM-15535"/>
    <s v="Jessica Myrick"/>
    <x v="0"/>
    <s v="United States"/>
    <s v="New York City"/>
    <x v="15"/>
    <n v="10035"/>
    <x v="3"/>
    <s v="OFF-BI-10001900"/>
    <x v="1"/>
    <x v="8"/>
    <s v="DXL Angle-View Binders with Locking Rings, Black"/>
    <n v="62.296000000000006"/>
    <n v="13"/>
    <n v="0.2"/>
    <x v="4563"/>
  </r>
  <r>
    <n v="5445"/>
    <x v="2712"/>
    <x v="1"/>
    <x v="786"/>
    <x v="1023"/>
    <s v="Standard Class"/>
    <s v="JM-15535"/>
    <s v="Jessica Myrick"/>
    <x v="0"/>
    <s v="United States"/>
    <s v="New York City"/>
    <x v="15"/>
    <n v="10035"/>
    <x v="3"/>
    <s v="OFF-AR-10000614"/>
    <x v="1"/>
    <x v="6"/>
    <s v="Barrel Sharpener"/>
    <n v="10.709999999999999"/>
    <n v="3"/>
    <n v="0"/>
    <x v="4564"/>
  </r>
  <r>
    <n v="5446"/>
    <x v="2713"/>
    <x v="0"/>
    <x v="197"/>
    <x v="879"/>
    <s v="Standard Class"/>
    <s v="BE-11335"/>
    <s v="Bill Eplett"/>
    <x v="2"/>
    <s v="United States"/>
    <s v="Houston"/>
    <x v="5"/>
    <n v="77041"/>
    <x v="2"/>
    <s v="OFF-EN-10003040"/>
    <x v="1"/>
    <x v="12"/>
    <s v="Quality Park Security Envelopes"/>
    <n v="20.936000000000003"/>
    <n v="1"/>
    <n v="0.2"/>
    <x v="4565"/>
  </r>
  <r>
    <n v="5447"/>
    <x v="2714"/>
    <x v="0"/>
    <x v="370"/>
    <x v="1009"/>
    <s v="Standard Class"/>
    <s v="DR-12880"/>
    <s v="Dan Reichenbach"/>
    <x v="1"/>
    <s v="United States"/>
    <s v="New York City"/>
    <x v="15"/>
    <n v="10035"/>
    <x v="3"/>
    <s v="TEC-PH-10003442"/>
    <x v="2"/>
    <x v="7"/>
    <s v="Samsung Replacement EH64AVFWE Premium Headset"/>
    <n v="33"/>
    <n v="6"/>
    <n v="0"/>
    <x v="4566"/>
  </r>
  <r>
    <n v="5448"/>
    <x v="2714"/>
    <x v="0"/>
    <x v="370"/>
    <x v="1009"/>
    <s v="Standard Class"/>
    <s v="DR-12880"/>
    <s v="Dan Reichenbach"/>
    <x v="1"/>
    <s v="United States"/>
    <s v="New York City"/>
    <x v="15"/>
    <n v="10035"/>
    <x v="3"/>
    <s v="TEC-AC-10002800"/>
    <x v="2"/>
    <x v="11"/>
    <s v="Plantronics Audio 478 Stereo USB Headset"/>
    <n v="249.95000000000002"/>
    <n v="5"/>
    <n v="0"/>
    <x v="4567"/>
  </r>
  <r>
    <n v="5449"/>
    <x v="2715"/>
    <x v="2"/>
    <x v="171"/>
    <x v="76"/>
    <s v="Standard Class"/>
    <s v="TA-21385"/>
    <s v="Tom Ashbrook"/>
    <x v="2"/>
    <s v="United States"/>
    <s v="Olathe"/>
    <x v="41"/>
    <n v="66062"/>
    <x v="2"/>
    <s v="OFF-SU-10000157"/>
    <x v="1"/>
    <x v="14"/>
    <s v="Compact Automatic Electric Letter Opener"/>
    <n v="357.93"/>
    <n v="3"/>
    <n v="0"/>
    <x v="4568"/>
  </r>
  <r>
    <n v="5450"/>
    <x v="2715"/>
    <x v="2"/>
    <x v="171"/>
    <x v="76"/>
    <s v="Standard Class"/>
    <s v="TA-21385"/>
    <s v="Tom Ashbrook"/>
    <x v="2"/>
    <s v="United States"/>
    <s v="Olathe"/>
    <x v="41"/>
    <n v="66062"/>
    <x v="2"/>
    <s v="TEC-AC-10001542"/>
    <x v="2"/>
    <x v="11"/>
    <s v="SanDisk Cruzer 16 GB USB Flash Drive"/>
    <n v="57.400000000000006"/>
    <n v="5"/>
    <n v="0"/>
    <x v="4569"/>
  </r>
  <r>
    <n v="5451"/>
    <x v="2715"/>
    <x v="2"/>
    <x v="171"/>
    <x v="76"/>
    <s v="Standard Class"/>
    <s v="TA-21385"/>
    <s v="Tom Ashbrook"/>
    <x v="2"/>
    <s v="United States"/>
    <s v="Olathe"/>
    <x v="41"/>
    <n v="66062"/>
    <x v="2"/>
    <s v="OFF-BI-10004519"/>
    <x v="1"/>
    <x v="8"/>
    <s v="GBC DocuBind P100 Manual Binding Machine"/>
    <n v="331.96"/>
    <n v="2"/>
    <n v="0"/>
    <x v="4570"/>
  </r>
  <r>
    <n v="5452"/>
    <x v="2715"/>
    <x v="2"/>
    <x v="171"/>
    <x v="76"/>
    <s v="Standard Class"/>
    <s v="TA-21385"/>
    <s v="Tom Ashbrook"/>
    <x v="2"/>
    <s v="United States"/>
    <s v="Olathe"/>
    <x v="41"/>
    <n v="66062"/>
    <x v="2"/>
    <s v="FUR-FU-10003464"/>
    <x v="0"/>
    <x v="5"/>
    <s v="Seth Thomas 8 1/2&quot; Cubicle Clock"/>
    <n v="40.56"/>
    <n v="2"/>
    <n v="0"/>
    <x v="4571"/>
  </r>
  <r>
    <n v="5453"/>
    <x v="2716"/>
    <x v="0"/>
    <x v="405"/>
    <x v="879"/>
    <s v="Standard Class"/>
    <s v="KN-16705"/>
    <s v="Kristina Nunn"/>
    <x v="2"/>
    <s v="United States"/>
    <s v="Sparks"/>
    <x v="33"/>
    <n v="89431"/>
    <x v="1"/>
    <s v="OFF-SU-10004261"/>
    <x v="1"/>
    <x v="14"/>
    <s v="Fiskars 8&quot; Scissors, 2/Pack"/>
    <n v="86.199999999999989"/>
    <n v="5"/>
    <n v="0"/>
    <x v="4572"/>
  </r>
  <r>
    <n v="5454"/>
    <x v="2717"/>
    <x v="3"/>
    <x v="240"/>
    <x v="254"/>
    <s v="Standard Class"/>
    <s v="PJ-18835"/>
    <s v="Patrick Jones"/>
    <x v="1"/>
    <s v="United States"/>
    <s v="Rockford"/>
    <x v="10"/>
    <n v="61107"/>
    <x v="2"/>
    <s v="OFF-PA-10004733"/>
    <x v="1"/>
    <x v="10"/>
    <s v="Things To Do Today Spiral Book"/>
    <n v="38.016000000000005"/>
    <n v="6"/>
    <n v="0.2"/>
    <x v="4573"/>
  </r>
  <r>
    <n v="5455"/>
    <x v="2718"/>
    <x v="3"/>
    <x v="1045"/>
    <x v="1060"/>
    <s v="Standard Class"/>
    <s v="MC-17605"/>
    <s v="Matt Connell"/>
    <x v="1"/>
    <s v="United States"/>
    <s v="Philadelphia"/>
    <x v="9"/>
    <n v="19143"/>
    <x v="3"/>
    <s v="OFF-ST-10001325"/>
    <x v="1"/>
    <x v="4"/>
    <s v="Sterilite Officeware Hinged File Box"/>
    <n v="8.3840000000000003"/>
    <n v="1"/>
    <n v="0.2"/>
    <x v="4574"/>
  </r>
  <r>
    <n v="5456"/>
    <x v="2718"/>
    <x v="3"/>
    <x v="1045"/>
    <x v="1060"/>
    <s v="Standard Class"/>
    <s v="MC-17605"/>
    <s v="Matt Connell"/>
    <x v="1"/>
    <s v="United States"/>
    <s v="Philadelphia"/>
    <x v="9"/>
    <n v="19143"/>
    <x v="3"/>
    <s v="OFF-AR-10003056"/>
    <x v="1"/>
    <x v="6"/>
    <s v="Newell 341"/>
    <n v="6.8480000000000008"/>
    <n v="2"/>
    <n v="0.2"/>
    <x v="4575"/>
  </r>
  <r>
    <n v="5457"/>
    <x v="2719"/>
    <x v="3"/>
    <x v="614"/>
    <x v="115"/>
    <s v="Standard Class"/>
    <s v="BS-11755"/>
    <s v="Bruce Stewart"/>
    <x v="0"/>
    <s v="United States"/>
    <s v="Edmonds"/>
    <x v="4"/>
    <n v="98026"/>
    <x v="1"/>
    <s v="OFF-FA-10000089"/>
    <x v="1"/>
    <x v="13"/>
    <s v="Acco Glide Clips"/>
    <n v="19.600000000000001"/>
    <n v="5"/>
    <n v="0"/>
    <x v="4576"/>
  </r>
  <r>
    <n v="5458"/>
    <x v="2719"/>
    <x v="3"/>
    <x v="614"/>
    <x v="115"/>
    <s v="Standard Class"/>
    <s v="BS-11755"/>
    <s v="Bruce Stewart"/>
    <x v="0"/>
    <s v="United States"/>
    <s v="Edmonds"/>
    <x v="4"/>
    <n v="98026"/>
    <x v="1"/>
    <s v="FUR-FU-10004093"/>
    <x v="0"/>
    <x v="5"/>
    <s v="Hand-Finished Solid Wood Document Frame"/>
    <n v="68.459999999999994"/>
    <n v="2"/>
    <n v="0"/>
    <x v="4577"/>
  </r>
  <r>
    <n v="5459"/>
    <x v="2720"/>
    <x v="3"/>
    <x v="507"/>
    <x v="371"/>
    <s v="Second Class"/>
    <s v="PK-19075"/>
    <s v="Pete Kriz"/>
    <x v="0"/>
    <s v="United States"/>
    <s v="San Francisco"/>
    <x v="1"/>
    <n v="94122"/>
    <x v="1"/>
    <s v="OFF-BI-10004022"/>
    <x v="1"/>
    <x v="8"/>
    <s v="Acco Suede Grain Vinyl Round Ring Binder"/>
    <n v="13.343999999999998"/>
    <n v="6"/>
    <n v="0.2"/>
    <x v="2168"/>
  </r>
  <r>
    <n v="5460"/>
    <x v="2720"/>
    <x v="3"/>
    <x v="507"/>
    <x v="371"/>
    <s v="Second Class"/>
    <s v="PK-19075"/>
    <s v="Pete Kriz"/>
    <x v="0"/>
    <s v="United States"/>
    <s v="San Francisco"/>
    <x v="1"/>
    <n v="94122"/>
    <x v="1"/>
    <s v="FUR-TA-10001771"/>
    <x v="0"/>
    <x v="3"/>
    <s v="Bush Cubix Conference Tables, Fully Assembled"/>
    <n v="1478.2719999999999"/>
    <n v="8"/>
    <n v="0.2"/>
    <x v="4578"/>
  </r>
  <r>
    <n v="5461"/>
    <x v="2721"/>
    <x v="2"/>
    <x v="90"/>
    <x v="86"/>
    <s v="Standard Class"/>
    <s v="TS-21205"/>
    <s v="Thomas Seio"/>
    <x v="1"/>
    <s v="United States"/>
    <s v="Asheville"/>
    <x v="3"/>
    <n v="28806"/>
    <x v="0"/>
    <s v="OFF-ST-10002301"/>
    <x v="1"/>
    <x v="4"/>
    <s v="Tennsco Commercial Shelving"/>
    <n v="16.272000000000002"/>
    <n v="1"/>
    <n v="0.2"/>
    <x v="4579"/>
  </r>
  <r>
    <n v="5462"/>
    <x v="2722"/>
    <x v="3"/>
    <x v="394"/>
    <x v="1092"/>
    <s v="Standard Class"/>
    <s v="BD-11725"/>
    <s v="Bruce Degenhardt"/>
    <x v="0"/>
    <s v="United States"/>
    <s v="Los Angeles"/>
    <x v="1"/>
    <n v="90032"/>
    <x v="1"/>
    <s v="FUR-FU-10001706"/>
    <x v="0"/>
    <x v="5"/>
    <s v="Longer-Life Soft White Bulbs"/>
    <n v="9.24"/>
    <n v="3"/>
    <n v="0"/>
    <x v="3650"/>
  </r>
  <r>
    <n v="5463"/>
    <x v="2723"/>
    <x v="2"/>
    <x v="1046"/>
    <x v="1136"/>
    <s v="First Class"/>
    <s v="TS-21340"/>
    <s v="Toby Swindell"/>
    <x v="0"/>
    <s v="United States"/>
    <s v="Scottsdale"/>
    <x v="16"/>
    <n v="85254"/>
    <x v="1"/>
    <s v="OFF-BI-10003676"/>
    <x v="1"/>
    <x v="8"/>
    <s v="GBC Standard Recycled Report Covers, Clear Plastic Sheets"/>
    <n v="32.340000000000003"/>
    <n v="10"/>
    <n v="0.7"/>
    <x v="4580"/>
  </r>
  <r>
    <n v="5464"/>
    <x v="2723"/>
    <x v="2"/>
    <x v="1046"/>
    <x v="1136"/>
    <s v="First Class"/>
    <s v="TS-21340"/>
    <s v="Toby Swindell"/>
    <x v="0"/>
    <s v="United States"/>
    <s v="Scottsdale"/>
    <x v="16"/>
    <n v="85254"/>
    <x v="1"/>
    <s v="OFF-PA-10000659"/>
    <x v="1"/>
    <x v="10"/>
    <s v="TOPS Carbonless Receipt Book, Four 2-3/4 x 7-1/4 Money Receipts per Page"/>
    <n v="56.064"/>
    <n v="4"/>
    <n v="0.2"/>
    <x v="4581"/>
  </r>
  <r>
    <n v="5465"/>
    <x v="2723"/>
    <x v="2"/>
    <x v="1046"/>
    <x v="1136"/>
    <s v="First Class"/>
    <s v="TS-21340"/>
    <s v="Toby Swindell"/>
    <x v="0"/>
    <s v="United States"/>
    <s v="Scottsdale"/>
    <x v="16"/>
    <n v="85254"/>
    <x v="1"/>
    <s v="OFF-EN-10002504"/>
    <x v="1"/>
    <x v="12"/>
    <s v="Tyvek  Top-Opening Peel &amp; Seel Envelopes, Plain White"/>
    <n v="108.72"/>
    <n v="5"/>
    <n v="0.2"/>
    <x v="2960"/>
  </r>
  <r>
    <n v="5466"/>
    <x v="2723"/>
    <x v="2"/>
    <x v="1046"/>
    <x v="1136"/>
    <s v="First Class"/>
    <s v="TS-21340"/>
    <s v="Toby Swindell"/>
    <x v="0"/>
    <s v="United States"/>
    <s v="Scottsdale"/>
    <x v="16"/>
    <n v="85254"/>
    <x v="1"/>
    <s v="FUR-BO-10001972"/>
    <x v="0"/>
    <x v="0"/>
    <s v="O'Sullivan 4-Shelf Bookcase in Odessa Pine"/>
    <n v="181.47000000000003"/>
    <n v="5"/>
    <n v="0.7"/>
    <x v="4582"/>
  </r>
  <r>
    <n v="5467"/>
    <x v="2724"/>
    <x v="2"/>
    <x v="1047"/>
    <x v="1137"/>
    <s v="Second Class"/>
    <s v="ST-20530"/>
    <s v="Shui Tom"/>
    <x v="0"/>
    <s v="United States"/>
    <s v="Houston"/>
    <x v="5"/>
    <n v="77095"/>
    <x v="2"/>
    <s v="OFF-PA-10000466"/>
    <x v="1"/>
    <x v="10"/>
    <s v="Memo Book, 100 Message Capacity, 5 3/8” x 11”"/>
    <n v="16.176000000000002"/>
    <n v="3"/>
    <n v="0.2"/>
    <x v="4583"/>
  </r>
  <r>
    <n v="5468"/>
    <x v="2725"/>
    <x v="0"/>
    <x v="632"/>
    <x v="183"/>
    <s v="Standard Class"/>
    <s v="DB-13210"/>
    <s v="Dean Braden"/>
    <x v="0"/>
    <s v="United States"/>
    <s v="San Francisco"/>
    <x v="1"/>
    <n v="94109"/>
    <x v="1"/>
    <s v="FUR-CH-10002774"/>
    <x v="0"/>
    <x v="1"/>
    <s v="Global Deluxe Stacking Chair, Gray"/>
    <n v="122.352"/>
    <n v="3"/>
    <n v="0.2"/>
    <x v="2063"/>
  </r>
  <r>
    <n v="5469"/>
    <x v="2726"/>
    <x v="2"/>
    <x v="467"/>
    <x v="1138"/>
    <s v="First Class"/>
    <s v="KF-16285"/>
    <s v="Karen Ferguson"/>
    <x v="2"/>
    <s v="United States"/>
    <s v="San Diego"/>
    <x v="1"/>
    <n v="92105"/>
    <x v="1"/>
    <s v="FUR-CH-10000454"/>
    <x v="0"/>
    <x v="1"/>
    <s v="Hon Deluxe Fabric Upholstered Stacking Chairs, Rounded Back"/>
    <n v="585.55200000000002"/>
    <n v="3"/>
    <n v="0.2"/>
    <x v="2467"/>
  </r>
  <r>
    <n v="5470"/>
    <x v="2726"/>
    <x v="2"/>
    <x v="467"/>
    <x v="1138"/>
    <s v="First Class"/>
    <s v="KF-16285"/>
    <s v="Karen Ferguson"/>
    <x v="2"/>
    <s v="United States"/>
    <s v="San Diego"/>
    <x v="1"/>
    <n v="92105"/>
    <x v="1"/>
    <s v="OFF-PA-10004888"/>
    <x v="1"/>
    <x v="10"/>
    <s v="Xerox 217"/>
    <n v="19.440000000000001"/>
    <n v="3"/>
    <n v="0"/>
    <x v="551"/>
  </r>
  <r>
    <n v="5471"/>
    <x v="2727"/>
    <x v="0"/>
    <x v="198"/>
    <x v="204"/>
    <s v="Standard Class"/>
    <s v="JM-16195"/>
    <s v="Justin MacKendrick"/>
    <x v="0"/>
    <s v="United States"/>
    <s v="Hamilton"/>
    <x v="24"/>
    <n v="45011"/>
    <x v="3"/>
    <s v="OFF-AP-10003842"/>
    <x v="1"/>
    <x v="9"/>
    <s v="Euro-Pro Shark Turbo Vacuum"/>
    <n v="123.92000000000002"/>
    <n v="5"/>
    <n v="0.2"/>
    <x v="4584"/>
  </r>
  <r>
    <n v="5472"/>
    <x v="2728"/>
    <x v="3"/>
    <x v="484"/>
    <x v="350"/>
    <s v="Standard Class"/>
    <s v="TS-21505"/>
    <s v="Tony Sayre"/>
    <x v="0"/>
    <s v="United States"/>
    <s v="Parker"/>
    <x v="22"/>
    <n v="80134"/>
    <x v="1"/>
    <s v="FUR-FU-10000320"/>
    <x v="0"/>
    <x v="5"/>
    <s v="OIC Stacking Trays"/>
    <n v="13.360000000000001"/>
    <n v="5"/>
    <n v="0.2"/>
    <x v="4585"/>
  </r>
  <r>
    <n v="5473"/>
    <x v="2728"/>
    <x v="3"/>
    <x v="484"/>
    <x v="350"/>
    <s v="Standard Class"/>
    <s v="TS-21505"/>
    <s v="Tony Sayre"/>
    <x v="0"/>
    <s v="United States"/>
    <s v="Parker"/>
    <x v="22"/>
    <n v="80134"/>
    <x v="1"/>
    <s v="OFF-ST-10002554"/>
    <x v="1"/>
    <x v="4"/>
    <s v="Tennsco Industrial Shelving"/>
    <n v="78.256"/>
    <n v="2"/>
    <n v="0.2"/>
    <x v="1712"/>
  </r>
  <r>
    <n v="5474"/>
    <x v="2728"/>
    <x v="3"/>
    <x v="484"/>
    <x v="350"/>
    <s v="Standard Class"/>
    <s v="TS-21505"/>
    <s v="Tony Sayre"/>
    <x v="0"/>
    <s v="United States"/>
    <s v="Parker"/>
    <x v="22"/>
    <n v="80134"/>
    <x v="1"/>
    <s v="FUR-BO-10000468"/>
    <x v="0"/>
    <x v="0"/>
    <s v="O'Sullivan 2-Shelf Heavy-Duty Bookcases"/>
    <n v="102.01800000000001"/>
    <n v="7"/>
    <n v="0.7"/>
    <x v="4586"/>
  </r>
  <r>
    <n v="5475"/>
    <x v="2729"/>
    <x v="3"/>
    <x v="377"/>
    <x v="738"/>
    <s v="Same Day"/>
    <s v="YC-21895"/>
    <s v="Yoseph Carroll"/>
    <x v="1"/>
    <s v="United States"/>
    <s v="Fremont"/>
    <x v="8"/>
    <n v="68025"/>
    <x v="2"/>
    <s v="OFF-ST-10004459"/>
    <x v="1"/>
    <x v="4"/>
    <s v="Tennsco Single-Tier Lockers"/>
    <n v="750.68"/>
    <n v="2"/>
    <n v="0"/>
    <x v="4587"/>
  </r>
  <r>
    <n v="5476"/>
    <x v="2730"/>
    <x v="3"/>
    <x v="140"/>
    <x v="812"/>
    <s v="First Class"/>
    <s v="Dp-13240"/>
    <s v="Dean percer"/>
    <x v="2"/>
    <s v="United States"/>
    <s v="Maple Grove"/>
    <x v="11"/>
    <n v="55369"/>
    <x v="2"/>
    <s v="OFF-LA-10002312"/>
    <x v="1"/>
    <x v="2"/>
    <s v="Avery 490"/>
    <n v="44.400000000000006"/>
    <n v="3"/>
    <n v="0"/>
    <x v="1986"/>
  </r>
  <r>
    <n v="5477"/>
    <x v="2730"/>
    <x v="3"/>
    <x v="140"/>
    <x v="812"/>
    <s v="First Class"/>
    <s v="Dp-13240"/>
    <s v="Dean percer"/>
    <x v="2"/>
    <s v="United States"/>
    <s v="Maple Grove"/>
    <x v="11"/>
    <n v="55369"/>
    <x v="2"/>
    <s v="OFF-ST-10001291"/>
    <x v="1"/>
    <x v="4"/>
    <s v="Tenex Personal Self-Stacking Standard File Box, Black/Gray"/>
    <n v="84.55"/>
    <n v="5"/>
    <n v="0"/>
    <x v="4588"/>
  </r>
  <r>
    <n v="5478"/>
    <x v="2730"/>
    <x v="3"/>
    <x v="140"/>
    <x v="812"/>
    <s v="First Class"/>
    <s v="Dp-13240"/>
    <s v="Dean percer"/>
    <x v="2"/>
    <s v="United States"/>
    <s v="Maple Grove"/>
    <x v="11"/>
    <n v="55369"/>
    <x v="2"/>
    <s v="OFF-PA-10003022"/>
    <x v="1"/>
    <x v="10"/>
    <s v="Xerox 1992"/>
    <n v="17.940000000000001"/>
    <n v="3"/>
    <n v="0"/>
    <x v="1544"/>
  </r>
  <r>
    <n v="5479"/>
    <x v="2731"/>
    <x v="0"/>
    <x v="73"/>
    <x v="71"/>
    <s v="Standard Class"/>
    <s v="SJ-20500"/>
    <s v="Shirley Jackson"/>
    <x v="0"/>
    <s v="United States"/>
    <s v="Newark"/>
    <x v="13"/>
    <n v="19711"/>
    <x v="3"/>
    <s v="OFF-BI-10002133"/>
    <x v="1"/>
    <x v="8"/>
    <s v="Wilson Jones Elliptical Ring 3 1/2&quot; Capacity Binders, 800 sheets"/>
    <n v="128.39999999999998"/>
    <n v="3"/>
    <n v="0"/>
    <x v="4589"/>
  </r>
  <r>
    <n v="5480"/>
    <x v="2732"/>
    <x v="2"/>
    <x v="691"/>
    <x v="1114"/>
    <s v="Standard Class"/>
    <s v="KB-16240"/>
    <s v="Karen Bern"/>
    <x v="1"/>
    <s v="United States"/>
    <s v="Miami"/>
    <x v="2"/>
    <n v="33180"/>
    <x v="0"/>
    <s v="OFF-BI-10001097"/>
    <x v="1"/>
    <x v="8"/>
    <s v="Avery Hole Reinforcements"/>
    <n v="1.8690000000000004"/>
    <n v="1"/>
    <n v="0.7"/>
    <x v="4590"/>
  </r>
  <r>
    <n v="5481"/>
    <x v="2733"/>
    <x v="3"/>
    <x v="1048"/>
    <x v="518"/>
    <s v="Standard Class"/>
    <s v="CS-12250"/>
    <s v="Chris Selesnick"/>
    <x v="1"/>
    <s v="United States"/>
    <s v="San Diego"/>
    <x v="1"/>
    <n v="92105"/>
    <x v="1"/>
    <s v="TEC-PH-10001336"/>
    <x v="2"/>
    <x v="7"/>
    <s v="Digium D40 VoIP phone"/>
    <n v="103.19200000000001"/>
    <n v="1"/>
    <n v="0.2"/>
    <x v="4591"/>
  </r>
  <r>
    <n v="5482"/>
    <x v="2733"/>
    <x v="3"/>
    <x v="1048"/>
    <x v="518"/>
    <s v="Standard Class"/>
    <s v="CS-12250"/>
    <s v="Chris Selesnick"/>
    <x v="1"/>
    <s v="United States"/>
    <s v="San Diego"/>
    <x v="1"/>
    <n v="92105"/>
    <x v="1"/>
    <s v="TEC-AC-10002305"/>
    <x v="2"/>
    <x v="11"/>
    <s v="KeyTronic E03601U1 - Keyboard - Beige"/>
    <n v="36"/>
    <n v="2"/>
    <n v="0"/>
    <x v="4592"/>
  </r>
  <r>
    <n v="5483"/>
    <x v="2733"/>
    <x v="3"/>
    <x v="1048"/>
    <x v="518"/>
    <s v="Standard Class"/>
    <s v="CS-12250"/>
    <s v="Chris Selesnick"/>
    <x v="1"/>
    <s v="United States"/>
    <s v="San Diego"/>
    <x v="1"/>
    <n v="92105"/>
    <x v="1"/>
    <s v="TEC-AC-10003610"/>
    <x v="2"/>
    <x v="11"/>
    <s v="Logitech Illuminated - Keyboard"/>
    <n v="239.96"/>
    <n v="4"/>
    <n v="0"/>
    <x v="4593"/>
  </r>
  <r>
    <n v="5484"/>
    <x v="2733"/>
    <x v="3"/>
    <x v="1048"/>
    <x v="518"/>
    <s v="Standard Class"/>
    <s v="CS-12250"/>
    <s v="Chris Selesnick"/>
    <x v="1"/>
    <s v="United States"/>
    <s v="San Diego"/>
    <x v="1"/>
    <n v="92105"/>
    <x v="1"/>
    <s v="OFF-ST-10002301"/>
    <x v="1"/>
    <x v="4"/>
    <s v="Tennsco Commercial Shelving"/>
    <n v="40.68"/>
    <n v="2"/>
    <n v="0"/>
    <x v="4594"/>
  </r>
  <r>
    <n v="5485"/>
    <x v="2734"/>
    <x v="3"/>
    <x v="289"/>
    <x v="1139"/>
    <s v="Standard Class"/>
    <s v="EB-13870"/>
    <s v="Emily Burns"/>
    <x v="0"/>
    <s v="United States"/>
    <s v="Miami"/>
    <x v="2"/>
    <n v="33142"/>
    <x v="0"/>
    <s v="FUR-CH-10002044"/>
    <x v="0"/>
    <x v="1"/>
    <s v="Office Star - Contemporary Task Swivel chair with 2-way adjustable arms, Plum"/>
    <n v="419.13599999999997"/>
    <n v="4"/>
    <n v="0.2"/>
    <x v="4595"/>
  </r>
  <r>
    <n v="5486"/>
    <x v="2735"/>
    <x v="2"/>
    <x v="432"/>
    <x v="709"/>
    <s v="Standard Class"/>
    <s v="PB-19150"/>
    <s v="Philip Brown"/>
    <x v="0"/>
    <s v="United States"/>
    <s v="Miami"/>
    <x v="2"/>
    <n v="33178"/>
    <x v="0"/>
    <s v="OFF-EN-10001099"/>
    <x v="1"/>
    <x v="12"/>
    <s v="Staples"/>
    <n v="23.472000000000001"/>
    <n v="3"/>
    <n v="0.2"/>
    <x v="3384"/>
  </r>
  <r>
    <n v="5487"/>
    <x v="2736"/>
    <x v="1"/>
    <x v="1040"/>
    <x v="1140"/>
    <s v="Standard Class"/>
    <s v="MT-18070"/>
    <s v="Michelle Tran"/>
    <x v="2"/>
    <s v="United States"/>
    <s v="San Antonio"/>
    <x v="5"/>
    <n v="78207"/>
    <x v="2"/>
    <s v="OFF-BI-10004140"/>
    <x v="1"/>
    <x v="8"/>
    <s v="Avery Non-Stick Binders"/>
    <n v="3.5919999999999992"/>
    <n v="4"/>
    <n v="0.8"/>
    <x v="4596"/>
  </r>
  <r>
    <n v="5488"/>
    <x v="2737"/>
    <x v="3"/>
    <x v="719"/>
    <x v="192"/>
    <s v="Second Class"/>
    <s v="BF-11020"/>
    <s v="Barry Französisch"/>
    <x v="1"/>
    <s v="United States"/>
    <s v="Jacksonville"/>
    <x v="2"/>
    <n v="32216"/>
    <x v="0"/>
    <s v="TEC-PH-10004897"/>
    <x v="2"/>
    <x v="7"/>
    <s v="Mediabridge Sport Armband iPhone 5s"/>
    <n v="23.976000000000003"/>
    <n v="3"/>
    <n v="0.2"/>
    <x v="3728"/>
  </r>
  <r>
    <n v="5489"/>
    <x v="2737"/>
    <x v="3"/>
    <x v="719"/>
    <x v="192"/>
    <s v="Second Class"/>
    <s v="BF-11020"/>
    <s v="Barry Französisch"/>
    <x v="1"/>
    <s v="United States"/>
    <s v="Jacksonville"/>
    <x v="2"/>
    <n v="32216"/>
    <x v="0"/>
    <s v="OFF-LA-10000262"/>
    <x v="1"/>
    <x v="2"/>
    <s v="Avery 494"/>
    <n v="6.2640000000000002"/>
    <n v="3"/>
    <n v="0.2"/>
    <x v="308"/>
  </r>
  <r>
    <n v="5490"/>
    <x v="2737"/>
    <x v="3"/>
    <x v="719"/>
    <x v="192"/>
    <s v="Second Class"/>
    <s v="BF-11020"/>
    <s v="Barry Französisch"/>
    <x v="1"/>
    <s v="United States"/>
    <s v="Jacksonville"/>
    <x v="2"/>
    <n v="32216"/>
    <x v="0"/>
    <s v="OFF-AP-10002222"/>
    <x v="1"/>
    <x v="9"/>
    <s v="Staples"/>
    <n v="20.808"/>
    <n v="3"/>
    <n v="0.2"/>
    <x v="4597"/>
  </r>
  <r>
    <n v="5491"/>
    <x v="2737"/>
    <x v="3"/>
    <x v="719"/>
    <x v="192"/>
    <s v="Second Class"/>
    <s v="BF-11020"/>
    <s v="Barry Französisch"/>
    <x v="1"/>
    <s v="United States"/>
    <s v="Jacksonville"/>
    <x v="2"/>
    <n v="32216"/>
    <x v="0"/>
    <s v="FUR-CH-10003774"/>
    <x v="0"/>
    <x v="1"/>
    <s v="Global Wood Trimmed Manager's Task Chair, Khaki"/>
    <n v="218.35200000000003"/>
    <n v="3"/>
    <n v="0.2"/>
    <x v="4598"/>
  </r>
  <r>
    <n v="5492"/>
    <x v="2738"/>
    <x v="3"/>
    <x v="795"/>
    <x v="210"/>
    <s v="First Class"/>
    <s v="CG-12520"/>
    <s v="Claire Gute"/>
    <x v="0"/>
    <s v="United States"/>
    <s v="Houston"/>
    <x v="5"/>
    <n v="77070"/>
    <x v="2"/>
    <s v="OFF-ST-10000615"/>
    <x v="1"/>
    <x v="4"/>
    <s v="SimpliFile Personal File, Black Granite, 15w x 6-15/16d x 11-1/4h"/>
    <n v="18.16"/>
    <n v="2"/>
    <n v="0.2"/>
    <x v="4599"/>
  </r>
  <r>
    <n v="5493"/>
    <x v="2739"/>
    <x v="2"/>
    <x v="683"/>
    <x v="986"/>
    <s v="Same Day"/>
    <s v="DH-13675"/>
    <s v="Duane Huffman"/>
    <x v="2"/>
    <s v="United States"/>
    <s v="San Francisco"/>
    <x v="1"/>
    <n v="94122"/>
    <x v="1"/>
    <s v="OFF-SU-10001225"/>
    <x v="1"/>
    <x v="14"/>
    <s v="Staples"/>
    <n v="7.36"/>
    <n v="2"/>
    <n v="0"/>
    <x v="359"/>
  </r>
  <r>
    <n v="5494"/>
    <x v="2739"/>
    <x v="2"/>
    <x v="683"/>
    <x v="986"/>
    <s v="Same Day"/>
    <s v="DH-13675"/>
    <s v="Duane Huffman"/>
    <x v="2"/>
    <s v="United States"/>
    <s v="San Francisco"/>
    <x v="1"/>
    <n v="94122"/>
    <x v="1"/>
    <s v="OFF-LA-10002043"/>
    <x v="1"/>
    <x v="2"/>
    <s v="Avery 489"/>
    <n v="41.4"/>
    <n v="4"/>
    <n v="0"/>
    <x v="1492"/>
  </r>
  <r>
    <n v="5495"/>
    <x v="2739"/>
    <x v="2"/>
    <x v="683"/>
    <x v="986"/>
    <s v="Same Day"/>
    <s v="DH-13675"/>
    <s v="Duane Huffman"/>
    <x v="2"/>
    <s v="United States"/>
    <s v="San Francisco"/>
    <x v="1"/>
    <n v="94122"/>
    <x v="1"/>
    <s v="FUR-BO-10000330"/>
    <x v="0"/>
    <x v="0"/>
    <s v="Sauder Camden County Barrister Bookcase, Planked Cherry Finish"/>
    <n v="411.33199999999999"/>
    <n v="4"/>
    <n v="0.15"/>
    <x v="1614"/>
  </r>
  <r>
    <n v="5496"/>
    <x v="2740"/>
    <x v="1"/>
    <x v="406"/>
    <x v="37"/>
    <s v="Standard Class"/>
    <s v="SC-20440"/>
    <s v="Shaun Chance"/>
    <x v="1"/>
    <s v="United States"/>
    <s v="Philadelphia"/>
    <x v="9"/>
    <n v="19140"/>
    <x v="3"/>
    <s v="OFF-BI-10001249"/>
    <x v="1"/>
    <x v="8"/>
    <s v="Avery Heavy-Duty EZD View Binder with Locking Rings"/>
    <n v="7.6560000000000006"/>
    <n v="4"/>
    <n v="0.7"/>
    <x v="3417"/>
  </r>
  <r>
    <n v="5497"/>
    <x v="2741"/>
    <x v="3"/>
    <x v="492"/>
    <x v="529"/>
    <s v="Standard Class"/>
    <s v="HG-15025"/>
    <s v="Hunter Glantz"/>
    <x v="0"/>
    <s v="United States"/>
    <s v="Marion"/>
    <x v="24"/>
    <n v="43302"/>
    <x v="3"/>
    <s v="TEC-AC-10004469"/>
    <x v="2"/>
    <x v="11"/>
    <s v="Microsoft Sculpt Comfort Mouse"/>
    <n v="63.920000000000009"/>
    <n v="2"/>
    <n v="0.2"/>
    <x v="4600"/>
  </r>
  <r>
    <n v="5498"/>
    <x v="2742"/>
    <x v="3"/>
    <x v="663"/>
    <x v="11"/>
    <s v="Second Class"/>
    <s v="MM-18055"/>
    <s v="Michelle Moray"/>
    <x v="0"/>
    <s v="United States"/>
    <s v="New York City"/>
    <x v="15"/>
    <n v="10024"/>
    <x v="3"/>
    <s v="OFF-AR-10001177"/>
    <x v="1"/>
    <x v="6"/>
    <s v="Newell 349"/>
    <n v="6.56"/>
    <n v="2"/>
    <n v="0"/>
    <x v="2909"/>
  </r>
  <r>
    <n v="5499"/>
    <x v="2742"/>
    <x v="3"/>
    <x v="663"/>
    <x v="11"/>
    <s v="Second Class"/>
    <s v="MM-18055"/>
    <s v="Michelle Moray"/>
    <x v="0"/>
    <s v="United States"/>
    <s v="New York City"/>
    <x v="15"/>
    <n v="10024"/>
    <x v="3"/>
    <s v="OFF-LA-10000634"/>
    <x v="1"/>
    <x v="2"/>
    <s v="Avery 509"/>
    <n v="7.83"/>
    <n v="3"/>
    <n v="0"/>
    <x v="1589"/>
  </r>
  <r>
    <n v="5500"/>
    <x v="2742"/>
    <x v="3"/>
    <x v="663"/>
    <x v="11"/>
    <s v="Second Class"/>
    <s v="MM-18055"/>
    <s v="Michelle Moray"/>
    <x v="0"/>
    <s v="United States"/>
    <s v="New York City"/>
    <x v="15"/>
    <n v="10024"/>
    <x v="3"/>
    <s v="TEC-AC-10004708"/>
    <x v="2"/>
    <x v="11"/>
    <s v="Sony 32GB Class 10 Micro SDHC R40 Memory Card"/>
    <n v="41.9"/>
    <n v="2"/>
    <n v="0"/>
    <x v="374"/>
  </r>
  <r>
    <n v="5501"/>
    <x v="2742"/>
    <x v="3"/>
    <x v="663"/>
    <x v="11"/>
    <s v="Second Class"/>
    <s v="MM-18055"/>
    <s v="Michelle Moray"/>
    <x v="0"/>
    <s v="United States"/>
    <s v="New York City"/>
    <x v="15"/>
    <n v="10024"/>
    <x v="3"/>
    <s v="FUR-CH-10002084"/>
    <x v="0"/>
    <x v="1"/>
    <s v="Hon Mobius Operator's Chair"/>
    <n v="664.14599999999996"/>
    <n v="6"/>
    <n v="0.1"/>
    <x v="4601"/>
  </r>
  <r>
    <n v="5502"/>
    <x v="2742"/>
    <x v="3"/>
    <x v="663"/>
    <x v="11"/>
    <s v="Second Class"/>
    <s v="MM-18055"/>
    <s v="Michelle Moray"/>
    <x v="0"/>
    <s v="United States"/>
    <s v="New York City"/>
    <x v="15"/>
    <n v="10024"/>
    <x v="3"/>
    <s v="OFF-PA-10004519"/>
    <x v="1"/>
    <x v="10"/>
    <s v="Spiral Phone Message Books with Labels by Adams"/>
    <n v="8.9600000000000009"/>
    <n v="2"/>
    <n v="0"/>
    <x v="4602"/>
  </r>
  <r>
    <n v="5503"/>
    <x v="2743"/>
    <x v="3"/>
    <x v="808"/>
    <x v="373"/>
    <s v="Standard Class"/>
    <s v="TH-21115"/>
    <s v="Thea Hudgings"/>
    <x v="1"/>
    <s v="United States"/>
    <s v="Philadelphia"/>
    <x v="9"/>
    <n v="19140"/>
    <x v="3"/>
    <s v="FUR-FU-10001847"/>
    <x v="0"/>
    <x v="5"/>
    <s v="Eldon Image Series Black Desk Accessories"/>
    <n v="3.3119999999999998"/>
    <n v="1"/>
    <n v="0.2"/>
    <x v="4603"/>
  </r>
  <r>
    <n v="5504"/>
    <x v="2743"/>
    <x v="3"/>
    <x v="808"/>
    <x v="373"/>
    <s v="Standard Class"/>
    <s v="TH-21115"/>
    <s v="Thea Hudgings"/>
    <x v="1"/>
    <s v="United States"/>
    <s v="Philadelphia"/>
    <x v="9"/>
    <n v="19140"/>
    <x v="3"/>
    <s v="OFF-AP-10001962"/>
    <x v="1"/>
    <x v="9"/>
    <s v="Black &amp; Decker Filter for Double Action Dustbuster Cordless Vac BLDV7210"/>
    <n v="20.136000000000003"/>
    <n v="3"/>
    <n v="0.2"/>
    <x v="4604"/>
  </r>
  <r>
    <n v="5505"/>
    <x v="2743"/>
    <x v="3"/>
    <x v="808"/>
    <x v="373"/>
    <s v="Standard Class"/>
    <s v="TH-21115"/>
    <s v="Thea Hudgings"/>
    <x v="1"/>
    <s v="United States"/>
    <s v="Philadelphia"/>
    <x v="9"/>
    <n v="19140"/>
    <x v="3"/>
    <s v="OFF-EN-10003845"/>
    <x v="1"/>
    <x v="12"/>
    <s v="Colored Envelopes"/>
    <n v="8.8559999999999999"/>
    <n v="3"/>
    <n v="0.2"/>
    <x v="4605"/>
  </r>
  <r>
    <n v="5506"/>
    <x v="2743"/>
    <x v="3"/>
    <x v="808"/>
    <x v="373"/>
    <s v="Standard Class"/>
    <s v="TH-21115"/>
    <s v="Thea Hudgings"/>
    <x v="1"/>
    <s v="United States"/>
    <s v="Philadelphia"/>
    <x v="9"/>
    <n v="19140"/>
    <x v="3"/>
    <s v="TEC-PH-10001817"/>
    <x v="2"/>
    <x v="7"/>
    <s v="Wilson Electronics DB Pro Signal Booster"/>
    <n v="859.19999999999993"/>
    <n v="4"/>
    <n v="0.4"/>
    <x v="4606"/>
  </r>
  <r>
    <n v="5507"/>
    <x v="2744"/>
    <x v="0"/>
    <x v="750"/>
    <x v="389"/>
    <s v="Same Day"/>
    <s v="JE-15745"/>
    <s v="Joel Eaton"/>
    <x v="0"/>
    <s v="United States"/>
    <s v="Los Angeles"/>
    <x v="1"/>
    <n v="90036"/>
    <x v="1"/>
    <s v="OFF-PA-10000167"/>
    <x v="1"/>
    <x v="10"/>
    <s v="Xerox 1925"/>
    <n v="61.96"/>
    <n v="2"/>
    <n v="0"/>
    <x v="4027"/>
  </r>
  <r>
    <n v="5508"/>
    <x v="2745"/>
    <x v="0"/>
    <x v="143"/>
    <x v="679"/>
    <s v="Standard Class"/>
    <s v="PG-18820"/>
    <s v="Patrick Gardner"/>
    <x v="0"/>
    <s v="United States"/>
    <s v="Smyrna"/>
    <x v="32"/>
    <n v="30080"/>
    <x v="0"/>
    <s v="OFF-EN-10002973"/>
    <x v="1"/>
    <x v="12"/>
    <s v="Ampad #10 Peel &amp; Seel Holiday Envelopes"/>
    <n v="17.920000000000002"/>
    <n v="4"/>
    <n v="0"/>
    <x v="4607"/>
  </r>
  <r>
    <n v="5509"/>
    <x v="2746"/>
    <x v="1"/>
    <x v="1049"/>
    <x v="1141"/>
    <s v="Standard Class"/>
    <s v="MB-17305"/>
    <s v="Maria Bertelson"/>
    <x v="0"/>
    <s v="United States"/>
    <s v="San Francisco"/>
    <x v="1"/>
    <n v="94122"/>
    <x v="1"/>
    <s v="FUR-FU-10001588"/>
    <x v="0"/>
    <x v="5"/>
    <s v="Deflect-o SuperTray Unbreakable Stackable Tray, Letter, Black"/>
    <n v="145.9"/>
    <n v="5"/>
    <n v="0"/>
    <x v="1274"/>
  </r>
  <r>
    <n v="5510"/>
    <x v="2747"/>
    <x v="3"/>
    <x v="356"/>
    <x v="775"/>
    <s v="Standard Class"/>
    <s v="JD-16015"/>
    <s v="Joy Daniels"/>
    <x v="0"/>
    <s v="United States"/>
    <s v="Chicago"/>
    <x v="10"/>
    <n v="60653"/>
    <x v="2"/>
    <s v="OFF-PA-10001736"/>
    <x v="1"/>
    <x v="10"/>
    <s v="Xerox 1880"/>
    <n v="56.704000000000001"/>
    <n v="2"/>
    <n v="0.2"/>
    <x v="4608"/>
  </r>
  <r>
    <n v="5511"/>
    <x v="2747"/>
    <x v="3"/>
    <x v="356"/>
    <x v="775"/>
    <s v="Standard Class"/>
    <s v="JD-16015"/>
    <s v="Joy Daniels"/>
    <x v="0"/>
    <s v="United States"/>
    <s v="Chicago"/>
    <x v="10"/>
    <n v="60653"/>
    <x v="2"/>
    <s v="TEC-PH-10002185"/>
    <x v="2"/>
    <x v="7"/>
    <s v="QVS USB Car Charger 2-Port 2.1Amp for iPod/iPhone/iPad/iPad 2/iPad 3"/>
    <n v="11.120000000000001"/>
    <n v="2"/>
    <n v="0.2"/>
    <x v="4609"/>
  </r>
  <r>
    <n v="5512"/>
    <x v="2748"/>
    <x v="2"/>
    <x v="1050"/>
    <x v="1142"/>
    <s v="Standard Class"/>
    <s v="JH-15430"/>
    <s v="Jennifer Halladay"/>
    <x v="0"/>
    <s v="United States"/>
    <s v="Medford"/>
    <x v="21"/>
    <n v="97504"/>
    <x v="1"/>
    <s v="OFF-PA-10000174"/>
    <x v="1"/>
    <x v="10"/>
    <s v="Message Book, Wirebound, Four 5 1/2&quot; X 4&quot; Forms/Pg., 200 Dupl. Sets/Book"/>
    <n v="32.896000000000001"/>
    <n v="4"/>
    <n v="0.2"/>
    <x v="3024"/>
  </r>
  <r>
    <n v="5513"/>
    <x v="2748"/>
    <x v="2"/>
    <x v="1050"/>
    <x v="1142"/>
    <s v="Standard Class"/>
    <s v="JH-15430"/>
    <s v="Jennifer Halladay"/>
    <x v="0"/>
    <s v="United States"/>
    <s v="Medford"/>
    <x v="21"/>
    <n v="97504"/>
    <x v="1"/>
    <s v="OFF-PA-10000069"/>
    <x v="1"/>
    <x v="10"/>
    <s v="TOPS 4 x 6 Fluorescent Color Memo Sheets, 500 Sheets per Pack"/>
    <n v="22.776000000000003"/>
    <n v="3"/>
    <n v="0.2"/>
    <x v="4610"/>
  </r>
  <r>
    <n v="5514"/>
    <x v="2749"/>
    <x v="1"/>
    <x v="1051"/>
    <x v="506"/>
    <s v="First Class"/>
    <s v="EN-13780"/>
    <s v="Edward Nazzal"/>
    <x v="0"/>
    <s v="United States"/>
    <s v="New York City"/>
    <x v="15"/>
    <n v="10009"/>
    <x v="3"/>
    <s v="TEC-PH-10001795"/>
    <x v="2"/>
    <x v="7"/>
    <s v="RCA H5401RE1 DECT 6.0 4-Line Cordless Handset With Caller ID/Call Waiting"/>
    <n v="239.96999999999997"/>
    <n v="3"/>
    <n v="0"/>
    <x v="4611"/>
  </r>
  <r>
    <n v="5515"/>
    <x v="2749"/>
    <x v="1"/>
    <x v="1051"/>
    <x v="506"/>
    <s v="First Class"/>
    <s v="EN-13780"/>
    <s v="Edward Nazzal"/>
    <x v="0"/>
    <s v="United States"/>
    <s v="New York City"/>
    <x v="15"/>
    <n v="10009"/>
    <x v="3"/>
    <s v="OFF-AP-10004540"/>
    <x v="1"/>
    <x v="9"/>
    <s v="Eureka The Boss Lite 10-Amp Upright Vacuum, Blue"/>
    <n v="160.32"/>
    <n v="2"/>
    <n v="0"/>
    <x v="2137"/>
  </r>
  <r>
    <n v="5516"/>
    <x v="2749"/>
    <x v="1"/>
    <x v="1051"/>
    <x v="506"/>
    <s v="First Class"/>
    <s v="EN-13780"/>
    <s v="Edward Nazzal"/>
    <x v="0"/>
    <s v="United States"/>
    <s v="New York City"/>
    <x v="15"/>
    <n v="10009"/>
    <x v="3"/>
    <s v="TEC-PH-10001527"/>
    <x v="2"/>
    <x v="7"/>
    <s v="Plantronics MX500i Earset"/>
    <n v="128.85000000000002"/>
    <n v="3"/>
    <n v="0"/>
    <x v="4208"/>
  </r>
  <r>
    <n v="5517"/>
    <x v="2750"/>
    <x v="0"/>
    <x v="741"/>
    <x v="1143"/>
    <s v="Second Class"/>
    <s v="KC-16255"/>
    <s v="Karen Carlisle"/>
    <x v="1"/>
    <s v="United States"/>
    <s v="Huntsville"/>
    <x v="19"/>
    <n v="35810"/>
    <x v="0"/>
    <s v="TEC-AC-10003870"/>
    <x v="2"/>
    <x v="11"/>
    <s v="Logitech Z-906 Speaker sys - home theater - 5.1-CH"/>
    <n v="1319.96"/>
    <n v="4"/>
    <n v="0"/>
    <x v="4612"/>
  </r>
  <r>
    <n v="5518"/>
    <x v="2751"/>
    <x v="3"/>
    <x v="769"/>
    <x v="784"/>
    <s v="Standard Class"/>
    <s v="MS-17980"/>
    <s v="Michael Stewart"/>
    <x v="1"/>
    <s v="United States"/>
    <s v="Philadelphia"/>
    <x v="9"/>
    <n v="19134"/>
    <x v="3"/>
    <s v="FUR-CH-10004540"/>
    <x v="0"/>
    <x v="1"/>
    <s v="Global Chrome Stack Chair"/>
    <n v="239.95999999999998"/>
    <n v="10"/>
    <n v="0.3"/>
    <x v="4613"/>
  </r>
  <r>
    <n v="5519"/>
    <x v="2751"/>
    <x v="3"/>
    <x v="769"/>
    <x v="784"/>
    <s v="Standard Class"/>
    <s v="MS-17980"/>
    <s v="Michael Stewart"/>
    <x v="1"/>
    <s v="United States"/>
    <s v="Philadelphia"/>
    <x v="9"/>
    <n v="19134"/>
    <x v="3"/>
    <s v="FUR-FU-10004093"/>
    <x v="0"/>
    <x v="5"/>
    <s v="Hand-Finished Solid Wood Document Frame"/>
    <n v="54.768000000000001"/>
    <n v="2"/>
    <n v="0.2"/>
    <x v="4614"/>
  </r>
  <r>
    <n v="5520"/>
    <x v="2751"/>
    <x v="3"/>
    <x v="769"/>
    <x v="784"/>
    <s v="Standard Class"/>
    <s v="MS-17980"/>
    <s v="Michael Stewart"/>
    <x v="1"/>
    <s v="United States"/>
    <s v="Philadelphia"/>
    <x v="9"/>
    <n v="19134"/>
    <x v="3"/>
    <s v="OFF-AR-10000716"/>
    <x v="1"/>
    <x v="6"/>
    <s v="DIXON Ticonderoga Erasable Checking Pencils"/>
    <n v="13.392000000000001"/>
    <n v="3"/>
    <n v="0.2"/>
    <x v="4615"/>
  </r>
  <r>
    <n v="5521"/>
    <x v="2751"/>
    <x v="3"/>
    <x v="769"/>
    <x v="784"/>
    <s v="Standard Class"/>
    <s v="MS-17980"/>
    <s v="Michael Stewart"/>
    <x v="1"/>
    <s v="United States"/>
    <s v="Philadelphia"/>
    <x v="9"/>
    <n v="19134"/>
    <x v="3"/>
    <s v="OFF-PA-10002709"/>
    <x v="1"/>
    <x v="10"/>
    <s v="Xerox 1956"/>
    <n v="23.92"/>
    <n v="5"/>
    <n v="0.2"/>
    <x v="4616"/>
  </r>
  <r>
    <n v="5522"/>
    <x v="2751"/>
    <x v="3"/>
    <x v="769"/>
    <x v="784"/>
    <s v="Standard Class"/>
    <s v="MS-17980"/>
    <s v="Michael Stewart"/>
    <x v="1"/>
    <s v="United States"/>
    <s v="Philadelphia"/>
    <x v="9"/>
    <n v="19134"/>
    <x v="3"/>
    <s v="TEC-AC-10000580"/>
    <x v="2"/>
    <x v="11"/>
    <s v="Logitech G13 Programmable Gameboard with LCD Display"/>
    <n v="255.96799999999999"/>
    <n v="4"/>
    <n v="0.2"/>
    <x v="4617"/>
  </r>
  <r>
    <n v="5523"/>
    <x v="2752"/>
    <x v="0"/>
    <x v="410"/>
    <x v="181"/>
    <s v="First Class"/>
    <s v="CK-12205"/>
    <s v="Chloris Kastensmidt"/>
    <x v="0"/>
    <s v="United States"/>
    <s v="Santa Clara"/>
    <x v="1"/>
    <n v="95051"/>
    <x v="1"/>
    <s v="OFF-BI-10000829"/>
    <x v="1"/>
    <x v="8"/>
    <s v="Avery Non-Stick Binders"/>
    <n v="21.552000000000003"/>
    <n v="6"/>
    <n v="0.2"/>
    <x v="4618"/>
  </r>
  <r>
    <n v="5524"/>
    <x v="2752"/>
    <x v="0"/>
    <x v="410"/>
    <x v="181"/>
    <s v="First Class"/>
    <s v="CK-12205"/>
    <s v="Chloris Kastensmidt"/>
    <x v="0"/>
    <s v="United States"/>
    <s v="Santa Clara"/>
    <x v="1"/>
    <n v="95051"/>
    <x v="1"/>
    <s v="OFF-AP-10004859"/>
    <x v="1"/>
    <x v="9"/>
    <s v="Acco 6 Outlet Guardian Premium Surge Suppressor"/>
    <n v="58.24"/>
    <n v="4"/>
    <n v="0"/>
    <x v="4619"/>
  </r>
  <r>
    <n v="5525"/>
    <x v="2753"/>
    <x v="0"/>
    <x v="107"/>
    <x v="485"/>
    <s v="First Class"/>
    <s v="SJ-20125"/>
    <s v="Sanjit Jacobs"/>
    <x v="2"/>
    <s v="United States"/>
    <s v="Long Beach"/>
    <x v="1"/>
    <n v="90805"/>
    <x v="1"/>
    <s v="OFF-PA-10000575"/>
    <x v="1"/>
    <x v="10"/>
    <s v="Wirebound Message Books, Four 2 3/4 x 5 White Forms per Page"/>
    <n v="80.28"/>
    <n v="12"/>
    <n v="0"/>
    <x v="4620"/>
  </r>
  <r>
    <n v="5526"/>
    <x v="2754"/>
    <x v="3"/>
    <x v="504"/>
    <x v="547"/>
    <s v="Standard Class"/>
    <s v="EA-14035"/>
    <s v="Erin Ashbrook"/>
    <x v="1"/>
    <s v="United States"/>
    <s v="Los Angeles"/>
    <x v="1"/>
    <n v="90008"/>
    <x v="1"/>
    <s v="OFF-AR-10002804"/>
    <x v="1"/>
    <x v="6"/>
    <s v="Faber Castell Col-Erase Pencils"/>
    <n v="9.7799999999999994"/>
    <n v="2"/>
    <n v="0"/>
    <x v="4621"/>
  </r>
  <r>
    <n v="5527"/>
    <x v="2755"/>
    <x v="3"/>
    <x v="558"/>
    <x v="1144"/>
    <s v="Standard Class"/>
    <s v="MG-17890"/>
    <s v="Michael Granlund"/>
    <x v="2"/>
    <s v="United States"/>
    <s v="Santa Barbara"/>
    <x v="1"/>
    <n v="93101"/>
    <x v="1"/>
    <s v="OFF-FA-10002676"/>
    <x v="1"/>
    <x v="13"/>
    <s v="Colored Push Pins"/>
    <n v="1.81"/>
    <n v="1"/>
    <n v="0"/>
    <x v="3016"/>
  </r>
  <r>
    <n v="5528"/>
    <x v="2756"/>
    <x v="1"/>
    <x v="412"/>
    <x v="1145"/>
    <s v="First Class"/>
    <s v="AB-10255"/>
    <s v="Alejandro Ballentine"/>
    <x v="2"/>
    <s v="United States"/>
    <s v="New York City"/>
    <x v="15"/>
    <n v="10009"/>
    <x v="3"/>
    <s v="OFF-PA-10003465"/>
    <x v="1"/>
    <x v="10"/>
    <s v="Xerox 1912"/>
    <n v="37.94"/>
    <n v="2"/>
    <n v="0"/>
    <x v="2714"/>
  </r>
  <r>
    <n v="5529"/>
    <x v="2757"/>
    <x v="1"/>
    <x v="1052"/>
    <x v="442"/>
    <s v="Standard Class"/>
    <s v="SC-20260"/>
    <s v="Scott Cohen"/>
    <x v="1"/>
    <s v="United States"/>
    <s v="Jacksonville"/>
    <x v="2"/>
    <n v="32216"/>
    <x v="0"/>
    <s v="TEC-PH-10000011"/>
    <x v="2"/>
    <x v="7"/>
    <s v="PureGear Roll-On Screen Protector"/>
    <n v="79.959999999999994"/>
    <n v="5"/>
    <n v="0.2"/>
    <x v="4622"/>
  </r>
  <r>
    <n v="5530"/>
    <x v="2758"/>
    <x v="3"/>
    <x v="634"/>
    <x v="825"/>
    <s v="Standard Class"/>
    <s v="TB-21355"/>
    <s v="Todd Boyes"/>
    <x v="1"/>
    <s v="United States"/>
    <s v="Cedar Hill"/>
    <x v="5"/>
    <n v="75104"/>
    <x v="2"/>
    <s v="OFF-PA-10004381"/>
    <x v="1"/>
    <x v="10"/>
    <s v="14-7/8 x 11 Blue Bar Computer Printout Paper"/>
    <n v="115.29600000000001"/>
    <n v="3"/>
    <n v="0.2"/>
    <x v="945"/>
  </r>
  <r>
    <n v="5531"/>
    <x v="2759"/>
    <x v="3"/>
    <x v="574"/>
    <x v="792"/>
    <s v="Standard Class"/>
    <s v="JK-16090"/>
    <s v="Juliana Krohn"/>
    <x v="0"/>
    <s v="United States"/>
    <s v="Omaha"/>
    <x v="8"/>
    <n v="68104"/>
    <x v="2"/>
    <s v="TEC-PH-10001795"/>
    <x v="2"/>
    <x v="7"/>
    <s v="ClearOne CHATAttach 160 - speaker phone"/>
    <n v="2479.96"/>
    <n v="4"/>
    <n v="0"/>
    <x v="4623"/>
  </r>
  <r>
    <n v="5532"/>
    <x v="2760"/>
    <x v="0"/>
    <x v="112"/>
    <x v="181"/>
    <s v="First Class"/>
    <s v="CK-12595"/>
    <s v="Clytie Kelty"/>
    <x v="0"/>
    <s v="United States"/>
    <s v="Little Rock"/>
    <x v="36"/>
    <n v="72209"/>
    <x v="0"/>
    <s v="TEC-AC-10001109"/>
    <x v="2"/>
    <x v="11"/>
    <s v="Logitech Trackman Marble Mouse"/>
    <n v="179.94"/>
    <n v="6"/>
    <n v="0"/>
    <x v="4624"/>
  </r>
  <r>
    <n v="5533"/>
    <x v="2760"/>
    <x v="0"/>
    <x v="112"/>
    <x v="181"/>
    <s v="First Class"/>
    <s v="CK-12595"/>
    <s v="Clytie Kelty"/>
    <x v="0"/>
    <s v="United States"/>
    <s v="Little Rock"/>
    <x v="36"/>
    <n v="72209"/>
    <x v="0"/>
    <s v="TEC-AC-10003038"/>
    <x v="2"/>
    <x v="11"/>
    <s v="Kingston Digital DataTraveler 16GB USB 2.0"/>
    <n v="26.849999999999998"/>
    <n v="3"/>
    <n v="0"/>
    <x v="4625"/>
  </r>
  <r>
    <n v="5534"/>
    <x v="2760"/>
    <x v="0"/>
    <x v="112"/>
    <x v="181"/>
    <s v="First Class"/>
    <s v="CK-12595"/>
    <s v="Clytie Kelty"/>
    <x v="0"/>
    <s v="United States"/>
    <s v="Little Rock"/>
    <x v="36"/>
    <n v="72209"/>
    <x v="0"/>
    <s v="TEC-AC-10003174"/>
    <x v="2"/>
    <x v="11"/>
    <s v="Plantronics S12 Corded Telephone Headset System"/>
    <n v="323.37"/>
    <n v="3"/>
    <n v="0"/>
    <x v="2471"/>
  </r>
  <r>
    <n v="5535"/>
    <x v="2760"/>
    <x v="0"/>
    <x v="112"/>
    <x v="181"/>
    <s v="First Class"/>
    <s v="CK-12595"/>
    <s v="Clytie Kelty"/>
    <x v="0"/>
    <s v="United States"/>
    <s v="Little Rock"/>
    <x v="36"/>
    <n v="72209"/>
    <x v="0"/>
    <s v="OFF-PA-10000157"/>
    <x v="1"/>
    <x v="10"/>
    <s v="Xerox 191"/>
    <n v="59.94"/>
    <n v="3"/>
    <n v="0"/>
    <x v="749"/>
  </r>
  <r>
    <n v="5536"/>
    <x v="2760"/>
    <x v="0"/>
    <x v="112"/>
    <x v="181"/>
    <s v="First Class"/>
    <s v="CK-12595"/>
    <s v="Clytie Kelty"/>
    <x v="0"/>
    <s v="United States"/>
    <s v="Little Rock"/>
    <x v="36"/>
    <n v="72209"/>
    <x v="0"/>
    <s v="OFF-BI-10001721"/>
    <x v="1"/>
    <x v="8"/>
    <s v="Trimflex Flexible Post Binders"/>
    <n v="64.14"/>
    <n v="3"/>
    <n v="0"/>
    <x v="4626"/>
  </r>
  <r>
    <n v="5537"/>
    <x v="2760"/>
    <x v="0"/>
    <x v="112"/>
    <x v="181"/>
    <s v="First Class"/>
    <s v="CK-12595"/>
    <s v="Clytie Kelty"/>
    <x v="0"/>
    <s v="United States"/>
    <s v="Little Rock"/>
    <x v="36"/>
    <n v="72209"/>
    <x v="0"/>
    <s v="OFF-BI-10000591"/>
    <x v="1"/>
    <x v="8"/>
    <s v="Avery Binder Labels"/>
    <n v="11.67"/>
    <n v="3"/>
    <n v="0"/>
    <x v="4627"/>
  </r>
  <r>
    <n v="5538"/>
    <x v="2760"/>
    <x v="0"/>
    <x v="112"/>
    <x v="181"/>
    <s v="First Class"/>
    <s v="CK-12595"/>
    <s v="Clytie Kelty"/>
    <x v="0"/>
    <s v="United States"/>
    <s v="Little Rock"/>
    <x v="36"/>
    <n v="72209"/>
    <x v="0"/>
    <s v="OFF-PA-10001534"/>
    <x v="1"/>
    <x v="10"/>
    <s v="Xerox 230"/>
    <n v="12.96"/>
    <n v="2"/>
    <n v="0"/>
    <x v="91"/>
  </r>
  <r>
    <n v="5539"/>
    <x v="2761"/>
    <x v="1"/>
    <x v="657"/>
    <x v="1077"/>
    <s v="Standard Class"/>
    <s v="SS-20590"/>
    <s v="Sonia Sunley"/>
    <x v="0"/>
    <s v="United States"/>
    <s v="Norfolk"/>
    <x v="8"/>
    <n v="68701"/>
    <x v="2"/>
    <s v="OFF-BI-10002071"/>
    <x v="1"/>
    <x v="8"/>
    <s v="Fellowes Black Plastic Comb Bindings"/>
    <n v="17.43"/>
    <n v="3"/>
    <n v="0"/>
    <x v="4628"/>
  </r>
  <r>
    <n v="5540"/>
    <x v="2762"/>
    <x v="3"/>
    <x v="1053"/>
    <x v="393"/>
    <s v="Standard Class"/>
    <s v="LE-16810"/>
    <s v="Laurel Elliston"/>
    <x v="0"/>
    <s v="United States"/>
    <s v="Chicago"/>
    <x v="10"/>
    <n v="60653"/>
    <x v="2"/>
    <s v="FUR-CH-10000513"/>
    <x v="0"/>
    <x v="1"/>
    <s v="High-Back Leather Manager's Chair"/>
    <n v="181.98599999999999"/>
    <n v="2"/>
    <n v="0.3"/>
    <x v="2288"/>
  </r>
  <r>
    <n v="5541"/>
    <x v="2762"/>
    <x v="3"/>
    <x v="1053"/>
    <x v="393"/>
    <s v="Standard Class"/>
    <s v="LE-16810"/>
    <s v="Laurel Elliston"/>
    <x v="0"/>
    <s v="United States"/>
    <s v="Chicago"/>
    <x v="10"/>
    <n v="60653"/>
    <x v="2"/>
    <s v="OFF-BI-10003274"/>
    <x v="1"/>
    <x v="8"/>
    <s v="Avery Durable Slant Ring Binders, No Labels"/>
    <n v="1.5919999999999996"/>
    <n v="2"/>
    <n v="0.8"/>
    <x v="4629"/>
  </r>
  <r>
    <n v="5542"/>
    <x v="2762"/>
    <x v="3"/>
    <x v="1053"/>
    <x v="393"/>
    <s v="Standard Class"/>
    <s v="LE-16810"/>
    <s v="Laurel Elliston"/>
    <x v="0"/>
    <s v="United States"/>
    <s v="Chicago"/>
    <x v="10"/>
    <n v="60653"/>
    <x v="2"/>
    <s v="OFF-SU-10000381"/>
    <x v="1"/>
    <x v="14"/>
    <s v="Acme Forged Steel Scissors with Black Enamel Handles"/>
    <n v="22.344000000000001"/>
    <n v="3"/>
    <n v="0.2"/>
    <x v="4630"/>
  </r>
  <r>
    <n v="5543"/>
    <x v="2763"/>
    <x v="0"/>
    <x v="1054"/>
    <x v="487"/>
    <s v="Standard Class"/>
    <s v="ES-14080"/>
    <s v="Erin Smith"/>
    <x v="1"/>
    <s v="United States"/>
    <s v="Tucson"/>
    <x v="16"/>
    <n v="85705"/>
    <x v="1"/>
    <s v="FUR-TA-10001086"/>
    <x v="0"/>
    <x v="3"/>
    <s v="SAFCO PlanMaster Boards, 60w x 37-1/2d, White Melamine"/>
    <n v="455.97"/>
    <n v="6"/>
    <n v="0.5"/>
    <x v="4631"/>
  </r>
  <r>
    <n v="5544"/>
    <x v="2763"/>
    <x v="0"/>
    <x v="1054"/>
    <x v="487"/>
    <s v="Standard Class"/>
    <s v="ES-14080"/>
    <s v="Erin Smith"/>
    <x v="1"/>
    <s v="United States"/>
    <s v="Tucson"/>
    <x v="16"/>
    <n v="85705"/>
    <x v="1"/>
    <s v="OFF-BI-10000174"/>
    <x v="1"/>
    <x v="8"/>
    <s v="Wilson Jones Clip &amp; Carry Folder Binder Tool for Ring Binders, Clear"/>
    <n v="10.440000000000001"/>
    <n v="6"/>
    <n v="0.7"/>
    <x v="4632"/>
  </r>
  <r>
    <n v="5545"/>
    <x v="2763"/>
    <x v="0"/>
    <x v="1054"/>
    <x v="487"/>
    <s v="Standard Class"/>
    <s v="ES-14080"/>
    <s v="Erin Smith"/>
    <x v="1"/>
    <s v="United States"/>
    <s v="Tucson"/>
    <x v="16"/>
    <n v="85705"/>
    <x v="1"/>
    <s v="OFF-BI-10002103"/>
    <x v="1"/>
    <x v="8"/>
    <s v="Cardinal Slant-D Ring Binder, Heavy Gauge Vinyl"/>
    <n v="5.2140000000000004"/>
    <n v="2"/>
    <n v="0.7"/>
    <x v="4633"/>
  </r>
  <r>
    <n v="5546"/>
    <x v="2764"/>
    <x v="3"/>
    <x v="585"/>
    <x v="255"/>
    <s v="Standard Class"/>
    <s v="MG-17890"/>
    <s v="Michael Granlund"/>
    <x v="2"/>
    <s v="United States"/>
    <s v="Concord"/>
    <x v="38"/>
    <n v="3301"/>
    <x v="3"/>
    <s v="OFF-ST-10001590"/>
    <x v="1"/>
    <x v="4"/>
    <s v="Tenex Personal Project File with Scoop Front Design, Black"/>
    <n v="67.400000000000006"/>
    <n v="5"/>
    <n v="0"/>
    <x v="4634"/>
  </r>
  <r>
    <n v="5547"/>
    <x v="2765"/>
    <x v="3"/>
    <x v="210"/>
    <x v="221"/>
    <s v="First Class"/>
    <s v="JM-16195"/>
    <s v="Justin MacKendrick"/>
    <x v="0"/>
    <s v="United States"/>
    <s v="Draper"/>
    <x v="7"/>
    <n v="84020"/>
    <x v="1"/>
    <s v="FUR-FU-10002396"/>
    <x v="0"/>
    <x v="5"/>
    <s v="DAX Copper Panel Document Frame, 5 x 7 Size"/>
    <n v="25.16"/>
    <n v="2"/>
    <n v="0"/>
    <x v="4635"/>
  </r>
  <r>
    <n v="5548"/>
    <x v="2765"/>
    <x v="3"/>
    <x v="210"/>
    <x v="221"/>
    <s v="First Class"/>
    <s v="JM-16195"/>
    <s v="Justin MacKendrick"/>
    <x v="0"/>
    <s v="United States"/>
    <s v="Draper"/>
    <x v="7"/>
    <n v="84020"/>
    <x v="1"/>
    <s v="TEC-PH-10002807"/>
    <x v="2"/>
    <x v="7"/>
    <s v="Motorla HX550 Universal Bluetooth Headset"/>
    <n v="126.56"/>
    <n v="4"/>
    <n v="0.2"/>
    <x v="4636"/>
  </r>
  <r>
    <n v="5549"/>
    <x v="2766"/>
    <x v="2"/>
    <x v="683"/>
    <x v="34"/>
    <s v="First Class"/>
    <s v="SG-20470"/>
    <s v="Sheri Gordon"/>
    <x v="0"/>
    <s v="United States"/>
    <s v="San Francisco"/>
    <x v="1"/>
    <n v="94109"/>
    <x v="1"/>
    <s v="OFF-AP-10004859"/>
    <x v="1"/>
    <x v="9"/>
    <s v="Acco 6 Outlet Guardian Premium Surge Suppressor"/>
    <n v="43.68"/>
    <n v="3"/>
    <n v="0"/>
    <x v="4637"/>
  </r>
  <r>
    <n v="5550"/>
    <x v="2766"/>
    <x v="2"/>
    <x v="683"/>
    <x v="34"/>
    <s v="First Class"/>
    <s v="SG-20470"/>
    <s v="Sheri Gordon"/>
    <x v="0"/>
    <s v="United States"/>
    <s v="San Francisco"/>
    <x v="1"/>
    <n v="94109"/>
    <x v="1"/>
    <s v="TEC-AC-10003447"/>
    <x v="2"/>
    <x v="11"/>
    <s v="Micropad Numeric Keypads"/>
    <n v="139.92999999999998"/>
    <n v="7"/>
    <n v="0"/>
    <x v="4638"/>
  </r>
  <r>
    <n v="5551"/>
    <x v="2767"/>
    <x v="2"/>
    <x v="607"/>
    <x v="723"/>
    <s v="Standard Class"/>
    <s v="DB-12970"/>
    <s v="Darren Budd"/>
    <x v="1"/>
    <s v="United States"/>
    <s v="Houston"/>
    <x v="5"/>
    <n v="77036"/>
    <x v="2"/>
    <s v="OFF-AR-10003183"/>
    <x v="1"/>
    <x v="6"/>
    <s v="Avery Fluorescent Highlighter Four-Color Set"/>
    <n v="2.6720000000000002"/>
    <n v="1"/>
    <n v="0.2"/>
    <x v="4639"/>
  </r>
  <r>
    <n v="5552"/>
    <x v="2767"/>
    <x v="2"/>
    <x v="607"/>
    <x v="723"/>
    <s v="Standard Class"/>
    <s v="DB-12970"/>
    <s v="Darren Budd"/>
    <x v="1"/>
    <s v="United States"/>
    <s v="Houston"/>
    <x v="5"/>
    <n v="77036"/>
    <x v="2"/>
    <s v="OFF-SU-10000432"/>
    <x v="1"/>
    <x v="14"/>
    <s v="Acco Side-Punched Conventional Columnar Pads"/>
    <n v="16.656000000000002"/>
    <n v="6"/>
    <n v="0.2"/>
    <x v="4640"/>
  </r>
  <r>
    <n v="5553"/>
    <x v="2767"/>
    <x v="2"/>
    <x v="607"/>
    <x v="723"/>
    <s v="Standard Class"/>
    <s v="DB-12970"/>
    <s v="Darren Budd"/>
    <x v="1"/>
    <s v="United States"/>
    <s v="Houston"/>
    <x v="5"/>
    <n v="77036"/>
    <x v="2"/>
    <s v="TEC-AC-10003832"/>
    <x v="2"/>
    <x v="11"/>
    <s v="Imation 16GB Mini TravelDrive USB 2.0 Flash Drive"/>
    <n v="79.512000000000015"/>
    <n v="3"/>
    <n v="0.2"/>
    <x v="2394"/>
  </r>
  <r>
    <n v="5554"/>
    <x v="2767"/>
    <x v="2"/>
    <x v="607"/>
    <x v="723"/>
    <s v="Standard Class"/>
    <s v="DB-12970"/>
    <s v="Darren Budd"/>
    <x v="1"/>
    <s v="United States"/>
    <s v="Houston"/>
    <x v="5"/>
    <n v="77036"/>
    <x v="2"/>
    <s v="OFF-PA-10004100"/>
    <x v="1"/>
    <x v="10"/>
    <s v="Xerox 216"/>
    <n v="36.288000000000011"/>
    <n v="7"/>
    <n v="0.2"/>
    <x v="1683"/>
  </r>
  <r>
    <n v="5555"/>
    <x v="2767"/>
    <x v="2"/>
    <x v="607"/>
    <x v="723"/>
    <s v="Standard Class"/>
    <s v="DB-12970"/>
    <s v="Darren Budd"/>
    <x v="1"/>
    <s v="United States"/>
    <s v="Houston"/>
    <x v="5"/>
    <n v="77036"/>
    <x v="2"/>
    <s v="FUR-BO-10004467"/>
    <x v="0"/>
    <x v="0"/>
    <s v="Bestar Classic Bookcase"/>
    <n v="67.993199999999987"/>
    <n v="1"/>
    <n v="0.32"/>
    <x v="4641"/>
  </r>
  <r>
    <n v="5556"/>
    <x v="2768"/>
    <x v="3"/>
    <x v="280"/>
    <x v="299"/>
    <s v="Second Class"/>
    <s v="JW-15220"/>
    <s v="Jane Waco"/>
    <x v="1"/>
    <s v="United States"/>
    <s v="Montgomery"/>
    <x v="19"/>
    <n v="36116"/>
    <x v="0"/>
    <s v="FUR-FU-10002963"/>
    <x v="0"/>
    <x v="5"/>
    <s v="Master Caster Door Stop, Gray"/>
    <n v="10.16"/>
    <n v="2"/>
    <n v="0"/>
    <x v="4642"/>
  </r>
  <r>
    <n v="5557"/>
    <x v="2769"/>
    <x v="1"/>
    <x v="639"/>
    <x v="735"/>
    <s v="Standard Class"/>
    <s v="KD-16495"/>
    <s v="Keith Dawkins"/>
    <x v="1"/>
    <s v="United States"/>
    <s v="Jackson"/>
    <x v="35"/>
    <n v="39212"/>
    <x v="0"/>
    <s v="FUR-FU-10003829"/>
    <x v="0"/>
    <x v="5"/>
    <s v="Stackable Trays"/>
    <n v="6.16"/>
    <n v="2"/>
    <n v="0"/>
    <x v="4643"/>
  </r>
  <r>
    <n v="5558"/>
    <x v="2769"/>
    <x v="1"/>
    <x v="639"/>
    <x v="735"/>
    <s v="Standard Class"/>
    <s v="KD-16495"/>
    <s v="Keith Dawkins"/>
    <x v="1"/>
    <s v="United States"/>
    <s v="Jackson"/>
    <x v="35"/>
    <n v="39212"/>
    <x v="0"/>
    <s v="OFF-AR-10003582"/>
    <x v="1"/>
    <x v="6"/>
    <s v="Boston Electric Pencil Sharpener, Model 1818, Charcoal Black"/>
    <n v="56.3"/>
    <n v="2"/>
    <n v="0"/>
    <x v="2704"/>
  </r>
  <r>
    <n v="5559"/>
    <x v="2770"/>
    <x v="1"/>
    <x v="401"/>
    <x v="763"/>
    <s v="Standard Class"/>
    <s v="IL-15100"/>
    <s v="Ivan Liston"/>
    <x v="0"/>
    <s v="United States"/>
    <s v="North Las Vegas"/>
    <x v="33"/>
    <n v="89031"/>
    <x v="1"/>
    <s v="OFF-PA-10000048"/>
    <x v="1"/>
    <x v="10"/>
    <s v="Xerox 20"/>
    <n v="6.48"/>
    <n v="1"/>
    <n v="0"/>
    <x v="90"/>
  </r>
  <r>
    <n v="5560"/>
    <x v="2770"/>
    <x v="1"/>
    <x v="401"/>
    <x v="763"/>
    <s v="Standard Class"/>
    <s v="IL-15100"/>
    <s v="Ivan Liston"/>
    <x v="0"/>
    <s v="United States"/>
    <s v="North Las Vegas"/>
    <x v="33"/>
    <n v="89031"/>
    <x v="1"/>
    <s v="OFF-ST-10000078"/>
    <x v="1"/>
    <x v="4"/>
    <s v="Tennsco 6- and 18-Compartment Lockers"/>
    <n v="1325.8500000000001"/>
    <n v="5"/>
    <n v="0"/>
    <x v="2400"/>
  </r>
  <r>
    <n v="5561"/>
    <x v="2770"/>
    <x v="1"/>
    <x v="401"/>
    <x v="763"/>
    <s v="Standard Class"/>
    <s v="IL-15100"/>
    <s v="Ivan Liston"/>
    <x v="0"/>
    <s v="United States"/>
    <s v="North Las Vegas"/>
    <x v="33"/>
    <n v="89031"/>
    <x v="1"/>
    <s v="OFF-LA-10004853"/>
    <x v="1"/>
    <x v="2"/>
    <s v="Avery 483"/>
    <n v="14.940000000000001"/>
    <n v="3"/>
    <n v="0"/>
    <x v="2595"/>
  </r>
  <r>
    <n v="5562"/>
    <x v="2771"/>
    <x v="3"/>
    <x v="185"/>
    <x v="504"/>
    <s v="Second Class"/>
    <s v="JE-15610"/>
    <s v="Jim Epp"/>
    <x v="1"/>
    <s v="United States"/>
    <s v="Atlanta"/>
    <x v="32"/>
    <n v="30318"/>
    <x v="0"/>
    <s v="OFF-BI-10001153"/>
    <x v="1"/>
    <x v="8"/>
    <s v="Ibico Recycled Grain-Textured Covers"/>
    <n v="34.54"/>
    <n v="1"/>
    <n v="0"/>
    <x v="4644"/>
  </r>
  <r>
    <n v="5563"/>
    <x v="2771"/>
    <x v="3"/>
    <x v="185"/>
    <x v="504"/>
    <s v="Second Class"/>
    <s v="JE-15610"/>
    <s v="Jim Epp"/>
    <x v="1"/>
    <s v="United States"/>
    <s v="Atlanta"/>
    <x v="32"/>
    <n v="30318"/>
    <x v="0"/>
    <s v="TEC-CO-10001449"/>
    <x v="2"/>
    <x v="16"/>
    <s v="Hewlett Packard LaserJet 3310 Copier"/>
    <n v="2999.95"/>
    <n v="5"/>
    <n v="0"/>
    <x v="4645"/>
  </r>
  <r>
    <n v="5564"/>
    <x v="2771"/>
    <x v="3"/>
    <x v="185"/>
    <x v="504"/>
    <s v="Second Class"/>
    <s v="JE-15610"/>
    <s v="Jim Epp"/>
    <x v="1"/>
    <s v="United States"/>
    <s v="Atlanta"/>
    <x v="32"/>
    <n v="30318"/>
    <x v="0"/>
    <s v="OFF-BI-10000474"/>
    <x v="1"/>
    <x v="8"/>
    <s v="Avery Recycled Flexi-View Covers for Binding Systems"/>
    <n v="64.12"/>
    <n v="4"/>
    <n v="0"/>
    <x v="4646"/>
  </r>
  <r>
    <n v="5565"/>
    <x v="2772"/>
    <x v="3"/>
    <x v="677"/>
    <x v="669"/>
    <s v="Same Day"/>
    <s v="SU-20665"/>
    <s v="Stephanie Ulpright"/>
    <x v="2"/>
    <s v="United States"/>
    <s v="Chicago"/>
    <x v="10"/>
    <n v="60610"/>
    <x v="2"/>
    <s v="OFF-AR-10000799"/>
    <x v="1"/>
    <x v="6"/>
    <s v="Col-Erase Pencils with Erasers"/>
    <n v="19.456000000000003"/>
    <n v="4"/>
    <n v="0.2"/>
    <x v="4647"/>
  </r>
  <r>
    <n v="5566"/>
    <x v="2772"/>
    <x v="3"/>
    <x v="677"/>
    <x v="669"/>
    <s v="Same Day"/>
    <s v="SU-20665"/>
    <s v="Stephanie Ulpright"/>
    <x v="2"/>
    <s v="United States"/>
    <s v="Chicago"/>
    <x v="10"/>
    <n v="60610"/>
    <x v="2"/>
    <s v="TEC-MA-10002109"/>
    <x v="2"/>
    <x v="15"/>
    <s v="HP Officejet Pro 8600 e-All-In-One Printer, Copier, Scanner, Fax"/>
    <n v="209.98599999999999"/>
    <n v="2"/>
    <n v="0.3"/>
    <x v="4648"/>
  </r>
  <r>
    <n v="5567"/>
    <x v="2772"/>
    <x v="3"/>
    <x v="677"/>
    <x v="669"/>
    <s v="Same Day"/>
    <s v="SU-20665"/>
    <s v="Stephanie Ulpright"/>
    <x v="2"/>
    <s v="United States"/>
    <s v="Chicago"/>
    <x v="10"/>
    <n v="60610"/>
    <x v="2"/>
    <s v="OFF-AR-10003338"/>
    <x v="1"/>
    <x v="6"/>
    <s v="Eberhard Faber 3 1/2&quot; Golf Pencils"/>
    <n v="29.760000000000005"/>
    <n v="5"/>
    <n v="0.2"/>
    <x v="4649"/>
  </r>
  <r>
    <n v="5568"/>
    <x v="2772"/>
    <x v="3"/>
    <x v="677"/>
    <x v="669"/>
    <s v="Same Day"/>
    <s v="SU-20665"/>
    <s v="Stephanie Ulpright"/>
    <x v="2"/>
    <s v="United States"/>
    <s v="Chicago"/>
    <x v="10"/>
    <n v="60610"/>
    <x v="2"/>
    <s v="FUR-CH-10003606"/>
    <x v="0"/>
    <x v="1"/>
    <s v="SAFCO Folding Chair Trolley"/>
    <n v="89.768000000000001"/>
    <n v="1"/>
    <n v="0.3"/>
    <x v="4650"/>
  </r>
  <r>
    <n v="5569"/>
    <x v="2772"/>
    <x v="3"/>
    <x v="677"/>
    <x v="669"/>
    <s v="Same Day"/>
    <s v="SU-20665"/>
    <s v="Stephanie Ulpright"/>
    <x v="2"/>
    <s v="United States"/>
    <s v="Chicago"/>
    <x v="10"/>
    <n v="60610"/>
    <x v="2"/>
    <s v="TEC-CO-10001449"/>
    <x v="2"/>
    <x v="16"/>
    <s v="Hewlett Packard LaserJet 3310 Copier"/>
    <n v="959.98400000000004"/>
    <n v="2"/>
    <n v="0.2"/>
    <x v="330"/>
  </r>
  <r>
    <n v="5570"/>
    <x v="2772"/>
    <x v="3"/>
    <x v="677"/>
    <x v="669"/>
    <s v="Same Day"/>
    <s v="SU-20665"/>
    <s v="Stephanie Ulpright"/>
    <x v="2"/>
    <s v="United States"/>
    <s v="Chicago"/>
    <x v="10"/>
    <n v="60610"/>
    <x v="2"/>
    <s v="OFF-PA-10001934"/>
    <x v="1"/>
    <x v="10"/>
    <s v="Xerox 1993"/>
    <n v="15.552000000000003"/>
    <n v="3"/>
    <n v="0.2"/>
    <x v="906"/>
  </r>
  <r>
    <n v="5571"/>
    <x v="2772"/>
    <x v="3"/>
    <x v="677"/>
    <x v="669"/>
    <s v="Same Day"/>
    <s v="SU-20665"/>
    <s v="Stephanie Ulpright"/>
    <x v="2"/>
    <s v="United States"/>
    <s v="Chicago"/>
    <x v="10"/>
    <n v="60610"/>
    <x v="2"/>
    <s v="TEC-PH-10001527"/>
    <x v="2"/>
    <x v="7"/>
    <s v="Plantronics MX500i Earset"/>
    <n v="34.360000000000007"/>
    <n v="1"/>
    <n v="0.2"/>
    <x v="4651"/>
  </r>
  <r>
    <n v="5572"/>
    <x v="2773"/>
    <x v="2"/>
    <x v="29"/>
    <x v="80"/>
    <s v="Standard Class"/>
    <s v="EA-14035"/>
    <s v="Erin Ashbrook"/>
    <x v="1"/>
    <s v="United States"/>
    <s v="Columbus"/>
    <x v="24"/>
    <n v="43229"/>
    <x v="3"/>
    <s v="OFF-PA-10001033"/>
    <x v="1"/>
    <x v="10"/>
    <s v="Xerox 1893"/>
    <n v="98.376000000000005"/>
    <n v="3"/>
    <n v="0.2"/>
    <x v="4652"/>
  </r>
  <r>
    <n v="5573"/>
    <x v="2773"/>
    <x v="2"/>
    <x v="29"/>
    <x v="80"/>
    <s v="Standard Class"/>
    <s v="EA-14035"/>
    <s v="Erin Ashbrook"/>
    <x v="1"/>
    <s v="United States"/>
    <s v="Columbus"/>
    <x v="24"/>
    <n v="43229"/>
    <x v="3"/>
    <s v="OFF-BI-10003719"/>
    <x v="1"/>
    <x v="8"/>
    <s v="Large Capacity Hanging Post Binders"/>
    <n v="29.940000000000005"/>
    <n v="4"/>
    <n v="0.7"/>
    <x v="4653"/>
  </r>
  <r>
    <n v="5574"/>
    <x v="2773"/>
    <x v="2"/>
    <x v="29"/>
    <x v="80"/>
    <s v="Standard Class"/>
    <s v="EA-14035"/>
    <s v="Erin Ashbrook"/>
    <x v="1"/>
    <s v="United States"/>
    <s v="Columbus"/>
    <x v="24"/>
    <n v="43229"/>
    <x v="3"/>
    <s v="OFF-PA-10003036"/>
    <x v="1"/>
    <x v="10"/>
    <s v="Black Print Carbonless 8 1/2&quot; x 8 1/4&quot; Rapid Memo Book"/>
    <n v="17.472000000000001"/>
    <n v="3"/>
    <n v="0.2"/>
    <x v="4654"/>
  </r>
  <r>
    <n v="5575"/>
    <x v="2773"/>
    <x v="2"/>
    <x v="29"/>
    <x v="80"/>
    <s v="Standard Class"/>
    <s v="EA-14035"/>
    <s v="Erin Ashbrook"/>
    <x v="1"/>
    <s v="United States"/>
    <s v="Columbus"/>
    <x v="24"/>
    <n v="43229"/>
    <x v="3"/>
    <s v="TEC-PH-10001870"/>
    <x v="2"/>
    <x v="7"/>
    <s v="Lunatik TT5L-002 Taktik Strike Impact Protection System for iPhone 5"/>
    <n v="36.738"/>
    <n v="1"/>
    <n v="0.4"/>
    <x v="4655"/>
  </r>
  <r>
    <n v="5576"/>
    <x v="2773"/>
    <x v="2"/>
    <x v="29"/>
    <x v="80"/>
    <s v="Standard Class"/>
    <s v="EA-14035"/>
    <s v="Erin Ashbrook"/>
    <x v="1"/>
    <s v="United States"/>
    <s v="Columbus"/>
    <x v="24"/>
    <n v="43229"/>
    <x v="3"/>
    <s v="TEC-PH-10001809"/>
    <x v="2"/>
    <x v="7"/>
    <s v="Panasonic KX T7736-B Digital phone"/>
    <n v="179.93999999999997"/>
    <n v="2"/>
    <n v="0.4"/>
    <x v="4656"/>
  </r>
  <r>
    <n v="5577"/>
    <x v="2774"/>
    <x v="0"/>
    <x v="939"/>
    <x v="265"/>
    <s v="Standard Class"/>
    <s v="RF-19840"/>
    <s v="Roy Französisch"/>
    <x v="0"/>
    <s v="United States"/>
    <s v="Pasadena"/>
    <x v="1"/>
    <n v="91104"/>
    <x v="1"/>
    <s v="FUR-FU-10004864"/>
    <x v="0"/>
    <x v="5"/>
    <s v="Howard Miller 14-1/2&quot; Diameter Chrome Round Wall Clock"/>
    <n v="383.64"/>
    <n v="6"/>
    <n v="0"/>
    <x v="4657"/>
  </r>
  <r>
    <n v="5578"/>
    <x v="2774"/>
    <x v="0"/>
    <x v="939"/>
    <x v="265"/>
    <s v="Standard Class"/>
    <s v="RF-19840"/>
    <s v="Roy Französisch"/>
    <x v="0"/>
    <s v="United States"/>
    <s v="Pasadena"/>
    <x v="1"/>
    <n v="91104"/>
    <x v="1"/>
    <s v="OFF-AP-10002350"/>
    <x v="1"/>
    <x v="9"/>
    <s v="Belkin F9H710-06 7 Outlet SurgeMaster Surge Protector"/>
    <n v="56.519999999999996"/>
    <n v="3"/>
    <n v="0"/>
    <x v="3469"/>
  </r>
  <r>
    <n v="5579"/>
    <x v="2775"/>
    <x v="3"/>
    <x v="428"/>
    <x v="947"/>
    <s v="Second Class"/>
    <s v="LC-17050"/>
    <s v="Liz Carlisle"/>
    <x v="0"/>
    <s v="United States"/>
    <s v="Los Angeles"/>
    <x v="1"/>
    <n v="90004"/>
    <x v="1"/>
    <s v="OFF-AR-10003829"/>
    <x v="1"/>
    <x v="6"/>
    <s v="Newell 35"/>
    <n v="6.56"/>
    <n v="2"/>
    <n v="0"/>
    <x v="2909"/>
  </r>
  <r>
    <n v="5580"/>
    <x v="2775"/>
    <x v="3"/>
    <x v="428"/>
    <x v="947"/>
    <s v="Second Class"/>
    <s v="LC-17050"/>
    <s v="Liz Carlisle"/>
    <x v="0"/>
    <s v="United States"/>
    <s v="Los Angeles"/>
    <x v="1"/>
    <n v="90004"/>
    <x v="1"/>
    <s v="FUR-CH-10003833"/>
    <x v="0"/>
    <x v="1"/>
    <s v="Novimex Fabric Task Chair"/>
    <n v="243.92"/>
    <n v="5"/>
    <n v="0.2"/>
    <x v="4658"/>
  </r>
  <r>
    <n v="5581"/>
    <x v="2775"/>
    <x v="3"/>
    <x v="428"/>
    <x v="947"/>
    <s v="Second Class"/>
    <s v="LC-17050"/>
    <s v="Liz Carlisle"/>
    <x v="0"/>
    <s v="United States"/>
    <s v="Los Angeles"/>
    <x v="1"/>
    <n v="90004"/>
    <x v="1"/>
    <s v="OFF-PA-10000143"/>
    <x v="1"/>
    <x v="10"/>
    <s v="Astroparche Fine Business Paper"/>
    <n v="47.52"/>
    <n v="9"/>
    <n v="0"/>
    <x v="4659"/>
  </r>
  <r>
    <n v="5582"/>
    <x v="2776"/>
    <x v="3"/>
    <x v="1055"/>
    <x v="179"/>
    <s v="Standard Class"/>
    <s v="PS-18970"/>
    <s v="Paul Stevenson"/>
    <x v="2"/>
    <s v="United States"/>
    <s v="Clinton"/>
    <x v="39"/>
    <n v="20735"/>
    <x v="3"/>
    <s v="FUR-FU-10000076"/>
    <x v="0"/>
    <x v="5"/>
    <s v="24-Hour Round Wall Clock"/>
    <n v="19.98"/>
    <n v="1"/>
    <n v="0"/>
    <x v="4660"/>
  </r>
  <r>
    <n v="5583"/>
    <x v="2777"/>
    <x v="0"/>
    <x v="195"/>
    <x v="583"/>
    <s v="Standard Class"/>
    <s v="PS-18970"/>
    <s v="Paul Stevenson"/>
    <x v="2"/>
    <s v="United States"/>
    <s v="New York City"/>
    <x v="15"/>
    <n v="10024"/>
    <x v="3"/>
    <s v="OFF-AR-10000462"/>
    <x v="1"/>
    <x v="6"/>
    <s v="Sanford Pocket Accent Highlighters"/>
    <n v="8"/>
    <n v="5"/>
    <n v="0"/>
    <x v="4661"/>
  </r>
  <r>
    <n v="5584"/>
    <x v="2778"/>
    <x v="2"/>
    <x v="534"/>
    <x v="549"/>
    <s v="Second Class"/>
    <s v="JO-15280"/>
    <s v="Jas O'Carroll"/>
    <x v="0"/>
    <s v="United States"/>
    <s v="San Diego"/>
    <x v="1"/>
    <n v="92037"/>
    <x v="1"/>
    <s v="FUR-FU-10003829"/>
    <x v="0"/>
    <x v="5"/>
    <s v="Stackable Trays"/>
    <n v="6.16"/>
    <n v="2"/>
    <n v="0"/>
    <x v="4643"/>
  </r>
  <r>
    <n v="5585"/>
    <x v="2779"/>
    <x v="3"/>
    <x v="329"/>
    <x v="379"/>
    <s v="Standard Class"/>
    <s v="VP-21730"/>
    <s v="Victor Preis"/>
    <x v="2"/>
    <s v="United States"/>
    <s v="New York City"/>
    <x v="15"/>
    <n v="10011"/>
    <x v="3"/>
    <s v="OFF-ST-10002182"/>
    <x v="1"/>
    <x v="4"/>
    <s v="Iris 3-Drawer Stacking Bin, Black"/>
    <n v="83.56"/>
    <n v="4"/>
    <n v="0"/>
    <x v="4662"/>
  </r>
  <r>
    <n v="5586"/>
    <x v="2779"/>
    <x v="3"/>
    <x v="329"/>
    <x v="379"/>
    <s v="Standard Class"/>
    <s v="VP-21730"/>
    <s v="Victor Preis"/>
    <x v="2"/>
    <s v="United States"/>
    <s v="New York City"/>
    <x v="15"/>
    <n v="10011"/>
    <x v="3"/>
    <s v="TEC-PH-10001468"/>
    <x v="2"/>
    <x v="7"/>
    <s v="Panasonic Business Telephones KX-T7736"/>
    <n v="546.06000000000006"/>
    <n v="3"/>
    <n v="0"/>
    <x v="4663"/>
  </r>
  <r>
    <n v="5587"/>
    <x v="2779"/>
    <x v="3"/>
    <x v="329"/>
    <x v="379"/>
    <s v="Standard Class"/>
    <s v="VP-21730"/>
    <s v="Victor Preis"/>
    <x v="2"/>
    <s v="United States"/>
    <s v="New York City"/>
    <x v="15"/>
    <n v="10011"/>
    <x v="3"/>
    <s v="OFF-ST-10001809"/>
    <x v="1"/>
    <x v="4"/>
    <s v="Fellowes Officeware Wire Shelving"/>
    <n v="269.49"/>
    <n v="3"/>
    <n v="0"/>
    <x v="2213"/>
  </r>
  <r>
    <n v="5588"/>
    <x v="2780"/>
    <x v="1"/>
    <x v="531"/>
    <x v="590"/>
    <s v="First Class"/>
    <s v="GA-14725"/>
    <s v="Guy Armstrong"/>
    <x v="0"/>
    <s v="United States"/>
    <s v="Lancaster"/>
    <x v="1"/>
    <n v="93534"/>
    <x v="1"/>
    <s v="OFF-FA-10001561"/>
    <x v="1"/>
    <x v="13"/>
    <s v="Stockwell Push Pins"/>
    <n v="10.9"/>
    <n v="5"/>
    <n v="0"/>
    <x v="4664"/>
  </r>
  <r>
    <n v="5589"/>
    <x v="2781"/>
    <x v="2"/>
    <x v="866"/>
    <x v="885"/>
    <s v="Standard Class"/>
    <s v="EM-14140"/>
    <s v="Eugene Moren"/>
    <x v="2"/>
    <s v="United States"/>
    <s v="Great Falls"/>
    <x v="37"/>
    <n v="59405"/>
    <x v="1"/>
    <s v="OFF-BI-10001759"/>
    <x v="1"/>
    <x v="8"/>
    <s v="Acco Pressboard Covers with Storage Hooks, 14 7/8&quot; x 11&quot;, Dark Blue"/>
    <n v="6.0960000000000001"/>
    <n v="2"/>
    <n v="0.2"/>
    <x v="892"/>
  </r>
  <r>
    <n v="5590"/>
    <x v="2782"/>
    <x v="0"/>
    <x v="16"/>
    <x v="440"/>
    <s v="Second Class"/>
    <s v="DB-13615"/>
    <s v="Doug Bickford"/>
    <x v="0"/>
    <s v="United States"/>
    <s v="San Francisco"/>
    <x v="1"/>
    <n v="94110"/>
    <x v="1"/>
    <s v="OFF-ST-10000615"/>
    <x v="1"/>
    <x v="4"/>
    <s v="SimpliFile Personal File, Black Granite, 15w x 6-15/16d x 11-1/4h"/>
    <n v="34.049999999999997"/>
    <n v="3"/>
    <n v="0"/>
    <x v="4665"/>
  </r>
  <r>
    <n v="5591"/>
    <x v="2782"/>
    <x v="0"/>
    <x v="16"/>
    <x v="440"/>
    <s v="Second Class"/>
    <s v="DB-13615"/>
    <s v="Doug Bickford"/>
    <x v="0"/>
    <s v="United States"/>
    <s v="San Francisco"/>
    <x v="1"/>
    <n v="94110"/>
    <x v="1"/>
    <s v="OFF-ST-10003816"/>
    <x v="1"/>
    <x v="4"/>
    <s v="Fellowes High-Stak Drawer Files"/>
    <n v="352.38"/>
    <n v="2"/>
    <n v="0"/>
    <x v="866"/>
  </r>
  <r>
    <n v="5592"/>
    <x v="2783"/>
    <x v="2"/>
    <x v="303"/>
    <x v="1146"/>
    <s v="Second Class"/>
    <s v="ML-17395"/>
    <s v="Marina Lichtenstein"/>
    <x v="1"/>
    <s v="United States"/>
    <s v="Lakewood"/>
    <x v="30"/>
    <n v="8701"/>
    <x v="3"/>
    <s v="FUR-CH-10002880"/>
    <x v="0"/>
    <x v="1"/>
    <s v="Global High-Back Leather Tilter, Burgundy"/>
    <n v="245.98"/>
    <n v="2"/>
    <n v="0"/>
    <x v="4666"/>
  </r>
  <r>
    <n v="5593"/>
    <x v="2783"/>
    <x v="2"/>
    <x v="303"/>
    <x v="1146"/>
    <s v="Second Class"/>
    <s v="ML-17395"/>
    <s v="Marina Lichtenstein"/>
    <x v="1"/>
    <s v="United States"/>
    <s v="Lakewood"/>
    <x v="30"/>
    <n v="8701"/>
    <x v="3"/>
    <s v="OFF-BI-10004738"/>
    <x v="1"/>
    <x v="8"/>
    <s v="Flexible Leather- Look Classic Collection Ring Binder"/>
    <n v="18.940000000000001"/>
    <n v="1"/>
    <n v="0"/>
    <x v="4667"/>
  </r>
  <r>
    <n v="5594"/>
    <x v="2784"/>
    <x v="3"/>
    <x v="123"/>
    <x v="654"/>
    <s v="Standard Class"/>
    <s v="JH-15430"/>
    <s v="Jennifer Halladay"/>
    <x v="0"/>
    <s v="United States"/>
    <s v="Cleveland"/>
    <x v="24"/>
    <n v="44105"/>
    <x v="3"/>
    <s v="OFF-BI-10003984"/>
    <x v="1"/>
    <x v="8"/>
    <s v="Lock-Up Easel 'Spel-Binder'"/>
    <n v="59.913000000000011"/>
    <n v="7"/>
    <n v="0.7"/>
    <x v="4668"/>
  </r>
  <r>
    <n v="5595"/>
    <x v="2785"/>
    <x v="3"/>
    <x v="241"/>
    <x v="706"/>
    <s v="Same Day"/>
    <s v="BP-11095"/>
    <s v="Bart Pistole"/>
    <x v="1"/>
    <s v="United States"/>
    <s v="Lawrence"/>
    <x v="31"/>
    <n v="1841"/>
    <x v="3"/>
    <s v="TEC-PH-10000984"/>
    <x v="2"/>
    <x v="7"/>
    <s v="Panasonic KX-TG9471B"/>
    <n v="391.98"/>
    <n v="2"/>
    <n v="0"/>
    <x v="4669"/>
  </r>
  <r>
    <n v="5596"/>
    <x v="2785"/>
    <x v="3"/>
    <x v="241"/>
    <x v="706"/>
    <s v="Same Day"/>
    <s v="BP-11095"/>
    <s v="Bart Pistole"/>
    <x v="1"/>
    <s v="United States"/>
    <s v="Lawrence"/>
    <x v="31"/>
    <n v="1841"/>
    <x v="3"/>
    <s v="TEC-PH-10001944"/>
    <x v="2"/>
    <x v="7"/>
    <s v="Wi-Ex zBoost YX540 Cellular Phone Signal Booster"/>
    <n v="437.84999999999997"/>
    <n v="3"/>
    <n v="0"/>
    <x v="2049"/>
  </r>
  <r>
    <n v="5597"/>
    <x v="2786"/>
    <x v="1"/>
    <x v="12"/>
    <x v="591"/>
    <s v="Standard Class"/>
    <s v="SB-20185"/>
    <s v="Sarah Brown"/>
    <x v="0"/>
    <s v="United States"/>
    <s v="Concord"/>
    <x v="38"/>
    <n v="3301"/>
    <x v="3"/>
    <s v="OFF-BI-10002735"/>
    <x v="1"/>
    <x v="8"/>
    <s v="GBC Prestige Therm-A-Bind Covers"/>
    <n v="68.62"/>
    <n v="2"/>
    <n v="0"/>
    <x v="4670"/>
  </r>
  <r>
    <n v="5598"/>
    <x v="2787"/>
    <x v="3"/>
    <x v="778"/>
    <x v="971"/>
    <s v="Standard Class"/>
    <s v="SV-20785"/>
    <s v="Stewart Visinsky"/>
    <x v="0"/>
    <s v="United States"/>
    <s v="Baltimore"/>
    <x v="39"/>
    <n v="21215"/>
    <x v="3"/>
    <s v="OFF-SU-10001165"/>
    <x v="1"/>
    <x v="14"/>
    <s v="Acme Elite Stainless Steel Scissors"/>
    <n v="25.02"/>
    <n v="3"/>
    <n v="0"/>
    <x v="4671"/>
  </r>
  <r>
    <n v="5599"/>
    <x v="2787"/>
    <x v="3"/>
    <x v="778"/>
    <x v="971"/>
    <s v="Standard Class"/>
    <s v="SV-20785"/>
    <s v="Stewart Visinsky"/>
    <x v="0"/>
    <s v="United States"/>
    <s v="Baltimore"/>
    <x v="39"/>
    <n v="21215"/>
    <x v="3"/>
    <s v="OFF-AR-10000614"/>
    <x v="1"/>
    <x v="6"/>
    <s v="Barrel Sharpener"/>
    <n v="10.709999999999999"/>
    <n v="3"/>
    <n v="0"/>
    <x v="4564"/>
  </r>
  <r>
    <n v="5600"/>
    <x v="2788"/>
    <x v="2"/>
    <x v="462"/>
    <x v="127"/>
    <s v="Same Day"/>
    <s v="DO-13435"/>
    <s v="Denny Ordway"/>
    <x v="0"/>
    <s v="United States"/>
    <s v="Columbus"/>
    <x v="24"/>
    <n v="43229"/>
    <x v="3"/>
    <s v="OFF-AR-10004010"/>
    <x v="1"/>
    <x v="6"/>
    <s v="Hunt Boston Vacuum Mount KS Pencil Sharpener"/>
    <n v="55.984000000000009"/>
    <n v="2"/>
    <n v="0.2"/>
    <x v="4672"/>
  </r>
  <r>
    <n v="5601"/>
    <x v="2788"/>
    <x v="2"/>
    <x v="462"/>
    <x v="127"/>
    <s v="Same Day"/>
    <s v="DO-13435"/>
    <s v="Denny Ordway"/>
    <x v="0"/>
    <s v="United States"/>
    <s v="Columbus"/>
    <x v="24"/>
    <n v="43229"/>
    <x v="3"/>
    <s v="OFF-EN-10004030"/>
    <x v="1"/>
    <x v="12"/>
    <s v="Convenience Packs of Business Envelopes"/>
    <n v="14.480000000000002"/>
    <n v="5"/>
    <n v="0.2"/>
    <x v="4673"/>
  </r>
  <r>
    <n v="5602"/>
    <x v="2788"/>
    <x v="2"/>
    <x v="462"/>
    <x v="127"/>
    <s v="Same Day"/>
    <s v="DO-13435"/>
    <s v="Denny Ordway"/>
    <x v="0"/>
    <s v="United States"/>
    <s v="Columbus"/>
    <x v="24"/>
    <n v="43229"/>
    <x v="3"/>
    <s v="TEC-AC-10003023"/>
    <x v="2"/>
    <x v="11"/>
    <s v="Logitech G105 Gaming Keyboard"/>
    <n v="142.488"/>
    <n v="3"/>
    <n v="0.2"/>
    <x v="4674"/>
  </r>
  <r>
    <n v="5603"/>
    <x v="2789"/>
    <x v="0"/>
    <x v="278"/>
    <x v="652"/>
    <s v="Second Class"/>
    <s v="TB-21355"/>
    <s v="Todd Boyes"/>
    <x v="1"/>
    <s v="United States"/>
    <s v="Houston"/>
    <x v="5"/>
    <n v="77041"/>
    <x v="2"/>
    <s v="OFF-ST-10003572"/>
    <x v="1"/>
    <x v="4"/>
    <s v="Portfile Personal File Boxes"/>
    <n v="14.16"/>
    <n v="1"/>
    <n v="0.2"/>
    <x v="4675"/>
  </r>
  <r>
    <n v="5604"/>
    <x v="2789"/>
    <x v="0"/>
    <x v="278"/>
    <x v="652"/>
    <s v="Second Class"/>
    <s v="TB-21355"/>
    <s v="Todd Boyes"/>
    <x v="1"/>
    <s v="United States"/>
    <s v="Houston"/>
    <x v="5"/>
    <n v="77041"/>
    <x v="2"/>
    <s v="OFF-PA-10004353"/>
    <x v="1"/>
    <x v="10"/>
    <s v="Southworth 25% Cotton Premium Laser Paper and Envelopes"/>
    <n v="79.920000000000016"/>
    <n v="5"/>
    <n v="0.2"/>
    <x v="4676"/>
  </r>
  <r>
    <n v="5605"/>
    <x v="2790"/>
    <x v="1"/>
    <x v="155"/>
    <x v="157"/>
    <s v="Standard Class"/>
    <s v="BS-11380"/>
    <s v="Bill Stewart"/>
    <x v="1"/>
    <s v="United States"/>
    <s v="New York City"/>
    <x v="15"/>
    <n v="10011"/>
    <x v="3"/>
    <s v="OFF-BI-10003718"/>
    <x v="1"/>
    <x v="8"/>
    <s v="GBC Therma-A-Bind 250T Electric Binding System"/>
    <n v="590.35199999999998"/>
    <n v="6"/>
    <n v="0.2"/>
    <x v="3922"/>
  </r>
  <r>
    <n v="5606"/>
    <x v="2791"/>
    <x v="0"/>
    <x v="873"/>
    <x v="1043"/>
    <s v="Standard Class"/>
    <s v="FM-14215"/>
    <s v="Filia McAdams"/>
    <x v="1"/>
    <s v="United States"/>
    <s v="Greensboro"/>
    <x v="3"/>
    <n v="27405"/>
    <x v="0"/>
    <s v="FUR-FU-10001546"/>
    <x v="0"/>
    <x v="5"/>
    <s v="Dana Swing-Arm Lamps"/>
    <n v="17.088000000000001"/>
    <n v="2"/>
    <n v="0.2"/>
    <x v="2566"/>
  </r>
  <r>
    <n v="5607"/>
    <x v="2791"/>
    <x v="0"/>
    <x v="873"/>
    <x v="1043"/>
    <s v="Standard Class"/>
    <s v="FM-14215"/>
    <s v="Filia McAdams"/>
    <x v="1"/>
    <s v="United States"/>
    <s v="Greensboro"/>
    <x v="3"/>
    <n v="27405"/>
    <x v="0"/>
    <s v="FUR-CH-10002880"/>
    <x v="0"/>
    <x v="1"/>
    <s v="Global High-Back Leather Tilter, Burgundy"/>
    <n v="98.391999999999996"/>
    <n v="1"/>
    <n v="0.2"/>
    <x v="4677"/>
  </r>
  <r>
    <n v="5608"/>
    <x v="2792"/>
    <x v="3"/>
    <x v="613"/>
    <x v="866"/>
    <s v="Standard Class"/>
    <s v="JL-15835"/>
    <s v="John Lee"/>
    <x v="0"/>
    <s v="United States"/>
    <s v="New York City"/>
    <x v="15"/>
    <n v="10024"/>
    <x v="3"/>
    <s v="OFF-AR-10001547"/>
    <x v="1"/>
    <x v="6"/>
    <s v="Newell 311"/>
    <n v="11.05"/>
    <n v="5"/>
    <n v="0"/>
    <x v="981"/>
  </r>
  <r>
    <n v="5609"/>
    <x v="2793"/>
    <x v="1"/>
    <x v="401"/>
    <x v="223"/>
    <s v="Standard Class"/>
    <s v="AF-10870"/>
    <s v="Art Ferguson"/>
    <x v="0"/>
    <s v="United States"/>
    <s v="San Francisco"/>
    <x v="1"/>
    <n v="94109"/>
    <x v="1"/>
    <s v="OFF-AP-10001626"/>
    <x v="1"/>
    <x v="9"/>
    <s v="Commercial WindTunnel Clean Air Upright Vacuum, Replacement Belts, Filtration Bags"/>
    <n v="7.78"/>
    <n v="2"/>
    <n v="0"/>
    <x v="4678"/>
  </r>
  <r>
    <n v="5610"/>
    <x v="2794"/>
    <x v="3"/>
    <x v="515"/>
    <x v="559"/>
    <s v="Standard Class"/>
    <s v="BG-11035"/>
    <s v="Barry Gonzalez"/>
    <x v="0"/>
    <s v="United States"/>
    <s v="Monroe"/>
    <x v="28"/>
    <n v="71203"/>
    <x v="0"/>
    <s v="TEC-AC-10003033"/>
    <x v="2"/>
    <x v="11"/>
    <s v="Plantronics CS510 - Over-the-Head monaural Wireless Headset System"/>
    <n v="659.9"/>
    <n v="2"/>
    <n v="0"/>
    <x v="3397"/>
  </r>
  <r>
    <n v="5611"/>
    <x v="2795"/>
    <x v="1"/>
    <x v="348"/>
    <x v="486"/>
    <s v="First Class"/>
    <s v="MB-17305"/>
    <s v="Maria Bertelson"/>
    <x v="0"/>
    <s v="United States"/>
    <s v="Cincinnati"/>
    <x v="24"/>
    <n v="45231"/>
    <x v="3"/>
    <s v="TEC-AC-10002323"/>
    <x v="2"/>
    <x v="11"/>
    <s v="SanDisk Ultra 32 GB MicroSDHC Class 10 Memory Card"/>
    <n v="53.040000000000006"/>
    <n v="3"/>
    <n v="0.2"/>
    <x v="4679"/>
  </r>
  <r>
    <n v="5612"/>
    <x v="2796"/>
    <x v="3"/>
    <x v="238"/>
    <x v="554"/>
    <s v="Standard Class"/>
    <s v="HW-14935"/>
    <s v="Helen Wasserman"/>
    <x v="1"/>
    <s v="United States"/>
    <s v="Seattle"/>
    <x v="4"/>
    <n v="98105"/>
    <x v="1"/>
    <s v="TEC-AC-10002049"/>
    <x v="2"/>
    <x v="11"/>
    <s v="Plantronics Savi W720 Multi-Device Wireless Headset System"/>
    <n v="843.9"/>
    <n v="2"/>
    <n v="0"/>
    <x v="4680"/>
  </r>
  <r>
    <n v="5613"/>
    <x v="2796"/>
    <x v="3"/>
    <x v="238"/>
    <x v="554"/>
    <s v="Standard Class"/>
    <s v="HW-14935"/>
    <s v="Helen Wasserman"/>
    <x v="1"/>
    <s v="United States"/>
    <s v="Seattle"/>
    <x v="4"/>
    <n v="98105"/>
    <x v="1"/>
    <s v="TEC-AC-10002253"/>
    <x v="2"/>
    <x v="11"/>
    <s v="Imation Bio 8GB USB Flash Drive Imation Corp"/>
    <n v="1496.16"/>
    <n v="9"/>
    <n v="0"/>
    <x v="4681"/>
  </r>
  <r>
    <n v="5614"/>
    <x v="2797"/>
    <x v="0"/>
    <x v="1056"/>
    <x v="606"/>
    <s v="Standard Class"/>
    <s v="AB-10105"/>
    <s v="Adrian Barton"/>
    <x v="0"/>
    <s v="United States"/>
    <s v="New York City"/>
    <x v="15"/>
    <n v="10011"/>
    <x v="3"/>
    <s v="OFF-ST-10003994"/>
    <x v="1"/>
    <x v="4"/>
    <s v="Belkin 19&quot; Center-Weighted Shelf, Gray"/>
    <n v="117.96"/>
    <n v="2"/>
    <n v="0"/>
    <x v="4682"/>
  </r>
  <r>
    <n v="5615"/>
    <x v="2798"/>
    <x v="0"/>
    <x v="828"/>
    <x v="395"/>
    <s v="Standard Class"/>
    <s v="JP-15460"/>
    <s v="Jennifer Patt"/>
    <x v="1"/>
    <s v="United States"/>
    <s v="New York City"/>
    <x v="15"/>
    <n v="10035"/>
    <x v="3"/>
    <s v="OFF-AR-10002399"/>
    <x v="1"/>
    <x v="6"/>
    <s v="Dixon Prang Watercolor Pencils, 10-Color Set with Brush"/>
    <n v="21.299999999999997"/>
    <n v="5"/>
    <n v="0"/>
    <x v="4683"/>
  </r>
  <r>
    <n v="5616"/>
    <x v="2798"/>
    <x v="0"/>
    <x v="828"/>
    <x v="395"/>
    <s v="Standard Class"/>
    <s v="JP-15460"/>
    <s v="Jennifer Patt"/>
    <x v="1"/>
    <s v="United States"/>
    <s v="New York City"/>
    <x v="15"/>
    <n v="10035"/>
    <x v="3"/>
    <s v="OFF-AP-10002118"/>
    <x v="1"/>
    <x v="9"/>
    <s v="1.7 Cubic Foot Compact &quot;Cube&quot; Office Refrigerators"/>
    <n v="1040.8"/>
    <n v="5"/>
    <n v="0"/>
    <x v="4684"/>
  </r>
  <r>
    <n v="5617"/>
    <x v="2798"/>
    <x v="0"/>
    <x v="828"/>
    <x v="395"/>
    <s v="Standard Class"/>
    <s v="JP-15460"/>
    <s v="Jennifer Patt"/>
    <x v="1"/>
    <s v="United States"/>
    <s v="New York City"/>
    <x v="15"/>
    <n v="10035"/>
    <x v="3"/>
    <s v="OFF-AR-10001954"/>
    <x v="1"/>
    <x v="6"/>
    <s v="Newell 331"/>
    <n v="29.339999999999996"/>
    <n v="6"/>
    <n v="0"/>
    <x v="4685"/>
  </r>
  <r>
    <n v="5618"/>
    <x v="2799"/>
    <x v="3"/>
    <x v="160"/>
    <x v="446"/>
    <s v="Standard Class"/>
    <s v="DV-13045"/>
    <s v="Darrin Van Huff"/>
    <x v="1"/>
    <s v="United States"/>
    <s v="Memphis"/>
    <x v="18"/>
    <n v="38109"/>
    <x v="0"/>
    <s v="FUR-FU-10001591"/>
    <x v="0"/>
    <x v="5"/>
    <s v="Advantus Panel Wall Certificate Holder - 8.5x11"/>
    <n v="19.52"/>
    <n v="2"/>
    <n v="0.2"/>
    <x v="4557"/>
  </r>
  <r>
    <n v="5619"/>
    <x v="2800"/>
    <x v="1"/>
    <x v="227"/>
    <x v="14"/>
    <s v="First Class"/>
    <s v="CM-12190"/>
    <s v="Charlotte Melton"/>
    <x v="0"/>
    <s v="United States"/>
    <s v="San Diego"/>
    <x v="1"/>
    <n v="92105"/>
    <x v="1"/>
    <s v="OFF-ST-10004186"/>
    <x v="1"/>
    <x v="4"/>
    <s v="Stur-D-Stor Shelving, Vertical 5-Shelf: 72&quot;H x 36&quot;W x 18 1/2&quot;D"/>
    <n v="443.92"/>
    <n v="4"/>
    <n v="0"/>
    <x v="4686"/>
  </r>
  <r>
    <n v="5620"/>
    <x v="2801"/>
    <x v="0"/>
    <x v="477"/>
    <x v="424"/>
    <s v="Standard Class"/>
    <s v="SC-20695"/>
    <s v="Steve Chapman"/>
    <x v="1"/>
    <s v="United States"/>
    <s v="La Crosse"/>
    <x v="6"/>
    <n v="54601"/>
    <x v="2"/>
    <s v="TEC-AC-10001908"/>
    <x v="2"/>
    <x v="11"/>
    <s v="Logitech Wireless Headset h800"/>
    <n v="499.95"/>
    <n v="5"/>
    <n v="0"/>
    <x v="4687"/>
  </r>
  <r>
    <n v="5621"/>
    <x v="2801"/>
    <x v="0"/>
    <x v="477"/>
    <x v="424"/>
    <s v="Standard Class"/>
    <s v="SC-20695"/>
    <s v="Steve Chapman"/>
    <x v="1"/>
    <s v="United States"/>
    <s v="La Crosse"/>
    <x v="6"/>
    <n v="54601"/>
    <x v="2"/>
    <s v="OFF-AR-10000817"/>
    <x v="1"/>
    <x v="6"/>
    <s v="Manco Dry-Lighter Erasable Highlighter"/>
    <n v="3.04"/>
    <n v="1"/>
    <n v="0"/>
    <x v="4688"/>
  </r>
  <r>
    <n v="5622"/>
    <x v="2801"/>
    <x v="0"/>
    <x v="477"/>
    <x v="424"/>
    <s v="Standard Class"/>
    <s v="SC-20695"/>
    <s v="Steve Chapman"/>
    <x v="1"/>
    <s v="United States"/>
    <s v="La Crosse"/>
    <x v="6"/>
    <n v="54601"/>
    <x v="2"/>
    <s v="FUR-CH-10004218"/>
    <x v="0"/>
    <x v="1"/>
    <s v="Global Fabric Manager's Chair, Dark Gray"/>
    <n v="201.96"/>
    <n v="2"/>
    <n v="0"/>
    <x v="4689"/>
  </r>
  <r>
    <n v="5623"/>
    <x v="2801"/>
    <x v="0"/>
    <x v="477"/>
    <x v="424"/>
    <s v="Standard Class"/>
    <s v="SC-20695"/>
    <s v="Steve Chapman"/>
    <x v="1"/>
    <s v="United States"/>
    <s v="La Crosse"/>
    <x v="6"/>
    <n v="54601"/>
    <x v="2"/>
    <s v="FUR-FU-10000755"/>
    <x v="0"/>
    <x v="5"/>
    <s v="Eldon Expressions Mahogany Wood Desk Collection"/>
    <n v="68.64"/>
    <n v="11"/>
    <n v="0"/>
    <x v="4690"/>
  </r>
  <r>
    <n v="5624"/>
    <x v="2802"/>
    <x v="0"/>
    <x v="1057"/>
    <x v="464"/>
    <s v="Second Class"/>
    <s v="VW-21775"/>
    <s v="Victoria Wilson"/>
    <x v="1"/>
    <s v="United States"/>
    <s v="Los Angeles"/>
    <x v="1"/>
    <n v="90032"/>
    <x v="1"/>
    <s v="TEC-AC-10003063"/>
    <x v="2"/>
    <x v="11"/>
    <s v="Micro Innovations USB RF Wireless Keyboard with Mouse"/>
    <n v="100"/>
    <n v="4"/>
    <n v="0"/>
    <x v="1588"/>
  </r>
  <r>
    <n v="5625"/>
    <x v="2802"/>
    <x v="0"/>
    <x v="1057"/>
    <x v="464"/>
    <s v="Second Class"/>
    <s v="VW-21775"/>
    <s v="Victoria Wilson"/>
    <x v="1"/>
    <s v="United States"/>
    <s v="Los Angeles"/>
    <x v="1"/>
    <n v="90032"/>
    <x v="1"/>
    <s v="TEC-AC-10002637"/>
    <x v="2"/>
    <x v="11"/>
    <s v="Logitech VX Revolution Cordless Laser Mouse for Notebooks (Black)"/>
    <n v="359.98"/>
    <n v="2"/>
    <n v="0"/>
    <x v="4691"/>
  </r>
  <r>
    <n v="5626"/>
    <x v="2803"/>
    <x v="2"/>
    <x v="411"/>
    <x v="511"/>
    <s v="Second Class"/>
    <s v="PP-18955"/>
    <s v="Paul Prost"/>
    <x v="2"/>
    <s v="United States"/>
    <s v="Seattle"/>
    <x v="4"/>
    <n v="98115"/>
    <x v="1"/>
    <s v="FUR-FU-10001706"/>
    <x v="0"/>
    <x v="5"/>
    <s v="Longer-Life Soft White Bulbs"/>
    <n v="6.16"/>
    <n v="2"/>
    <n v="0"/>
    <x v="51"/>
  </r>
  <r>
    <n v="5627"/>
    <x v="2803"/>
    <x v="2"/>
    <x v="411"/>
    <x v="511"/>
    <s v="Second Class"/>
    <s v="PP-18955"/>
    <s v="Paul Prost"/>
    <x v="2"/>
    <s v="United States"/>
    <s v="Seattle"/>
    <x v="4"/>
    <n v="98115"/>
    <x v="1"/>
    <s v="FUR-TA-10002958"/>
    <x v="0"/>
    <x v="3"/>
    <s v="Bevis Oval Conference Table, Walnut"/>
    <n v="2348.8200000000002"/>
    <n v="9"/>
    <n v="0"/>
    <x v="4692"/>
  </r>
  <r>
    <n v="5628"/>
    <x v="2804"/>
    <x v="3"/>
    <x v="335"/>
    <x v="553"/>
    <s v="Standard Class"/>
    <s v="DR-12880"/>
    <s v="Dan Reichenbach"/>
    <x v="1"/>
    <s v="United States"/>
    <s v="Miami"/>
    <x v="2"/>
    <n v="33180"/>
    <x v="0"/>
    <s v="OFF-LA-10004689"/>
    <x v="1"/>
    <x v="2"/>
    <s v="Avery 512"/>
    <n v="13.872000000000002"/>
    <n v="6"/>
    <n v="0.2"/>
    <x v="4693"/>
  </r>
  <r>
    <n v="5629"/>
    <x v="2804"/>
    <x v="3"/>
    <x v="335"/>
    <x v="553"/>
    <s v="Standard Class"/>
    <s v="DR-12880"/>
    <s v="Dan Reichenbach"/>
    <x v="1"/>
    <s v="United States"/>
    <s v="Miami"/>
    <x v="2"/>
    <n v="33180"/>
    <x v="0"/>
    <s v="FUR-CH-10001545"/>
    <x v="0"/>
    <x v="1"/>
    <s v="Hon Comfortask Task/Swivel Chairs"/>
    <n v="273.55200000000002"/>
    <n v="3"/>
    <n v="0.2"/>
    <x v="4694"/>
  </r>
  <r>
    <n v="5630"/>
    <x v="2805"/>
    <x v="0"/>
    <x v="1036"/>
    <x v="319"/>
    <s v="Second Class"/>
    <s v="RB-19465"/>
    <s v="Rick Bensley"/>
    <x v="2"/>
    <s v="United States"/>
    <s v="Philadelphia"/>
    <x v="9"/>
    <n v="19143"/>
    <x v="3"/>
    <s v="FUR-TA-10002530"/>
    <x v="0"/>
    <x v="3"/>
    <s v="Iceberg OfficeWorks 42&quot; Round Tables"/>
    <n v="815.29199999999992"/>
    <n v="9"/>
    <n v="0.4"/>
    <x v="4695"/>
  </r>
  <r>
    <n v="5631"/>
    <x v="2806"/>
    <x v="2"/>
    <x v="1058"/>
    <x v="1147"/>
    <s v="Standard Class"/>
    <s v="NF-18385"/>
    <s v="Natalie Fritzler"/>
    <x v="0"/>
    <s v="United States"/>
    <s v="Chesapeake"/>
    <x v="17"/>
    <n v="23320"/>
    <x v="0"/>
    <s v="TEC-AC-10001432"/>
    <x v="2"/>
    <x v="11"/>
    <s v="Enermax Aurora Lite Keyboard"/>
    <n v="234.45000000000002"/>
    <n v="3"/>
    <n v="0"/>
    <x v="4696"/>
  </r>
  <r>
    <n v="5632"/>
    <x v="2806"/>
    <x v="2"/>
    <x v="1058"/>
    <x v="1147"/>
    <s v="Standard Class"/>
    <s v="NF-18385"/>
    <s v="Natalie Fritzler"/>
    <x v="0"/>
    <s v="United States"/>
    <s v="Chesapeake"/>
    <x v="17"/>
    <n v="23320"/>
    <x v="0"/>
    <s v="FUR-TA-10003715"/>
    <x v="0"/>
    <x v="3"/>
    <s v="Hon 2111 Invitation Series Corner Table"/>
    <n v="1256.22"/>
    <n v="6"/>
    <n v="0"/>
    <x v="4697"/>
  </r>
  <r>
    <n v="5633"/>
    <x v="2806"/>
    <x v="2"/>
    <x v="1058"/>
    <x v="1147"/>
    <s v="Standard Class"/>
    <s v="NF-18385"/>
    <s v="Natalie Fritzler"/>
    <x v="0"/>
    <s v="United States"/>
    <s v="Chesapeake"/>
    <x v="17"/>
    <n v="23320"/>
    <x v="0"/>
    <s v="OFF-BI-10003291"/>
    <x v="1"/>
    <x v="8"/>
    <s v="Wilson Jones Leather-Like Binders with DublLock Round Rings"/>
    <n v="17.46"/>
    <n v="2"/>
    <n v="0"/>
    <x v="45"/>
  </r>
  <r>
    <n v="5634"/>
    <x v="2807"/>
    <x v="0"/>
    <x v="713"/>
    <x v="961"/>
    <s v="Second Class"/>
    <s v="CR-12580"/>
    <s v="Clay Rozendal"/>
    <x v="2"/>
    <s v="United States"/>
    <s v="New York City"/>
    <x v="15"/>
    <n v="10009"/>
    <x v="3"/>
    <s v="OFF-BI-10004187"/>
    <x v="1"/>
    <x v="8"/>
    <s v="Staples"/>
    <n v="10.528"/>
    <n v="7"/>
    <n v="0.2"/>
    <x v="4698"/>
  </r>
  <r>
    <n v="5635"/>
    <x v="2808"/>
    <x v="1"/>
    <x v="901"/>
    <x v="726"/>
    <s v="First Class"/>
    <s v="SU-20665"/>
    <s v="Stephanie Ulpright"/>
    <x v="2"/>
    <s v="United States"/>
    <s v="Ann Arbor"/>
    <x v="12"/>
    <n v="48104"/>
    <x v="2"/>
    <s v="OFF-BI-10000666"/>
    <x v="1"/>
    <x v="8"/>
    <s v="Surelock Post Binders"/>
    <n v="152.79999999999998"/>
    <n v="5"/>
    <n v="0"/>
    <x v="4699"/>
  </r>
  <r>
    <n v="5636"/>
    <x v="2809"/>
    <x v="3"/>
    <x v="213"/>
    <x v="221"/>
    <s v="Standard Class"/>
    <s v="SC-20050"/>
    <s v="Sample Company A"/>
    <x v="2"/>
    <s v="United States"/>
    <s v="La Mesa"/>
    <x v="1"/>
    <n v="91941"/>
    <x v="1"/>
    <s v="OFF-BI-10002225"/>
    <x v="1"/>
    <x v="8"/>
    <s v="Square Ring Data Binders, Rigid 75 Pt. Covers, 11&quot; x 14-7/8&quot;"/>
    <n v="82.56"/>
    <n v="5"/>
    <n v="0.2"/>
    <x v="4700"/>
  </r>
  <r>
    <n v="5637"/>
    <x v="2809"/>
    <x v="3"/>
    <x v="213"/>
    <x v="221"/>
    <s v="Standard Class"/>
    <s v="SC-20050"/>
    <s v="Sample Company A"/>
    <x v="2"/>
    <s v="United States"/>
    <s v="La Mesa"/>
    <x v="1"/>
    <n v="91941"/>
    <x v="1"/>
    <s v="TEC-AC-10000474"/>
    <x v="2"/>
    <x v="11"/>
    <s v="Kensington Expert Mouse Optical USB Trackball for PC or Mac"/>
    <n v="284.96999999999997"/>
    <n v="3"/>
    <n v="0"/>
    <x v="4701"/>
  </r>
  <r>
    <n v="5638"/>
    <x v="2810"/>
    <x v="3"/>
    <x v="606"/>
    <x v="504"/>
    <s v="Standard Class"/>
    <s v="ML-18040"/>
    <s v="Michelle Lonsdale"/>
    <x v="1"/>
    <s v="United States"/>
    <s v="Dearborn"/>
    <x v="12"/>
    <n v="48126"/>
    <x v="2"/>
    <s v="FUR-FU-10004245"/>
    <x v="0"/>
    <x v="5"/>
    <s v="Career Cubicle Clock, 8 1/4&quot;, Black"/>
    <n v="60.84"/>
    <n v="3"/>
    <n v="0"/>
    <x v="4702"/>
  </r>
  <r>
    <n v="5639"/>
    <x v="2811"/>
    <x v="2"/>
    <x v="1059"/>
    <x v="999"/>
    <s v="Standard Class"/>
    <s v="GM-14440"/>
    <s v="Gary McGarr"/>
    <x v="0"/>
    <s v="United States"/>
    <s v="San Diego"/>
    <x v="1"/>
    <n v="92024"/>
    <x v="1"/>
    <s v="FUR-CH-10004287"/>
    <x v="0"/>
    <x v="1"/>
    <s v="SAFCO Arco Folding Chair"/>
    <n v="1325.76"/>
    <n v="6"/>
    <n v="0.2"/>
    <x v="4225"/>
  </r>
  <r>
    <n v="5640"/>
    <x v="2811"/>
    <x v="2"/>
    <x v="1059"/>
    <x v="999"/>
    <s v="Standard Class"/>
    <s v="GM-14440"/>
    <s v="Gary McGarr"/>
    <x v="0"/>
    <s v="United States"/>
    <s v="San Diego"/>
    <x v="1"/>
    <n v="92024"/>
    <x v="1"/>
    <s v="FUR-CH-10000595"/>
    <x v="0"/>
    <x v="1"/>
    <s v="Safco Contoured Stacking Chairs"/>
    <n v="572.16000000000008"/>
    <n v="3"/>
    <n v="0.2"/>
    <x v="3537"/>
  </r>
  <r>
    <n v="5641"/>
    <x v="2812"/>
    <x v="2"/>
    <x v="865"/>
    <x v="919"/>
    <s v="Standard Class"/>
    <s v="JK-15640"/>
    <s v="Jim Kriz"/>
    <x v="2"/>
    <s v="United States"/>
    <s v="Lakewood"/>
    <x v="24"/>
    <n v="44107"/>
    <x v="3"/>
    <s v="OFF-PA-10003063"/>
    <x v="1"/>
    <x v="10"/>
    <s v="EcoTones Memo Sheets"/>
    <n v="28.8"/>
    <n v="9"/>
    <n v="0.2"/>
    <x v="4703"/>
  </r>
  <r>
    <n v="5642"/>
    <x v="2813"/>
    <x v="3"/>
    <x v="459"/>
    <x v="710"/>
    <s v="First Class"/>
    <s v="AT-10435"/>
    <s v="Alyssa Tate"/>
    <x v="2"/>
    <s v="United States"/>
    <s v="Meriden"/>
    <x v="29"/>
    <n v="6450"/>
    <x v="3"/>
    <s v="OFF-AR-10000246"/>
    <x v="1"/>
    <x v="6"/>
    <s v="Newell 318"/>
    <n v="11.12"/>
    <n v="4"/>
    <n v="0"/>
    <x v="4704"/>
  </r>
  <r>
    <n v="5643"/>
    <x v="2814"/>
    <x v="0"/>
    <x v="178"/>
    <x v="1012"/>
    <s v="Second Class"/>
    <s v="DB-12910"/>
    <s v="Daniel Byrd"/>
    <x v="2"/>
    <s v="United States"/>
    <s v="Columbus"/>
    <x v="32"/>
    <n v="31907"/>
    <x v="0"/>
    <s v="FUR-FU-10003274"/>
    <x v="0"/>
    <x v="5"/>
    <s v="Regeneration Desk Collection"/>
    <n v="7.04"/>
    <n v="4"/>
    <n v="0"/>
    <x v="4705"/>
  </r>
  <r>
    <n v="5644"/>
    <x v="2815"/>
    <x v="1"/>
    <x v="1060"/>
    <x v="1148"/>
    <s v="Second Class"/>
    <s v="AH-10690"/>
    <s v="Anna Häberlin"/>
    <x v="1"/>
    <s v="United States"/>
    <s v="Roswell"/>
    <x v="32"/>
    <n v="30076"/>
    <x v="0"/>
    <s v="OFF-EN-10004147"/>
    <x v="1"/>
    <x v="12"/>
    <s v="Wausau Papers Astrobrights Colored Envelopes"/>
    <n v="17.940000000000001"/>
    <n v="3"/>
    <n v="0"/>
    <x v="1544"/>
  </r>
  <r>
    <n v="5645"/>
    <x v="2816"/>
    <x v="3"/>
    <x v="721"/>
    <x v="762"/>
    <s v="First Class"/>
    <s v="SJ-20125"/>
    <s v="Sanjit Jacobs"/>
    <x v="2"/>
    <s v="United States"/>
    <s v="Seattle"/>
    <x v="4"/>
    <n v="98105"/>
    <x v="1"/>
    <s v="OFF-BI-10002103"/>
    <x v="1"/>
    <x v="8"/>
    <s v="Cardinal Slant-D Ring Binder, Heavy Gauge Vinyl"/>
    <n v="34.76"/>
    <n v="5"/>
    <n v="0.2"/>
    <x v="4706"/>
  </r>
  <r>
    <n v="5646"/>
    <x v="2817"/>
    <x v="3"/>
    <x v="349"/>
    <x v="887"/>
    <s v="Standard Class"/>
    <s v="HM-14860"/>
    <s v="Harry Marie"/>
    <x v="1"/>
    <s v="United States"/>
    <s v="Morristown"/>
    <x v="30"/>
    <n v="7960"/>
    <x v="3"/>
    <s v="FUR-FU-10004018"/>
    <x v="0"/>
    <x v="5"/>
    <s v="Tensor Computer Mounted Lamp"/>
    <n v="74.45"/>
    <n v="5"/>
    <n v="0"/>
    <x v="4707"/>
  </r>
  <r>
    <n v="5647"/>
    <x v="2818"/>
    <x v="1"/>
    <x v="1038"/>
    <x v="96"/>
    <s v="Standard Class"/>
    <s v="AG-10495"/>
    <s v="Andrew Gjertsen"/>
    <x v="1"/>
    <s v="United States"/>
    <s v="Alexandria"/>
    <x v="17"/>
    <n v="22304"/>
    <x v="0"/>
    <s v="FUR-FU-10001473"/>
    <x v="0"/>
    <x v="5"/>
    <s v="DAX Wood Document Frame"/>
    <n v="192.22"/>
    <n v="14"/>
    <n v="0"/>
    <x v="4708"/>
  </r>
  <r>
    <n v="5648"/>
    <x v="2819"/>
    <x v="3"/>
    <x v="808"/>
    <x v="170"/>
    <s v="Standard Class"/>
    <s v="JB-16000"/>
    <s v="Joy Bell-"/>
    <x v="0"/>
    <s v="United States"/>
    <s v="Salt Lake City"/>
    <x v="7"/>
    <n v="84106"/>
    <x v="1"/>
    <s v="OFF-PA-10001800"/>
    <x v="1"/>
    <x v="10"/>
    <s v="Xerox 220"/>
    <n v="19.440000000000001"/>
    <n v="3"/>
    <n v="0"/>
    <x v="551"/>
  </r>
  <r>
    <n v="5649"/>
    <x v="2820"/>
    <x v="3"/>
    <x v="729"/>
    <x v="698"/>
    <s v="Second Class"/>
    <s v="AJ-10795"/>
    <s v="Anthony Johnson"/>
    <x v="1"/>
    <s v="United States"/>
    <s v="Apple Valley"/>
    <x v="1"/>
    <n v="92307"/>
    <x v="1"/>
    <s v="OFF-PA-10004609"/>
    <x v="1"/>
    <x v="10"/>
    <s v="Xerox 221"/>
    <n v="32.400000000000006"/>
    <n v="5"/>
    <n v="0"/>
    <x v="56"/>
  </r>
  <r>
    <n v="5650"/>
    <x v="2820"/>
    <x v="3"/>
    <x v="729"/>
    <x v="698"/>
    <s v="Second Class"/>
    <s v="AJ-10795"/>
    <s v="Anthony Johnson"/>
    <x v="1"/>
    <s v="United States"/>
    <s v="Apple Valley"/>
    <x v="1"/>
    <n v="92307"/>
    <x v="1"/>
    <s v="OFF-EN-10002592"/>
    <x v="1"/>
    <x v="12"/>
    <s v="Peel &amp; Seel Recycled Catalog Envelopes, Brown"/>
    <n v="57.9"/>
    <n v="5"/>
    <n v="0"/>
    <x v="4709"/>
  </r>
  <r>
    <n v="5651"/>
    <x v="2820"/>
    <x v="3"/>
    <x v="729"/>
    <x v="698"/>
    <s v="Second Class"/>
    <s v="AJ-10795"/>
    <s v="Anthony Johnson"/>
    <x v="1"/>
    <s v="United States"/>
    <s v="Apple Valley"/>
    <x v="1"/>
    <n v="92307"/>
    <x v="1"/>
    <s v="OFF-ST-10002957"/>
    <x v="1"/>
    <x v="4"/>
    <s v="Sterilite Show Offs Storage Containers"/>
    <n v="10.56"/>
    <n v="2"/>
    <n v="0"/>
    <x v="232"/>
  </r>
  <r>
    <n v="5652"/>
    <x v="2820"/>
    <x v="3"/>
    <x v="729"/>
    <x v="698"/>
    <s v="Second Class"/>
    <s v="AJ-10795"/>
    <s v="Anthony Johnson"/>
    <x v="1"/>
    <s v="United States"/>
    <s v="Apple Valley"/>
    <x v="1"/>
    <n v="92307"/>
    <x v="1"/>
    <s v="FUR-BO-10002613"/>
    <x v="0"/>
    <x v="0"/>
    <s v="Atlantic Metals Mobile 4-Shelf Bookcases, Custom Colors"/>
    <n v="1194.165"/>
    <n v="5"/>
    <n v="0.15"/>
    <x v="4710"/>
  </r>
  <r>
    <n v="5653"/>
    <x v="2821"/>
    <x v="3"/>
    <x v="833"/>
    <x v="768"/>
    <s v="Standard Class"/>
    <s v="MM-18280"/>
    <s v="Muhammed MacIntyre"/>
    <x v="1"/>
    <s v="United States"/>
    <s v="New York City"/>
    <x v="15"/>
    <n v="10009"/>
    <x v="3"/>
    <s v="OFF-PA-10001033"/>
    <x v="1"/>
    <x v="10"/>
    <s v="Xerox 1893"/>
    <n v="40.99"/>
    <n v="1"/>
    <n v="0"/>
    <x v="1057"/>
  </r>
  <r>
    <n v="5654"/>
    <x v="2822"/>
    <x v="2"/>
    <x v="130"/>
    <x v="193"/>
    <s v="Standard Class"/>
    <s v="TH-21235"/>
    <s v="Tiffany House"/>
    <x v="1"/>
    <s v="United States"/>
    <s v="Long Beach"/>
    <x v="1"/>
    <n v="90805"/>
    <x v="1"/>
    <s v="OFF-AR-10000940"/>
    <x v="1"/>
    <x v="6"/>
    <s v="Newell 343"/>
    <n v="2.94"/>
    <n v="1"/>
    <n v="0"/>
    <x v="4711"/>
  </r>
  <r>
    <n v="5655"/>
    <x v="2823"/>
    <x v="0"/>
    <x v="122"/>
    <x v="967"/>
    <s v="First Class"/>
    <s v="AH-10120"/>
    <s v="Adrian Hane"/>
    <x v="2"/>
    <s v="United States"/>
    <s v="Salem"/>
    <x v="21"/>
    <n v="97301"/>
    <x v="1"/>
    <s v="OFF-BI-10001670"/>
    <x v="1"/>
    <x v="8"/>
    <s v="Vinyl Sectional Post Binders"/>
    <n v="45.240000000000009"/>
    <n v="4"/>
    <n v="0.7"/>
    <x v="4712"/>
  </r>
  <r>
    <n v="5656"/>
    <x v="2823"/>
    <x v="0"/>
    <x v="122"/>
    <x v="967"/>
    <s v="First Class"/>
    <s v="AH-10120"/>
    <s v="Adrian Hane"/>
    <x v="2"/>
    <s v="United States"/>
    <s v="Salem"/>
    <x v="21"/>
    <n v="97301"/>
    <x v="1"/>
    <s v="OFF-AR-10004078"/>
    <x v="1"/>
    <x v="6"/>
    <s v="Newell 312"/>
    <n v="18.687999999999999"/>
    <n v="4"/>
    <n v="0.2"/>
    <x v="4713"/>
  </r>
  <r>
    <n v="5657"/>
    <x v="2823"/>
    <x v="0"/>
    <x v="122"/>
    <x v="967"/>
    <s v="First Class"/>
    <s v="AH-10120"/>
    <s v="Adrian Hane"/>
    <x v="2"/>
    <s v="United States"/>
    <s v="Salem"/>
    <x v="21"/>
    <n v="97301"/>
    <x v="1"/>
    <s v="OFF-PA-10003036"/>
    <x v="1"/>
    <x v="10"/>
    <s v="Black Print Carbonless 8 1/2&quot; x 8 1/4&quot; Rapid Memo Book"/>
    <n v="11.648000000000001"/>
    <n v="2"/>
    <n v="0.2"/>
    <x v="4714"/>
  </r>
  <r>
    <n v="5658"/>
    <x v="2823"/>
    <x v="0"/>
    <x v="122"/>
    <x v="967"/>
    <s v="First Class"/>
    <s v="AH-10120"/>
    <s v="Adrian Hane"/>
    <x v="2"/>
    <s v="United States"/>
    <s v="Salem"/>
    <x v="21"/>
    <n v="97301"/>
    <x v="1"/>
    <s v="TEC-AC-10000991"/>
    <x v="2"/>
    <x v="11"/>
    <s v="Sony Micro Vault Click 8 GB USB 2.0 Flash Drive"/>
    <n v="112.77600000000001"/>
    <n v="3"/>
    <n v="0.2"/>
    <x v="4715"/>
  </r>
  <r>
    <n v="5659"/>
    <x v="2823"/>
    <x v="0"/>
    <x v="122"/>
    <x v="967"/>
    <s v="First Class"/>
    <s v="AH-10120"/>
    <s v="Adrian Hane"/>
    <x v="2"/>
    <s v="United States"/>
    <s v="Salem"/>
    <x v="21"/>
    <n v="97301"/>
    <x v="1"/>
    <s v="FUR-TA-10002530"/>
    <x v="0"/>
    <x v="3"/>
    <s v="Iceberg OfficeWorks 42&quot; Round Tables"/>
    <n v="377.45"/>
    <n v="5"/>
    <n v="0.5"/>
    <x v="4716"/>
  </r>
  <r>
    <n v="5660"/>
    <x v="2823"/>
    <x v="0"/>
    <x v="122"/>
    <x v="967"/>
    <s v="First Class"/>
    <s v="AH-10120"/>
    <s v="Adrian Hane"/>
    <x v="2"/>
    <s v="United States"/>
    <s v="Salem"/>
    <x v="21"/>
    <n v="97301"/>
    <x v="1"/>
    <s v="OFF-LA-10000407"/>
    <x v="1"/>
    <x v="2"/>
    <s v="Avery White Multi-Purpose Labels"/>
    <n v="15.936000000000002"/>
    <n v="4"/>
    <n v="0.2"/>
    <x v="826"/>
  </r>
  <r>
    <n v="5661"/>
    <x v="2823"/>
    <x v="0"/>
    <x v="122"/>
    <x v="967"/>
    <s v="First Class"/>
    <s v="AH-10120"/>
    <s v="Adrian Hane"/>
    <x v="2"/>
    <s v="United States"/>
    <s v="Salem"/>
    <x v="21"/>
    <n v="97301"/>
    <x v="1"/>
    <s v="TEC-PH-10004833"/>
    <x v="2"/>
    <x v="7"/>
    <s v="Macally Suction Cup Mount"/>
    <n v="28.68"/>
    <n v="3"/>
    <n v="0.2"/>
    <x v="4717"/>
  </r>
  <r>
    <n v="5662"/>
    <x v="2824"/>
    <x v="0"/>
    <x v="446"/>
    <x v="152"/>
    <s v="Standard Class"/>
    <s v="CL-12700"/>
    <s v="Craig Leslie"/>
    <x v="2"/>
    <s v="United States"/>
    <s v="Aurora"/>
    <x v="22"/>
    <n v="80013"/>
    <x v="1"/>
    <s v="FUR-FU-10002671"/>
    <x v="0"/>
    <x v="5"/>
    <s v="Electrix 20W Halogen Replacement Bulb for Zoom-In Desk Lamp"/>
    <n v="21.44"/>
    <n v="2"/>
    <n v="0.2"/>
    <x v="4718"/>
  </r>
  <r>
    <n v="5663"/>
    <x v="2824"/>
    <x v="0"/>
    <x v="446"/>
    <x v="152"/>
    <s v="Standard Class"/>
    <s v="CL-12700"/>
    <s v="Craig Leslie"/>
    <x v="2"/>
    <s v="United States"/>
    <s v="Aurora"/>
    <x v="22"/>
    <n v="80013"/>
    <x v="1"/>
    <s v="OFF-ST-10001370"/>
    <x v="1"/>
    <x v="4"/>
    <s v="Sensible Storage WireTech Storage Systems"/>
    <n v="511.05600000000004"/>
    <n v="9"/>
    <n v="0.2"/>
    <x v="4719"/>
  </r>
  <r>
    <n v="5664"/>
    <x v="2825"/>
    <x v="0"/>
    <x v="658"/>
    <x v="246"/>
    <s v="Same Day"/>
    <s v="JG-15310"/>
    <s v="Jason Gross"/>
    <x v="1"/>
    <s v="United States"/>
    <s v="Newark"/>
    <x v="24"/>
    <n v="43055"/>
    <x v="3"/>
    <s v="OFF-AR-10000914"/>
    <x v="1"/>
    <x v="6"/>
    <s v="Boston 16765 Mini Stand Up Battery Pencil Sharpener"/>
    <n v="18.656000000000002"/>
    <n v="2"/>
    <n v="0.2"/>
    <x v="4720"/>
  </r>
  <r>
    <n v="5665"/>
    <x v="2825"/>
    <x v="0"/>
    <x v="658"/>
    <x v="246"/>
    <s v="Same Day"/>
    <s v="JG-15310"/>
    <s v="Jason Gross"/>
    <x v="1"/>
    <s v="United States"/>
    <s v="Newark"/>
    <x v="24"/>
    <n v="43055"/>
    <x v="3"/>
    <s v="OFF-BI-10001116"/>
    <x v="1"/>
    <x v="8"/>
    <s v="Wilson Jones 1&quot; Hanging DublLock Ring Binders"/>
    <n v="11.088000000000003"/>
    <n v="7"/>
    <n v="0.7"/>
    <x v="2403"/>
  </r>
  <r>
    <n v="5666"/>
    <x v="2825"/>
    <x v="0"/>
    <x v="658"/>
    <x v="246"/>
    <s v="Same Day"/>
    <s v="JG-15310"/>
    <s v="Jason Gross"/>
    <x v="1"/>
    <s v="United States"/>
    <s v="Newark"/>
    <x v="24"/>
    <n v="43055"/>
    <x v="3"/>
    <s v="OFF-ST-10002276"/>
    <x v="1"/>
    <x v="4"/>
    <s v="Safco Steel Mobile File Cart"/>
    <n v="66.688000000000002"/>
    <n v="1"/>
    <n v="0.2"/>
    <x v="4721"/>
  </r>
  <r>
    <n v="5667"/>
    <x v="2825"/>
    <x v="0"/>
    <x v="658"/>
    <x v="246"/>
    <s v="Same Day"/>
    <s v="JG-15310"/>
    <s v="Jason Gross"/>
    <x v="1"/>
    <s v="United States"/>
    <s v="Newark"/>
    <x v="24"/>
    <n v="43055"/>
    <x v="3"/>
    <s v="OFF-ST-10004340"/>
    <x v="1"/>
    <x v="4"/>
    <s v="Fellowes Mobile File Cart, Black"/>
    <n v="99.488"/>
    <n v="2"/>
    <n v="0.2"/>
    <x v="4722"/>
  </r>
  <r>
    <n v="5668"/>
    <x v="2826"/>
    <x v="0"/>
    <x v="725"/>
    <x v="35"/>
    <s v="Standard Class"/>
    <s v="SE-20110"/>
    <s v="Sanjit Engle"/>
    <x v="0"/>
    <s v="United States"/>
    <s v="Seattle"/>
    <x v="4"/>
    <n v="98103"/>
    <x v="1"/>
    <s v="OFF-LA-10004093"/>
    <x v="1"/>
    <x v="2"/>
    <s v="Avery 486"/>
    <n v="14.62"/>
    <n v="2"/>
    <n v="0"/>
    <x v="2"/>
  </r>
  <r>
    <n v="5669"/>
    <x v="2826"/>
    <x v="0"/>
    <x v="725"/>
    <x v="35"/>
    <s v="Standard Class"/>
    <s v="SE-20110"/>
    <s v="Sanjit Engle"/>
    <x v="0"/>
    <s v="United States"/>
    <s v="Seattle"/>
    <x v="4"/>
    <n v="98103"/>
    <x v="1"/>
    <s v="OFF-BI-10004728"/>
    <x v="1"/>
    <x v="8"/>
    <s v="Wilson Jones Turn Tabs Binder Tool for Ring Binders"/>
    <n v="53.984000000000002"/>
    <n v="14"/>
    <n v="0.2"/>
    <x v="4723"/>
  </r>
  <r>
    <n v="5670"/>
    <x v="2826"/>
    <x v="0"/>
    <x v="725"/>
    <x v="35"/>
    <s v="Standard Class"/>
    <s v="SE-20110"/>
    <s v="Sanjit Engle"/>
    <x v="0"/>
    <s v="United States"/>
    <s v="Seattle"/>
    <x v="4"/>
    <n v="98103"/>
    <x v="1"/>
    <s v="TEC-AC-10003095"/>
    <x v="2"/>
    <x v="11"/>
    <s v="Logitech G35 7.1-Channel Surround Sound Headset"/>
    <n v="389.97"/>
    <n v="3"/>
    <n v="0"/>
    <x v="2099"/>
  </r>
  <r>
    <n v="5671"/>
    <x v="2827"/>
    <x v="1"/>
    <x v="988"/>
    <x v="1149"/>
    <s v="Second Class"/>
    <s v="TG-21640"/>
    <s v="Trudy Glocke"/>
    <x v="0"/>
    <s v="United States"/>
    <s v="Pocatello"/>
    <x v="45"/>
    <n v="83201"/>
    <x v="1"/>
    <s v="FUR-FU-10003192"/>
    <x v="0"/>
    <x v="5"/>
    <s v="Luxo Adjustable Task Clamp Lamp"/>
    <n v="355.36"/>
    <n v="4"/>
    <n v="0"/>
    <x v="4724"/>
  </r>
  <r>
    <n v="5672"/>
    <x v="2827"/>
    <x v="1"/>
    <x v="988"/>
    <x v="1149"/>
    <s v="Second Class"/>
    <s v="TG-21640"/>
    <s v="Trudy Glocke"/>
    <x v="0"/>
    <s v="United States"/>
    <s v="Pocatello"/>
    <x v="45"/>
    <n v="83201"/>
    <x v="1"/>
    <s v="TEC-PH-10004522"/>
    <x v="2"/>
    <x v="7"/>
    <s v="Dexim XPower Skin Super-Thin Power Case for iPhone 5 - Black"/>
    <n v="140.376"/>
    <n v="3"/>
    <n v="0.2"/>
    <x v="4725"/>
  </r>
  <r>
    <n v="5673"/>
    <x v="2828"/>
    <x v="3"/>
    <x v="855"/>
    <x v="548"/>
    <s v="Standard Class"/>
    <s v="SH-19975"/>
    <s v="Sally Hughsby"/>
    <x v="1"/>
    <s v="United States"/>
    <s v="Dallas"/>
    <x v="5"/>
    <n v="75081"/>
    <x v="2"/>
    <s v="OFF-EN-10003068"/>
    <x v="1"/>
    <x v="12"/>
    <s v="#6 3/4 Gummed Flap White Envelopes"/>
    <n v="15.840000000000002"/>
    <n v="2"/>
    <n v="0.2"/>
    <x v="4726"/>
  </r>
  <r>
    <n v="5674"/>
    <x v="2828"/>
    <x v="3"/>
    <x v="855"/>
    <x v="548"/>
    <s v="Standard Class"/>
    <s v="SH-19975"/>
    <s v="Sally Hughsby"/>
    <x v="1"/>
    <s v="United States"/>
    <s v="Dallas"/>
    <x v="5"/>
    <n v="75081"/>
    <x v="2"/>
    <s v="OFF-PA-10001204"/>
    <x v="1"/>
    <x v="10"/>
    <s v="Xerox 1972"/>
    <n v="8.4480000000000004"/>
    <n v="2"/>
    <n v="0.2"/>
    <x v="591"/>
  </r>
  <r>
    <n v="5675"/>
    <x v="2829"/>
    <x v="0"/>
    <x v="115"/>
    <x v="1040"/>
    <s v="Standard Class"/>
    <s v="MC-17275"/>
    <s v="Marc Crier"/>
    <x v="0"/>
    <s v="United States"/>
    <s v="Seattle"/>
    <x v="4"/>
    <n v="98105"/>
    <x v="1"/>
    <s v="OFF-PA-10003953"/>
    <x v="1"/>
    <x v="10"/>
    <s v="Xerox 218"/>
    <n v="12.96"/>
    <n v="2"/>
    <n v="0"/>
    <x v="91"/>
  </r>
  <r>
    <n v="5676"/>
    <x v="2830"/>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x v="2830"/>
    <x v="2"/>
    <x v="1061"/>
    <x v="1150"/>
    <s v="Standard Class"/>
    <s v="PJ-18835"/>
    <s v="Patrick Jones"/>
    <x v="1"/>
    <s v="United States"/>
    <s v="Seattle"/>
    <x v="4"/>
    <n v="98115"/>
    <x v="1"/>
    <s v="TEC-AC-10004877"/>
    <x v="2"/>
    <x v="11"/>
    <s v="Imation 30456 USB Flash Drive 8GB"/>
    <n v="27.6"/>
    <n v="4"/>
    <n v="0"/>
    <x v="4728"/>
  </r>
  <r>
    <n v="5678"/>
    <x v="2831"/>
    <x v="2"/>
    <x v="282"/>
    <x v="1061"/>
    <s v="Standard Class"/>
    <s v="ZC-21910"/>
    <s v="Zuschuss Carroll"/>
    <x v="0"/>
    <s v="United States"/>
    <s v="Chicago"/>
    <x v="10"/>
    <n v="60610"/>
    <x v="2"/>
    <s v="FUR-FU-10000193"/>
    <x v="0"/>
    <x v="5"/>
    <s v="Tenex Chairmats For Use with Hard Floors"/>
    <n v="38.975999999999999"/>
    <n v="3"/>
    <n v="0.6"/>
    <x v="4729"/>
  </r>
  <r>
    <n v="5679"/>
    <x v="2832"/>
    <x v="0"/>
    <x v="1062"/>
    <x v="1151"/>
    <s v="Standard Class"/>
    <s v="SC-20680"/>
    <s v="Steve Carroll"/>
    <x v="2"/>
    <s v="United States"/>
    <s v="Holland"/>
    <x v="12"/>
    <n v="49423"/>
    <x v="2"/>
    <s v="OFF-FA-10000735"/>
    <x v="1"/>
    <x v="13"/>
    <s v="Staples"/>
    <n v="20.439999999999998"/>
    <n v="7"/>
    <n v="0"/>
    <x v="4730"/>
  </r>
  <r>
    <n v="5680"/>
    <x v="2832"/>
    <x v="0"/>
    <x v="1062"/>
    <x v="1151"/>
    <s v="Standard Class"/>
    <s v="SC-20680"/>
    <s v="Steve Carroll"/>
    <x v="2"/>
    <s v="United States"/>
    <s v="Holland"/>
    <x v="12"/>
    <n v="49423"/>
    <x v="2"/>
    <s v="OFF-PA-10002120"/>
    <x v="1"/>
    <x v="10"/>
    <s v="Xerox 1889"/>
    <n v="109.92"/>
    <n v="2"/>
    <n v="0"/>
    <x v="1522"/>
  </r>
  <r>
    <n v="5681"/>
    <x v="2833"/>
    <x v="0"/>
    <x v="446"/>
    <x v="424"/>
    <s v="Standard Class"/>
    <s v="BP-11230"/>
    <s v="Benjamin Patterson"/>
    <x v="0"/>
    <s v="United States"/>
    <s v="Broken Arrow"/>
    <x v="26"/>
    <n v="74012"/>
    <x v="2"/>
    <s v="OFF-BI-10001249"/>
    <x v="1"/>
    <x v="8"/>
    <s v="Avery Heavy-Duty EZD View Binder with Locking Rings"/>
    <n v="6.38"/>
    <n v="1"/>
    <n v="0"/>
    <x v="4731"/>
  </r>
  <r>
    <n v="5682"/>
    <x v="2833"/>
    <x v="0"/>
    <x v="446"/>
    <x v="424"/>
    <s v="Standard Class"/>
    <s v="BP-11230"/>
    <s v="Benjamin Patterson"/>
    <x v="0"/>
    <s v="United States"/>
    <s v="Broken Arrow"/>
    <x v="26"/>
    <n v="74012"/>
    <x v="2"/>
    <s v="OFF-PA-10001569"/>
    <x v="1"/>
    <x v="10"/>
    <s v="Xerox 232"/>
    <n v="6.48"/>
    <n v="1"/>
    <n v="0"/>
    <x v="90"/>
  </r>
  <r>
    <n v="5683"/>
    <x v="2834"/>
    <x v="2"/>
    <x v="1063"/>
    <x v="521"/>
    <s v="Standard Class"/>
    <s v="RD-19585"/>
    <s v="Rob Dowd"/>
    <x v="0"/>
    <s v="United States"/>
    <s v="Athens"/>
    <x v="32"/>
    <n v="30605"/>
    <x v="0"/>
    <s v="OFF-PA-10004248"/>
    <x v="1"/>
    <x v="10"/>
    <s v="Xerox 1990"/>
    <n v="15.84"/>
    <n v="3"/>
    <n v="0"/>
    <x v="4363"/>
  </r>
  <r>
    <n v="5684"/>
    <x v="2834"/>
    <x v="2"/>
    <x v="1063"/>
    <x v="521"/>
    <s v="Standard Class"/>
    <s v="RD-19585"/>
    <s v="Rob Dowd"/>
    <x v="0"/>
    <s v="United States"/>
    <s v="Athens"/>
    <x v="32"/>
    <n v="30605"/>
    <x v="0"/>
    <s v="TEC-PH-10001128"/>
    <x v="2"/>
    <x v="7"/>
    <s v="Motorola Droid Maxx"/>
    <n v="1049.93"/>
    <n v="7"/>
    <n v="0"/>
    <x v="4732"/>
  </r>
  <r>
    <n v="5685"/>
    <x v="2834"/>
    <x v="2"/>
    <x v="1063"/>
    <x v="521"/>
    <s v="Standard Class"/>
    <s v="RD-19585"/>
    <s v="Rob Dowd"/>
    <x v="0"/>
    <s v="United States"/>
    <s v="Athens"/>
    <x v="32"/>
    <n v="30605"/>
    <x v="0"/>
    <s v="OFF-AP-10003842"/>
    <x v="1"/>
    <x v="9"/>
    <s v="Euro-Pro Shark Turbo Vacuum"/>
    <n v="154.9"/>
    <n v="5"/>
    <n v="0"/>
    <x v="4733"/>
  </r>
  <r>
    <n v="5686"/>
    <x v="2835"/>
    <x v="1"/>
    <x v="599"/>
    <x v="745"/>
    <s v="Same Day"/>
    <s v="KL-16645"/>
    <s v="Ken Lonsdale"/>
    <x v="0"/>
    <s v="United States"/>
    <s v="Seattle"/>
    <x v="4"/>
    <n v="98105"/>
    <x v="1"/>
    <s v="OFF-BI-10002794"/>
    <x v="1"/>
    <x v="8"/>
    <s v="Avery Trapezoid Ring Binder, 3&quot; Capacity, Black, 1040 sheets"/>
    <n v="98.352000000000004"/>
    <n v="3"/>
    <n v="0.2"/>
    <x v="4734"/>
  </r>
  <r>
    <n v="5687"/>
    <x v="2836"/>
    <x v="2"/>
    <x v="1064"/>
    <x v="1152"/>
    <s v="Same Day"/>
    <s v="CK-12205"/>
    <s v="Chloris Kastensmidt"/>
    <x v="0"/>
    <s v="United States"/>
    <s v="Apopka"/>
    <x v="2"/>
    <n v="32712"/>
    <x v="0"/>
    <s v="OFF-FA-10000621"/>
    <x v="1"/>
    <x v="13"/>
    <s v="OIC Colored Binder Clips, Assorted Sizes"/>
    <n v="14.320000000000002"/>
    <n v="5"/>
    <n v="0.2"/>
    <x v="4735"/>
  </r>
  <r>
    <n v="5688"/>
    <x v="2836"/>
    <x v="2"/>
    <x v="1064"/>
    <x v="1152"/>
    <s v="Same Day"/>
    <s v="CK-12205"/>
    <s v="Chloris Kastensmidt"/>
    <x v="0"/>
    <s v="United States"/>
    <s v="Apopka"/>
    <x v="2"/>
    <n v="32712"/>
    <x v="0"/>
    <s v="FUR-FU-10003623"/>
    <x v="0"/>
    <x v="5"/>
    <s v="DataProducts Ampli Magnifier Task Lamp, Black,"/>
    <n v="129.88800000000001"/>
    <n v="6"/>
    <n v="0.2"/>
    <x v="4736"/>
  </r>
  <r>
    <n v="5689"/>
    <x v="2836"/>
    <x v="2"/>
    <x v="1064"/>
    <x v="1152"/>
    <s v="Same Day"/>
    <s v="CK-12205"/>
    <s v="Chloris Kastensmidt"/>
    <x v="0"/>
    <s v="United States"/>
    <s v="Apopka"/>
    <x v="2"/>
    <n v="32712"/>
    <x v="0"/>
    <s v="OFF-EN-10000781"/>
    <x v="1"/>
    <x v="12"/>
    <s v="#10- 4 1/8&quot; x 9 1/2&quot; Recycled Envelopes"/>
    <n v="48.944000000000003"/>
    <n v="7"/>
    <n v="0.2"/>
    <x v="4737"/>
  </r>
  <r>
    <n v="5690"/>
    <x v="2837"/>
    <x v="1"/>
    <x v="207"/>
    <x v="16"/>
    <s v="Standard Class"/>
    <s v="RB-19705"/>
    <s v="Roger Barcio"/>
    <x v="2"/>
    <s v="United States"/>
    <s v="Houston"/>
    <x v="5"/>
    <n v="77070"/>
    <x v="2"/>
    <s v="FUR-CH-10002044"/>
    <x v="0"/>
    <x v="1"/>
    <s v="Office Star - Contemporary Task Swivel chair with 2-way adjustable arms, Plum"/>
    <n v="275.05799999999999"/>
    <n v="3"/>
    <n v="0.3"/>
    <x v="4738"/>
  </r>
  <r>
    <n v="5691"/>
    <x v="2838"/>
    <x v="1"/>
    <x v="895"/>
    <x v="313"/>
    <s v="Standard Class"/>
    <s v="KM-16225"/>
    <s v="Kalyca Meade"/>
    <x v="1"/>
    <s v="United States"/>
    <s v="Baltimore"/>
    <x v="39"/>
    <n v="21215"/>
    <x v="3"/>
    <s v="OFF-AR-10000817"/>
    <x v="1"/>
    <x v="6"/>
    <s v="Manco Dry-Lighter Erasable Highlighter"/>
    <n v="27.36"/>
    <n v="9"/>
    <n v="0"/>
    <x v="4739"/>
  </r>
  <r>
    <n v="5692"/>
    <x v="2838"/>
    <x v="1"/>
    <x v="895"/>
    <x v="313"/>
    <s v="Standard Class"/>
    <s v="KM-16225"/>
    <s v="Kalyca Meade"/>
    <x v="1"/>
    <s v="United States"/>
    <s v="Baltimore"/>
    <x v="39"/>
    <n v="21215"/>
    <x v="3"/>
    <s v="OFF-PA-10001509"/>
    <x v="1"/>
    <x v="10"/>
    <s v="Recycled Desk Saver Line &quot;While You Were Out&quot; Book, 5 1/2&quot; X 4&quot;"/>
    <n v="44.75"/>
    <n v="5"/>
    <n v="0"/>
    <x v="948"/>
  </r>
  <r>
    <n v="5693"/>
    <x v="2838"/>
    <x v="1"/>
    <x v="895"/>
    <x v="313"/>
    <s v="Standard Class"/>
    <s v="KM-16225"/>
    <s v="Kalyca Meade"/>
    <x v="1"/>
    <s v="United States"/>
    <s v="Baltimore"/>
    <x v="39"/>
    <n v="21215"/>
    <x v="3"/>
    <s v="TEC-PH-10004667"/>
    <x v="2"/>
    <x v="7"/>
    <s v="Cisco 8x8 Inc. 6753i IP Business Phone System"/>
    <n v="134.99"/>
    <n v="1"/>
    <n v="0"/>
    <x v="4740"/>
  </r>
  <r>
    <n v="5694"/>
    <x v="2838"/>
    <x v="1"/>
    <x v="895"/>
    <x v="313"/>
    <s v="Standard Class"/>
    <s v="KM-16225"/>
    <s v="Kalyca Meade"/>
    <x v="1"/>
    <s v="United States"/>
    <s v="Baltimore"/>
    <x v="39"/>
    <n v="21215"/>
    <x v="3"/>
    <s v="OFF-PA-10000143"/>
    <x v="1"/>
    <x v="10"/>
    <s v="Astroparche Fine Business Paper"/>
    <n v="26.400000000000002"/>
    <n v="5"/>
    <n v="0"/>
    <x v="4741"/>
  </r>
  <r>
    <n v="5695"/>
    <x v="2838"/>
    <x v="1"/>
    <x v="895"/>
    <x v="313"/>
    <s v="Standard Class"/>
    <s v="KM-16225"/>
    <s v="Kalyca Meade"/>
    <x v="1"/>
    <s v="United States"/>
    <s v="Baltimore"/>
    <x v="39"/>
    <n v="21215"/>
    <x v="3"/>
    <s v="FUR-CH-10000785"/>
    <x v="0"/>
    <x v="1"/>
    <s v="Global Ergonomic Managers Chair"/>
    <n v="542.93999999999994"/>
    <n v="3"/>
    <n v="0"/>
    <x v="3949"/>
  </r>
  <r>
    <n v="5696"/>
    <x v="2839"/>
    <x v="0"/>
    <x v="465"/>
    <x v="477"/>
    <s v="Second Class"/>
    <s v="AH-10465"/>
    <s v="Amy Hunt"/>
    <x v="0"/>
    <s v="United States"/>
    <s v="San Francisco"/>
    <x v="1"/>
    <n v="94109"/>
    <x v="1"/>
    <s v="FUR-TA-10001676"/>
    <x v="0"/>
    <x v="3"/>
    <s v="Hon 61000 Series Interactive Training Tables"/>
    <n v="71.088000000000008"/>
    <n v="2"/>
    <n v="0.2"/>
    <x v="4742"/>
  </r>
  <r>
    <n v="5697"/>
    <x v="2840"/>
    <x v="3"/>
    <x v="336"/>
    <x v="499"/>
    <s v="Standard Class"/>
    <s v="AG-10765"/>
    <s v="Anthony Garverick"/>
    <x v="2"/>
    <s v="United States"/>
    <s v="Chicago"/>
    <x v="10"/>
    <n v="60623"/>
    <x v="2"/>
    <s v="OFF-BI-10000309"/>
    <x v="1"/>
    <x v="8"/>
    <s v="GBC Twin Loop Wire Binding Elements, 9/16&quot; Spine, Black"/>
    <n v="27.395999999999997"/>
    <n v="9"/>
    <n v="0.8"/>
    <x v="4743"/>
  </r>
  <r>
    <n v="5698"/>
    <x v="2840"/>
    <x v="3"/>
    <x v="336"/>
    <x v="499"/>
    <s v="Standard Class"/>
    <s v="AG-10765"/>
    <s v="Anthony Garverick"/>
    <x v="2"/>
    <s v="United States"/>
    <s v="Chicago"/>
    <x v="10"/>
    <n v="60623"/>
    <x v="2"/>
    <s v="OFF-BI-10004224"/>
    <x v="1"/>
    <x v="8"/>
    <s v="Catalog Binders with Expanding Posts"/>
    <n v="13.455999999999998"/>
    <n v="1"/>
    <n v="0.8"/>
    <x v="4744"/>
  </r>
  <r>
    <n v="5699"/>
    <x v="2841"/>
    <x v="0"/>
    <x v="732"/>
    <x v="519"/>
    <s v="Same Day"/>
    <s v="EB-14170"/>
    <s v="Evan Bailliet"/>
    <x v="0"/>
    <s v="United States"/>
    <s v="Laredo"/>
    <x v="5"/>
    <n v="78041"/>
    <x v="2"/>
    <s v="OFF-LA-10002312"/>
    <x v="1"/>
    <x v="2"/>
    <s v="Avery 490"/>
    <n v="11.840000000000002"/>
    <n v="1"/>
    <n v="0.2"/>
    <x v="4745"/>
  </r>
  <r>
    <n v="5700"/>
    <x v="2842"/>
    <x v="3"/>
    <x v="132"/>
    <x v="834"/>
    <s v="Standard Class"/>
    <s v="PG-18895"/>
    <s v="Paul Gonzalez"/>
    <x v="0"/>
    <s v="United States"/>
    <s v="San Francisco"/>
    <x v="1"/>
    <n v="94109"/>
    <x v="1"/>
    <s v="OFF-PA-10003022"/>
    <x v="1"/>
    <x v="10"/>
    <s v="Xerox 1992"/>
    <n v="35.880000000000003"/>
    <n v="6"/>
    <n v="0"/>
    <x v="4746"/>
  </r>
  <r>
    <n v="5701"/>
    <x v="2843"/>
    <x v="0"/>
    <x v="390"/>
    <x v="482"/>
    <s v="First Class"/>
    <s v="CA-12055"/>
    <s v="Cathy Armstrong"/>
    <x v="2"/>
    <s v="United States"/>
    <s v="Cleveland"/>
    <x v="24"/>
    <n v="44105"/>
    <x v="3"/>
    <s v="OFF-EN-10001532"/>
    <x v="1"/>
    <x v="12"/>
    <s v="Brown Kraft Recycled Envelopes"/>
    <n v="40.752000000000002"/>
    <n v="3"/>
    <n v="0.2"/>
    <x v="4747"/>
  </r>
  <r>
    <n v="5702"/>
    <x v="2843"/>
    <x v="0"/>
    <x v="390"/>
    <x v="482"/>
    <s v="First Class"/>
    <s v="CA-12055"/>
    <s v="Cathy Armstrong"/>
    <x v="2"/>
    <s v="United States"/>
    <s v="Cleveland"/>
    <x v="24"/>
    <n v="44105"/>
    <x v="3"/>
    <s v="TEC-AC-10004855"/>
    <x v="2"/>
    <x v="11"/>
    <s v="V7 USB Numeric Keypad"/>
    <n v="139.96000000000004"/>
    <n v="5"/>
    <n v="0.2"/>
    <x v="4748"/>
  </r>
  <r>
    <n v="5703"/>
    <x v="2844"/>
    <x v="2"/>
    <x v="637"/>
    <x v="444"/>
    <s v="Standard Class"/>
    <s v="SS-20875"/>
    <s v="Sung Shariari"/>
    <x v="0"/>
    <s v="United States"/>
    <s v="Marion"/>
    <x v="24"/>
    <n v="43302"/>
    <x v="3"/>
    <s v="OFF-AR-10003829"/>
    <x v="1"/>
    <x v="6"/>
    <s v="Newell 35"/>
    <n v="2.6240000000000001"/>
    <n v="1"/>
    <n v="0.2"/>
    <x v="4749"/>
  </r>
  <r>
    <n v="5704"/>
    <x v="2844"/>
    <x v="2"/>
    <x v="637"/>
    <x v="444"/>
    <s v="Standard Class"/>
    <s v="SS-20875"/>
    <s v="Sung Shariari"/>
    <x v="0"/>
    <s v="United States"/>
    <s v="Marion"/>
    <x v="24"/>
    <n v="43302"/>
    <x v="3"/>
    <s v="FUR-TA-10002645"/>
    <x v="0"/>
    <x v="3"/>
    <s v="Hon Rectangular Conference Tables"/>
    <n v="136.53"/>
    <n v="1"/>
    <n v="0.4"/>
    <x v="4750"/>
  </r>
  <r>
    <n v="5705"/>
    <x v="2844"/>
    <x v="2"/>
    <x v="637"/>
    <x v="444"/>
    <s v="Standard Class"/>
    <s v="SS-20875"/>
    <s v="Sung Shariari"/>
    <x v="0"/>
    <s v="United States"/>
    <s v="Marion"/>
    <x v="24"/>
    <n v="43302"/>
    <x v="3"/>
    <s v="TEC-AC-10003033"/>
    <x v="2"/>
    <x v="11"/>
    <s v="Plantronics CS510 - Over-the-Head monaural Wireless Headset System"/>
    <n v="263.95999999999998"/>
    <n v="1"/>
    <n v="0.2"/>
    <x v="4751"/>
  </r>
  <r>
    <n v="5706"/>
    <x v="2845"/>
    <x v="2"/>
    <x v="935"/>
    <x v="821"/>
    <s v="Standard Class"/>
    <s v="RP-19390"/>
    <s v="Resi Pölking"/>
    <x v="0"/>
    <s v="United States"/>
    <s v="Fairfield"/>
    <x v="29"/>
    <n v="6824"/>
    <x v="3"/>
    <s v="OFF-SU-10002522"/>
    <x v="1"/>
    <x v="14"/>
    <s v="Acme Kleen Earth Office Shears"/>
    <n v="11.64"/>
    <n v="3"/>
    <n v="0"/>
    <x v="4752"/>
  </r>
  <r>
    <n v="5707"/>
    <x v="2846"/>
    <x v="3"/>
    <x v="585"/>
    <x v="425"/>
    <s v="Second Class"/>
    <s v="SC-20440"/>
    <s v="Shaun Chance"/>
    <x v="1"/>
    <s v="United States"/>
    <s v="New York City"/>
    <x v="15"/>
    <n v="10009"/>
    <x v="3"/>
    <s v="OFF-BI-10004828"/>
    <x v="1"/>
    <x v="8"/>
    <s v="GBC Poly Designer Binding Covers"/>
    <n v="40.176000000000002"/>
    <n v="3"/>
    <n v="0.2"/>
    <x v="3374"/>
  </r>
  <r>
    <n v="5708"/>
    <x v="2847"/>
    <x v="1"/>
    <x v="412"/>
    <x v="1153"/>
    <s v="Standard Class"/>
    <s v="NW-18400"/>
    <s v="Natalie Webber"/>
    <x v="0"/>
    <s v="United States"/>
    <s v="New York City"/>
    <x v="15"/>
    <n v="10024"/>
    <x v="3"/>
    <s v="FUR-FU-10001095"/>
    <x v="0"/>
    <x v="5"/>
    <s v="DAX Black Cherry Wood-Tone Poster Frame"/>
    <n v="79.44"/>
    <n v="3"/>
    <n v="0"/>
    <x v="4753"/>
  </r>
  <r>
    <n v="5709"/>
    <x v="2847"/>
    <x v="1"/>
    <x v="412"/>
    <x v="1153"/>
    <s v="Standard Class"/>
    <s v="NW-18400"/>
    <s v="Natalie Webber"/>
    <x v="0"/>
    <s v="United States"/>
    <s v="New York City"/>
    <x v="15"/>
    <n v="10024"/>
    <x v="3"/>
    <s v="OFF-SU-10000157"/>
    <x v="1"/>
    <x v="14"/>
    <s v="Compact Automatic Electric Letter Opener"/>
    <n v="357.93"/>
    <n v="3"/>
    <n v="0"/>
    <x v="4568"/>
  </r>
  <r>
    <n v="5710"/>
    <x v="2847"/>
    <x v="1"/>
    <x v="412"/>
    <x v="1153"/>
    <s v="Standard Class"/>
    <s v="NW-18400"/>
    <s v="Natalie Webber"/>
    <x v="0"/>
    <s v="United States"/>
    <s v="New York City"/>
    <x v="15"/>
    <n v="10024"/>
    <x v="3"/>
    <s v="FUR-CH-10002647"/>
    <x v="0"/>
    <x v="1"/>
    <s v="Situations Contoured Folding Chairs, 4/Set"/>
    <n v="127.76400000000001"/>
    <n v="2"/>
    <n v="0.1"/>
    <x v="4754"/>
  </r>
  <r>
    <n v="5711"/>
    <x v="2847"/>
    <x v="1"/>
    <x v="412"/>
    <x v="1153"/>
    <s v="Standard Class"/>
    <s v="NW-18400"/>
    <s v="Natalie Webber"/>
    <x v="0"/>
    <s v="United States"/>
    <s v="New York City"/>
    <x v="15"/>
    <n v="10024"/>
    <x v="3"/>
    <s v="TEC-CO-10004115"/>
    <x v="2"/>
    <x v="16"/>
    <s v="Sharp AL-1530CS Digital Copier"/>
    <n v="2799.944"/>
    <n v="7"/>
    <n v="0.2"/>
    <x v="4755"/>
  </r>
  <r>
    <n v="5712"/>
    <x v="2847"/>
    <x v="1"/>
    <x v="412"/>
    <x v="1153"/>
    <s v="Standard Class"/>
    <s v="NW-18400"/>
    <s v="Natalie Webber"/>
    <x v="0"/>
    <s v="United States"/>
    <s v="New York City"/>
    <x v="15"/>
    <n v="10024"/>
    <x v="3"/>
    <s v="OFF-PA-10003363"/>
    <x v="1"/>
    <x v="10"/>
    <s v="Xerox 204"/>
    <n v="19.440000000000001"/>
    <n v="3"/>
    <n v="0"/>
    <x v="551"/>
  </r>
  <r>
    <n v="5713"/>
    <x v="2848"/>
    <x v="3"/>
    <x v="689"/>
    <x v="849"/>
    <s v="Same Day"/>
    <s v="KW-16435"/>
    <s v="Katrina Willman"/>
    <x v="0"/>
    <s v="United States"/>
    <s v="Chicago"/>
    <x v="10"/>
    <n v="60653"/>
    <x v="2"/>
    <s v="TEC-PH-10003092"/>
    <x v="2"/>
    <x v="7"/>
    <s v="Motorola L804"/>
    <n v="36.792000000000002"/>
    <n v="1"/>
    <n v="0.2"/>
    <x v="2378"/>
  </r>
  <r>
    <n v="5714"/>
    <x v="2849"/>
    <x v="2"/>
    <x v="72"/>
    <x v="1154"/>
    <s v="Standard Class"/>
    <s v="HR-14770"/>
    <s v="Hallie Redmond"/>
    <x v="2"/>
    <s v="United States"/>
    <s v="New York City"/>
    <x v="15"/>
    <n v="10035"/>
    <x v="3"/>
    <s v="TEC-PH-10003655"/>
    <x v="2"/>
    <x v="7"/>
    <s v="Sannysis Cute Owl Design Soft Skin Case Cover for Samsung Galaxy S4"/>
    <n v="5.9399999999999995"/>
    <n v="3"/>
    <n v="0"/>
    <x v="4756"/>
  </r>
  <r>
    <n v="5715"/>
    <x v="2850"/>
    <x v="3"/>
    <x v="145"/>
    <x v="289"/>
    <s v="Standard Class"/>
    <s v="AG-10900"/>
    <s v="Arthur Gainer"/>
    <x v="0"/>
    <s v="United States"/>
    <s v="Richmond"/>
    <x v="17"/>
    <n v="23223"/>
    <x v="0"/>
    <s v="OFF-ST-10001476"/>
    <x v="1"/>
    <x v="4"/>
    <s v="Steel Personal Filing/Posting Tote"/>
    <n v="177.54999999999998"/>
    <n v="5"/>
    <n v="0"/>
    <x v="4757"/>
  </r>
  <r>
    <n v="5716"/>
    <x v="2851"/>
    <x v="1"/>
    <x v="330"/>
    <x v="1141"/>
    <s v="Second Class"/>
    <s v="BM-11650"/>
    <s v="Brian Moss"/>
    <x v="1"/>
    <s v="United States"/>
    <s v="Ann Arbor"/>
    <x v="12"/>
    <n v="48104"/>
    <x v="2"/>
    <s v="TEC-AC-10002049"/>
    <x v="2"/>
    <x v="11"/>
    <s v="Logitech G19 Programmable Gaming Keyboard"/>
    <n v="619.94999999999993"/>
    <n v="5"/>
    <n v="0"/>
    <x v="1047"/>
  </r>
  <r>
    <n v="5717"/>
    <x v="2851"/>
    <x v="1"/>
    <x v="330"/>
    <x v="1141"/>
    <s v="Second Class"/>
    <s v="BM-11650"/>
    <s v="Brian Moss"/>
    <x v="1"/>
    <s v="United States"/>
    <s v="Ann Arbor"/>
    <x v="12"/>
    <n v="48104"/>
    <x v="2"/>
    <s v="TEC-PH-10003875"/>
    <x v="2"/>
    <x v="7"/>
    <s v="KLD Oscar II Style Snap-on Ultra Thin Side Flip Synthetic Leather Cover Case for HTC One HTC M7"/>
    <n v="29.160000000000004"/>
    <n v="3"/>
    <n v="0"/>
    <x v="3757"/>
  </r>
  <r>
    <n v="5718"/>
    <x v="2851"/>
    <x v="1"/>
    <x v="330"/>
    <x v="1141"/>
    <s v="Second Class"/>
    <s v="BM-11650"/>
    <s v="Brian Moss"/>
    <x v="1"/>
    <s v="United States"/>
    <s v="Ann Arbor"/>
    <x v="12"/>
    <n v="48104"/>
    <x v="2"/>
    <s v="OFF-EN-10003286"/>
    <x v="1"/>
    <x v="12"/>
    <s v="Staples"/>
    <n v="57.959999999999994"/>
    <n v="7"/>
    <n v="0"/>
    <x v="4758"/>
  </r>
  <r>
    <n v="5719"/>
    <x v="2851"/>
    <x v="1"/>
    <x v="330"/>
    <x v="1141"/>
    <s v="Second Class"/>
    <s v="BM-11650"/>
    <s v="Brian Moss"/>
    <x v="1"/>
    <s v="United States"/>
    <s v="Ann Arbor"/>
    <x v="12"/>
    <n v="48104"/>
    <x v="2"/>
    <s v="OFF-AP-10003971"/>
    <x v="1"/>
    <x v="9"/>
    <s v="Belkin 6 Outlet Metallic Surge Strip"/>
    <n v="29.402999999999999"/>
    <n v="3"/>
    <n v="0.1"/>
    <x v="4759"/>
  </r>
  <r>
    <n v="5720"/>
    <x v="2852"/>
    <x v="3"/>
    <x v="1065"/>
    <x v="504"/>
    <s v="Second Class"/>
    <s v="RD-19720"/>
    <s v="Roger Demir"/>
    <x v="0"/>
    <s v="United States"/>
    <s v="Lafayette"/>
    <x v="14"/>
    <n v="47905"/>
    <x v="2"/>
    <s v="OFF-ST-10001031"/>
    <x v="1"/>
    <x v="4"/>
    <s v="Adjustable Personal File Tote"/>
    <n v="81.400000000000006"/>
    <n v="5"/>
    <n v="0"/>
    <x v="4760"/>
  </r>
  <r>
    <n v="5721"/>
    <x v="2853"/>
    <x v="1"/>
    <x v="717"/>
    <x v="50"/>
    <s v="First Class"/>
    <s v="KB-16585"/>
    <s v="Ken Black"/>
    <x v="1"/>
    <s v="United States"/>
    <s v="Springfield"/>
    <x v="21"/>
    <n v="97477"/>
    <x v="1"/>
    <s v="OFF-FA-10000304"/>
    <x v="1"/>
    <x v="13"/>
    <s v="Advantus Push Pins"/>
    <n v="8.7200000000000006"/>
    <n v="5"/>
    <n v="0.2"/>
    <x v="4761"/>
  </r>
  <r>
    <n v="5722"/>
    <x v="2853"/>
    <x v="1"/>
    <x v="717"/>
    <x v="50"/>
    <s v="First Class"/>
    <s v="KB-16585"/>
    <s v="Ken Black"/>
    <x v="1"/>
    <s v="United States"/>
    <s v="Springfield"/>
    <x v="21"/>
    <n v="97477"/>
    <x v="1"/>
    <s v="TEC-AC-10000358"/>
    <x v="2"/>
    <x v="11"/>
    <s v="Imation Secure Drive + Hardware Encrypted USB flash drive - 16 GB"/>
    <n v="91.176000000000016"/>
    <n v="3"/>
    <n v="0.2"/>
    <x v="4762"/>
  </r>
  <r>
    <n v="5723"/>
    <x v="2853"/>
    <x v="1"/>
    <x v="717"/>
    <x v="50"/>
    <s v="First Class"/>
    <s v="KB-16585"/>
    <s v="Ken Black"/>
    <x v="1"/>
    <s v="United States"/>
    <s v="Springfield"/>
    <x v="21"/>
    <n v="97477"/>
    <x v="1"/>
    <s v="TEC-AC-10002800"/>
    <x v="2"/>
    <x v="11"/>
    <s v="Plantronics Audio 478 Stereo USB Headset"/>
    <n v="159.96800000000002"/>
    <n v="4"/>
    <n v="0.2"/>
    <x v="4763"/>
  </r>
  <r>
    <n v="5724"/>
    <x v="2854"/>
    <x v="0"/>
    <x v="182"/>
    <x v="424"/>
    <s v="Standard Class"/>
    <s v="DW-13585"/>
    <s v="Dorothy Wardle"/>
    <x v="1"/>
    <s v="United States"/>
    <s v="San Francisco"/>
    <x v="1"/>
    <n v="94109"/>
    <x v="1"/>
    <s v="OFF-PA-10004735"/>
    <x v="1"/>
    <x v="10"/>
    <s v="Xerox 1905"/>
    <n v="12.96"/>
    <n v="2"/>
    <n v="0"/>
    <x v="91"/>
  </r>
  <r>
    <n v="5725"/>
    <x v="2855"/>
    <x v="2"/>
    <x v="358"/>
    <x v="1138"/>
    <s v="Standard Class"/>
    <s v="VG-21805"/>
    <s v="Vivek Grady"/>
    <x v="1"/>
    <s v="United States"/>
    <s v="Chicago"/>
    <x v="10"/>
    <n v="60653"/>
    <x v="2"/>
    <s v="OFF-ST-10002574"/>
    <x v="1"/>
    <x v="4"/>
    <s v="SAFCO Commercial Wire Shelving, Black"/>
    <n v="331.536"/>
    <n v="3"/>
    <n v="0.2"/>
    <x v="4764"/>
  </r>
  <r>
    <n v="5726"/>
    <x v="2856"/>
    <x v="1"/>
    <x v="12"/>
    <x v="538"/>
    <s v="First Class"/>
    <s v="DR-12880"/>
    <s v="Dan Reichenbach"/>
    <x v="1"/>
    <s v="United States"/>
    <s v="New York City"/>
    <x v="15"/>
    <n v="10011"/>
    <x v="3"/>
    <s v="TEC-AC-10004171"/>
    <x v="2"/>
    <x v="11"/>
    <s v="Razer Kraken 7.1 Surround Sound Over Ear USB Gaming Headset"/>
    <n v="899.91"/>
    <n v="9"/>
    <n v="0"/>
    <x v="4765"/>
  </r>
  <r>
    <n v="5727"/>
    <x v="2857"/>
    <x v="1"/>
    <x v="124"/>
    <x v="970"/>
    <s v="Standard Class"/>
    <s v="AH-10690"/>
    <s v="Anna Häberlin"/>
    <x v="1"/>
    <s v="United States"/>
    <s v="Houston"/>
    <x v="5"/>
    <n v="77095"/>
    <x v="2"/>
    <s v="TEC-PH-10002922"/>
    <x v="2"/>
    <x v="7"/>
    <s v="ShoreTel ShorePhone IP 230 VoIP phone"/>
    <n v="946.34400000000005"/>
    <n v="7"/>
    <n v="0.2"/>
    <x v="1317"/>
  </r>
  <r>
    <n v="5728"/>
    <x v="2858"/>
    <x v="3"/>
    <x v="166"/>
    <x v="114"/>
    <s v="Standard Class"/>
    <s v="JP-15520"/>
    <s v="Jeremy Pistek"/>
    <x v="0"/>
    <s v="United States"/>
    <s v="Madison"/>
    <x v="6"/>
    <n v="53711"/>
    <x v="2"/>
    <s v="TEC-AC-10003023"/>
    <x v="2"/>
    <x v="11"/>
    <s v="Logitech G105 Gaming Keyboard"/>
    <n v="178.10999999999999"/>
    <n v="3"/>
    <n v="0"/>
    <x v="4766"/>
  </r>
  <r>
    <n v="5729"/>
    <x v="2858"/>
    <x v="3"/>
    <x v="166"/>
    <x v="114"/>
    <s v="Standard Class"/>
    <s v="JP-15520"/>
    <s v="Jeremy Pistek"/>
    <x v="0"/>
    <s v="United States"/>
    <s v="Madison"/>
    <x v="6"/>
    <n v="53711"/>
    <x v="2"/>
    <s v="OFF-AP-10003590"/>
    <x v="1"/>
    <x v="9"/>
    <s v="Hoover WindTunnel Plus Canister Vacuum"/>
    <n v="1089.75"/>
    <n v="3"/>
    <n v="0"/>
    <x v="1280"/>
  </r>
  <r>
    <n v="5730"/>
    <x v="2858"/>
    <x v="3"/>
    <x v="166"/>
    <x v="114"/>
    <s v="Standard Class"/>
    <s v="JP-15520"/>
    <s v="Jeremy Pistek"/>
    <x v="0"/>
    <s v="United States"/>
    <s v="Madison"/>
    <x v="6"/>
    <n v="53711"/>
    <x v="2"/>
    <s v="OFF-LA-10003510"/>
    <x v="1"/>
    <x v="2"/>
    <s v="Avery 4027 File Folder Labels for Dot Matrix Printers, 5000 Labels per Box, White"/>
    <n v="61.06"/>
    <n v="2"/>
    <n v="0"/>
    <x v="4043"/>
  </r>
  <r>
    <n v="5731"/>
    <x v="2858"/>
    <x v="3"/>
    <x v="166"/>
    <x v="114"/>
    <s v="Standard Class"/>
    <s v="JP-15520"/>
    <s v="Jeremy Pistek"/>
    <x v="0"/>
    <s v="United States"/>
    <s v="Madison"/>
    <x v="6"/>
    <n v="53711"/>
    <x v="2"/>
    <s v="FUR-BO-10003159"/>
    <x v="0"/>
    <x v="0"/>
    <s v="Sauder Camden County Collection Libraries, Planked Cherry Finish"/>
    <n v="459.92"/>
    <n v="4"/>
    <n v="0"/>
    <x v="4767"/>
  </r>
  <r>
    <n v="5732"/>
    <x v="2858"/>
    <x v="3"/>
    <x v="166"/>
    <x v="114"/>
    <s v="Standard Class"/>
    <s v="JP-15520"/>
    <s v="Jeremy Pistek"/>
    <x v="0"/>
    <s v="United States"/>
    <s v="Madison"/>
    <x v="6"/>
    <n v="53711"/>
    <x v="2"/>
    <s v="OFF-PA-10002713"/>
    <x v="1"/>
    <x v="10"/>
    <s v="Adams Phone Message Book, 200 Message Capacity, 8 1/16” x 11”"/>
    <n v="27.52"/>
    <n v="4"/>
    <n v="0"/>
    <x v="4768"/>
  </r>
  <r>
    <n v="5733"/>
    <x v="2859"/>
    <x v="3"/>
    <x v="222"/>
    <x v="354"/>
    <s v="First Class"/>
    <s v="DR-12880"/>
    <s v="Dan Reichenbach"/>
    <x v="1"/>
    <s v="United States"/>
    <s v="Milford"/>
    <x v="29"/>
    <n v="6460"/>
    <x v="3"/>
    <s v="FUR-BO-10002598"/>
    <x v="0"/>
    <x v="0"/>
    <s v="Hon Metal Bookcases, Putty"/>
    <n v="638.82000000000005"/>
    <n v="9"/>
    <n v="0"/>
    <x v="4769"/>
  </r>
  <r>
    <n v="5734"/>
    <x v="2859"/>
    <x v="3"/>
    <x v="222"/>
    <x v="354"/>
    <s v="First Class"/>
    <s v="DR-12880"/>
    <s v="Dan Reichenbach"/>
    <x v="1"/>
    <s v="United States"/>
    <s v="Milford"/>
    <x v="29"/>
    <n v="6460"/>
    <x v="3"/>
    <s v="OFF-SU-10002537"/>
    <x v="1"/>
    <x v="14"/>
    <s v="Acme Box Cutter Scissors"/>
    <n v="30.69"/>
    <n v="3"/>
    <n v="0"/>
    <x v="4770"/>
  </r>
  <r>
    <n v="5735"/>
    <x v="2859"/>
    <x v="3"/>
    <x v="222"/>
    <x v="354"/>
    <s v="First Class"/>
    <s v="DR-12880"/>
    <s v="Dan Reichenbach"/>
    <x v="1"/>
    <s v="United States"/>
    <s v="Milford"/>
    <x v="29"/>
    <n v="6460"/>
    <x v="3"/>
    <s v="FUR-FU-10003976"/>
    <x v="0"/>
    <x v="5"/>
    <s v="DAX Executive Solid Wood Document Frame, Desktop or Hang, Mahogany, 5 x 7"/>
    <n v="25.16"/>
    <n v="2"/>
    <n v="0"/>
    <x v="3173"/>
  </r>
  <r>
    <n v="5736"/>
    <x v="2860"/>
    <x v="2"/>
    <x v="290"/>
    <x v="890"/>
    <s v="Standard Class"/>
    <s v="JK-15625"/>
    <s v="Jim Karlsson"/>
    <x v="0"/>
    <s v="United States"/>
    <s v="New York City"/>
    <x v="15"/>
    <n v="10024"/>
    <x v="3"/>
    <s v="OFF-BI-10000174"/>
    <x v="1"/>
    <x v="8"/>
    <s v="Wilson Jones Clip &amp; Carry Folder Binder Tool for Ring Binders, Clear"/>
    <n v="13.919999999999998"/>
    <n v="3"/>
    <n v="0.2"/>
    <x v="4771"/>
  </r>
  <r>
    <n v="5737"/>
    <x v="2861"/>
    <x v="2"/>
    <x v="407"/>
    <x v="1155"/>
    <s v="Standard Class"/>
    <s v="MV-17485"/>
    <s v="Mark Van Huff"/>
    <x v="0"/>
    <s v="United States"/>
    <s v="Los Angeles"/>
    <x v="1"/>
    <n v="90049"/>
    <x v="1"/>
    <s v="OFF-PA-10002893"/>
    <x v="1"/>
    <x v="10"/>
    <s v="Wirebound Service Call Books, 5 1/2&quot; x 4&quot;"/>
    <n v="19.36"/>
    <n v="2"/>
    <n v="0"/>
    <x v="2664"/>
  </r>
  <r>
    <n v="5738"/>
    <x v="2861"/>
    <x v="2"/>
    <x v="407"/>
    <x v="1155"/>
    <s v="Standard Class"/>
    <s v="MV-17485"/>
    <s v="Mark Van Huff"/>
    <x v="0"/>
    <s v="United States"/>
    <s v="Los Angeles"/>
    <x v="1"/>
    <n v="90049"/>
    <x v="1"/>
    <s v="FUR-FU-10003194"/>
    <x v="0"/>
    <x v="5"/>
    <s v="Eldon Expressions Desk Accessory, Wood Pencil Holder, Oak"/>
    <n v="19.3"/>
    <n v="2"/>
    <n v="0"/>
    <x v="4772"/>
  </r>
  <r>
    <n v="5739"/>
    <x v="2862"/>
    <x v="3"/>
    <x v="413"/>
    <x v="335"/>
    <s v="Standard Class"/>
    <s v="BP-11155"/>
    <s v="Becky Pak"/>
    <x v="0"/>
    <s v="United States"/>
    <s v="San Francisco"/>
    <x v="1"/>
    <n v="94109"/>
    <x v="1"/>
    <s v="OFF-BI-10004233"/>
    <x v="1"/>
    <x v="8"/>
    <s v="GBC Pre-Punched Binding Paper, Plastic, White, 8-1/2&quot; x 11&quot;"/>
    <n v="38.376000000000005"/>
    <n v="3"/>
    <n v="0.2"/>
    <x v="4773"/>
  </r>
  <r>
    <n v="5740"/>
    <x v="2863"/>
    <x v="3"/>
    <x v="615"/>
    <x v="866"/>
    <s v="First Class"/>
    <s v="DH-13075"/>
    <s v="Dave Hallsten"/>
    <x v="1"/>
    <s v="United States"/>
    <s v="Fairfield"/>
    <x v="1"/>
    <n v="94533"/>
    <x v="1"/>
    <s v="OFF-PA-10000232"/>
    <x v="1"/>
    <x v="10"/>
    <s v="Xerox 1975"/>
    <n v="12.96"/>
    <n v="2"/>
    <n v="0"/>
    <x v="2056"/>
  </r>
  <r>
    <n v="5741"/>
    <x v="2863"/>
    <x v="3"/>
    <x v="615"/>
    <x v="866"/>
    <s v="First Class"/>
    <s v="DH-13075"/>
    <s v="Dave Hallsten"/>
    <x v="1"/>
    <s v="United States"/>
    <s v="Fairfield"/>
    <x v="1"/>
    <n v="94533"/>
    <x v="1"/>
    <s v="FUR-FU-10001095"/>
    <x v="0"/>
    <x v="5"/>
    <s v="DAX Black Cherry Wood-Tone Poster Frame"/>
    <n v="26.48"/>
    <n v="1"/>
    <n v="0"/>
    <x v="4774"/>
  </r>
  <r>
    <n v="5742"/>
    <x v="2863"/>
    <x v="3"/>
    <x v="615"/>
    <x v="866"/>
    <s v="First Class"/>
    <s v="DH-13075"/>
    <s v="Dave Hallsten"/>
    <x v="1"/>
    <s v="United States"/>
    <s v="Fairfield"/>
    <x v="1"/>
    <n v="94533"/>
    <x v="1"/>
    <s v="TEC-MA-10004679"/>
    <x v="2"/>
    <x v="15"/>
    <s v="StarTech.com 10/100 VDSL2 Ethernet Extender Kit"/>
    <n v="532.72"/>
    <n v="2"/>
    <n v="0.2"/>
    <x v="4775"/>
  </r>
  <r>
    <n v="5743"/>
    <x v="2863"/>
    <x v="3"/>
    <x v="615"/>
    <x v="866"/>
    <s v="First Class"/>
    <s v="DH-13075"/>
    <s v="Dave Hallsten"/>
    <x v="1"/>
    <s v="United States"/>
    <s v="Fairfield"/>
    <x v="1"/>
    <n v="94533"/>
    <x v="1"/>
    <s v="OFF-PA-10003651"/>
    <x v="1"/>
    <x v="10"/>
    <s v="Xerox 1968"/>
    <n v="26.72"/>
    <n v="4"/>
    <n v="0"/>
    <x v="4776"/>
  </r>
  <r>
    <n v="5744"/>
    <x v="2863"/>
    <x v="3"/>
    <x v="615"/>
    <x v="866"/>
    <s v="First Class"/>
    <s v="DH-13075"/>
    <s v="Dave Hallsten"/>
    <x v="1"/>
    <s v="United States"/>
    <s v="Fairfield"/>
    <x v="1"/>
    <n v="94533"/>
    <x v="1"/>
    <s v="OFF-PA-10000743"/>
    <x v="1"/>
    <x v="10"/>
    <s v="Xerox 1977"/>
    <n v="20.04"/>
    <n v="3"/>
    <n v="0"/>
    <x v="132"/>
  </r>
  <r>
    <n v="5745"/>
    <x v="2863"/>
    <x v="3"/>
    <x v="615"/>
    <x v="866"/>
    <s v="First Class"/>
    <s v="DH-13075"/>
    <s v="Dave Hallsten"/>
    <x v="1"/>
    <s v="United States"/>
    <s v="Fairfield"/>
    <x v="1"/>
    <n v="94533"/>
    <x v="1"/>
    <s v="OFF-ST-10002743"/>
    <x v="1"/>
    <x v="4"/>
    <s v="SAFCO Boltless Steel Shelving"/>
    <n v="795.48"/>
    <n v="7"/>
    <n v="0"/>
    <x v="4777"/>
  </r>
  <r>
    <n v="5746"/>
    <x v="2863"/>
    <x v="3"/>
    <x v="615"/>
    <x v="866"/>
    <s v="First Class"/>
    <s v="DH-13075"/>
    <s v="Dave Hallsten"/>
    <x v="1"/>
    <s v="United States"/>
    <s v="Fairfield"/>
    <x v="1"/>
    <n v="94533"/>
    <x v="1"/>
    <s v="FUR-FU-10003829"/>
    <x v="0"/>
    <x v="5"/>
    <s v="Stackable Trays"/>
    <n v="21.560000000000002"/>
    <n v="7"/>
    <n v="0"/>
    <x v="4778"/>
  </r>
  <r>
    <n v="5747"/>
    <x v="2864"/>
    <x v="0"/>
    <x v="16"/>
    <x v="485"/>
    <s v="Standard Class"/>
    <s v="LH-16900"/>
    <s v="Lena Hernandez"/>
    <x v="0"/>
    <s v="United States"/>
    <s v="Greenville"/>
    <x v="3"/>
    <n v="27834"/>
    <x v="0"/>
    <s v="TEC-PH-10002496"/>
    <x v="2"/>
    <x v="7"/>
    <s v="Cisco SPA301"/>
    <n v="249.58400000000003"/>
    <n v="2"/>
    <n v="0.2"/>
    <x v="2773"/>
  </r>
  <r>
    <n v="5748"/>
    <x v="2864"/>
    <x v="0"/>
    <x v="16"/>
    <x v="485"/>
    <s v="Standard Class"/>
    <s v="LH-16900"/>
    <s v="Lena Hernandez"/>
    <x v="0"/>
    <s v="United States"/>
    <s v="Greenville"/>
    <x v="3"/>
    <n v="27834"/>
    <x v="0"/>
    <s v="TEC-AC-10002473"/>
    <x v="2"/>
    <x v="11"/>
    <s v="Maxell 4.7GB DVD-R"/>
    <n v="68.111999999999995"/>
    <n v="3"/>
    <n v="0.2"/>
    <x v="3538"/>
  </r>
  <r>
    <n v="5749"/>
    <x v="2864"/>
    <x v="0"/>
    <x v="16"/>
    <x v="485"/>
    <s v="Standard Class"/>
    <s v="LH-16900"/>
    <s v="Lena Hernandez"/>
    <x v="0"/>
    <s v="United States"/>
    <s v="Greenville"/>
    <x v="3"/>
    <n v="27834"/>
    <x v="0"/>
    <s v="TEC-AC-10004877"/>
    <x v="2"/>
    <x v="11"/>
    <s v="Imation 30456 USB Flash Drive 8GB"/>
    <n v="16.560000000000002"/>
    <n v="3"/>
    <n v="0.2"/>
    <x v="4779"/>
  </r>
  <r>
    <n v="5750"/>
    <x v="2865"/>
    <x v="3"/>
    <x v="551"/>
    <x v="228"/>
    <s v="Standard Class"/>
    <s v="DK-13090"/>
    <s v="Dave Kipp"/>
    <x v="0"/>
    <s v="United States"/>
    <s v="Long Beach"/>
    <x v="15"/>
    <n v="11561"/>
    <x v="3"/>
    <s v="TEC-PH-10000923"/>
    <x v="2"/>
    <x v="7"/>
    <s v="Belkin SportFit Armband For iPhone 5s/5c, Fuchsia"/>
    <n v="74.95"/>
    <n v="5"/>
    <n v="0"/>
    <x v="4780"/>
  </r>
  <r>
    <n v="5751"/>
    <x v="2866"/>
    <x v="2"/>
    <x v="992"/>
    <x v="1071"/>
    <s v="Standard Class"/>
    <s v="SS-20410"/>
    <s v="Shahid Shariari"/>
    <x v="0"/>
    <s v="United States"/>
    <s v="Buffalo Grove"/>
    <x v="10"/>
    <n v="60089"/>
    <x v="2"/>
    <s v="FUR-TA-10001539"/>
    <x v="0"/>
    <x v="3"/>
    <s v="Chromcraft Rectangular Conference Tables"/>
    <n v="355.45499999999998"/>
    <n v="3"/>
    <n v="0.5"/>
    <x v="4781"/>
  </r>
  <r>
    <n v="5752"/>
    <x v="2867"/>
    <x v="0"/>
    <x v="115"/>
    <x v="113"/>
    <s v="Standard Class"/>
    <s v="FP-14320"/>
    <s v="Frank Preis"/>
    <x v="0"/>
    <s v="United States"/>
    <s v="San Diego"/>
    <x v="1"/>
    <n v="92037"/>
    <x v="1"/>
    <s v="OFF-LA-10003498"/>
    <x v="1"/>
    <x v="2"/>
    <s v="Avery 475"/>
    <n v="44.400000000000006"/>
    <n v="3"/>
    <n v="0"/>
    <x v="1986"/>
  </r>
  <r>
    <n v="5753"/>
    <x v="2867"/>
    <x v="0"/>
    <x v="115"/>
    <x v="113"/>
    <s v="Standard Class"/>
    <s v="FP-14320"/>
    <s v="Frank Preis"/>
    <x v="0"/>
    <s v="United States"/>
    <s v="San Diego"/>
    <x v="1"/>
    <n v="92037"/>
    <x v="1"/>
    <s v="OFF-LA-10004484"/>
    <x v="1"/>
    <x v="2"/>
    <s v="Avery 476"/>
    <n v="20.65"/>
    <n v="5"/>
    <n v="0"/>
    <x v="3121"/>
  </r>
  <r>
    <n v="5754"/>
    <x v="2868"/>
    <x v="0"/>
    <x v="1066"/>
    <x v="1156"/>
    <s v="Standard Class"/>
    <s v="LC-17050"/>
    <s v="Liz Carlisle"/>
    <x v="0"/>
    <s v="United States"/>
    <s v="Richmond"/>
    <x v="0"/>
    <n v="40475"/>
    <x v="0"/>
    <s v="FUR-CH-10000015"/>
    <x v="0"/>
    <x v="1"/>
    <s v="Hon Multipurpose Stacking Arm Chairs"/>
    <n v="866.4"/>
    <n v="4"/>
    <n v="0"/>
    <x v="414"/>
  </r>
  <r>
    <n v="5755"/>
    <x v="2869"/>
    <x v="1"/>
    <x v="368"/>
    <x v="1157"/>
    <s v="Second Class"/>
    <s v="AS-10240"/>
    <s v="Alan Shonely"/>
    <x v="0"/>
    <s v="United States"/>
    <s v="Springfield"/>
    <x v="17"/>
    <n v="22153"/>
    <x v="0"/>
    <s v="OFF-AR-10003732"/>
    <x v="1"/>
    <x v="6"/>
    <s v="Newell 333"/>
    <n v="5.56"/>
    <n v="2"/>
    <n v="0"/>
    <x v="356"/>
  </r>
  <r>
    <n v="5756"/>
    <x v="2870"/>
    <x v="2"/>
    <x v="1005"/>
    <x v="1146"/>
    <s v="Standard Class"/>
    <s v="HG-15025"/>
    <s v="Hunter Glantz"/>
    <x v="0"/>
    <s v="United States"/>
    <s v="Fort Worth"/>
    <x v="5"/>
    <n v="76106"/>
    <x v="2"/>
    <s v="OFF-AP-10004052"/>
    <x v="1"/>
    <x v="9"/>
    <s v="Hoover Replacement Belts For Soft Guard &amp; Commercial Ltweight Upright Vacs, 2/Pk"/>
    <n v="3.1599999999999993"/>
    <n v="4"/>
    <n v="0.8"/>
    <x v="4782"/>
  </r>
  <r>
    <n v="5757"/>
    <x v="2870"/>
    <x v="2"/>
    <x v="1005"/>
    <x v="1146"/>
    <s v="Standard Class"/>
    <s v="HG-15025"/>
    <s v="Hunter Glantz"/>
    <x v="0"/>
    <s v="United States"/>
    <s v="Fort Worth"/>
    <x v="5"/>
    <n v="76106"/>
    <x v="2"/>
    <s v="TEC-CO-10002095"/>
    <x v="2"/>
    <x v="16"/>
    <s v="Hewlett Packard 610 Color Digital Copier / Printer"/>
    <n v="1999.96"/>
    <n v="5"/>
    <n v="0.2"/>
    <x v="4783"/>
  </r>
  <r>
    <n v="5758"/>
    <x v="2871"/>
    <x v="1"/>
    <x v="1067"/>
    <x v="99"/>
    <s v="Standard Class"/>
    <s v="BW-11065"/>
    <s v="Barry Weirich"/>
    <x v="0"/>
    <s v="United States"/>
    <s v="Raleigh"/>
    <x v="3"/>
    <n v="27604"/>
    <x v="0"/>
    <s v="FUR-FU-10004270"/>
    <x v="0"/>
    <x v="5"/>
    <s v="Executive Impressions 13&quot; Clairmont Wall Clock"/>
    <n v="46.152000000000001"/>
    <n v="3"/>
    <n v="0.2"/>
    <x v="4784"/>
  </r>
  <r>
    <n v="5759"/>
    <x v="2872"/>
    <x v="1"/>
    <x v="6"/>
    <x v="78"/>
    <s v="First Class"/>
    <s v="BH-11710"/>
    <s v="Brosina Hoffman"/>
    <x v="0"/>
    <s v="United States"/>
    <s v="Hialeah"/>
    <x v="2"/>
    <n v="33012"/>
    <x v="0"/>
    <s v="TEC-MA-10000423"/>
    <x v="2"/>
    <x v="15"/>
    <s v="Texas Instruments TI-34 Scientific Calculator"/>
    <n v="32.984999999999999"/>
    <n v="3"/>
    <n v="0.5"/>
    <x v="4785"/>
  </r>
  <r>
    <n v="5760"/>
    <x v="2873"/>
    <x v="0"/>
    <x v="945"/>
    <x v="525"/>
    <s v="Same Day"/>
    <s v="JP-16135"/>
    <s v="Julie Prescott"/>
    <x v="2"/>
    <s v="United States"/>
    <s v="Los Angeles"/>
    <x v="1"/>
    <n v="90032"/>
    <x v="1"/>
    <s v="OFF-ST-10001526"/>
    <x v="1"/>
    <x v="4"/>
    <s v="Iceberg Mobile Mega Data/Printer Cart "/>
    <n v="481.32"/>
    <n v="4"/>
    <n v="0"/>
    <x v="2475"/>
  </r>
  <r>
    <n v="5761"/>
    <x v="2873"/>
    <x v="0"/>
    <x v="945"/>
    <x v="525"/>
    <s v="Same Day"/>
    <s v="JP-16135"/>
    <s v="Julie Prescott"/>
    <x v="2"/>
    <s v="United States"/>
    <s v="Los Angeles"/>
    <x v="1"/>
    <n v="90032"/>
    <x v="1"/>
    <s v="OFF-BI-10002194"/>
    <x v="1"/>
    <x v="8"/>
    <s v="Cardinal Hold-It CD Pocket"/>
    <n v="6.3840000000000003"/>
    <n v="1"/>
    <n v="0.2"/>
    <x v="4786"/>
  </r>
  <r>
    <n v="5762"/>
    <x v="2874"/>
    <x v="3"/>
    <x v="801"/>
    <x v="719"/>
    <s v="First Class"/>
    <s v="JM-16195"/>
    <s v="Justin MacKendrick"/>
    <x v="0"/>
    <s v="United States"/>
    <s v="Lake Forest"/>
    <x v="1"/>
    <n v="92630"/>
    <x v="1"/>
    <s v="OFF-AP-10000828"/>
    <x v="1"/>
    <x v="9"/>
    <s v="Avanti 4.4 Cu. Ft. Refrigerator"/>
    <n v="542.93999999999994"/>
    <n v="3"/>
    <n v="0"/>
    <x v="3497"/>
  </r>
  <r>
    <n v="5763"/>
    <x v="2874"/>
    <x v="3"/>
    <x v="801"/>
    <x v="719"/>
    <s v="First Class"/>
    <s v="JM-16195"/>
    <s v="Justin MacKendrick"/>
    <x v="0"/>
    <s v="United States"/>
    <s v="Lake Forest"/>
    <x v="1"/>
    <n v="92630"/>
    <x v="1"/>
    <s v="FUR-FU-10001473"/>
    <x v="0"/>
    <x v="5"/>
    <s v="DAX Wood Document Frame"/>
    <n v="54.92"/>
    <n v="4"/>
    <n v="0"/>
    <x v="4787"/>
  </r>
  <r>
    <n v="5764"/>
    <x v="2875"/>
    <x v="1"/>
    <x v="502"/>
    <x v="745"/>
    <s v="First Class"/>
    <s v="FH-14365"/>
    <s v="Fred Hopkins"/>
    <x v="1"/>
    <s v="United States"/>
    <s v="Long Beach"/>
    <x v="15"/>
    <n v="11561"/>
    <x v="3"/>
    <s v="FUR-CH-10004983"/>
    <x v="0"/>
    <x v="1"/>
    <s v="Office Star - Mid Back Dual function Ergonomic High Back Chair with 2-Way Adjustable Arms"/>
    <n v="1448.8200000000002"/>
    <n v="10"/>
    <n v="0.1"/>
    <x v="4788"/>
  </r>
  <r>
    <n v="5765"/>
    <x v="2876"/>
    <x v="1"/>
    <x v="229"/>
    <x v="64"/>
    <s v="Second Class"/>
    <s v="MC-17575"/>
    <s v="Matt Collins"/>
    <x v="0"/>
    <s v="United States"/>
    <s v="Seattle"/>
    <x v="4"/>
    <n v="98103"/>
    <x v="1"/>
    <s v="OFF-ST-10003994"/>
    <x v="1"/>
    <x v="4"/>
    <s v="Belkin 19&quot; Center-Weighted Shelf, Gray"/>
    <n v="353.88"/>
    <n v="6"/>
    <n v="0"/>
    <x v="4789"/>
  </r>
  <r>
    <n v="5766"/>
    <x v="2877"/>
    <x v="2"/>
    <x v="1068"/>
    <x v="390"/>
    <s v="Standard Class"/>
    <s v="EB-13870"/>
    <s v="Emily Burns"/>
    <x v="0"/>
    <s v="United States"/>
    <s v="Redding"/>
    <x v="1"/>
    <n v="96003"/>
    <x v="1"/>
    <s v="TEC-PH-10004447"/>
    <x v="2"/>
    <x v="7"/>
    <s v="Toshiba IPT2010-SD IP Telephone"/>
    <n v="333.57600000000002"/>
    <n v="3"/>
    <n v="0.2"/>
    <x v="4790"/>
  </r>
  <r>
    <n v="5767"/>
    <x v="2878"/>
    <x v="0"/>
    <x v="750"/>
    <x v="831"/>
    <s v="Standard Class"/>
    <s v="PM-19135"/>
    <s v="Peter McVee"/>
    <x v="2"/>
    <s v="United States"/>
    <s v="San Antonio"/>
    <x v="5"/>
    <n v="78207"/>
    <x v="2"/>
    <s v="OFF-LA-10004545"/>
    <x v="1"/>
    <x v="2"/>
    <s v="Avery 50"/>
    <n v="60.144000000000005"/>
    <n v="6"/>
    <n v="0.2"/>
    <x v="4791"/>
  </r>
  <r>
    <n v="5768"/>
    <x v="2879"/>
    <x v="3"/>
    <x v="565"/>
    <x v="230"/>
    <s v="Second Class"/>
    <s v="AR-10345"/>
    <s v="Alex Russell"/>
    <x v="1"/>
    <s v="United States"/>
    <s v="Houston"/>
    <x v="5"/>
    <n v="77070"/>
    <x v="2"/>
    <s v="TEC-AC-10003116"/>
    <x v="2"/>
    <x v="11"/>
    <s v="Memorex Froggy Flash Drive 8 GB"/>
    <n v="85.2"/>
    <n v="6"/>
    <n v="0.2"/>
    <x v="4792"/>
  </r>
  <r>
    <n v="5769"/>
    <x v="2880"/>
    <x v="1"/>
    <x v="1069"/>
    <x v="1158"/>
    <s v="Standard Class"/>
    <s v="SS-20875"/>
    <s v="Sung Shariari"/>
    <x v="0"/>
    <s v="United States"/>
    <s v="Leominster"/>
    <x v="31"/>
    <n v="1453"/>
    <x v="3"/>
    <s v="OFF-LA-10001641"/>
    <x v="1"/>
    <x v="2"/>
    <s v="Avery 518"/>
    <n v="3.15"/>
    <n v="1"/>
    <n v="0"/>
    <x v="1020"/>
  </r>
  <r>
    <n v="5770"/>
    <x v="2880"/>
    <x v="1"/>
    <x v="1069"/>
    <x v="1158"/>
    <s v="Standard Class"/>
    <s v="SS-20875"/>
    <s v="Sung Shariari"/>
    <x v="0"/>
    <s v="United States"/>
    <s v="Leominster"/>
    <x v="31"/>
    <n v="1453"/>
    <x v="3"/>
    <s v="OFF-PA-10002377"/>
    <x v="1"/>
    <x v="10"/>
    <s v="Adams Telephone Message Book W/Dividers/Space For Phone Numbers, 5 1/4&quot;X8 1/2&quot;, 200/Messages"/>
    <n v="22.72"/>
    <n v="4"/>
    <n v="0"/>
    <x v="730"/>
  </r>
  <r>
    <n v="5771"/>
    <x v="2881"/>
    <x v="1"/>
    <x v="496"/>
    <x v="118"/>
    <s v="Standard Class"/>
    <s v="SC-20440"/>
    <s v="Shaun Chance"/>
    <x v="1"/>
    <s v="United States"/>
    <s v="Los Angeles"/>
    <x v="1"/>
    <n v="90032"/>
    <x v="1"/>
    <s v="FUR-FU-10000010"/>
    <x v="0"/>
    <x v="5"/>
    <s v="DAX Value U-Channel Document Frames, Easel Back"/>
    <n v="14.91"/>
    <n v="3"/>
    <n v="0"/>
    <x v="4793"/>
  </r>
  <r>
    <n v="5772"/>
    <x v="2881"/>
    <x v="1"/>
    <x v="496"/>
    <x v="118"/>
    <s v="Standard Class"/>
    <s v="SC-20440"/>
    <s v="Shaun Chance"/>
    <x v="1"/>
    <s v="United States"/>
    <s v="Los Angeles"/>
    <x v="1"/>
    <n v="90032"/>
    <x v="1"/>
    <s v="OFF-AP-10002651"/>
    <x v="1"/>
    <x v="9"/>
    <s v="Hoover Upright Vacuum With Dirt Cup"/>
    <n v="1158.1199999999999"/>
    <n v="4"/>
    <n v="0"/>
    <x v="4794"/>
  </r>
  <r>
    <n v="5773"/>
    <x v="2882"/>
    <x v="1"/>
    <x v="650"/>
    <x v="382"/>
    <s v="Standard Class"/>
    <s v="EA-14035"/>
    <s v="Erin Ashbrook"/>
    <x v="1"/>
    <s v="United States"/>
    <s v="Springfield"/>
    <x v="25"/>
    <n v="65807"/>
    <x v="2"/>
    <s v="TEC-CO-10002313"/>
    <x v="2"/>
    <x v="16"/>
    <s v="Canon PC1080F Personal Copier"/>
    <n v="599.99"/>
    <n v="1"/>
    <n v="0"/>
    <x v="4795"/>
  </r>
  <r>
    <n v="5774"/>
    <x v="2883"/>
    <x v="0"/>
    <x v="1070"/>
    <x v="479"/>
    <s v="Standard Class"/>
    <s v="TP-21130"/>
    <s v="Theone Pippenger"/>
    <x v="0"/>
    <s v="United States"/>
    <s v="Waco"/>
    <x v="5"/>
    <n v="76706"/>
    <x v="2"/>
    <s v="OFF-ST-10001580"/>
    <x v="1"/>
    <x v="4"/>
    <s v="Super Decoflex Portable Personal File"/>
    <n v="23.968000000000004"/>
    <n v="2"/>
    <n v="0.2"/>
    <x v="4796"/>
  </r>
  <r>
    <n v="5775"/>
    <x v="2884"/>
    <x v="0"/>
    <x v="408"/>
    <x v="438"/>
    <s v="Standard Class"/>
    <s v="BP-11290"/>
    <s v="Beth Paige"/>
    <x v="0"/>
    <s v="United States"/>
    <s v="Los Angeles"/>
    <x v="1"/>
    <n v="90036"/>
    <x v="1"/>
    <s v="FUR-CH-10001545"/>
    <x v="0"/>
    <x v="1"/>
    <s v="Hon Comfortask Task/Swivel Chairs"/>
    <n v="638.28800000000012"/>
    <n v="7"/>
    <n v="0.2"/>
    <x v="4797"/>
  </r>
  <r>
    <n v="5776"/>
    <x v="2884"/>
    <x v="0"/>
    <x v="408"/>
    <x v="438"/>
    <s v="Standard Class"/>
    <s v="BP-11290"/>
    <s v="Beth Paige"/>
    <x v="0"/>
    <s v="United States"/>
    <s v="Los Angeles"/>
    <x v="1"/>
    <n v="90036"/>
    <x v="1"/>
    <s v="OFF-BI-10004826"/>
    <x v="1"/>
    <x v="8"/>
    <s v="JM Magazine Binder"/>
    <n v="13.208000000000002"/>
    <n v="1"/>
    <n v="0.2"/>
    <x v="4798"/>
  </r>
  <r>
    <n v="5777"/>
    <x v="2885"/>
    <x v="0"/>
    <x v="429"/>
    <x v="542"/>
    <s v="Standard Class"/>
    <s v="LM-17065"/>
    <s v="Liz MacKendrick"/>
    <x v="0"/>
    <s v="United States"/>
    <s v="Auburn"/>
    <x v="15"/>
    <n v="13021"/>
    <x v="3"/>
    <s v="OFF-BI-10000301"/>
    <x v="1"/>
    <x v="8"/>
    <s v="GBC Instant Report Kit"/>
    <n v="15.528"/>
    <n v="3"/>
    <n v="0.2"/>
    <x v="4799"/>
  </r>
  <r>
    <n v="5778"/>
    <x v="2886"/>
    <x v="0"/>
    <x v="429"/>
    <x v="66"/>
    <s v="Standard Class"/>
    <s v="KT-16465"/>
    <s v="Kean Takahito"/>
    <x v="0"/>
    <s v="United States"/>
    <s v="San Francisco"/>
    <x v="1"/>
    <n v="94109"/>
    <x v="1"/>
    <s v="OFF-PA-10000994"/>
    <x v="1"/>
    <x v="10"/>
    <s v="Xerox 1915"/>
    <n v="104.85"/>
    <n v="1"/>
    <n v="0"/>
    <x v="3157"/>
  </r>
  <r>
    <n v="5779"/>
    <x v="2887"/>
    <x v="2"/>
    <x v="7"/>
    <x v="7"/>
    <s v="Standard Class"/>
    <s v="AP-10915"/>
    <s v="Arthur Prichep"/>
    <x v="0"/>
    <s v="United States"/>
    <s v="Los Angeles"/>
    <x v="1"/>
    <n v="90008"/>
    <x v="1"/>
    <s v="OFF-AR-10003156"/>
    <x v="1"/>
    <x v="6"/>
    <s v="50 Colored Long Pencils"/>
    <n v="30.48"/>
    <n v="3"/>
    <n v="0"/>
    <x v="439"/>
  </r>
  <r>
    <n v="5780"/>
    <x v="2887"/>
    <x v="2"/>
    <x v="7"/>
    <x v="7"/>
    <s v="Standard Class"/>
    <s v="AP-10915"/>
    <s v="Arthur Prichep"/>
    <x v="0"/>
    <s v="United States"/>
    <s v="Los Angeles"/>
    <x v="1"/>
    <n v="90008"/>
    <x v="1"/>
    <s v="FUR-CH-10000988"/>
    <x v="0"/>
    <x v="1"/>
    <s v="Hon Olson Stacker Stools"/>
    <n v="112.64800000000001"/>
    <n v="1"/>
    <n v="0.2"/>
    <x v="4800"/>
  </r>
  <r>
    <n v="5781"/>
    <x v="2888"/>
    <x v="1"/>
    <x v="788"/>
    <x v="1159"/>
    <s v="Standard Class"/>
    <s v="JD-15790"/>
    <s v="John Dryer"/>
    <x v="0"/>
    <s v="United States"/>
    <s v="Los Angeles"/>
    <x v="1"/>
    <n v="90049"/>
    <x v="1"/>
    <s v="TEC-MA-10003329"/>
    <x v="2"/>
    <x v="15"/>
    <s v="Vtech AT&amp;T CL2940 Corded Speakerphone, Black"/>
    <n v="71.975999999999999"/>
    <n v="3"/>
    <n v="0.2"/>
    <x v="4801"/>
  </r>
  <r>
    <n v="5782"/>
    <x v="2889"/>
    <x v="1"/>
    <x v="295"/>
    <x v="313"/>
    <s v="Second Class"/>
    <s v="XP-21865"/>
    <s v="Xylona Preis"/>
    <x v="0"/>
    <s v="United States"/>
    <s v="Chico"/>
    <x v="1"/>
    <n v="95928"/>
    <x v="1"/>
    <s v="OFF-AR-10001547"/>
    <x v="1"/>
    <x v="6"/>
    <s v="Newell 311"/>
    <n v="2.21"/>
    <n v="1"/>
    <n v="0"/>
    <x v="4802"/>
  </r>
  <r>
    <n v="5783"/>
    <x v="2889"/>
    <x v="1"/>
    <x v="295"/>
    <x v="313"/>
    <s v="Second Class"/>
    <s v="XP-21865"/>
    <s v="Xylona Preis"/>
    <x v="0"/>
    <s v="United States"/>
    <s v="Chico"/>
    <x v="1"/>
    <n v="95928"/>
    <x v="1"/>
    <s v="OFF-EN-10003072"/>
    <x v="1"/>
    <x v="12"/>
    <s v="Peel &amp; Seel Envelopes"/>
    <n v="15.52"/>
    <n v="4"/>
    <n v="0"/>
    <x v="4803"/>
  </r>
  <r>
    <n v="5784"/>
    <x v="2889"/>
    <x v="1"/>
    <x v="295"/>
    <x v="313"/>
    <s v="Second Class"/>
    <s v="XP-21865"/>
    <s v="Xylona Preis"/>
    <x v="0"/>
    <s v="United States"/>
    <s v="Chico"/>
    <x v="1"/>
    <n v="95928"/>
    <x v="1"/>
    <s v="OFF-PA-10000726"/>
    <x v="1"/>
    <x v="10"/>
    <s v="Black Print Carbonless Snap-Off Rapid Letter, 8 1/2&quot; x 7&quot;"/>
    <n v="36.44"/>
    <n v="4"/>
    <n v="0"/>
    <x v="4804"/>
  </r>
  <r>
    <n v="5785"/>
    <x v="2890"/>
    <x v="3"/>
    <x v="280"/>
    <x v="179"/>
    <s v="Standard Class"/>
    <s v="JK-16090"/>
    <s v="Juliana Krohn"/>
    <x v="0"/>
    <s v="United States"/>
    <s v="Springfield"/>
    <x v="21"/>
    <n v="97477"/>
    <x v="1"/>
    <s v="FUR-BO-10001972"/>
    <x v="0"/>
    <x v="0"/>
    <s v="O'Sullivan 4-Shelf Bookcase in Odessa Pine"/>
    <n v="217.76400000000001"/>
    <n v="6"/>
    <n v="0.7"/>
    <x v="4805"/>
  </r>
  <r>
    <n v="5786"/>
    <x v="2890"/>
    <x v="3"/>
    <x v="280"/>
    <x v="179"/>
    <s v="Standard Class"/>
    <s v="JK-16090"/>
    <s v="Juliana Krohn"/>
    <x v="0"/>
    <s v="United States"/>
    <s v="Springfield"/>
    <x v="21"/>
    <n v="97477"/>
    <x v="1"/>
    <s v="OFF-SU-10004664"/>
    <x v="1"/>
    <x v="14"/>
    <s v="Acme Softgrip Scissors"/>
    <n v="39.072000000000003"/>
    <n v="6"/>
    <n v="0.2"/>
    <x v="4806"/>
  </r>
  <r>
    <n v="5787"/>
    <x v="2890"/>
    <x v="3"/>
    <x v="280"/>
    <x v="179"/>
    <s v="Standard Class"/>
    <s v="JK-16090"/>
    <s v="Juliana Krohn"/>
    <x v="0"/>
    <s v="United States"/>
    <s v="Springfield"/>
    <x v="21"/>
    <n v="97477"/>
    <x v="1"/>
    <s v="OFF-BI-10003676"/>
    <x v="1"/>
    <x v="8"/>
    <s v="GBC Standard Recycled Report Covers, Clear Plastic Sheets"/>
    <n v="22.638000000000002"/>
    <n v="7"/>
    <n v="0.7"/>
    <x v="4807"/>
  </r>
  <r>
    <n v="5788"/>
    <x v="2890"/>
    <x v="3"/>
    <x v="280"/>
    <x v="179"/>
    <s v="Standard Class"/>
    <s v="JK-16090"/>
    <s v="Juliana Krohn"/>
    <x v="0"/>
    <s v="United States"/>
    <s v="Springfield"/>
    <x v="21"/>
    <n v="97477"/>
    <x v="1"/>
    <s v="OFF-AR-10003727"/>
    <x v="1"/>
    <x v="6"/>
    <s v="Berol Giant Pencil Sharpener"/>
    <n v="95.143999999999991"/>
    <n v="7"/>
    <n v="0.2"/>
    <x v="4808"/>
  </r>
  <r>
    <n v="5789"/>
    <x v="2891"/>
    <x v="3"/>
    <x v="318"/>
    <x v="1001"/>
    <s v="Second Class"/>
    <s v="MG-18205"/>
    <s v="Mitch Gastineau"/>
    <x v="1"/>
    <s v="United States"/>
    <s v="Jacksonville"/>
    <x v="2"/>
    <n v="32216"/>
    <x v="0"/>
    <s v="FUR-FU-10003829"/>
    <x v="0"/>
    <x v="5"/>
    <s v="Stackable Trays"/>
    <n v="12.320000000000002"/>
    <n v="5"/>
    <n v="0.2"/>
    <x v="4809"/>
  </r>
  <r>
    <n v="5790"/>
    <x v="2891"/>
    <x v="3"/>
    <x v="318"/>
    <x v="1001"/>
    <s v="Second Class"/>
    <s v="MG-18205"/>
    <s v="Mitch Gastineau"/>
    <x v="1"/>
    <s v="United States"/>
    <s v="Jacksonville"/>
    <x v="2"/>
    <n v="32216"/>
    <x v="0"/>
    <s v="OFF-BI-10003712"/>
    <x v="1"/>
    <x v="8"/>
    <s v="Acco Pressboard Covers with Storage Hooks, 14 7/8&quot; x 11&quot;, Light Blue"/>
    <n v="4.4190000000000005"/>
    <n v="3"/>
    <n v="0.7"/>
    <x v="4810"/>
  </r>
  <r>
    <n v="5791"/>
    <x v="2892"/>
    <x v="3"/>
    <x v="365"/>
    <x v="725"/>
    <s v="First Class"/>
    <s v="PG-18820"/>
    <s v="Patrick Gardner"/>
    <x v="0"/>
    <s v="United States"/>
    <s v="Bakersfield"/>
    <x v="1"/>
    <n v="93309"/>
    <x v="1"/>
    <s v="OFF-FA-10002280"/>
    <x v="1"/>
    <x v="13"/>
    <s v="Advantus Plastic Paper Clips"/>
    <n v="35"/>
    <n v="7"/>
    <n v="0"/>
    <x v="790"/>
  </r>
  <r>
    <n v="5792"/>
    <x v="2892"/>
    <x v="3"/>
    <x v="365"/>
    <x v="725"/>
    <s v="First Class"/>
    <s v="PG-18820"/>
    <s v="Patrick Gardner"/>
    <x v="0"/>
    <s v="United States"/>
    <s v="Bakersfield"/>
    <x v="1"/>
    <n v="93309"/>
    <x v="1"/>
    <s v="FUR-CH-10002961"/>
    <x v="0"/>
    <x v="1"/>
    <s v="Leather Task Chair, Black"/>
    <n v="72.784000000000006"/>
    <n v="1"/>
    <n v="0.2"/>
    <x v="232"/>
  </r>
  <r>
    <n v="5793"/>
    <x v="2892"/>
    <x v="3"/>
    <x v="365"/>
    <x v="725"/>
    <s v="First Class"/>
    <s v="PG-18820"/>
    <s v="Patrick Gardner"/>
    <x v="0"/>
    <s v="United States"/>
    <s v="Bakersfield"/>
    <x v="1"/>
    <n v="93309"/>
    <x v="1"/>
    <s v="OFF-AP-10002578"/>
    <x v="1"/>
    <x v="9"/>
    <s v="Fellowes Premier Superior Surge Suppressor, 10-Outlet, With Phone and Remote"/>
    <n v="97.84"/>
    <n v="2"/>
    <n v="0"/>
    <x v="2224"/>
  </r>
  <r>
    <n v="5794"/>
    <x v="2892"/>
    <x v="3"/>
    <x v="365"/>
    <x v="725"/>
    <s v="First Class"/>
    <s v="PG-18820"/>
    <s v="Patrick Gardner"/>
    <x v="0"/>
    <s v="United States"/>
    <s v="Bakersfield"/>
    <x v="1"/>
    <n v="93309"/>
    <x v="1"/>
    <s v="FUR-FU-10004848"/>
    <x v="0"/>
    <x v="5"/>
    <s v="Howard Miller 13-3/4&quot; Diameter Brushed Chrome Round Wall Clock"/>
    <n v="51.75"/>
    <n v="1"/>
    <n v="0"/>
    <x v="1398"/>
  </r>
  <r>
    <n v="5795"/>
    <x v="2892"/>
    <x v="3"/>
    <x v="365"/>
    <x v="725"/>
    <s v="First Class"/>
    <s v="PG-18820"/>
    <s v="Patrick Gardner"/>
    <x v="0"/>
    <s v="United States"/>
    <s v="Bakersfield"/>
    <x v="1"/>
    <n v="93309"/>
    <x v="1"/>
    <s v="OFF-BI-10003364"/>
    <x v="1"/>
    <x v="8"/>
    <s v="Binding Machine Supplies"/>
    <n v="46.672000000000004"/>
    <n v="2"/>
    <n v="0.2"/>
    <x v="1043"/>
  </r>
  <r>
    <n v="5796"/>
    <x v="2893"/>
    <x v="2"/>
    <x v="411"/>
    <x v="127"/>
    <s v="Second Class"/>
    <s v="LD-17005"/>
    <s v="Lisa DeCherney"/>
    <x v="0"/>
    <s v="United States"/>
    <s v="New York City"/>
    <x v="15"/>
    <n v="10011"/>
    <x v="3"/>
    <s v="OFF-ST-10002615"/>
    <x v="1"/>
    <x v="4"/>
    <s v="Dual Level, Single-Width Filing Carts"/>
    <n v="1395.54"/>
    <n v="9"/>
    <n v="0"/>
    <x v="4811"/>
  </r>
  <r>
    <n v="5797"/>
    <x v="2893"/>
    <x v="2"/>
    <x v="411"/>
    <x v="127"/>
    <s v="Second Class"/>
    <s v="LD-17005"/>
    <s v="Lisa DeCherney"/>
    <x v="0"/>
    <s v="United States"/>
    <s v="New York City"/>
    <x v="15"/>
    <n v="10011"/>
    <x v="3"/>
    <s v="FUR-FU-10000521"/>
    <x v="0"/>
    <x v="5"/>
    <s v="Seth Thomas 14&quot; Putty-Colored Wall Clock"/>
    <n v="117.36"/>
    <n v="4"/>
    <n v="0"/>
    <x v="4812"/>
  </r>
  <r>
    <n v="5798"/>
    <x v="2893"/>
    <x v="2"/>
    <x v="411"/>
    <x v="127"/>
    <s v="Second Class"/>
    <s v="LD-17005"/>
    <s v="Lisa DeCherney"/>
    <x v="0"/>
    <s v="United States"/>
    <s v="New York City"/>
    <x v="15"/>
    <n v="10011"/>
    <x v="3"/>
    <s v="OFF-LA-10000121"/>
    <x v="1"/>
    <x v="2"/>
    <s v="Avery 48"/>
    <n v="18.899999999999999"/>
    <n v="3"/>
    <n v="0"/>
    <x v="3602"/>
  </r>
  <r>
    <n v="5799"/>
    <x v="2893"/>
    <x v="2"/>
    <x v="411"/>
    <x v="127"/>
    <s v="Second Class"/>
    <s v="LD-17005"/>
    <s v="Lisa DeCherney"/>
    <x v="0"/>
    <s v="United States"/>
    <s v="New York City"/>
    <x v="15"/>
    <n v="10011"/>
    <x v="3"/>
    <s v="OFF-PA-10001289"/>
    <x v="1"/>
    <x v="10"/>
    <s v="White Computer Printout Paper by Universal"/>
    <n v="77.52"/>
    <n v="2"/>
    <n v="0"/>
    <x v="3014"/>
  </r>
  <r>
    <n v="5800"/>
    <x v="2894"/>
    <x v="2"/>
    <x v="1071"/>
    <x v="1036"/>
    <s v="Second Class"/>
    <s v="CR-12730"/>
    <s v="Craig Reiter"/>
    <x v="0"/>
    <s v="United States"/>
    <s v="Chicago"/>
    <x v="10"/>
    <n v="60610"/>
    <x v="2"/>
    <s v="FUR-CH-10004495"/>
    <x v="0"/>
    <x v="1"/>
    <s v="Global Leather and Oak Executive Chair, Black"/>
    <n v="421.37200000000001"/>
    <n v="2"/>
    <n v="0.3"/>
    <x v="4813"/>
  </r>
  <r>
    <n v="5801"/>
    <x v="2895"/>
    <x v="2"/>
    <x v="384"/>
    <x v="1160"/>
    <s v="First Class"/>
    <s v="MN-17935"/>
    <s v="Michael Nguyen"/>
    <x v="0"/>
    <s v="United States"/>
    <s v="El Paso"/>
    <x v="5"/>
    <n v="79907"/>
    <x v="2"/>
    <s v="TEC-PH-10000895"/>
    <x v="2"/>
    <x v="7"/>
    <s v="Polycom VVX 310 VoIP phone"/>
    <n v="575.96800000000007"/>
    <n v="4"/>
    <n v="0.2"/>
    <x v="4814"/>
  </r>
  <r>
    <n v="5802"/>
    <x v="2895"/>
    <x v="2"/>
    <x v="384"/>
    <x v="1160"/>
    <s v="First Class"/>
    <s v="MN-17935"/>
    <s v="Michael Nguyen"/>
    <x v="0"/>
    <s v="United States"/>
    <s v="El Paso"/>
    <x v="5"/>
    <n v="79907"/>
    <x v="2"/>
    <s v="OFF-PA-10000552"/>
    <x v="1"/>
    <x v="10"/>
    <s v="Xerox 200"/>
    <n v="10.368000000000002"/>
    <n v="2"/>
    <n v="0.2"/>
    <x v="572"/>
  </r>
  <r>
    <n v="5803"/>
    <x v="2896"/>
    <x v="1"/>
    <x v="204"/>
    <x v="949"/>
    <s v="First Class"/>
    <s v="RD-19900"/>
    <s v="Ruben Dartt"/>
    <x v="0"/>
    <s v="United States"/>
    <s v="Thousand Oaks"/>
    <x v="1"/>
    <n v="91360"/>
    <x v="1"/>
    <s v="TEC-PH-10000376"/>
    <x v="2"/>
    <x v="7"/>
    <s v="Square Credit Card Reader"/>
    <n v="15.984000000000002"/>
    <n v="2"/>
    <n v="0.2"/>
    <x v="4815"/>
  </r>
  <r>
    <n v="5804"/>
    <x v="2897"/>
    <x v="3"/>
    <x v="605"/>
    <x v="1049"/>
    <s v="Standard Class"/>
    <s v="JP-16135"/>
    <s v="Julie Prescott"/>
    <x v="2"/>
    <s v="United States"/>
    <s v="Springfield"/>
    <x v="24"/>
    <n v="45503"/>
    <x v="3"/>
    <s v="OFF-AR-10003504"/>
    <x v="1"/>
    <x v="6"/>
    <s v="Newell 347"/>
    <n v="10.272000000000002"/>
    <n v="3"/>
    <n v="0.2"/>
    <x v="4816"/>
  </r>
  <r>
    <n v="5805"/>
    <x v="2898"/>
    <x v="3"/>
    <x v="38"/>
    <x v="381"/>
    <s v="Standard Class"/>
    <s v="KE-16420"/>
    <s v="Katrina Edelman"/>
    <x v="1"/>
    <s v="United States"/>
    <s v="Dallas"/>
    <x v="5"/>
    <n v="75220"/>
    <x v="2"/>
    <s v="OFF-ST-10000943"/>
    <x v="1"/>
    <x v="4"/>
    <s v="Eldon ProFile File 'N Store Portable File Tub Letter/Legal Size Black"/>
    <n v="61.792000000000002"/>
    <n v="4"/>
    <n v="0.2"/>
    <x v="1980"/>
  </r>
  <r>
    <n v="5806"/>
    <x v="2898"/>
    <x v="3"/>
    <x v="38"/>
    <x v="381"/>
    <s v="Standard Class"/>
    <s v="KE-16420"/>
    <s v="Katrina Edelman"/>
    <x v="1"/>
    <s v="United States"/>
    <s v="Dallas"/>
    <x v="5"/>
    <n v="75220"/>
    <x v="2"/>
    <s v="FUR-BO-10003441"/>
    <x v="0"/>
    <x v="0"/>
    <s v="Bush Westfield Collection Bookcases, Fully Assembled"/>
    <n v="205.99919999999997"/>
    <n v="3"/>
    <n v="0.32"/>
    <x v="4817"/>
  </r>
  <r>
    <n v="5807"/>
    <x v="2899"/>
    <x v="0"/>
    <x v="913"/>
    <x v="62"/>
    <s v="Second Class"/>
    <s v="DL-13315"/>
    <s v="Delfina Latchford"/>
    <x v="0"/>
    <s v="United States"/>
    <s v="Knoxville"/>
    <x v="18"/>
    <n v="37918"/>
    <x v="0"/>
    <s v="OFF-PA-10002195"/>
    <x v="1"/>
    <x v="10"/>
    <s v="RSVP Cards &amp; Envelopes, Blank White, 8-1/2&quot; X 11&quot;, 24 Cards/25 Envelopes/Set"/>
    <n v="12.192"/>
    <n v="3"/>
    <n v="0.2"/>
    <x v="885"/>
  </r>
  <r>
    <n v="5808"/>
    <x v="2899"/>
    <x v="0"/>
    <x v="913"/>
    <x v="62"/>
    <s v="Second Class"/>
    <s v="DL-13315"/>
    <s v="Delfina Latchford"/>
    <x v="0"/>
    <s v="United States"/>
    <s v="Knoxville"/>
    <x v="18"/>
    <n v="37918"/>
    <x v="0"/>
    <s v="OFF-AP-10001205"/>
    <x v="1"/>
    <x v="9"/>
    <s v="Belkin 5 Outlet SurgeMaster Power Centers"/>
    <n v="87.168000000000006"/>
    <n v="2"/>
    <n v="0.2"/>
    <x v="4818"/>
  </r>
  <r>
    <n v="5809"/>
    <x v="2899"/>
    <x v="0"/>
    <x v="913"/>
    <x v="62"/>
    <s v="Second Class"/>
    <s v="DL-13315"/>
    <s v="Delfina Latchford"/>
    <x v="0"/>
    <s v="United States"/>
    <s v="Knoxville"/>
    <x v="18"/>
    <n v="37918"/>
    <x v="0"/>
    <s v="OFF-AR-10002987"/>
    <x v="1"/>
    <x v="6"/>
    <s v="Prismacolor Color Pencil Set"/>
    <n v="31.744"/>
    <n v="2"/>
    <n v="0.2"/>
    <x v="3291"/>
  </r>
  <r>
    <n v="5810"/>
    <x v="2900"/>
    <x v="0"/>
    <x v="1072"/>
    <x v="634"/>
    <s v="Standard Class"/>
    <s v="KB-16240"/>
    <s v="Karen Bern"/>
    <x v="1"/>
    <s v="United States"/>
    <s v="Chattanooga"/>
    <x v="18"/>
    <n v="37421"/>
    <x v="0"/>
    <s v="FUR-FU-10000723"/>
    <x v="0"/>
    <x v="5"/>
    <s v="Deflect-o EconoMat Studded, No Bevel Mat for Low Pile Carpeting"/>
    <n v="132.22400000000002"/>
    <n v="4"/>
    <n v="0.2"/>
    <x v="4819"/>
  </r>
  <r>
    <n v="5811"/>
    <x v="2901"/>
    <x v="1"/>
    <x v="204"/>
    <x v="211"/>
    <s v="Standard Class"/>
    <s v="JD-16150"/>
    <s v="Justin Deggeller"/>
    <x v="1"/>
    <s v="United States"/>
    <s v="San Diego"/>
    <x v="1"/>
    <n v="92037"/>
    <x v="1"/>
    <s v="OFF-PA-10003127"/>
    <x v="1"/>
    <x v="10"/>
    <s v="Staples"/>
    <n v="105.52"/>
    <n v="4"/>
    <n v="0"/>
    <x v="153"/>
  </r>
  <r>
    <n v="5812"/>
    <x v="2901"/>
    <x v="1"/>
    <x v="204"/>
    <x v="211"/>
    <s v="Standard Class"/>
    <s v="JD-16150"/>
    <s v="Justin Deggeller"/>
    <x v="1"/>
    <s v="United States"/>
    <s v="San Diego"/>
    <x v="1"/>
    <n v="92037"/>
    <x v="1"/>
    <s v="FUR-FU-10000747"/>
    <x v="0"/>
    <x v="5"/>
    <s v="Tenex B1-RE Series Chair Mats for Low Pile Carpets"/>
    <n v="91.96"/>
    <n v="2"/>
    <n v="0"/>
    <x v="4820"/>
  </r>
  <r>
    <n v="5813"/>
    <x v="2901"/>
    <x v="1"/>
    <x v="204"/>
    <x v="211"/>
    <s v="Standard Class"/>
    <s v="JD-16150"/>
    <s v="Justin Deggeller"/>
    <x v="1"/>
    <s v="United States"/>
    <s v="San Diego"/>
    <x v="1"/>
    <n v="92037"/>
    <x v="1"/>
    <s v="TEC-PH-10001795"/>
    <x v="2"/>
    <x v="7"/>
    <s v="ClearOne CHATAttach 160 - speaker phone"/>
    <n v="1487.9760000000001"/>
    <n v="3"/>
    <n v="0.2"/>
    <x v="4821"/>
  </r>
  <r>
    <n v="5814"/>
    <x v="2902"/>
    <x v="1"/>
    <x v="740"/>
    <x v="1161"/>
    <s v="First Class"/>
    <s v="SR-20740"/>
    <s v="Steven Roelle"/>
    <x v="2"/>
    <s v="United States"/>
    <s v="New York City"/>
    <x v="15"/>
    <n v="10024"/>
    <x v="3"/>
    <s v="OFF-PA-10003797"/>
    <x v="1"/>
    <x v="10"/>
    <s v="Xerox 209"/>
    <n v="19.440000000000001"/>
    <n v="3"/>
    <n v="0"/>
    <x v="551"/>
  </r>
  <r>
    <n v="5815"/>
    <x v="2903"/>
    <x v="1"/>
    <x v="925"/>
    <x v="871"/>
    <s v="First Class"/>
    <s v="AC-10450"/>
    <s v="Amy Cox"/>
    <x v="0"/>
    <s v="United States"/>
    <s v="Tampa"/>
    <x v="2"/>
    <n v="33614"/>
    <x v="0"/>
    <s v="TEC-AC-10002718"/>
    <x v="2"/>
    <x v="11"/>
    <s v="Belkin Standard 104 key USB Keyboard"/>
    <n v="11.672000000000001"/>
    <n v="1"/>
    <n v="0.2"/>
    <x v="4822"/>
  </r>
  <r>
    <n v="5816"/>
    <x v="2904"/>
    <x v="2"/>
    <x v="35"/>
    <x v="158"/>
    <s v="Same Day"/>
    <s v="LS-17245"/>
    <s v="Lynn Smith"/>
    <x v="0"/>
    <s v="United States"/>
    <s v="Utica"/>
    <x v="15"/>
    <n v="13501"/>
    <x v="3"/>
    <s v="TEC-PH-10002170"/>
    <x v="2"/>
    <x v="7"/>
    <s v="ClearSounds CSC500 Amplified Spirit Phone Corded phone"/>
    <n v="279.95999999999998"/>
    <n v="4"/>
    <n v="0"/>
    <x v="4823"/>
  </r>
  <r>
    <n v="5817"/>
    <x v="2904"/>
    <x v="2"/>
    <x v="35"/>
    <x v="158"/>
    <s v="Same Day"/>
    <s v="LS-17245"/>
    <s v="Lynn Smith"/>
    <x v="0"/>
    <s v="United States"/>
    <s v="Utica"/>
    <x v="15"/>
    <n v="13501"/>
    <x v="3"/>
    <s v="OFF-BI-10001078"/>
    <x v="1"/>
    <x v="8"/>
    <s v="Acco PRESSTEX Data Binder with Storage Hooks, Dark Blue, 14 7/8&quot; X 11&quot;"/>
    <n v="12.912000000000001"/>
    <n v="3"/>
    <n v="0.2"/>
    <x v="4824"/>
  </r>
  <r>
    <n v="5818"/>
    <x v="2904"/>
    <x v="2"/>
    <x v="35"/>
    <x v="158"/>
    <s v="Same Day"/>
    <s v="LS-17245"/>
    <s v="Lynn Smith"/>
    <x v="0"/>
    <s v="United States"/>
    <s v="Utica"/>
    <x v="15"/>
    <n v="13501"/>
    <x v="3"/>
    <s v="OFF-BI-10001031"/>
    <x v="1"/>
    <x v="8"/>
    <s v="Pressboard Data Binders by Wilson Jones"/>
    <n v="17.088000000000001"/>
    <n v="4"/>
    <n v="0.2"/>
    <x v="4825"/>
  </r>
  <r>
    <n v="5819"/>
    <x v="2904"/>
    <x v="2"/>
    <x v="35"/>
    <x v="158"/>
    <s v="Same Day"/>
    <s v="LS-17245"/>
    <s v="Lynn Smith"/>
    <x v="0"/>
    <s v="United States"/>
    <s v="Utica"/>
    <x v="15"/>
    <n v="13501"/>
    <x v="3"/>
    <s v="OFF-LA-10001158"/>
    <x v="1"/>
    <x v="2"/>
    <s v="Avery Address/Shipping Labels for Typewriters, 4&quot; x 2&quot;"/>
    <n v="93.149999999999991"/>
    <n v="9"/>
    <n v="0"/>
    <x v="4826"/>
  </r>
  <r>
    <n v="5820"/>
    <x v="2904"/>
    <x v="2"/>
    <x v="35"/>
    <x v="158"/>
    <s v="Same Day"/>
    <s v="LS-17245"/>
    <s v="Lynn Smith"/>
    <x v="0"/>
    <s v="United States"/>
    <s v="Utica"/>
    <x v="15"/>
    <n v="13501"/>
    <x v="3"/>
    <s v="OFF-LA-10001613"/>
    <x v="1"/>
    <x v="2"/>
    <s v="Avery File Folder Labels"/>
    <n v="11.52"/>
    <n v="4"/>
    <n v="0"/>
    <x v="2084"/>
  </r>
  <r>
    <n v="5821"/>
    <x v="2905"/>
    <x v="3"/>
    <x v="605"/>
    <x v="380"/>
    <s v="Standard Class"/>
    <s v="CS-12175"/>
    <s v="Charles Sheldon"/>
    <x v="1"/>
    <s v="United States"/>
    <s v="San Francisco"/>
    <x v="1"/>
    <n v="94122"/>
    <x v="1"/>
    <s v="OFF-SU-10000157"/>
    <x v="1"/>
    <x v="14"/>
    <s v="Compact Automatic Electric Letter Opener"/>
    <n v="238.62"/>
    <n v="2"/>
    <n v="0"/>
    <x v="4827"/>
  </r>
  <r>
    <n v="5822"/>
    <x v="2905"/>
    <x v="3"/>
    <x v="605"/>
    <x v="380"/>
    <s v="Standard Class"/>
    <s v="CS-12175"/>
    <s v="Charles Sheldon"/>
    <x v="1"/>
    <s v="United States"/>
    <s v="San Francisco"/>
    <x v="1"/>
    <n v="94122"/>
    <x v="1"/>
    <s v="OFF-AP-10004868"/>
    <x v="1"/>
    <x v="9"/>
    <s v="Hoover Commercial Soft Guard Upright Vacuum And Disposable Filtration Bags"/>
    <n v="7.77"/>
    <n v="1"/>
    <n v="0"/>
    <x v="4828"/>
  </r>
  <r>
    <n v="5823"/>
    <x v="2905"/>
    <x v="3"/>
    <x v="605"/>
    <x v="380"/>
    <s v="Standard Class"/>
    <s v="CS-12175"/>
    <s v="Charles Sheldon"/>
    <x v="1"/>
    <s v="United States"/>
    <s v="San Francisco"/>
    <x v="1"/>
    <n v="94122"/>
    <x v="1"/>
    <s v="FUR-TA-10001520"/>
    <x v="0"/>
    <x v="3"/>
    <s v="Lesro Sheffield Collection Coffee Table, End Table, Center Table, Corner Table"/>
    <n v="285.48"/>
    <n v="5"/>
    <n v="0.2"/>
    <x v="4829"/>
  </r>
  <r>
    <n v="5824"/>
    <x v="2905"/>
    <x v="3"/>
    <x v="605"/>
    <x v="380"/>
    <s v="Standard Class"/>
    <s v="CS-12175"/>
    <s v="Charles Sheldon"/>
    <x v="1"/>
    <s v="United States"/>
    <s v="San Francisco"/>
    <x v="1"/>
    <n v="94122"/>
    <x v="1"/>
    <s v="OFF-BI-10001900"/>
    <x v="1"/>
    <x v="8"/>
    <s v="DXL Angle-View Binders with Locking Rings, Black"/>
    <n v="19.168000000000003"/>
    <n v="4"/>
    <n v="0.2"/>
    <x v="4830"/>
  </r>
  <r>
    <n v="5825"/>
    <x v="2906"/>
    <x v="2"/>
    <x v="1073"/>
    <x v="1108"/>
    <s v="Same Day"/>
    <s v="AR-10510"/>
    <s v="Andrew Roberts"/>
    <x v="0"/>
    <s v="United States"/>
    <s v="Columbus"/>
    <x v="24"/>
    <n v="43229"/>
    <x v="3"/>
    <s v="OFF-AP-10003971"/>
    <x v="1"/>
    <x v="9"/>
    <s v="Belkin 6 Outlet Metallic Surge Strip"/>
    <n v="26.136000000000003"/>
    <n v="3"/>
    <n v="0.2"/>
    <x v="4831"/>
  </r>
  <r>
    <n v="5826"/>
    <x v="2907"/>
    <x v="3"/>
    <x v="213"/>
    <x v="371"/>
    <s v="Second Class"/>
    <s v="KB-16405"/>
    <s v="Katrina Bavinger"/>
    <x v="2"/>
    <s v="United States"/>
    <s v="New York City"/>
    <x v="15"/>
    <n v="10035"/>
    <x v="3"/>
    <s v="OFF-PA-10000418"/>
    <x v="1"/>
    <x v="10"/>
    <s v="Xerox 189"/>
    <n v="419.4"/>
    <n v="4"/>
    <n v="0"/>
    <x v="4832"/>
  </r>
  <r>
    <n v="5827"/>
    <x v="2907"/>
    <x v="3"/>
    <x v="213"/>
    <x v="371"/>
    <s v="Second Class"/>
    <s v="KB-16405"/>
    <s v="Katrina Bavinger"/>
    <x v="2"/>
    <s v="United States"/>
    <s v="New York City"/>
    <x v="15"/>
    <n v="10035"/>
    <x v="3"/>
    <s v="FUR-CH-10004626"/>
    <x v="0"/>
    <x v="1"/>
    <s v="Office Star Flex Back Scooter Chair with Aluminum Finish Frame"/>
    <n v="90.801000000000002"/>
    <n v="1"/>
    <n v="0.1"/>
    <x v="4833"/>
  </r>
  <r>
    <n v="5828"/>
    <x v="2907"/>
    <x v="3"/>
    <x v="213"/>
    <x v="371"/>
    <s v="Second Class"/>
    <s v="KB-16405"/>
    <s v="Katrina Bavinger"/>
    <x v="2"/>
    <s v="United States"/>
    <s v="New York City"/>
    <x v="15"/>
    <n v="10035"/>
    <x v="3"/>
    <s v="FUR-CH-10004860"/>
    <x v="0"/>
    <x v="1"/>
    <s v="Global Low Back Tilter Chair"/>
    <n v="181.76400000000001"/>
    <n v="2"/>
    <n v="0.1"/>
    <x v="4834"/>
  </r>
  <r>
    <n v="5829"/>
    <x v="2907"/>
    <x v="3"/>
    <x v="213"/>
    <x v="371"/>
    <s v="Second Class"/>
    <s v="KB-16405"/>
    <s v="Katrina Bavinger"/>
    <x v="2"/>
    <s v="United States"/>
    <s v="New York City"/>
    <x v="15"/>
    <n v="10035"/>
    <x v="3"/>
    <s v="OFF-AR-10003251"/>
    <x v="1"/>
    <x v="6"/>
    <s v="Prang Drawing Pencil Set"/>
    <n v="5.56"/>
    <n v="2"/>
    <n v="0"/>
    <x v="2470"/>
  </r>
  <r>
    <n v="5830"/>
    <x v="2908"/>
    <x v="0"/>
    <x v="275"/>
    <x v="439"/>
    <s v="Standard Class"/>
    <s v="MM-17920"/>
    <s v="Michael Moore"/>
    <x v="0"/>
    <s v="United States"/>
    <s v="Richmond"/>
    <x v="14"/>
    <n v="47374"/>
    <x v="2"/>
    <s v="FUR-TA-10004575"/>
    <x v="0"/>
    <x v="3"/>
    <s v="Hon 5100 Series Wood Tables"/>
    <n v="581.96"/>
    <n v="2"/>
    <n v="0"/>
    <x v="4835"/>
  </r>
  <r>
    <n v="5831"/>
    <x v="2908"/>
    <x v="0"/>
    <x v="275"/>
    <x v="439"/>
    <s v="Standard Class"/>
    <s v="MM-17920"/>
    <s v="Michael Moore"/>
    <x v="0"/>
    <s v="United States"/>
    <s v="Richmond"/>
    <x v="14"/>
    <n v="47374"/>
    <x v="2"/>
    <s v="FUR-CH-10004754"/>
    <x v="0"/>
    <x v="1"/>
    <s v="Global Stack Chair with Arms, Black"/>
    <n v="29.98"/>
    <n v="1"/>
    <n v="0"/>
    <x v="4836"/>
  </r>
  <r>
    <n v="5832"/>
    <x v="2909"/>
    <x v="1"/>
    <x v="1074"/>
    <x v="1162"/>
    <s v="Standard Class"/>
    <s v="RF-19735"/>
    <s v="Roland Fjeld"/>
    <x v="0"/>
    <s v="United States"/>
    <s v="San Diego"/>
    <x v="1"/>
    <n v="92105"/>
    <x v="1"/>
    <s v="TEC-AC-10003095"/>
    <x v="2"/>
    <x v="11"/>
    <s v="Logitech G35 7.1-Channel Surround Sound Headset"/>
    <n v="519.96"/>
    <n v="4"/>
    <n v="0"/>
    <x v="4837"/>
  </r>
  <r>
    <n v="5833"/>
    <x v="2910"/>
    <x v="0"/>
    <x v="658"/>
    <x v="1050"/>
    <s v="Standard Class"/>
    <s v="BP-11290"/>
    <s v="Beth Paige"/>
    <x v="0"/>
    <s v="United States"/>
    <s v="Concord"/>
    <x v="3"/>
    <n v="28027"/>
    <x v="0"/>
    <s v="OFF-LA-10000262"/>
    <x v="1"/>
    <x v="2"/>
    <s v="Avery 494"/>
    <n v="6.2640000000000002"/>
    <n v="3"/>
    <n v="0.2"/>
    <x v="308"/>
  </r>
  <r>
    <n v="5834"/>
    <x v="2910"/>
    <x v="0"/>
    <x v="658"/>
    <x v="1050"/>
    <s v="Standard Class"/>
    <s v="BP-11290"/>
    <s v="Beth Paige"/>
    <x v="0"/>
    <s v="United States"/>
    <s v="Concord"/>
    <x v="3"/>
    <n v="28027"/>
    <x v="0"/>
    <s v="FUR-CH-10002961"/>
    <x v="0"/>
    <x v="1"/>
    <s v="Leather Task Chair, Black"/>
    <n v="363.92"/>
    <n v="5"/>
    <n v="0.2"/>
    <x v="232"/>
  </r>
  <r>
    <n v="5835"/>
    <x v="2911"/>
    <x v="1"/>
    <x v="988"/>
    <x v="883"/>
    <s v="Standard Class"/>
    <s v="MJ-17740"/>
    <s v="Max Jones"/>
    <x v="0"/>
    <s v="United States"/>
    <s v="Miami"/>
    <x v="2"/>
    <n v="33178"/>
    <x v="0"/>
    <s v="OFF-BI-10003876"/>
    <x v="1"/>
    <x v="8"/>
    <s v="Green Canvas Binder for 8-1/2&quot; x 14&quot; Sheets"/>
    <n v="64.2"/>
    <n v="5"/>
    <n v="0.7"/>
    <x v="4838"/>
  </r>
  <r>
    <n v="5836"/>
    <x v="2911"/>
    <x v="1"/>
    <x v="988"/>
    <x v="883"/>
    <s v="Standard Class"/>
    <s v="MJ-17740"/>
    <s v="Max Jones"/>
    <x v="0"/>
    <s v="United States"/>
    <s v="Miami"/>
    <x v="2"/>
    <n v="33178"/>
    <x v="0"/>
    <s v="OFF-BI-10002133"/>
    <x v="1"/>
    <x v="8"/>
    <s v="Wilson Jones Elliptical Ring 3 1/2&quot; Capacity Binders, 800 sheets"/>
    <n v="38.520000000000003"/>
    <n v="3"/>
    <n v="0.7"/>
    <x v="4839"/>
  </r>
  <r>
    <n v="5837"/>
    <x v="2911"/>
    <x v="1"/>
    <x v="988"/>
    <x v="883"/>
    <s v="Standard Class"/>
    <s v="MJ-17740"/>
    <s v="Max Jones"/>
    <x v="0"/>
    <s v="United States"/>
    <s v="Miami"/>
    <x v="2"/>
    <n v="33178"/>
    <x v="0"/>
    <s v="TEC-AC-10004396"/>
    <x v="2"/>
    <x v="11"/>
    <s v="Logitech Keyboard K120"/>
    <n v="72.599999999999994"/>
    <n v="5"/>
    <n v="0.2"/>
    <x v="4840"/>
  </r>
  <r>
    <n v="5838"/>
    <x v="2912"/>
    <x v="3"/>
    <x v="344"/>
    <x v="108"/>
    <s v="Standard Class"/>
    <s v="DO-13645"/>
    <s v="Doug O'Connell"/>
    <x v="0"/>
    <s v="United States"/>
    <s v="Los Angeles"/>
    <x v="1"/>
    <n v="90036"/>
    <x v="1"/>
    <s v="TEC-PH-10004100"/>
    <x v="2"/>
    <x v="7"/>
    <s v="Griffin GC17055 Auxiliary Audio Cable"/>
    <n v="57.567999999999998"/>
    <n v="4"/>
    <n v="0.2"/>
    <x v="4841"/>
  </r>
  <r>
    <n v="5839"/>
    <x v="2913"/>
    <x v="1"/>
    <x v="1075"/>
    <x v="1157"/>
    <s v="Standard Class"/>
    <s v="MV-17485"/>
    <s v="Mark Van Huff"/>
    <x v="0"/>
    <s v="United States"/>
    <s v="Seattle"/>
    <x v="4"/>
    <n v="98115"/>
    <x v="1"/>
    <s v="OFF-ST-10000636"/>
    <x v="1"/>
    <x v="4"/>
    <s v="Rogers Profile Extra Capacity Storage Tub"/>
    <n v="83.699999999999989"/>
    <n v="5"/>
    <n v="0"/>
    <x v="4842"/>
  </r>
  <r>
    <n v="5840"/>
    <x v="2914"/>
    <x v="1"/>
    <x v="357"/>
    <x v="1068"/>
    <s v="Second Class"/>
    <s v="MG-17875"/>
    <s v="Michael Grace"/>
    <x v="2"/>
    <s v="United States"/>
    <s v="Arlington"/>
    <x v="17"/>
    <n v="22204"/>
    <x v="0"/>
    <s v="OFF-PA-10001972"/>
    <x v="1"/>
    <x v="10"/>
    <s v="Xerox 214"/>
    <n v="32.400000000000006"/>
    <n v="5"/>
    <n v="0"/>
    <x v="56"/>
  </r>
  <r>
    <n v="5841"/>
    <x v="2914"/>
    <x v="1"/>
    <x v="357"/>
    <x v="1068"/>
    <s v="Second Class"/>
    <s v="MG-17875"/>
    <s v="Michael Grace"/>
    <x v="2"/>
    <s v="United States"/>
    <s v="Arlington"/>
    <x v="17"/>
    <n v="22204"/>
    <x v="0"/>
    <s v="FUR-FU-10002554"/>
    <x v="0"/>
    <x v="5"/>
    <s v="Westinghouse Floor Lamp with Metal Mesh Shade, Black"/>
    <n v="47.98"/>
    <n v="2"/>
    <n v="0"/>
    <x v="4843"/>
  </r>
  <r>
    <n v="5842"/>
    <x v="2915"/>
    <x v="1"/>
    <x v="972"/>
    <x v="958"/>
    <s v="Standard Class"/>
    <s v="BS-11665"/>
    <s v="Brian Stugart"/>
    <x v="0"/>
    <s v="United States"/>
    <s v="San Diego"/>
    <x v="1"/>
    <n v="92105"/>
    <x v="1"/>
    <s v="TEC-PH-10003174"/>
    <x v="2"/>
    <x v="7"/>
    <s v="RCA ViSYS 25825 Wireless digital phone"/>
    <n v="415.96800000000007"/>
    <n v="4"/>
    <n v="0.2"/>
    <x v="4844"/>
  </r>
  <r>
    <n v="5843"/>
    <x v="2915"/>
    <x v="1"/>
    <x v="972"/>
    <x v="958"/>
    <s v="Standard Class"/>
    <s v="BS-11665"/>
    <s v="Brian Stugart"/>
    <x v="0"/>
    <s v="United States"/>
    <s v="San Diego"/>
    <x v="1"/>
    <n v="92105"/>
    <x v="1"/>
    <s v="OFF-ST-10001418"/>
    <x v="1"/>
    <x v="4"/>
    <s v="Carina Media Storage Towers in Natural &amp; Black"/>
    <n v="304.89999999999998"/>
    <n v="5"/>
    <n v="0"/>
    <x v="4845"/>
  </r>
  <r>
    <n v="5844"/>
    <x v="2915"/>
    <x v="1"/>
    <x v="972"/>
    <x v="958"/>
    <s v="Standard Class"/>
    <s v="BS-11665"/>
    <s v="Brian Stugart"/>
    <x v="0"/>
    <s v="United States"/>
    <s v="San Diego"/>
    <x v="1"/>
    <n v="92105"/>
    <x v="1"/>
    <s v="FUR-FU-10002813"/>
    <x v="0"/>
    <x v="5"/>
    <s v="DAX Contemporary Wood Frame with Silver Metal Mat, Desktop, 11 x 14 Size"/>
    <n v="80.959999999999994"/>
    <n v="4"/>
    <n v="0"/>
    <x v="4846"/>
  </r>
  <r>
    <n v="5845"/>
    <x v="2915"/>
    <x v="1"/>
    <x v="972"/>
    <x v="958"/>
    <s v="Standard Class"/>
    <s v="BS-11665"/>
    <s v="Brian Stugart"/>
    <x v="0"/>
    <s v="United States"/>
    <s v="San Diego"/>
    <x v="1"/>
    <n v="92105"/>
    <x v="1"/>
    <s v="OFF-ST-10000129"/>
    <x v="1"/>
    <x v="4"/>
    <s v="Fellowes Recycled Storage Drawers"/>
    <n v="777.21"/>
    <n v="7"/>
    <n v="0"/>
    <x v="4847"/>
  </r>
  <r>
    <n v="5846"/>
    <x v="2915"/>
    <x v="1"/>
    <x v="972"/>
    <x v="958"/>
    <s v="Standard Class"/>
    <s v="BS-11665"/>
    <s v="Brian Stugart"/>
    <x v="0"/>
    <s v="United States"/>
    <s v="San Diego"/>
    <x v="1"/>
    <n v="92105"/>
    <x v="1"/>
    <s v="OFF-PA-10001639"/>
    <x v="1"/>
    <x v="10"/>
    <s v="Xerox 203"/>
    <n v="32.400000000000006"/>
    <n v="5"/>
    <n v="0"/>
    <x v="56"/>
  </r>
  <r>
    <n v="5847"/>
    <x v="2915"/>
    <x v="1"/>
    <x v="972"/>
    <x v="958"/>
    <s v="Standard Class"/>
    <s v="BS-11665"/>
    <s v="Brian Stugart"/>
    <x v="0"/>
    <s v="United States"/>
    <s v="San Diego"/>
    <x v="1"/>
    <n v="92105"/>
    <x v="1"/>
    <s v="FUR-CH-10001708"/>
    <x v="0"/>
    <x v="1"/>
    <s v="Office Star - Contemporary Swivel Chair with Padded Adjustable Arms and Flex Back"/>
    <n v="225.56799999999998"/>
    <n v="2"/>
    <n v="0.2"/>
    <x v="4848"/>
  </r>
  <r>
    <n v="5848"/>
    <x v="2915"/>
    <x v="1"/>
    <x v="972"/>
    <x v="958"/>
    <s v="Standard Class"/>
    <s v="BS-11665"/>
    <s v="Brian Stugart"/>
    <x v="0"/>
    <s v="United States"/>
    <s v="San Diego"/>
    <x v="1"/>
    <n v="92105"/>
    <x v="1"/>
    <s v="FUR-FU-10001591"/>
    <x v="0"/>
    <x v="5"/>
    <s v="Advantus Panel Wall Certificate Holder - 8.5x11"/>
    <n v="36.599999999999994"/>
    <n v="3"/>
    <n v="0"/>
    <x v="4849"/>
  </r>
  <r>
    <n v="5849"/>
    <x v="2916"/>
    <x v="1"/>
    <x v="113"/>
    <x v="665"/>
    <s v="Standard Class"/>
    <s v="PO-19180"/>
    <s v="Philisse Overcash"/>
    <x v="2"/>
    <s v="United States"/>
    <s v="Roseville"/>
    <x v="11"/>
    <n v="55113"/>
    <x v="2"/>
    <s v="OFF-AP-10003849"/>
    <x v="1"/>
    <x v="9"/>
    <s v="Hoover Shoulder Vac Commercial Portable Vacuum"/>
    <n v="715.64"/>
    <n v="2"/>
    <n v="0"/>
    <x v="4850"/>
  </r>
  <r>
    <n v="5850"/>
    <x v="2916"/>
    <x v="1"/>
    <x v="113"/>
    <x v="665"/>
    <s v="Standard Class"/>
    <s v="PO-19180"/>
    <s v="Philisse Overcash"/>
    <x v="2"/>
    <s v="United States"/>
    <s v="Roseville"/>
    <x v="11"/>
    <n v="55113"/>
    <x v="2"/>
    <s v="OFF-ST-10000078"/>
    <x v="1"/>
    <x v="4"/>
    <s v="Tennsco 6- and 18-Compartment Lockers"/>
    <n v="795.51"/>
    <n v="3"/>
    <n v="0"/>
    <x v="4851"/>
  </r>
  <r>
    <n v="5851"/>
    <x v="2916"/>
    <x v="1"/>
    <x v="113"/>
    <x v="665"/>
    <s v="Standard Class"/>
    <s v="PO-19180"/>
    <s v="Philisse Overcash"/>
    <x v="2"/>
    <s v="United States"/>
    <s v="Roseville"/>
    <x v="11"/>
    <n v="55113"/>
    <x v="2"/>
    <s v="TEC-CO-10001571"/>
    <x v="2"/>
    <x v="16"/>
    <s v="Sharp 1540cs Digital Laser Copier"/>
    <n v="549.99"/>
    <n v="1"/>
    <n v="0"/>
    <x v="4288"/>
  </r>
  <r>
    <n v="5852"/>
    <x v="2916"/>
    <x v="1"/>
    <x v="113"/>
    <x v="665"/>
    <s v="Standard Class"/>
    <s v="PO-19180"/>
    <s v="Philisse Overcash"/>
    <x v="2"/>
    <s v="United States"/>
    <s v="Roseville"/>
    <x v="11"/>
    <n v="55113"/>
    <x v="2"/>
    <s v="OFF-BI-10001658"/>
    <x v="1"/>
    <x v="8"/>
    <s v="GBC Standard Therm-A-Bind Covers"/>
    <n v="74.760000000000005"/>
    <n v="3"/>
    <n v="0"/>
    <x v="4852"/>
  </r>
  <r>
    <n v="5853"/>
    <x v="2916"/>
    <x v="1"/>
    <x v="113"/>
    <x v="665"/>
    <s v="Standard Class"/>
    <s v="PO-19180"/>
    <s v="Philisse Overcash"/>
    <x v="2"/>
    <s v="United States"/>
    <s v="Roseville"/>
    <x v="11"/>
    <n v="55113"/>
    <x v="2"/>
    <s v="FUR-FU-10004351"/>
    <x v="0"/>
    <x v="5"/>
    <s v="Staples"/>
    <n v="29.22"/>
    <n v="3"/>
    <n v="0"/>
    <x v="4853"/>
  </r>
  <r>
    <n v="5854"/>
    <x v="2917"/>
    <x v="2"/>
    <x v="1076"/>
    <x v="931"/>
    <s v="Standard Class"/>
    <s v="DA-13450"/>
    <s v="Dianna Arnett"/>
    <x v="2"/>
    <s v="United States"/>
    <s v="Virginia Beach"/>
    <x v="17"/>
    <n v="23464"/>
    <x v="0"/>
    <s v="OFF-BI-10003314"/>
    <x v="1"/>
    <x v="8"/>
    <s v="Tuff Stuff Recycled Round Ring Binders"/>
    <n v="9.64"/>
    <n v="2"/>
    <n v="0"/>
    <x v="4854"/>
  </r>
  <r>
    <n v="5855"/>
    <x v="2918"/>
    <x v="1"/>
    <x v="1077"/>
    <x v="1052"/>
    <s v="Standard Class"/>
    <s v="AH-10690"/>
    <s v="Anna Häberlin"/>
    <x v="1"/>
    <s v="United States"/>
    <s v="Dallas"/>
    <x v="5"/>
    <n v="75220"/>
    <x v="2"/>
    <s v="OFF-ST-10001505"/>
    <x v="1"/>
    <x v="4"/>
    <s v="Perma STOR-ALL Hanging File Box, 13 1/8&quot;W x 12 1/4&quot;D x 10 1/2&quot;H"/>
    <n v="33.488000000000007"/>
    <n v="7"/>
    <n v="0.2"/>
    <x v="1774"/>
  </r>
  <r>
    <n v="5856"/>
    <x v="2918"/>
    <x v="1"/>
    <x v="1077"/>
    <x v="1052"/>
    <s v="Standard Class"/>
    <s v="AH-10690"/>
    <s v="Anna Häberlin"/>
    <x v="1"/>
    <s v="United States"/>
    <s v="Dallas"/>
    <x v="5"/>
    <n v="75220"/>
    <x v="2"/>
    <s v="OFF-SU-10003567"/>
    <x v="1"/>
    <x v="14"/>
    <s v="Stiletto Hand Letter Openers"/>
    <n v="23.04"/>
    <n v="3"/>
    <n v="0.2"/>
    <x v="4855"/>
  </r>
  <r>
    <n v="5857"/>
    <x v="2918"/>
    <x v="1"/>
    <x v="1077"/>
    <x v="1052"/>
    <s v="Standard Class"/>
    <s v="AH-10690"/>
    <s v="Anna Häberlin"/>
    <x v="1"/>
    <s v="United States"/>
    <s v="Dallas"/>
    <x v="5"/>
    <n v="75220"/>
    <x v="2"/>
    <s v="OFF-BI-10002982"/>
    <x v="1"/>
    <x v="8"/>
    <s v="Avery Self-Adhesive Photo Pockets for Polaroid Photos"/>
    <n v="1.3619999999999997"/>
    <n v="1"/>
    <n v="0.8"/>
    <x v="4856"/>
  </r>
  <r>
    <n v="5858"/>
    <x v="2918"/>
    <x v="1"/>
    <x v="1077"/>
    <x v="1052"/>
    <s v="Standard Class"/>
    <s v="AH-10690"/>
    <s v="Anna Häberlin"/>
    <x v="1"/>
    <s v="United States"/>
    <s v="Dallas"/>
    <x v="5"/>
    <n v="75220"/>
    <x v="2"/>
    <s v="FUR-FU-10002364"/>
    <x v="0"/>
    <x v="5"/>
    <s v="Eldon Expressions Wood Desk Accessories, Oak"/>
    <n v="14.76"/>
    <n v="5"/>
    <n v="0.6"/>
    <x v="1946"/>
  </r>
  <r>
    <n v="5859"/>
    <x v="2919"/>
    <x v="3"/>
    <x v="213"/>
    <x v="285"/>
    <s v="Second Class"/>
    <s v="JK-15730"/>
    <s v="Joe Kamberova"/>
    <x v="0"/>
    <s v="United States"/>
    <s v="Concord"/>
    <x v="1"/>
    <n v="94521"/>
    <x v="1"/>
    <s v="FUR-BO-10004218"/>
    <x v="0"/>
    <x v="0"/>
    <s v="Bush Heritage Pine Collection 5-Shelf Bookcase, Albany Pine Finish, *Special Order"/>
    <n v="239.66599999999997"/>
    <n v="2"/>
    <n v="0.15"/>
    <x v="4857"/>
  </r>
  <r>
    <n v="5860"/>
    <x v="2920"/>
    <x v="1"/>
    <x v="549"/>
    <x v="1163"/>
    <s v="Standard Class"/>
    <s v="MS-17530"/>
    <s v="MaryBeth Skach"/>
    <x v="0"/>
    <s v="United States"/>
    <s v="Conway"/>
    <x v="36"/>
    <n v="72032"/>
    <x v="0"/>
    <s v="FUR-TA-10002530"/>
    <x v="0"/>
    <x v="3"/>
    <s v="Iceberg OfficeWorks 42&quot; Round Tables"/>
    <n v="301.95999999999998"/>
    <n v="2"/>
    <n v="0"/>
    <x v="4858"/>
  </r>
  <r>
    <n v="5861"/>
    <x v="2921"/>
    <x v="1"/>
    <x v="1078"/>
    <x v="1164"/>
    <s v="Second Class"/>
    <s v="JK-15640"/>
    <s v="Jim Kriz"/>
    <x v="2"/>
    <s v="United States"/>
    <s v="Philadelphia"/>
    <x v="9"/>
    <n v="19120"/>
    <x v="3"/>
    <s v="OFF-PA-10001526"/>
    <x v="1"/>
    <x v="10"/>
    <s v="Xerox 1949"/>
    <n v="7.9680000000000009"/>
    <n v="2"/>
    <n v="0.2"/>
    <x v="2282"/>
  </r>
  <r>
    <n v="5862"/>
    <x v="2922"/>
    <x v="0"/>
    <x v="766"/>
    <x v="602"/>
    <s v="Second Class"/>
    <s v="CM-12235"/>
    <s v="Chris McAfee"/>
    <x v="0"/>
    <s v="United States"/>
    <s v="Little Rock"/>
    <x v="36"/>
    <n v="72209"/>
    <x v="0"/>
    <s v="OFF-PA-10001497"/>
    <x v="1"/>
    <x v="10"/>
    <s v="Xerox 1914"/>
    <n v="109.92"/>
    <n v="2"/>
    <n v="0"/>
    <x v="1522"/>
  </r>
  <r>
    <n v="5863"/>
    <x v="2922"/>
    <x v="0"/>
    <x v="766"/>
    <x v="602"/>
    <s v="Second Class"/>
    <s v="CM-12235"/>
    <s v="Chris McAfee"/>
    <x v="0"/>
    <s v="United States"/>
    <s v="Little Rock"/>
    <x v="36"/>
    <n v="72209"/>
    <x v="0"/>
    <s v="OFF-PA-10003936"/>
    <x v="1"/>
    <x v="10"/>
    <s v="Xerox 1994"/>
    <n v="19.440000000000001"/>
    <n v="3"/>
    <n v="0"/>
    <x v="551"/>
  </r>
  <r>
    <n v="5864"/>
    <x v="2922"/>
    <x v="0"/>
    <x v="766"/>
    <x v="602"/>
    <s v="Second Class"/>
    <s v="CM-12235"/>
    <s v="Chris McAfee"/>
    <x v="0"/>
    <s v="United States"/>
    <s v="Little Rock"/>
    <x v="36"/>
    <n v="72209"/>
    <x v="0"/>
    <s v="OFF-AR-10000716"/>
    <x v="1"/>
    <x v="6"/>
    <s v="DIXON Ticonderoga Erasable Checking Pencils"/>
    <n v="11.16"/>
    <n v="2"/>
    <n v="0"/>
    <x v="989"/>
  </r>
  <r>
    <n v="5865"/>
    <x v="2923"/>
    <x v="2"/>
    <x v="79"/>
    <x v="1165"/>
    <s v="Second Class"/>
    <s v="RS-19420"/>
    <s v="Ricardo Sperren"/>
    <x v="1"/>
    <s v="United States"/>
    <s v="Meriden"/>
    <x v="29"/>
    <n v="6450"/>
    <x v="3"/>
    <s v="OFF-AP-10002765"/>
    <x v="1"/>
    <x v="9"/>
    <s v="Fellowes Advanced Computer Series Surge Protectors"/>
    <n v="79.47"/>
    <n v="3"/>
    <n v="0"/>
    <x v="2124"/>
  </r>
  <r>
    <n v="5866"/>
    <x v="2923"/>
    <x v="2"/>
    <x v="79"/>
    <x v="1165"/>
    <s v="Second Class"/>
    <s v="RS-19420"/>
    <s v="Ricardo Sperren"/>
    <x v="1"/>
    <s v="United States"/>
    <s v="Meriden"/>
    <x v="29"/>
    <n v="6450"/>
    <x v="3"/>
    <s v="OFF-AR-10004165"/>
    <x v="1"/>
    <x v="6"/>
    <s v="Binney &amp; Smith inkTank Erasable Pocket Highlighter, Chisel Tip, Yellow"/>
    <n v="4.5599999999999996"/>
    <n v="2"/>
    <n v="0"/>
    <x v="4859"/>
  </r>
  <r>
    <n v="5867"/>
    <x v="2923"/>
    <x v="2"/>
    <x v="79"/>
    <x v="1165"/>
    <s v="Second Class"/>
    <s v="RS-19420"/>
    <s v="Ricardo Sperren"/>
    <x v="1"/>
    <s v="United States"/>
    <s v="Meriden"/>
    <x v="29"/>
    <n v="6450"/>
    <x v="3"/>
    <s v="FUR-CH-10002335"/>
    <x v="0"/>
    <x v="1"/>
    <s v="Hon GuestStacker Chair"/>
    <n v="1133.3499999999999"/>
    <n v="5"/>
    <n v="0"/>
    <x v="4860"/>
  </r>
  <r>
    <n v="5868"/>
    <x v="2924"/>
    <x v="0"/>
    <x v="810"/>
    <x v="1166"/>
    <s v="Standard Class"/>
    <s v="BP-11185"/>
    <s v="Ben Peterman"/>
    <x v="1"/>
    <s v="United States"/>
    <s v="Philadelphia"/>
    <x v="9"/>
    <n v="19143"/>
    <x v="3"/>
    <s v="OFF-AR-10004078"/>
    <x v="1"/>
    <x v="6"/>
    <s v="Newell 312"/>
    <n v="4.6719999999999997"/>
    <n v="1"/>
    <n v="0.2"/>
    <x v="4861"/>
  </r>
  <r>
    <n v="5869"/>
    <x v="2924"/>
    <x v="0"/>
    <x v="810"/>
    <x v="1166"/>
    <s v="Standard Class"/>
    <s v="BP-11185"/>
    <s v="Ben Peterman"/>
    <x v="1"/>
    <s v="United States"/>
    <s v="Philadelphia"/>
    <x v="9"/>
    <n v="19143"/>
    <x v="3"/>
    <s v="OFF-BI-10002026"/>
    <x v="1"/>
    <x v="8"/>
    <s v="Avery Arch Ring Binders"/>
    <n v="104.58000000000001"/>
    <n v="6"/>
    <n v="0.7"/>
    <x v="4862"/>
  </r>
  <r>
    <n v="5870"/>
    <x v="2925"/>
    <x v="0"/>
    <x v="77"/>
    <x v="357"/>
    <s v="Standard Class"/>
    <s v="MA-17995"/>
    <s v="Michelle Arnett"/>
    <x v="2"/>
    <s v="United States"/>
    <s v="Cheyenne"/>
    <x v="47"/>
    <n v="82001"/>
    <x v="1"/>
    <s v="FUR-CH-10001215"/>
    <x v="0"/>
    <x v="1"/>
    <s v="Global Troy Executive Leather Low-Back Tilter"/>
    <n v="1603.1360000000002"/>
    <n v="4"/>
    <n v="0.2"/>
    <x v="2558"/>
  </r>
  <r>
    <n v="5871"/>
    <x v="2926"/>
    <x v="0"/>
    <x v="403"/>
    <x v="183"/>
    <s v="Same Day"/>
    <s v="EB-13705"/>
    <s v="Ed Braxton"/>
    <x v="1"/>
    <s v="United States"/>
    <s v="Anaheim"/>
    <x v="1"/>
    <n v="92804"/>
    <x v="1"/>
    <s v="FUR-TA-10001771"/>
    <x v="0"/>
    <x v="3"/>
    <s v="Bush Cubix Conference Tables, Fully Assembled"/>
    <n v="1293.4879999999998"/>
    <n v="7"/>
    <n v="0.2"/>
    <x v="4863"/>
  </r>
  <r>
    <n v="5872"/>
    <x v="2927"/>
    <x v="0"/>
    <x v="446"/>
    <x v="961"/>
    <s v="Standard Class"/>
    <s v="RD-19900"/>
    <s v="Ruben Dartt"/>
    <x v="0"/>
    <s v="United States"/>
    <s v="Bloomington"/>
    <x v="14"/>
    <n v="47401"/>
    <x v="2"/>
    <s v="FUR-FU-10004006"/>
    <x v="0"/>
    <x v="5"/>
    <s v="Deflect-o DuraMat Lighweight, Studded, Beveled Mat for Low Pile Carpeting"/>
    <n v="127.94999999999999"/>
    <n v="3"/>
    <n v="0"/>
    <x v="4864"/>
  </r>
  <r>
    <n v="5873"/>
    <x v="2928"/>
    <x v="3"/>
    <x v="983"/>
    <x v="1026"/>
    <s v="Standard Class"/>
    <s v="ME-17320"/>
    <s v="Maria Etezadi"/>
    <x v="2"/>
    <s v="United States"/>
    <s v="Columbus"/>
    <x v="32"/>
    <n v="31907"/>
    <x v="0"/>
    <s v="OFF-ST-10003282"/>
    <x v="1"/>
    <x v="4"/>
    <s v="Advantus 10-Drawer Portable Organizer, Chrome Metal Frame, Smoke Drawers"/>
    <n v="59.76"/>
    <n v="1"/>
    <n v="0"/>
    <x v="4865"/>
  </r>
  <r>
    <n v="5874"/>
    <x v="2929"/>
    <x v="3"/>
    <x v="400"/>
    <x v="150"/>
    <s v="Same Day"/>
    <s v="EH-14005"/>
    <s v="Erica Hernandez"/>
    <x v="2"/>
    <s v="United States"/>
    <s v="Jonesboro"/>
    <x v="36"/>
    <n v="72401"/>
    <x v="0"/>
    <s v="OFF-BI-10002353"/>
    <x v="1"/>
    <x v="8"/>
    <s v="GBC VeloBind Cover Sets"/>
    <n v="108.08"/>
    <n v="7"/>
    <n v="0"/>
    <x v="4866"/>
  </r>
  <r>
    <n v="5875"/>
    <x v="2929"/>
    <x v="3"/>
    <x v="400"/>
    <x v="150"/>
    <s v="Same Day"/>
    <s v="EH-14005"/>
    <s v="Erica Hernandez"/>
    <x v="2"/>
    <s v="United States"/>
    <s v="Jonesboro"/>
    <x v="36"/>
    <n v="72401"/>
    <x v="0"/>
    <s v="OFF-BI-10004141"/>
    <x v="1"/>
    <x v="8"/>
    <s v="Insertable Tab Indexes For Data Binders"/>
    <n v="9.5400000000000009"/>
    <n v="3"/>
    <n v="0"/>
    <x v="4867"/>
  </r>
  <r>
    <n v="5876"/>
    <x v="2930"/>
    <x v="1"/>
    <x v="1003"/>
    <x v="1159"/>
    <s v="First Class"/>
    <s v="FM-14290"/>
    <s v="Frank Merwin"/>
    <x v="2"/>
    <s v="United States"/>
    <s v="Philadelphia"/>
    <x v="9"/>
    <n v="19140"/>
    <x v="3"/>
    <s v="OFF-AR-10001954"/>
    <x v="1"/>
    <x v="6"/>
    <s v="Newell 331"/>
    <n v="11.736000000000001"/>
    <n v="3"/>
    <n v="0.2"/>
    <x v="4868"/>
  </r>
  <r>
    <n v="5877"/>
    <x v="2931"/>
    <x v="2"/>
    <x v="371"/>
    <x v="1167"/>
    <s v="Standard Class"/>
    <s v="FG-14260"/>
    <s v="Frank Gastineau"/>
    <x v="2"/>
    <s v="United States"/>
    <s v="Lawrence"/>
    <x v="31"/>
    <n v="1841"/>
    <x v="3"/>
    <s v="OFF-BI-10001071"/>
    <x v="1"/>
    <x v="8"/>
    <s v="GBC ProClick Punch Binding System"/>
    <n v="447.85999999999996"/>
    <n v="7"/>
    <n v="0"/>
    <x v="2750"/>
  </r>
  <r>
    <n v="5878"/>
    <x v="2931"/>
    <x v="2"/>
    <x v="371"/>
    <x v="1167"/>
    <s v="Standard Class"/>
    <s v="FG-14260"/>
    <s v="Frank Gastineau"/>
    <x v="2"/>
    <s v="United States"/>
    <s v="Lawrence"/>
    <x v="31"/>
    <n v="1841"/>
    <x v="3"/>
    <s v="OFF-PA-10003022"/>
    <x v="1"/>
    <x v="10"/>
    <s v="Xerox 1992"/>
    <n v="17.940000000000001"/>
    <n v="3"/>
    <n v="0"/>
    <x v="1544"/>
  </r>
  <r>
    <n v="5879"/>
    <x v="2931"/>
    <x v="2"/>
    <x v="371"/>
    <x v="1167"/>
    <s v="Standard Class"/>
    <s v="FG-14260"/>
    <s v="Frank Gastineau"/>
    <x v="2"/>
    <s v="United States"/>
    <s v="Lawrence"/>
    <x v="31"/>
    <n v="1841"/>
    <x v="3"/>
    <s v="OFF-AP-10001293"/>
    <x v="1"/>
    <x v="9"/>
    <s v="Belkin 8 Outlet Surge Protector"/>
    <n v="245.88"/>
    <n v="6"/>
    <n v="0"/>
    <x v="4111"/>
  </r>
  <r>
    <n v="5880"/>
    <x v="2932"/>
    <x v="0"/>
    <x v="64"/>
    <x v="47"/>
    <s v="Standard Class"/>
    <s v="MV-17485"/>
    <s v="Mark Van Huff"/>
    <x v="0"/>
    <s v="United States"/>
    <s v="New York City"/>
    <x v="15"/>
    <n v="10011"/>
    <x v="3"/>
    <s v="OFF-PA-10001815"/>
    <x v="1"/>
    <x v="10"/>
    <s v="Xerox 1885"/>
    <n v="192.16"/>
    <n v="4"/>
    <n v="0"/>
    <x v="2430"/>
  </r>
  <r>
    <n v="5881"/>
    <x v="2933"/>
    <x v="0"/>
    <x v="31"/>
    <x v="42"/>
    <s v="Standard Class"/>
    <s v="JW-15220"/>
    <s v="Jane Waco"/>
    <x v="1"/>
    <s v="United States"/>
    <s v="San Diego"/>
    <x v="1"/>
    <n v="92105"/>
    <x v="1"/>
    <s v="FUR-CH-10001215"/>
    <x v="0"/>
    <x v="1"/>
    <s v="Global Troy Executive Leather Low-Back Tilter"/>
    <n v="801.5680000000001"/>
    <n v="2"/>
    <n v="0.2"/>
    <x v="490"/>
  </r>
  <r>
    <n v="5882"/>
    <x v="2933"/>
    <x v="0"/>
    <x v="31"/>
    <x v="42"/>
    <s v="Standard Class"/>
    <s v="JW-15220"/>
    <s v="Jane Waco"/>
    <x v="1"/>
    <s v="United States"/>
    <s v="San Diego"/>
    <x v="1"/>
    <n v="92105"/>
    <x v="1"/>
    <s v="OFF-PA-10000100"/>
    <x v="1"/>
    <x v="10"/>
    <s v="Xerox 1945"/>
    <n v="368.91"/>
    <n v="9"/>
    <n v="0"/>
    <x v="1629"/>
  </r>
  <r>
    <n v="5883"/>
    <x v="2933"/>
    <x v="0"/>
    <x v="31"/>
    <x v="42"/>
    <s v="Standard Class"/>
    <s v="JW-15220"/>
    <s v="Jane Waco"/>
    <x v="1"/>
    <s v="United States"/>
    <s v="San Diego"/>
    <x v="1"/>
    <n v="92105"/>
    <x v="1"/>
    <s v="FUR-CH-10002880"/>
    <x v="0"/>
    <x v="1"/>
    <s v="Global High-Back Leather Tilter, Burgundy"/>
    <n v="885.52800000000002"/>
    <n v="9"/>
    <n v="0.2"/>
    <x v="4869"/>
  </r>
  <r>
    <n v="5884"/>
    <x v="2934"/>
    <x v="0"/>
    <x v="69"/>
    <x v="535"/>
    <s v="Second Class"/>
    <s v="EH-13765"/>
    <s v="Edward Hooks"/>
    <x v="1"/>
    <s v="United States"/>
    <s v="San Francisco"/>
    <x v="1"/>
    <n v="94109"/>
    <x v="1"/>
    <s v="FUR-FU-10004712"/>
    <x v="0"/>
    <x v="5"/>
    <s v="Westinghouse Mesh Shade Clip-On Gooseneck Lamp, Black"/>
    <n v="28.28"/>
    <n v="2"/>
    <n v="0"/>
    <x v="4870"/>
  </r>
  <r>
    <n v="5885"/>
    <x v="2934"/>
    <x v="0"/>
    <x v="69"/>
    <x v="535"/>
    <s v="Second Class"/>
    <s v="EH-13765"/>
    <s v="Edward Hooks"/>
    <x v="1"/>
    <s v="United States"/>
    <s v="San Francisco"/>
    <x v="1"/>
    <n v="94109"/>
    <x v="1"/>
    <s v="OFF-SU-10000151"/>
    <x v="1"/>
    <x v="14"/>
    <s v="High Speed Automatic Electric Letter Opener"/>
    <n v="4912.59"/>
    <n v="3"/>
    <n v="0"/>
    <x v="4871"/>
  </r>
  <r>
    <n v="5886"/>
    <x v="2935"/>
    <x v="2"/>
    <x v="1079"/>
    <x v="1098"/>
    <s v="Same Day"/>
    <s v="LS-17245"/>
    <s v="Lynn Smith"/>
    <x v="0"/>
    <s v="United States"/>
    <s v="San Francisco"/>
    <x v="1"/>
    <n v="94110"/>
    <x v="1"/>
    <s v="OFF-BI-10000136"/>
    <x v="1"/>
    <x v="8"/>
    <s v="Avery Non-Stick Heavy Duty View Round Locking Ring Binders"/>
    <n v="14.352000000000002"/>
    <n v="3"/>
    <n v="0.2"/>
    <x v="4872"/>
  </r>
  <r>
    <n v="5887"/>
    <x v="2935"/>
    <x v="2"/>
    <x v="1079"/>
    <x v="1098"/>
    <s v="Same Day"/>
    <s v="LS-17245"/>
    <s v="Lynn Smith"/>
    <x v="0"/>
    <s v="United States"/>
    <s v="San Francisco"/>
    <x v="1"/>
    <n v="94110"/>
    <x v="1"/>
    <s v="TEC-AC-10003610"/>
    <x v="2"/>
    <x v="11"/>
    <s v="Logitech Illuminated - Keyboard"/>
    <n v="179.97"/>
    <n v="3"/>
    <n v="0"/>
    <x v="704"/>
  </r>
  <r>
    <n v="5888"/>
    <x v="2936"/>
    <x v="3"/>
    <x v="1048"/>
    <x v="768"/>
    <s v="First Class"/>
    <s v="BP-11050"/>
    <s v="Barry Pond"/>
    <x v="1"/>
    <s v="United States"/>
    <s v="Cranston"/>
    <x v="34"/>
    <n v="2920"/>
    <x v="3"/>
    <s v="OFF-ST-10001837"/>
    <x v="1"/>
    <x v="4"/>
    <s v="SAFCO Mobile Desk Side File, Wire Frame"/>
    <n v="42.76"/>
    <n v="1"/>
    <n v="0"/>
    <x v="4537"/>
  </r>
  <r>
    <n v="5889"/>
    <x v="2937"/>
    <x v="1"/>
    <x v="820"/>
    <x v="678"/>
    <s v="Standard Class"/>
    <s v="CC-12220"/>
    <s v="Chris Cortes"/>
    <x v="0"/>
    <s v="United States"/>
    <s v="Owensboro"/>
    <x v="0"/>
    <n v="42301"/>
    <x v="0"/>
    <s v="OFF-PA-10001952"/>
    <x v="1"/>
    <x v="10"/>
    <s v="Xerox 1902"/>
    <n v="45.68"/>
    <n v="2"/>
    <n v="0"/>
    <x v="1981"/>
  </r>
  <r>
    <n v="5890"/>
    <x v="2938"/>
    <x v="0"/>
    <x v="167"/>
    <x v="229"/>
    <s v="First Class"/>
    <s v="JM-15580"/>
    <s v="Jill Matthias"/>
    <x v="0"/>
    <s v="United States"/>
    <s v="Baltimore"/>
    <x v="39"/>
    <n v="21215"/>
    <x v="3"/>
    <s v="OFF-BI-10002414"/>
    <x v="1"/>
    <x v="8"/>
    <s v="GBC ProClick Spines for 32-Hole Punch"/>
    <n v="25.06"/>
    <n v="2"/>
    <n v="0"/>
    <x v="3335"/>
  </r>
  <r>
    <n v="5891"/>
    <x v="2939"/>
    <x v="0"/>
    <x v="831"/>
    <x v="482"/>
    <s v="Standard Class"/>
    <s v="RD-19720"/>
    <s v="Roger Demir"/>
    <x v="0"/>
    <s v="United States"/>
    <s v="Chicago"/>
    <x v="10"/>
    <n v="60610"/>
    <x v="2"/>
    <s v="OFF-PA-10001790"/>
    <x v="1"/>
    <x v="10"/>
    <s v="Xerox 1910"/>
    <n v="38.432000000000002"/>
    <n v="1"/>
    <n v="0.2"/>
    <x v="4873"/>
  </r>
  <r>
    <n v="5892"/>
    <x v="2939"/>
    <x v="0"/>
    <x v="831"/>
    <x v="482"/>
    <s v="Standard Class"/>
    <s v="RD-19720"/>
    <s v="Roger Demir"/>
    <x v="0"/>
    <s v="United States"/>
    <s v="Chicago"/>
    <x v="10"/>
    <n v="60610"/>
    <x v="2"/>
    <s v="OFF-ST-10001590"/>
    <x v="1"/>
    <x v="4"/>
    <s v="Tenex Personal Project File with Scoop Front Design, Black"/>
    <n v="21.568000000000001"/>
    <n v="2"/>
    <n v="0.2"/>
    <x v="4874"/>
  </r>
  <r>
    <n v="5893"/>
    <x v="2939"/>
    <x v="0"/>
    <x v="831"/>
    <x v="482"/>
    <s v="Standard Class"/>
    <s v="RD-19720"/>
    <s v="Roger Demir"/>
    <x v="0"/>
    <s v="United States"/>
    <s v="Chicago"/>
    <x v="10"/>
    <n v="60610"/>
    <x v="2"/>
    <s v="TEC-AC-10003657"/>
    <x v="2"/>
    <x v="11"/>
    <s v="Lenovo 17-Key USB Numeric Keypad"/>
    <n v="81.576000000000008"/>
    <n v="3"/>
    <n v="0.2"/>
    <x v="4875"/>
  </r>
  <r>
    <n v="5894"/>
    <x v="2940"/>
    <x v="3"/>
    <x v="18"/>
    <x v="947"/>
    <s v="Standard Class"/>
    <s v="SS-20410"/>
    <s v="Shahid Shariari"/>
    <x v="0"/>
    <s v="United States"/>
    <s v="Atlanta"/>
    <x v="32"/>
    <n v="30318"/>
    <x v="0"/>
    <s v="OFF-BI-10004876"/>
    <x v="1"/>
    <x v="8"/>
    <s v="Wilson Jones Suede Grain Vinyl Binders"/>
    <n v="2.78"/>
    <n v="1"/>
    <n v="0"/>
    <x v="4876"/>
  </r>
  <r>
    <n v="5895"/>
    <x v="2941"/>
    <x v="3"/>
    <x v="428"/>
    <x v="947"/>
    <s v="Standard Class"/>
    <s v="KD-16495"/>
    <s v="Keith Dawkins"/>
    <x v="1"/>
    <s v="United States"/>
    <s v="Los Angeles"/>
    <x v="1"/>
    <n v="90036"/>
    <x v="1"/>
    <s v="OFF-ST-10003123"/>
    <x v="1"/>
    <x v="4"/>
    <s v="Fellowes Bases and Tops For Staxonsteel/High-Stak Systems"/>
    <n v="99.87"/>
    <n v="3"/>
    <n v="0"/>
    <x v="4877"/>
  </r>
  <r>
    <n v="5896"/>
    <x v="2942"/>
    <x v="2"/>
    <x v="301"/>
    <x v="821"/>
    <s v="Standard Class"/>
    <s v="PL-18925"/>
    <s v="Paul Lucas"/>
    <x v="2"/>
    <s v="United States"/>
    <s v="Los Angeles"/>
    <x v="1"/>
    <n v="90049"/>
    <x v="1"/>
    <s v="OFF-LA-10003498"/>
    <x v="1"/>
    <x v="2"/>
    <s v="Avery 475"/>
    <n v="44.400000000000006"/>
    <n v="3"/>
    <n v="0"/>
    <x v="1986"/>
  </r>
  <r>
    <n v="5897"/>
    <x v="2942"/>
    <x v="2"/>
    <x v="301"/>
    <x v="821"/>
    <s v="Standard Class"/>
    <s v="PL-18925"/>
    <s v="Paul Lucas"/>
    <x v="2"/>
    <s v="United States"/>
    <s v="Los Angeles"/>
    <x v="1"/>
    <n v="90049"/>
    <x v="1"/>
    <s v="OFF-PA-10004947"/>
    <x v="1"/>
    <x v="10"/>
    <s v="Staples"/>
    <n v="21.400000000000002"/>
    <n v="5"/>
    <n v="0"/>
    <x v="3499"/>
  </r>
  <r>
    <n v="5898"/>
    <x v="2943"/>
    <x v="0"/>
    <x v="1015"/>
    <x v="300"/>
    <s v="Standard Class"/>
    <s v="ZD-21925"/>
    <s v="Zuschuss Donatelli"/>
    <x v="0"/>
    <s v="United States"/>
    <s v="Richmond"/>
    <x v="14"/>
    <n v="47374"/>
    <x v="2"/>
    <s v="FUR-FU-10003799"/>
    <x v="0"/>
    <x v="5"/>
    <s v="Seth Thomas 13 1/2&quot; Wall Clock"/>
    <n v="71.12"/>
    <n v="4"/>
    <n v="0"/>
    <x v="4878"/>
  </r>
  <r>
    <n v="5899"/>
    <x v="2943"/>
    <x v="0"/>
    <x v="1015"/>
    <x v="300"/>
    <s v="Standard Class"/>
    <s v="ZD-21925"/>
    <s v="Zuschuss Donatelli"/>
    <x v="0"/>
    <s v="United States"/>
    <s v="Richmond"/>
    <x v="14"/>
    <n v="47374"/>
    <x v="2"/>
    <s v="TEC-PH-10000673"/>
    <x v="2"/>
    <x v="7"/>
    <s v="Plantronics Voyager Pro HD - Bluetooth Headset"/>
    <n v="259.95999999999998"/>
    <n v="4"/>
    <n v="0"/>
    <x v="4879"/>
  </r>
  <r>
    <n v="5900"/>
    <x v="2944"/>
    <x v="3"/>
    <x v="602"/>
    <x v="1019"/>
    <s v="Standard Class"/>
    <s v="LS-16945"/>
    <s v="Linda Southworth"/>
    <x v="1"/>
    <s v="United States"/>
    <s v="San Francisco"/>
    <x v="1"/>
    <n v="94110"/>
    <x v="1"/>
    <s v="OFF-EN-10002621"/>
    <x v="1"/>
    <x v="12"/>
    <s v="Staples"/>
    <n v="9.7799999999999994"/>
    <n v="1"/>
    <n v="0"/>
    <x v="4880"/>
  </r>
  <r>
    <n v="5901"/>
    <x v="2945"/>
    <x v="1"/>
    <x v="312"/>
    <x v="1005"/>
    <s v="Standard Class"/>
    <s v="PB-18805"/>
    <s v="Patrick Bzostek"/>
    <x v="2"/>
    <s v="United States"/>
    <s v="San Francisco"/>
    <x v="1"/>
    <n v="94122"/>
    <x v="1"/>
    <s v="OFF-BI-10004528"/>
    <x v="1"/>
    <x v="8"/>
    <s v="Cardinal Poly Pocket Divider Pockets for Ring Binders"/>
    <n v="24.192"/>
    <n v="9"/>
    <n v="0.2"/>
    <x v="4881"/>
  </r>
  <r>
    <n v="5902"/>
    <x v="2946"/>
    <x v="0"/>
    <x v="581"/>
    <x v="82"/>
    <s v="Standard Class"/>
    <s v="PC-18745"/>
    <s v="Pamela Coakley"/>
    <x v="1"/>
    <s v="United States"/>
    <s v="Westfield"/>
    <x v="30"/>
    <n v="7090"/>
    <x v="3"/>
    <s v="FUR-FU-10001889"/>
    <x v="0"/>
    <x v="5"/>
    <s v="Ultra Door Pull Handle"/>
    <n v="31.56"/>
    <n v="3"/>
    <n v="0"/>
    <x v="1726"/>
  </r>
  <r>
    <n v="5903"/>
    <x v="2947"/>
    <x v="3"/>
    <x v="44"/>
    <x v="373"/>
    <s v="Same Day"/>
    <s v="FM-14290"/>
    <s v="Frank Merwin"/>
    <x v="2"/>
    <s v="United States"/>
    <s v="San Francisco"/>
    <x v="1"/>
    <n v="94122"/>
    <x v="1"/>
    <s v="OFF-PA-10000157"/>
    <x v="1"/>
    <x v="10"/>
    <s v="Xerox 191"/>
    <n v="59.94"/>
    <n v="3"/>
    <n v="0"/>
    <x v="749"/>
  </r>
  <r>
    <n v="5904"/>
    <x v="2947"/>
    <x v="3"/>
    <x v="44"/>
    <x v="373"/>
    <s v="Same Day"/>
    <s v="FM-14290"/>
    <s v="Frank Merwin"/>
    <x v="2"/>
    <s v="United States"/>
    <s v="San Francisco"/>
    <x v="1"/>
    <n v="94122"/>
    <x v="1"/>
    <s v="OFF-PA-10002764"/>
    <x v="1"/>
    <x v="10"/>
    <s v="Staples"/>
    <n v="45.36"/>
    <n v="4"/>
    <n v="0"/>
    <x v="4882"/>
  </r>
  <r>
    <n v="5905"/>
    <x v="2947"/>
    <x v="3"/>
    <x v="44"/>
    <x v="373"/>
    <s v="Same Day"/>
    <s v="FM-14290"/>
    <s v="Frank Merwin"/>
    <x v="2"/>
    <s v="United States"/>
    <s v="San Francisco"/>
    <x v="1"/>
    <n v="94122"/>
    <x v="1"/>
    <s v="OFF-PA-10000143"/>
    <x v="1"/>
    <x v="10"/>
    <s v="Astroparche Fine Business Paper"/>
    <n v="26.400000000000002"/>
    <n v="5"/>
    <n v="0"/>
    <x v="4741"/>
  </r>
  <r>
    <n v="5906"/>
    <x v="2947"/>
    <x v="3"/>
    <x v="44"/>
    <x v="373"/>
    <s v="Same Day"/>
    <s v="FM-14290"/>
    <s v="Frank Merwin"/>
    <x v="2"/>
    <s v="United States"/>
    <s v="San Francisco"/>
    <x v="1"/>
    <n v="94122"/>
    <x v="1"/>
    <s v="OFF-LA-10000414"/>
    <x v="1"/>
    <x v="2"/>
    <s v="Avery 503"/>
    <n v="41.4"/>
    <n v="4"/>
    <n v="0"/>
    <x v="1492"/>
  </r>
  <r>
    <n v="5907"/>
    <x v="2947"/>
    <x v="3"/>
    <x v="44"/>
    <x v="373"/>
    <s v="Same Day"/>
    <s v="FM-14290"/>
    <s v="Frank Merwin"/>
    <x v="2"/>
    <s v="United States"/>
    <s v="San Francisco"/>
    <x v="1"/>
    <n v="94122"/>
    <x v="1"/>
    <s v="TEC-AC-10003441"/>
    <x v="2"/>
    <x v="11"/>
    <s v="Kingston Digital DataTraveler 32GB USB 2.0"/>
    <n v="16.95"/>
    <n v="1"/>
    <n v="0"/>
    <x v="4883"/>
  </r>
  <r>
    <n v="5908"/>
    <x v="2948"/>
    <x v="0"/>
    <x v="499"/>
    <x v="439"/>
    <s v="Standard Class"/>
    <s v="KD-16495"/>
    <s v="Keith Dawkins"/>
    <x v="1"/>
    <s v="United States"/>
    <s v="San Jose"/>
    <x v="1"/>
    <n v="95123"/>
    <x v="1"/>
    <s v="OFF-BI-10002353"/>
    <x v="1"/>
    <x v="8"/>
    <s v="GBC VeloBind Cover Sets"/>
    <n v="24.704000000000001"/>
    <n v="2"/>
    <n v="0.2"/>
    <x v="4884"/>
  </r>
  <r>
    <n v="5909"/>
    <x v="2948"/>
    <x v="0"/>
    <x v="499"/>
    <x v="439"/>
    <s v="Standard Class"/>
    <s v="KD-16495"/>
    <s v="Keith Dawkins"/>
    <x v="1"/>
    <s v="United States"/>
    <s v="San Jose"/>
    <x v="1"/>
    <n v="95123"/>
    <x v="1"/>
    <s v="OFF-AP-10001303"/>
    <x v="1"/>
    <x v="9"/>
    <s v="Holmes Cool Mist Humidifier for the Whole House with 8-Gallon Output per Day, Extended Life Filter"/>
    <n v="59.699999999999996"/>
    <n v="3"/>
    <n v="0"/>
    <x v="3795"/>
  </r>
  <r>
    <n v="5910"/>
    <x v="2948"/>
    <x v="0"/>
    <x v="499"/>
    <x v="439"/>
    <s v="Standard Class"/>
    <s v="KD-16495"/>
    <s v="Keith Dawkins"/>
    <x v="1"/>
    <s v="United States"/>
    <s v="San Jose"/>
    <x v="1"/>
    <n v="95123"/>
    <x v="1"/>
    <s v="FUR-FU-10003026"/>
    <x v="0"/>
    <x v="5"/>
    <s v="Eldon Regeneration Recycled Desk Accessories, Black"/>
    <n v="14.52"/>
    <n v="3"/>
    <n v="0"/>
    <x v="4885"/>
  </r>
  <r>
    <n v="5911"/>
    <x v="2948"/>
    <x v="0"/>
    <x v="499"/>
    <x v="439"/>
    <s v="Standard Class"/>
    <s v="KD-16495"/>
    <s v="Keith Dawkins"/>
    <x v="1"/>
    <s v="United States"/>
    <s v="San Jose"/>
    <x v="1"/>
    <n v="95123"/>
    <x v="1"/>
    <s v="OFF-BI-10000632"/>
    <x v="1"/>
    <x v="8"/>
    <s v="Satellite Sectional Post Binders"/>
    <n v="104.184"/>
    <n v="3"/>
    <n v="0.2"/>
    <x v="4886"/>
  </r>
  <r>
    <n v="5912"/>
    <x v="2949"/>
    <x v="0"/>
    <x v="907"/>
    <x v="259"/>
    <s v="Standard Class"/>
    <s v="SC-20680"/>
    <s v="Steve Carroll"/>
    <x v="2"/>
    <s v="United States"/>
    <s v="Seattle"/>
    <x v="4"/>
    <n v="98115"/>
    <x v="1"/>
    <s v="OFF-ST-10001328"/>
    <x v="1"/>
    <x v="4"/>
    <s v="Personal Filing Tote with Lid, Black/Gray"/>
    <n v="46.53"/>
    <n v="3"/>
    <n v="0"/>
    <x v="4887"/>
  </r>
  <r>
    <n v="5913"/>
    <x v="2950"/>
    <x v="2"/>
    <x v="829"/>
    <x v="889"/>
    <s v="Second Class"/>
    <s v="DW-13585"/>
    <s v="Dorothy Wardle"/>
    <x v="1"/>
    <s v="United States"/>
    <s v="Owensboro"/>
    <x v="0"/>
    <n v="42301"/>
    <x v="0"/>
    <s v="OFF-SU-10004661"/>
    <x v="1"/>
    <x v="14"/>
    <s v="Acme Titanium Bonded Scissors"/>
    <n v="25.5"/>
    <n v="3"/>
    <n v="0"/>
    <x v="4888"/>
  </r>
  <r>
    <n v="5914"/>
    <x v="2951"/>
    <x v="1"/>
    <x v="14"/>
    <x v="832"/>
    <s v="Standard Class"/>
    <s v="PF-19120"/>
    <s v="Peter Fuller"/>
    <x v="0"/>
    <s v="United States"/>
    <s v="New York City"/>
    <x v="15"/>
    <n v="10035"/>
    <x v="3"/>
    <s v="OFF-ST-10000617"/>
    <x v="1"/>
    <x v="4"/>
    <s v="Woodgrain Magazine Files by Perma"/>
    <n v="14.9"/>
    <n v="5"/>
    <n v="0"/>
    <x v="1196"/>
  </r>
  <r>
    <n v="5915"/>
    <x v="2951"/>
    <x v="1"/>
    <x v="14"/>
    <x v="832"/>
    <s v="Standard Class"/>
    <s v="PF-19120"/>
    <s v="Peter Fuller"/>
    <x v="0"/>
    <s v="United States"/>
    <s v="New York City"/>
    <x v="15"/>
    <n v="10035"/>
    <x v="3"/>
    <s v="OFF-LA-10002762"/>
    <x v="1"/>
    <x v="2"/>
    <s v="Avery 485"/>
    <n v="87.71"/>
    <n v="7"/>
    <n v="0"/>
    <x v="2238"/>
  </r>
  <r>
    <n v="5916"/>
    <x v="2951"/>
    <x v="1"/>
    <x v="14"/>
    <x v="832"/>
    <s v="Standard Class"/>
    <s v="PF-19120"/>
    <s v="Peter Fuller"/>
    <x v="0"/>
    <s v="United States"/>
    <s v="New York City"/>
    <x v="15"/>
    <n v="10035"/>
    <x v="3"/>
    <s v="FUR-CH-10001973"/>
    <x v="0"/>
    <x v="1"/>
    <s v="Office Star Flex Back Scooter Chair with White Frame"/>
    <n v="199.76400000000001"/>
    <n v="2"/>
    <n v="0.1"/>
    <x v="4889"/>
  </r>
  <r>
    <n v="5917"/>
    <x v="2951"/>
    <x v="1"/>
    <x v="14"/>
    <x v="832"/>
    <s v="Standard Class"/>
    <s v="PF-19120"/>
    <s v="Peter Fuller"/>
    <x v="0"/>
    <s v="United States"/>
    <s v="New York City"/>
    <x v="15"/>
    <n v="10035"/>
    <x v="3"/>
    <s v="OFF-ST-10003058"/>
    <x v="1"/>
    <x v="4"/>
    <s v="Eldon Mobile Mega Data Cart  Mega Stackable  Add-On Trays"/>
    <n v="94.6"/>
    <n v="4"/>
    <n v="0"/>
    <x v="4890"/>
  </r>
  <r>
    <n v="5918"/>
    <x v="2951"/>
    <x v="1"/>
    <x v="14"/>
    <x v="832"/>
    <s v="Standard Class"/>
    <s v="PF-19120"/>
    <s v="Peter Fuller"/>
    <x v="0"/>
    <s v="United States"/>
    <s v="New York City"/>
    <x v="15"/>
    <n v="10035"/>
    <x v="3"/>
    <s v="FUR-BO-10004834"/>
    <x v="0"/>
    <x v="0"/>
    <s v="Riverside Palais Royal Lawyers Bookcase, Royale Cherry Finish"/>
    <n v="4228.7040000000006"/>
    <n v="6"/>
    <n v="0.2"/>
    <x v="4891"/>
  </r>
  <r>
    <n v="5919"/>
    <x v="2951"/>
    <x v="1"/>
    <x v="14"/>
    <x v="832"/>
    <s v="Standard Class"/>
    <s v="PF-19120"/>
    <s v="Peter Fuller"/>
    <x v="0"/>
    <s v="United States"/>
    <s v="New York City"/>
    <x v="15"/>
    <n v="10035"/>
    <x v="3"/>
    <s v="FUR-BO-10002213"/>
    <x v="0"/>
    <x v="0"/>
    <s v="DMI Eclipse Executive Suite Bookcases"/>
    <n v="2003.9200000000003"/>
    <n v="5"/>
    <n v="0.2"/>
    <x v="4892"/>
  </r>
  <r>
    <n v="5920"/>
    <x v="2951"/>
    <x v="1"/>
    <x v="14"/>
    <x v="832"/>
    <s v="Standard Class"/>
    <s v="PF-19120"/>
    <s v="Peter Fuller"/>
    <x v="0"/>
    <s v="United States"/>
    <s v="New York City"/>
    <x v="15"/>
    <n v="10035"/>
    <x v="3"/>
    <s v="TEC-PH-10002170"/>
    <x v="2"/>
    <x v="7"/>
    <s v="ClearSounds CSC500 Amplified Spirit Phone Corded phone"/>
    <n v="209.96999999999997"/>
    <n v="3"/>
    <n v="0"/>
    <x v="4893"/>
  </r>
  <r>
    <n v="5921"/>
    <x v="2951"/>
    <x v="1"/>
    <x v="14"/>
    <x v="832"/>
    <s v="Standard Class"/>
    <s v="PF-19120"/>
    <s v="Peter Fuller"/>
    <x v="0"/>
    <s v="United States"/>
    <s v="New York City"/>
    <x v="15"/>
    <n v="10035"/>
    <x v="3"/>
    <s v="TEC-AC-10003033"/>
    <x v="2"/>
    <x v="11"/>
    <s v="Plantronics CS510 - Over-the-Head monaural Wireless Headset System"/>
    <n v="659.9"/>
    <n v="2"/>
    <n v="0"/>
    <x v="3397"/>
  </r>
  <r>
    <n v="5922"/>
    <x v="2951"/>
    <x v="1"/>
    <x v="14"/>
    <x v="832"/>
    <s v="Standard Class"/>
    <s v="PF-19120"/>
    <s v="Peter Fuller"/>
    <x v="0"/>
    <s v="United States"/>
    <s v="New York City"/>
    <x v="15"/>
    <n v="10035"/>
    <x v="3"/>
    <s v="OFF-PA-10004071"/>
    <x v="1"/>
    <x v="10"/>
    <s v="Eaton Premium Continuous-Feed Paper, 25% Cotton, Letter Size, White, 1000 Shts/Box"/>
    <n v="110.96"/>
    <n v="2"/>
    <n v="0"/>
    <x v="170"/>
  </r>
  <r>
    <n v="5923"/>
    <x v="2951"/>
    <x v="1"/>
    <x v="14"/>
    <x v="832"/>
    <s v="Standard Class"/>
    <s v="PF-19120"/>
    <s v="Peter Fuller"/>
    <x v="0"/>
    <s v="United States"/>
    <s v="New York City"/>
    <x v="15"/>
    <n v="10035"/>
    <x v="3"/>
    <s v="TEC-PH-10000169"/>
    <x v="2"/>
    <x v="7"/>
    <s v="ARKON Windshield Dashboard Air Vent Car Mount Holder"/>
    <n v="67.8"/>
    <n v="4"/>
    <n v="0"/>
    <x v="4894"/>
  </r>
  <r>
    <n v="5924"/>
    <x v="2952"/>
    <x v="0"/>
    <x v="491"/>
    <x v="724"/>
    <s v="Second Class"/>
    <s v="DK-13225"/>
    <s v="Dean Katz"/>
    <x v="1"/>
    <s v="United States"/>
    <s v="New York City"/>
    <x v="15"/>
    <n v="10011"/>
    <x v="3"/>
    <s v="FUR-TA-10002958"/>
    <x v="0"/>
    <x v="3"/>
    <s v="Bevis Oval Conference Table, Walnut"/>
    <n v="313.17599999999999"/>
    <n v="2"/>
    <n v="0.4"/>
    <x v="4895"/>
  </r>
  <r>
    <n v="5925"/>
    <x v="2953"/>
    <x v="3"/>
    <x v="123"/>
    <x v="228"/>
    <s v="Second Class"/>
    <s v="RB-19435"/>
    <s v="Richard Bierner"/>
    <x v="0"/>
    <s v="United States"/>
    <s v="Springfield"/>
    <x v="17"/>
    <n v="22153"/>
    <x v="0"/>
    <s v="OFF-AR-10001177"/>
    <x v="1"/>
    <x v="6"/>
    <s v="Newell 349"/>
    <n v="22.959999999999997"/>
    <n v="7"/>
    <n v="0"/>
    <x v="1050"/>
  </r>
  <r>
    <n v="5926"/>
    <x v="2954"/>
    <x v="3"/>
    <x v="95"/>
    <x v="475"/>
    <s v="Standard Class"/>
    <s v="GD-14590"/>
    <s v="Giulietta Dortch"/>
    <x v="1"/>
    <s v="United States"/>
    <s v="Bellingham"/>
    <x v="4"/>
    <n v="98226"/>
    <x v="1"/>
    <s v="TEC-AC-10004975"/>
    <x v="2"/>
    <x v="11"/>
    <s v="Plantronics Audio 995 Wireless Stereo Headset"/>
    <n v="1099.5"/>
    <n v="10"/>
    <n v="0"/>
    <x v="4896"/>
  </r>
  <r>
    <n v="5927"/>
    <x v="2955"/>
    <x v="2"/>
    <x v="918"/>
    <x v="1021"/>
    <s v="Standard Class"/>
    <s v="RA-19885"/>
    <s v="Ruben Ausman"/>
    <x v="1"/>
    <s v="United States"/>
    <s v="Decatur"/>
    <x v="19"/>
    <n v="35601"/>
    <x v="0"/>
    <s v="FUR-TA-10001086"/>
    <x v="0"/>
    <x v="3"/>
    <s v="SAFCO PlanMaster Boards, 60w x 37-1/2d, White Melamine"/>
    <n v="1215.92"/>
    <n v="8"/>
    <n v="0"/>
    <x v="4897"/>
  </r>
  <r>
    <n v="5928"/>
    <x v="2956"/>
    <x v="2"/>
    <x v="856"/>
    <x v="323"/>
    <s v="Standard Class"/>
    <s v="DB-13555"/>
    <s v="Dorothy Badders"/>
    <x v="1"/>
    <s v="United States"/>
    <s v="Fayetteville"/>
    <x v="36"/>
    <n v="72701"/>
    <x v="0"/>
    <s v="OFF-LA-10000240"/>
    <x v="1"/>
    <x v="2"/>
    <s v="Self-Adhesive Address Labels for Typewriters by Universal"/>
    <n v="7.31"/>
    <n v="1"/>
    <n v="0"/>
    <x v="2221"/>
  </r>
  <r>
    <n v="5929"/>
    <x v="2956"/>
    <x v="2"/>
    <x v="856"/>
    <x v="323"/>
    <s v="Standard Class"/>
    <s v="DB-13555"/>
    <s v="Dorothy Badders"/>
    <x v="1"/>
    <s v="United States"/>
    <s v="Fayetteville"/>
    <x v="36"/>
    <n v="72701"/>
    <x v="0"/>
    <s v="FUR-FU-10002107"/>
    <x v="0"/>
    <x v="5"/>
    <s v="Eldon Pizzaz Desk Accessories"/>
    <n v="8.92"/>
    <n v="4"/>
    <n v="0"/>
    <x v="4898"/>
  </r>
  <r>
    <n v="5930"/>
    <x v="2957"/>
    <x v="3"/>
    <x v="437"/>
    <x v="472"/>
    <s v="First Class"/>
    <s v="RL-19615"/>
    <s v="Rob Lucas"/>
    <x v="0"/>
    <s v="United States"/>
    <s v="Philadelphia"/>
    <x v="9"/>
    <n v="19120"/>
    <x v="3"/>
    <s v="FUR-BO-10001519"/>
    <x v="0"/>
    <x v="0"/>
    <s v="O'Sullivan 3-Shelf Heavy-Duty Bookcases"/>
    <n v="87.210000000000008"/>
    <n v="3"/>
    <n v="0.5"/>
    <x v="4899"/>
  </r>
  <r>
    <n v="5931"/>
    <x v="2957"/>
    <x v="3"/>
    <x v="437"/>
    <x v="472"/>
    <s v="First Class"/>
    <s v="RL-19615"/>
    <s v="Rob Lucas"/>
    <x v="0"/>
    <s v="United States"/>
    <s v="Philadelphia"/>
    <x v="9"/>
    <n v="19120"/>
    <x v="3"/>
    <s v="OFF-PA-10004100"/>
    <x v="1"/>
    <x v="10"/>
    <s v="Xerox 216"/>
    <n v="15.552000000000003"/>
    <n v="3"/>
    <n v="0.2"/>
    <x v="12"/>
  </r>
  <r>
    <n v="5932"/>
    <x v="2957"/>
    <x v="3"/>
    <x v="437"/>
    <x v="472"/>
    <s v="First Class"/>
    <s v="RL-19615"/>
    <s v="Rob Lucas"/>
    <x v="0"/>
    <s v="United States"/>
    <s v="Philadelphia"/>
    <x v="9"/>
    <n v="19120"/>
    <x v="3"/>
    <s v="TEC-PH-10001363"/>
    <x v="2"/>
    <x v="7"/>
    <s v="Apple iPhone 5S"/>
    <n v="683.98799999999994"/>
    <n v="2"/>
    <n v="0.4"/>
    <x v="4900"/>
  </r>
  <r>
    <n v="5933"/>
    <x v="2957"/>
    <x v="3"/>
    <x v="437"/>
    <x v="472"/>
    <s v="First Class"/>
    <s v="RL-19615"/>
    <s v="Rob Lucas"/>
    <x v="0"/>
    <s v="United States"/>
    <s v="Philadelphia"/>
    <x v="9"/>
    <n v="19120"/>
    <x v="3"/>
    <s v="OFF-ST-10004835"/>
    <x v="1"/>
    <x v="4"/>
    <s v="Plastic Stacking Crates &amp; Casters"/>
    <n v="13.392000000000001"/>
    <n v="3"/>
    <n v="0.2"/>
    <x v="4901"/>
  </r>
  <r>
    <n v="5934"/>
    <x v="2957"/>
    <x v="3"/>
    <x v="437"/>
    <x v="472"/>
    <s v="First Class"/>
    <s v="RL-19615"/>
    <s v="Rob Lucas"/>
    <x v="0"/>
    <s v="United States"/>
    <s v="Philadelphia"/>
    <x v="9"/>
    <n v="19120"/>
    <x v="3"/>
    <s v="TEC-AC-10002018"/>
    <x v="2"/>
    <x v="11"/>
    <s v="AmazonBasics 3-Button USB Wired Mouse"/>
    <n v="16.776000000000003"/>
    <n v="3"/>
    <n v="0.2"/>
    <x v="4902"/>
  </r>
  <r>
    <n v="5935"/>
    <x v="2957"/>
    <x v="3"/>
    <x v="437"/>
    <x v="472"/>
    <s v="First Class"/>
    <s v="RL-19615"/>
    <s v="Rob Lucas"/>
    <x v="0"/>
    <s v="United States"/>
    <s v="Philadelphia"/>
    <x v="9"/>
    <n v="19120"/>
    <x v="3"/>
    <s v="TEC-AC-10003033"/>
    <x v="2"/>
    <x v="11"/>
    <s v="Plantronics CS510 - Over-the-Head monaural Wireless Headset System"/>
    <n v="527.91999999999996"/>
    <n v="2"/>
    <n v="0.2"/>
    <x v="4903"/>
  </r>
  <r>
    <n v="5936"/>
    <x v="2958"/>
    <x v="0"/>
    <x v="975"/>
    <x v="1168"/>
    <s v="Same Day"/>
    <s v="RB-19465"/>
    <s v="Rick Bensley"/>
    <x v="2"/>
    <s v="United States"/>
    <s v="Seattle"/>
    <x v="4"/>
    <n v="98103"/>
    <x v="1"/>
    <s v="FUR-FU-10000221"/>
    <x v="0"/>
    <x v="5"/>
    <s v="Master Caster Door Stop, Brown"/>
    <n v="25.4"/>
    <n v="5"/>
    <n v="0"/>
    <x v="3825"/>
  </r>
  <r>
    <n v="5937"/>
    <x v="2958"/>
    <x v="0"/>
    <x v="975"/>
    <x v="1168"/>
    <s v="Same Day"/>
    <s v="RB-19465"/>
    <s v="Rick Bensley"/>
    <x v="2"/>
    <s v="United States"/>
    <s v="Seattle"/>
    <x v="4"/>
    <n v="98103"/>
    <x v="1"/>
    <s v="TEC-PH-10001198"/>
    <x v="2"/>
    <x v="7"/>
    <s v="Avaya 4621SW VoIP phone"/>
    <n v="177.48000000000002"/>
    <n v="3"/>
    <n v="0.2"/>
    <x v="1763"/>
  </r>
  <r>
    <n v="5938"/>
    <x v="2958"/>
    <x v="0"/>
    <x v="975"/>
    <x v="1168"/>
    <s v="Same Day"/>
    <s v="RB-19465"/>
    <s v="Rick Bensley"/>
    <x v="2"/>
    <s v="United States"/>
    <s v="Seattle"/>
    <x v="4"/>
    <n v="98103"/>
    <x v="1"/>
    <s v="TEC-PH-10002564"/>
    <x v="2"/>
    <x v="7"/>
    <s v="OtterBox Defender Series Case - Samsung Galaxy S4"/>
    <n v="71.975999999999999"/>
    <n v="3"/>
    <n v="0.2"/>
    <x v="3306"/>
  </r>
  <r>
    <n v="5939"/>
    <x v="2959"/>
    <x v="3"/>
    <x v="240"/>
    <x v="1169"/>
    <s v="Standard Class"/>
    <s v="JF-15295"/>
    <s v="Jason Fortune-"/>
    <x v="0"/>
    <s v="United States"/>
    <s v="Plano"/>
    <x v="5"/>
    <n v="75023"/>
    <x v="2"/>
    <s v="TEC-PH-10003811"/>
    <x v="2"/>
    <x v="7"/>
    <s v="Jabra Supreme Plus Driver Edition Headset"/>
    <n v="95.992000000000004"/>
    <n v="1"/>
    <n v="0.2"/>
    <x v="4904"/>
  </r>
  <r>
    <n v="5940"/>
    <x v="2959"/>
    <x v="3"/>
    <x v="240"/>
    <x v="1169"/>
    <s v="Standard Class"/>
    <s v="JF-15295"/>
    <s v="Jason Fortune-"/>
    <x v="0"/>
    <s v="United States"/>
    <s v="Plano"/>
    <x v="5"/>
    <n v="75023"/>
    <x v="2"/>
    <s v="OFF-LA-10004178"/>
    <x v="1"/>
    <x v="2"/>
    <s v="Avery 491"/>
    <n v="13.216000000000001"/>
    <n v="4"/>
    <n v="0.2"/>
    <x v="4905"/>
  </r>
  <r>
    <n v="5941"/>
    <x v="2960"/>
    <x v="3"/>
    <x v="386"/>
    <x v="518"/>
    <s v="Second Class"/>
    <s v="RW-19690"/>
    <s v="Robert Waldorf"/>
    <x v="0"/>
    <s v="United States"/>
    <s v="Los Angeles"/>
    <x v="1"/>
    <n v="90049"/>
    <x v="1"/>
    <s v="TEC-AC-10001465"/>
    <x v="2"/>
    <x v="11"/>
    <s v="SanDisk Cruzer 64 GB USB Flash Drive"/>
    <n v="435.84000000000003"/>
    <n v="12"/>
    <n v="0"/>
    <x v="4906"/>
  </r>
  <r>
    <n v="5942"/>
    <x v="2960"/>
    <x v="3"/>
    <x v="386"/>
    <x v="518"/>
    <s v="Second Class"/>
    <s v="RW-19690"/>
    <s v="Robert Waldorf"/>
    <x v="0"/>
    <s v="United States"/>
    <s v="Los Angeles"/>
    <x v="1"/>
    <n v="90049"/>
    <x v="1"/>
    <s v="OFF-AR-10000940"/>
    <x v="1"/>
    <x v="6"/>
    <s v="Newell 343"/>
    <n v="5.88"/>
    <n v="2"/>
    <n v="0"/>
    <x v="4907"/>
  </r>
  <r>
    <n v="5943"/>
    <x v="2961"/>
    <x v="0"/>
    <x v="876"/>
    <x v="898"/>
    <s v="Standard Class"/>
    <s v="VG-21790"/>
    <s v="Vivek Gonzalez"/>
    <x v="0"/>
    <s v="United States"/>
    <s v="Los Angeles"/>
    <x v="1"/>
    <n v="90032"/>
    <x v="1"/>
    <s v="TEC-PH-10001700"/>
    <x v="2"/>
    <x v="7"/>
    <s v="Panasonic KX-TG6844B Expandable Digital Cordless Telephone"/>
    <n v="211.16800000000001"/>
    <n v="4"/>
    <n v="0.2"/>
    <x v="4908"/>
  </r>
  <r>
    <n v="5944"/>
    <x v="2962"/>
    <x v="2"/>
    <x v="55"/>
    <x v="592"/>
    <s v="Standard Class"/>
    <s v="JM-15265"/>
    <s v="Janet Molinari"/>
    <x v="1"/>
    <s v="United States"/>
    <s v="Los Angeles"/>
    <x v="1"/>
    <n v="90036"/>
    <x v="1"/>
    <s v="FUR-FU-10000771"/>
    <x v="0"/>
    <x v="5"/>
    <s v="Eldon 200 Class Desk Accessories, Smoke"/>
    <n v="6.28"/>
    <n v="1"/>
    <n v="0"/>
    <x v="4909"/>
  </r>
  <r>
    <n v="5945"/>
    <x v="2962"/>
    <x v="2"/>
    <x v="55"/>
    <x v="592"/>
    <s v="Standard Class"/>
    <s v="JM-15265"/>
    <s v="Janet Molinari"/>
    <x v="1"/>
    <s v="United States"/>
    <s v="Los Angeles"/>
    <x v="1"/>
    <n v="90036"/>
    <x v="1"/>
    <s v="TEC-AC-10002399"/>
    <x v="2"/>
    <x v="11"/>
    <s v="SanDisk Cruzer 32 GB USB Flash Drive"/>
    <n v="95.1"/>
    <n v="5"/>
    <n v="0"/>
    <x v="2208"/>
  </r>
  <r>
    <n v="5946"/>
    <x v="2962"/>
    <x v="2"/>
    <x v="55"/>
    <x v="592"/>
    <s v="Standard Class"/>
    <s v="JM-15265"/>
    <s v="Janet Molinari"/>
    <x v="1"/>
    <s v="United States"/>
    <s v="Los Angeles"/>
    <x v="1"/>
    <n v="90036"/>
    <x v="1"/>
    <s v="OFF-PA-10004983"/>
    <x v="1"/>
    <x v="10"/>
    <s v="Xerox 23"/>
    <n v="25.92"/>
    <n v="4"/>
    <n v="0"/>
    <x v="245"/>
  </r>
  <r>
    <n v="5947"/>
    <x v="2962"/>
    <x v="2"/>
    <x v="55"/>
    <x v="592"/>
    <s v="Standard Class"/>
    <s v="JM-15265"/>
    <s v="Janet Molinari"/>
    <x v="1"/>
    <s v="United States"/>
    <s v="Los Angeles"/>
    <x v="1"/>
    <n v="90036"/>
    <x v="1"/>
    <s v="OFF-ST-10004258"/>
    <x v="1"/>
    <x v="4"/>
    <s v="Portable Personal File Box"/>
    <n v="48.84"/>
    <n v="4"/>
    <n v="0"/>
    <x v="4910"/>
  </r>
  <r>
    <n v="5948"/>
    <x v="2963"/>
    <x v="1"/>
    <x v="471"/>
    <x v="629"/>
    <s v="Second Class"/>
    <s v="BE-11455"/>
    <s v="Brad Eason"/>
    <x v="2"/>
    <s v="United States"/>
    <s v="Des Moines"/>
    <x v="23"/>
    <n v="50315"/>
    <x v="2"/>
    <s v="OFF-BI-10004040"/>
    <x v="1"/>
    <x v="8"/>
    <s v="Wilson Jones Impact Binders"/>
    <n v="25.9"/>
    <n v="5"/>
    <n v="0"/>
    <x v="4911"/>
  </r>
  <r>
    <n v="5949"/>
    <x v="2964"/>
    <x v="3"/>
    <x v="916"/>
    <x v="974"/>
    <s v="Same Day"/>
    <s v="CB-12535"/>
    <s v="Claudia Bergmann"/>
    <x v="1"/>
    <s v="United States"/>
    <s v="Southaven"/>
    <x v="35"/>
    <n v="38671"/>
    <x v="0"/>
    <s v="OFF-EN-10003862"/>
    <x v="1"/>
    <x v="12"/>
    <s v="Laser &amp; Ink Jet Business Envelopes"/>
    <n v="42.68"/>
    <n v="4"/>
    <n v="0"/>
    <x v="4912"/>
  </r>
  <r>
    <n v="5950"/>
    <x v="2964"/>
    <x v="3"/>
    <x v="916"/>
    <x v="974"/>
    <s v="Same Day"/>
    <s v="CB-12535"/>
    <s v="Claudia Bergmann"/>
    <x v="1"/>
    <s v="United States"/>
    <s v="Southaven"/>
    <x v="35"/>
    <n v="38671"/>
    <x v="0"/>
    <s v="TEC-AC-10004571"/>
    <x v="2"/>
    <x v="11"/>
    <s v="Logitech G700s Rechargeable Gaming Mouse"/>
    <n v="299.96999999999997"/>
    <n v="3"/>
    <n v="0"/>
    <x v="4913"/>
  </r>
  <r>
    <n v="5951"/>
    <x v="2964"/>
    <x v="3"/>
    <x v="916"/>
    <x v="974"/>
    <s v="Same Day"/>
    <s v="CB-12535"/>
    <s v="Claudia Bergmann"/>
    <x v="1"/>
    <s v="United States"/>
    <s v="Southaven"/>
    <x v="35"/>
    <n v="38671"/>
    <x v="0"/>
    <s v="OFF-AP-10000891"/>
    <x v="1"/>
    <x v="9"/>
    <s v="Kensington 7 Outlet MasterPiece HOMEOFFICE Power Control Center"/>
    <n v="262.24"/>
    <n v="2"/>
    <n v="0"/>
    <x v="3019"/>
  </r>
  <r>
    <n v="5952"/>
    <x v="2964"/>
    <x v="3"/>
    <x v="916"/>
    <x v="974"/>
    <s v="Same Day"/>
    <s v="CB-12535"/>
    <s v="Claudia Bergmann"/>
    <x v="1"/>
    <s v="United States"/>
    <s v="Southaven"/>
    <x v="35"/>
    <n v="38671"/>
    <x v="0"/>
    <s v="OFF-BI-10002026"/>
    <x v="1"/>
    <x v="8"/>
    <s v="Ibico Recycled Linen-Style Covers"/>
    <n v="234.36"/>
    <n v="6"/>
    <n v="0"/>
    <x v="4914"/>
  </r>
  <r>
    <n v="5953"/>
    <x v="2965"/>
    <x v="3"/>
    <x v="4"/>
    <x v="557"/>
    <s v="Standard Class"/>
    <s v="SD-20485"/>
    <s v="Shirley Daniels"/>
    <x v="2"/>
    <s v="United States"/>
    <s v="Houston"/>
    <x v="5"/>
    <n v="77041"/>
    <x v="2"/>
    <s v="OFF-PA-10001826"/>
    <x v="1"/>
    <x v="10"/>
    <s v="Xerox 207"/>
    <n v="20.736000000000004"/>
    <n v="4"/>
    <n v="0.2"/>
    <x v="570"/>
  </r>
  <r>
    <n v="5954"/>
    <x v="2966"/>
    <x v="2"/>
    <x v="809"/>
    <x v="1075"/>
    <s v="First Class"/>
    <s v="SG-20890"/>
    <s v="Susan Gilcrest"/>
    <x v="1"/>
    <s v="United States"/>
    <s v="New York City"/>
    <x v="15"/>
    <n v="10009"/>
    <x v="3"/>
    <s v="OFF-AR-10001231"/>
    <x v="1"/>
    <x v="6"/>
    <s v="Sanford EarthWrite Recycled Pencils, Medium Soft, #2"/>
    <n v="10.5"/>
    <n v="5"/>
    <n v="0"/>
    <x v="4915"/>
  </r>
  <r>
    <n v="5955"/>
    <x v="2967"/>
    <x v="2"/>
    <x v="7"/>
    <x v="907"/>
    <s v="Second Class"/>
    <s v="TS-21430"/>
    <s v="Tom Stivers"/>
    <x v="1"/>
    <s v="United States"/>
    <s v="Reading"/>
    <x v="9"/>
    <n v="19601"/>
    <x v="3"/>
    <s v="FUR-FU-10000409"/>
    <x v="0"/>
    <x v="5"/>
    <s v="GE 4 Foot Flourescent Tube, 40 Watt"/>
    <n v="23.968000000000004"/>
    <n v="2"/>
    <n v="0.2"/>
    <x v="4916"/>
  </r>
  <r>
    <n v="5956"/>
    <x v="2967"/>
    <x v="2"/>
    <x v="7"/>
    <x v="907"/>
    <s v="Second Class"/>
    <s v="TS-21430"/>
    <s v="Tom Stivers"/>
    <x v="1"/>
    <s v="United States"/>
    <s v="Reading"/>
    <x v="9"/>
    <n v="19601"/>
    <x v="3"/>
    <s v="FUR-BO-10002545"/>
    <x v="0"/>
    <x v="0"/>
    <s v="Atlantic Metals Mobile 3-Shelf Bookcases, Custom Colors"/>
    <n v="521.96"/>
    <n v="4"/>
    <n v="0.5"/>
    <x v="4917"/>
  </r>
  <r>
    <n v="5957"/>
    <x v="2968"/>
    <x v="0"/>
    <x v="299"/>
    <x v="535"/>
    <s v="Second Class"/>
    <s v="DK-13225"/>
    <s v="Dean Katz"/>
    <x v="1"/>
    <s v="United States"/>
    <s v="San Francisco"/>
    <x v="1"/>
    <n v="94109"/>
    <x v="1"/>
    <s v="OFF-ST-10002756"/>
    <x v="1"/>
    <x v="4"/>
    <s v="Tennsco Stur-D-Stor Boltless Shelving, 5 Shelves, 24&quot; Deep, Sand"/>
    <n v="676.55"/>
    <n v="5"/>
    <n v="0"/>
    <x v="4918"/>
  </r>
  <r>
    <n v="5958"/>
    <x v="2968"/>
    <x v="0"/>
    <x v="299"/>
    <x v="535"/>
    <s v="Second Class"/>
    <s v="DK-13225"/>
    <s v="Dean Katz"/>
    <x v="1"/>
    <s v="United States"/>
    <s v="San Francisco"/>
    <x v="1"/>
    <n v="94109"/>
    <x v="1"/>
    <s v="OFF-AP-10003842"/>
    <x v="1"/>
    <x v="9"/>
    <s v="Euro-Pro Shark Turbo Vacuum"/>
    <n v="154.9"/>
    <n v="5"/>
    <n v="0"/>
    <x v="4733"/>
  </r>
  <r>
    <n v="5959"/>
    <x v="2968"/>
    <x v="0"/>
    <x v="299"/>
    <x v="535"/>
    <s v="Second Class"/>
    <s v="DK-13225"/>
    <s v="Dean Katz"/>
    <x v="1"/>
    <s v="United States"/>
    <s v="San Francisco"/>
    <x v="1"/>
    <n v="94109"/>
    <x v="1"/>
    <s v="OFF-EN-10004459"/>
    <x v="1"/>
    <x v="12"/>
    <s v="Security-Tint Envelopes"/>
    <n v="30.56"/>
    <n v="4"/>
    <n v="0"/>
    <x v="4470"/>
  </r>
  <r>
    <n v="5960"/>
    <x v="2968"/>
    <x v="0"/>
    <x v="299"/>
    <x v="535"/>
    <s v="Second Class"/>
    <s v="DK-13225"/>
    <s v="Dean Katz"/>
    <x v="1"/>
    <s v="United States"/>
    <s v="San Francisco"/>
    <x v="1"/>
    <n v="94109"/>
    <x v="1"/>
    <s v="FUR-CH-10003746"/>
    <x v="0"/>
    <x v="1"/>
    <s v="Hon 4070 Series Pagoda Round Back Stacking Chairs"/>
    <n v="770.35200000000009"/>
    <n v="3"/>
    <n v="0.2"/>
    <x v="4919"/>
  </r>
  <r>
    <n v="5961"/>
    <x v="2969"/>
    <x v="3"/>
    <x v="839"/>
    <x v="556"/>
    <s v="Second Class"/>
    <s v="ML-17395"/>
    <s v="Marina Lichtenstein"/>
    <x v="1"/>
    <s v="United States"/>
    <s v="Los Angeles"/>
    <x v="1"/>
    <n v="90045"/>
    <x v="1"/>
    <s v="FUR-FU-10003142"/>
    <x v="0"/>
    <x v="5"/>
    <s v="Master Big Foot Doorstop, Beige"/>
    <n v="21.12"/>
    <n v="4"/>
    <n v="0"/>
    <x v="4920"/>
  </r>
  <r>
    <n v="5962"/>
    <x v="2970"/>
    <x v="2"/>
    <x v="7"/>
    <x v="1170"/>
    <s v="Second Class"/>
    <s v="MA-17560"/>
    <s v="Matt Abelman"/>
    <x v="2"/>
    <s v="United States"/>
    <s v="Los Angeles"/>
    <x v="1"/>
    <n v="90004"/>
    <x v="1"/>
    <s v="TEC-PH-10001425"/>
    <x v="2"/>
    <x v="7"/>
    <s v="Mophie Juice Pack Helium for iPhone"/>
    <n v="575.928"/>
    <n v="9"/>
    <n v="0.2"/>
    <x v="4921"/>
  </r>
  <r>
    <n v="5963"/>
    <x v="2970"/>
    <x v="2"/>
    <x v="7"/>
    <x v="1170"/>
    <s v="Second Class"/>
    <s v="MA-17560"/>
    <s v="Matt Abelman"/>
    <x v="2"/>
    <s v="United States"/>
    <s v="Los Angeles"/>
    <x v="1"/>
    <n v="90004"/>
    <x v="1"/>
    <s v="OFF-AP-10001626"/>
    <x v="1"/>
    <x v="9"/>
    <s v="Commercial WindTunnel Clean Air Upright Vacuum, Replacement Belts, Filtration Bags"/>
    <n v="7.78"/>
    <n v="2"/>
    <n v="0"/>
    <x v="4678"/>
  </r>
  <r>
    <n v="5964"/>
    <x v="2970"/>
    <x v="2"/>
    <x v="7"/>
    <x v="1170"/>
    <s v="Second Class"/>
    <s v="MA-17560"/>
    <s v="Matt Abelman"/>
    <x v="2"/>
    <s v="United States"/>
    <s v="Los Angeles"/>
    <x v="1"/>
    <n v="90004"/>
    <x v="1"/>
    <s v="OFF-PA-10003625"/>
    <x v="1"/>
    <x v="10"/>
    <s v="Xerox 1979"/>
    <n v="123.92"/>
    <n v="4"/>
    <n v="0"/>
    <x v="1997"/>
  </r>
  <r>
    <n v="5965"/>
    <x v="2971"/>
    <x v="3"/>
    <x v="648"/>
    <x v="1171"/>
    <s v="Standard Class"/>
    <s v="LR-17035"/>
    <s v="Lisa Ryan"/>
    <x v="1"/>
    <s v="United States"/>
    <s v="San Francisco"/>
    <x v="1"/>
    <n v="94109"/>
    <x v="1"/>
    <s v="OFF-SU-10004768"/>
    <x v="1"/>
    <x v="14"/>
    <s v="Acme Kleencut Forged Steel Scissors"/>
    <n v="17.22"/>
    <n v="3"/>
    <n v="0"/>
    <x v="4922"/>
  </r>
  <r>
    <n v="5966"/>
    <x v="2971"/>
    <x v="3"/>
    <x v="648"/>
    <x v="1171"/>
    <s v="Standard Class"/>
    <s v="LR-17035"/>
    <s v="Lisa Ryan"/>
    <x v="1"/>
    <s v="United States"/>
    <s v="San Francisco"/>
    <x v="1"/>
    <n v="94109"/>
    <x v="1"/>
    <s v="OFF-ST-10000777"/>
    <x v="1"/>
    <x v="4"/>
    <s v="Companion Letter/Legal File, Black"/>
    <n v="226.56"/>
    <n v="6"/>
    <n v="0"/>
    <x v="120"/>
  </r>
  <r>
    <n v="5967"/>
    <x v="2971"/>
    <x v="3"/>
    <x v="648"/>
    <x v="1171"/>
    <s v="Standard Class"/>
    <s v="LR-17035"/>
    <s v="Lisa Ryan"/>
    <x v="1"/>
    <s v="United States"/>
    <s v="San Francisco"/>
    <x v="1"/>
    <n v="94109"/>
    <x v="1"/>
    <s v="TEC-PH-10003171"/>
    <x v="2"/>
    <x v="7"/>
    <s v="Plantronics Encore H101 Dual Earpieces Headset"/>
    <n v="107.88"/>
    <n v="3"/>
    <n v="0.2"/>
    <x v="4923"/>
  </r>
  <r>
    <n v="5968"/>
    <x v="2972"/>
    <x v="0"/>
    <x v="804"/>
    <x v="1072"/>
    <s v="First Class"/>
    <s v="BE-11335"/>
    <s v="Bill Eplett"/>
    <x v="2"/>
    <s v="United States"/>
    <s v="New York City"/>
    <x v="15"/>
    <n v="10009"/>
    <x v="3"/>
    <s v="OFF-PA-10001033"/>
    <x v="1"/>
    <x v="10"/>
    <s v="Xerox 1893"/>
    <n v="81.98"/>
    <n v="2"/>
    <n v="0"/>
    <x v="2934"/>
  </r>
  <r>
    <n v="5969"/>
    <x v="2973"/>
    <x v="2"/>
    <x v="836"/>
    <x v="1172"/>
    <s v="First Class"/>
    <s v="CC-12145"/>
    <s v="Charles Crestani"/>
    <x v="0"/>
    <s v="United States"/>
    <s v="San Diego"/>
    <x v="1"/>
    <n v="92105"/>
    <x v="1"/>
    <s v="OFF-PA-10000418"/>
    <x v="1"/>
    <x v="10"/>
    <s v="Xerox 189"/>
    <n v="104.85"/>
    <n v="1"/>
    <n v="0"/>
    <x v="3157"/>
  </r>
  <r>
    <n v="5970"/>
    <x v="2973"/>
    <x v="2"/>
    <x v="836"/>
    <x v="1172"/>
    <s v="First Class"/>
    <s v="CC-12145"/>
    <s v="Charles Crestani"/>
    <x v="0"/>
    <s v="United States"/>
    <s v="San Diego"/>
    <x v="1"/>
    <n v="92105"/>
    <x v="1"/>
    <s v="OFF-BI-10001982"/>
    <x v="1"/>
    <x v="8"/>
    <s v="Wilson Jones Custom Binder Spines &amp; Labels"/>
    <n v="8.7040000000000006"/>
    <n v="2"/>
    <n v="0.2"/>
    <x v="4924"/>
  </r>
  <r>
    <n v="5971"/>
    <x v="2973"/>
    <x v="2"/>
    <x v="836"/>
    <x v="1172"/>
    <s v="First Class"/>
    <s v="CC-12145"/>
    <s v="Charles Crestani"/>
    <x v="0"/>
    <s v="United States"/>
    <s v="San Diego"/>
    <x v="1"/>
    <n v="92105"/>
    <x v="1"/>
    <s v="OFF-PA-10002230"/>
    <x v="1"/>
    <x v="10"/>
    <s v="Xerox 1897"/>
    <n v="19.920000000000002"/>
    <n v="4"/>
    <n v="0"/>
    <x v="557"/>
  </r>
  <r>
    <n v="5972"/>
    <x v="2973"/>
    <x v="2"/>
    <x v="836"/>
    <x v="1172"/>
    <s v="First Class"/>
    <s v="CC-12145"/>
    <s v="Charles Crestani"/>
    <x v="0"/>
    <s v="United States"/>
    <s v="San Diego"/>
    <x v="1"/>
    <n v="92105"/>
    <x v="1"/>
    <s v="FUR-FU-10003577"/>
    <x v="0"/>
    <x v="5"/>
    <s v="Nu-Dell Leatherette Frames"/>
    <n v="43.019999999999996"/>
    <n v="3"/>
    <n v="0"/>
    <x v="4925"/>
  </r>
  <r>
    <n v="5973"/>
    <x v="2974"/>
    <x v="3"/>
    <x v="695"/>
    <x v="1173"/>
    <s v="Standard Class"/>
    <s v="BD-11770"/>
    <s v="Bryan Davis"/>
    <x v="0"/>
    <s v="United States"/>
    <s v="New York City"/>
    <x v="15"/>
    <n v="10024"/>
    <x v="3"/>
    <s v="FUR-BO-10001811"/>
    <x v="0"/>
    <x v="0"/>
    <s v="Atlantic Metals Mobile 5-Shelf Bookcases, Custom Colors"/>
    <n v="240.78400000000002"/>
    <n v="1"/>
    <n v="0.2"/>
    <x v="4926"/>
  </r>
  <r>
    <n v="5974"/>
    <x v="2975"/>
    <x v="1"/>
    <x v="707"/>
    <x v="693"/>
    <s v="Standard Class"/>
    <s v="JK-15640"/>
    <s v="Jim Kriz"/>
    <x v="2"/>
    <s v="United States"/>
    <s v="New York City"/>
    <x v="15"/>
    <n v="10011"/>
    <x v="3"/>
    <s v="OFF-AP-10003779"/>
    <x v="1"/>
    <x v="9"/>
    <s v="Kensington 7 Outlet MasterPiece Power Center with Fax/Phone Line Protection"/>
    <n v="414.96"/>
    <n v="2"/>
    <n v="0"/>
    <x v="4927"/>
  </r>
  <r>
    <n v="5975"/>
    <x v="2976"/>
    <x v="0"/>
    <x v="750"/>
    <x v="930"/>
    <s v="Standard Class"/>
    <s v="DB-13615"/>
    <s v="Doug Bickford"/>
    <x v="0"/>
    <s v="United States"/>
    <s v="Charlotte"/>
    <x v="3"/>
    <n v="28205"/>
    <x v="0"/>
    <s v="OFF-ST-10000676"/>
    <x v="1"/>
    <x v="4"/>
    <s v="Fellowes Econo/Stor Drawers"/>
    <n v="387.72"/>
    <n v="5"/>
    <n v="0.2"/>
    <x v="4928"/>
  </r>
  <r>
    <n v="5976"/>
    <x v="2977"/>
    <x v="3"/>
    <x v="1002"/>
    <x v="1089"/>
    <s v="Standard Class"/>
    <s v="RR-19525"/>
    <s v="Rick Reed"/>
    <x v="1"/>
    <s v="United States"/>
    <s v="Overland Park"/>
    <x v="41"/>
    <n v="66212"/>
    <x v="2"/>
    <s v="OFF-ST-10001496"/>
    <x v="1"/>
    <x v="4"/>
    <s v="Standard Rollaway File with Lock"/>
    <n v="360.38"/>
    <n v="2"/>
    <n v="0"/>
    <x v="3272"/>
  </r>
  <r>
    <n v="5977"/>
    <x v="2977"/>
    <x v="3"/>
    <x v="1002"/>
    <x v="1089"/>
    <s v="Standard Class"/>
    <s v="RR-19525"/>
    <s v="Rick Reed"/>
    <x v="1"/>
    <s v="United States"/>
    <s v="Overland Park"/>
    <x v="41"/>
    <n v="66212"/>
    <x v="2"/>
    <s v="OFF-PA-10003673"/>
    <x v="1"/>
    <x v="10"/>
    <s v="Strathmore Photo Mount Cards"/>
    <n v="13.56"/>
    <n v="2"/>
    <n v="0"/>
    <x v="4929"/>
  </r>
  <r>
    <n v="5978"/>
    <x v="2978"/>
    <x v="3"/>
    <x v="558"/>
    <x v="77"/>
    <s v="First Class"/>
    <s v="SV-20935"/>
    <s v="Susan Vittorini"/>
    <x v="0"/>
    <s v="United States"/>
    <s v="Mesa"/>
    <x v="16"/>
    <n v="85204"/>
    <x v="1"/>
    <s v="TEC-PH-10004614"/>
    <x v="2"/>
    <x v="7"/>
    <s v="AT&amp;T 841000 Phone"/>
    <n v="552"/>
    <n v="10"/>
    <n v="0.2"/>
    <x v="4930"/>
  </r>
  <r>
    <n v="5979"/>
    <x v="2979"/>
    <x v="2"/>
    <x v="557"/>
    <x v="178"/>
    <s v="Standard Class"/>
    <s v="RB-19465"/>
    <s v="Rick Bensley"/>
    <x v="2"/>
    <s v="United States"/>
    <s v="Tulsa"/>
    <x v="26"/>
    <n v="74133"/>
    <x v="2"/>
    <s v="FUR-TA-10001039"/>
    <x v="0"/>
    <x v="3"/>
    <s v="KI Adjustable-Height Table"/>
    <n v="429.90000000000003"/>
    <n v="5"/>
    <n v="0"/>
    <x v="4931"/>
  </r>
  <r>
    <n v="5980"/>
    <x v="2979"/>
    <x v="2"/>
    <x v="557"/>
    <x v="178"/>
    <s v="Standard Class"/>
    <s v="RB-19465"/>
    <s v="Rick Bensley"/>
    <x v="2"/>
    <s v="United States"/>
    <s v="Tulsa"/>
    <x v="26"/>
    <n v="74133"/>
    <x v="2"/>
    <s v="OFF-BI-10000474"/>
    <x v="1"/>
    <x v="8"/>
    <s v="Avery Recycled Flexi-View Covers for Binding Systems"/>
    <n v="32.06"/>
    <n v="2"/>
    <n v="0"/>
    <x v="4932"/>
  </r>
  <r>
    <n v="5981"/>
    <x v="2979"/>
    <x v="2"/>
    <x v="557"/>
    <x v="178"/>
    <s v="Standard Class"/>
    <s v="RB-19465"/>
    <s v="Rick Bensley"/>
    <x v="2"/>
    <s v="United States"/>
    <s v="Tulsa"/>
    <x v="26"/>
    <n v="74133"/>
    <x v="2"/>
    <s v="FUR-CH-10004698"/>
    <x v="0"/>
    <x v="1"/>
    <s v="Padded Folding Chairs, Black, 4/Carton"/>
    <n v="161.96"/>
    <n v="2"/>
    <n v="0"/>
    <x v="4933"/>
  </r>
  <r>
    <n v="5982"/>
    <x v="2979"/>
    <x v="2"/>
    <x v="557"/>
    <x v="178"/>
    <s v="Standard Class"/>
    <s v="RB-19465"/>
    <s v="Rick Bensley"/>
    <x v="2"/>
    <s v="United States"/>
    <s v="Tulsa"/>
    <x v="26"/>
    <n v="74133"/>
    <x v="2"/>
    <s v="OFF-ST-10003327"/>
    <x v="1"/>
    <x v="4"/>
    <s v="Akro-Mils 12-Gallon Tote"/>
    <n v="19.86"/>
    <n v="2"/>
    <n v="0"/>
    <x v="4934"/>
  </r>
  <r>
    <n v="5983"/>
    <x v="2980"/>
    <x v="0"/>
    <x v="831"/>
    <x v="940"/>
    <s v="Standard Class"/>
    <s v="MV-18190"/>
    <s v="Mike Vittorini"/>
    <x v="0"/>
    <s v="United States"/>
    <s v="New York City"/>
    <x v="15"/>
    <n v="10035"/>
    <x v="3"/>
    <s v="OFF-PA-10000232"/>
    <x v="1"/>
    <x v="10"/>
    <s v="Xerox 1975"/>
    <n v="12.96"/>
    <n v="2"/>
    <n v="0"/>
    <x v="2056"/>
  </r>
  <r>
    <n v="5984"/>
    <x v="2981"/>
    <x v="3"/>
    <x v="118"/>
    <x v="934"/>
    <s v="Second Class"/>
    <s v="EH-14185"/>
    <s v="Evan Henry"/>
    <x v="0"/>
    <s v="United States"/>
    <s v="Philadelphia"/>
    <x v="9"/>
    <n v="19143"/>
    <x v="3"/>
    <s v="OFF-PA-10003657"/>
    <x v="1"/>
    <x v="10"/>
    <s v="Xerox 1927"/>
    <n v="20.544000000000004"/>
    <n v="6"/>
    <n v="0.2"/>
    <x v="3764"/>
  </r>
  <r>
    <n v="5985"/>
    <x v="2982"/>
    <x v="0"/>
    <x v="1080"/>
    <x v="1174"/>
    <s v="Standard Class"/>
    <s v="JS-16030"/>
    <s v="Joy Smith"/>
    <x v="0"/>
    <s v="United States"/>
    <s v="Hattiesburg"/>
    <x v="35"/>
    <n v="39401"/>
    <x v="0"/>
    <s v="FUR-FU-10001185"/>
    <x v="0"/>
    <x v="5"/>
    <s v="Advantus Employee of the Month Certificate Frame, 11 x 13-1/2"/>
    <n v="185.57999999999998"/>
    <n v="6"/>
    <n v="0"/>
    <x v="2519"/>
  </r>
  <r>
    <n v="5986"/>
    <x v="2982"/>
    <x v="0"/>
    <x v="1080"/>
    <x v="1174"/>
    <s v="Standard Class"/>
    <s v="JS-16030"/>
    <s v="Joy Smith"/>
    <x v="0"/>
    <s v="United States"/>
    <s v="Hattiesburg"/>
    <x v="35"/>
    <n v="39401"/>
    <x v="0"/>
    <s v="OFF-BI-10003007"/>
    <x v="1"/>
    <x v="8"/>
    <s v="Premium Transparent Presentation Covers, No Pattern/Clear, 8 1/2&quot; x 11&quot;"/>
    <n v="77.56"/>
    <n v="2"/>
    <n v="0"/>
    <x v="4935"/>
  </r>
  <r>
    <n v="5987"/>
    <x v="2982"/>
    <x v="0"/>
    <x v="1080"/>
    <x v="1174"/>
    <s v="Standard Class"/>
    <s v="JS-16030"/>
    <s v="Joy Smith"/>
    <x v="0"/>
    <s v="United States"/>
    <s v="Hattiesburg"/>
    <x v="35"/>
    <n v="39401"/>
    <x v="0"/>
    <s v="OFF-ST-10002485"/>
    <x v="1"/>
    <x v="4"/>
    <s v="Rogers Deluxe File Chest"/>
    <n v="87.92"/>
    <n v="4"/>
    <n v="0"/>
    <x v="4936"/>
  </r>
  <r>
    <n v="5988"/>
    <x v="2982"/>
    <x v="0"/>
    <x v="1080"/>
    <x v="1174"/>
    <s v="Standard Class"/>
    <s v="JS-16030"/>
    <s v="Joy Smith"/>
    <x v="0"/>
    <s v="United States"/>
    <s v="Hattiesburg"/>
    <x v="35"/>
    <n v="39401"/>
    <x v="0"/>
    <s v="OFF-PA-10001033"/>
    <x v="1"/>
    <x v="10"/>
    <s v="Xerox 1893"/>
    <n v="245.94"/>
    <n v="6"/>
    <n v="0"/>
    <x v="4937"/>
  </r>
  <r>
    <n v="5989"/>
    <x v="2982"/>
    <x v="0"/>
    <x v="1080"/>
    <x v="1174"/>
    <s v="Standard Class"/>
    <s v="JS-16030"/>
    <s v="Joy Smith"/>
    <x v="0"/>
    <s v="United States"/>
    <s v="Hattiesburg"/>
    <x v="35"/>
    <n v="39401"/>
    <x v="0"/>
    <s v="OFF-BI-10000404"/>
    <x v="1"/>
    <x v="8"/>
    <s v="Avery Printable Repositionable Plastic Tabs"/>
    <n v="8.6"/>
    <n v="1"/>
    <n v="0"/>
    <x v="4938"/>
  </r>
  <r>
    <n v="5990"/>
    <x v="2982"/>
    <x v="0"/>
    <x v="1080"/>
    <x v="1174"/>
    <s v="Standard Class"/>
    <s v="JS-16030"/>
    <s v="Joy Smith"/>
    <x v="0"/>
    <s v="United States"/>
    <s v="Hattiesburg"/>
    <x v="35"/>
    <n v="39401"/>
    <x v="0"/>
    <s v="FUR-BO-10003546"/>
    <x v="0"/>
    <x v="0"/>
    <s v="Hon 4-Shelf Metal Bookcases"/>
    <n v="504.90000000000003"/>
    <n v="5"/>
    <n v="0"/>
    <x v="4939"/>
  </r>
  <r>
    <n v="5991"/>
    <x v="2983"/>
    <x v="3"/>
    <x v="175"/>
    <x v="814"/>
    <s v="Standard Class"/>
    <s v="ES-14020"/>
    <s v="Erica Smith"/>
    <x v="0"/>
    <s v="United States"/>
    <s v="Los Angeles"/>
    <x v="1"/>
    <n v="90049"/>
    <x v="1"/>
    <s v="OFF-BI-10004390"/>
    <x v="1"/>
    <x v="8"/>
    <s v="GBC DocuBind 200 Manual Binding Machine"/>
    <n v="2357.4880000000003"/>
    <n v="7"/>
    <n v="0.2"/>
    <x v="4940"/>
  </r>
  <r>
    <n v="5992"/>
    <x v="2983"/>
    <x v="3"/>
    <x v="175"/>
    <x v="814"/>
    <s v="Standard Class"/>
    <s v="ES-14020"/>
    <s v="Erica Smith"/>
    <x v="0"/>
    <s v="United States"/>
    <s v="Los Angeles"/>
    <x v="1"/>
    <n v="90049"/>
    <x v="1"/>
    <s v="TEC-PH-10001700"/>
    <x v="2"/>
    <x v="7"/>
    <s v="Panasonic KX-TG6844B Expandable Digital Cordless Telephone"/>
    <n v="369.54399999999998"/>
    <n v="7"/>
    <n v="0.2"/>
    <x v="4941"/>
  </r>
  <r>
    <n v="5993"/>
    <x v="2983"/>
    <x v="3"/>
    <x v="175"/>
    <x v="814"/>
    <s v="Standard Class"/>
    <s v="ES-14020"/>
    <s v="Erica Smith"/>
    <x v="0"/>
    <s v="United States"/>
    <s v="Los Angeles"/>
    <x v="1"/>
    <n v="90049"/>
    <x v="1"/>
    <s v="FUR-CH-10003396"/>
    <x v="0"/>
    <x v="1"/>
    <s v="Global Deluxe Steno Chair"/>
    <n v="184.75200000000001"/>
    <n v="3"/>
    <n v="0.2"/>
    <x v="4942"/>
  </r>
  <r>
    <n v="5994"/>
    <x v="2984"/>
    <x v="0"/>
    <x v="25"/>
    <x v="440"/>
    <s v="Same Day"/>
    <s v="NS-18640"/>
    <s v="Noel Staavos"/>
    <x v="1"/>
    <s v="United States"/>
    <s v="Columbus"/>
    <x v="24"/>
    <n v="43229"/>
    <x v="3"/>
    <s v="OFF-ST-10001558"/>
    <x v="1"/>
    <x v="4"/>
    <s v="Acco Perma 4000 Stacking Storage Drawers"/>
    <n v="64.959999999999994"/>
    <n v="5"/>
    <n v="0.2"/>
    <x v="4943"/>
  </r>
  <r>
    <n v="5995"/>
    <x v="2984"/>
    <x v="0"/>
    <x v="25"/>
    <x v="440"/>
    <s v="Same Day"/>
    <s v="NS-18640"/>
    <s v="Noel Staavos"/>
    <x v="1"/>
    <s v="United States"/>
    <s v="Columbus"/>
    <x v="24"/>
    <n v="43229"/>
    <x v="3"/>
    <s v="OFF-SU-10004782"/>
    <x v="1"/>
    <x v="14"/>
    <s v="Elite 5&quot; Scissors"/>
    <n v="13.52"/>
    <n v="2"/>
    <n v="0.2"/>
    <x v="4944"/>
  </r>
  <r>
    <n v="5996"/>
    <x v="2984"/>
    <x v="0"/>
    <x v="25"/>
    <x v="440"/>
    <s v="Same Day"/>
    <s v="NS-18640"/>
    <s v="Noel Staavos"/>
    <x v="1"/>
    <s v="United States"/>
    <s v="Columbus"/>
    <x v="24"/>
    <n v="43229"/>
    <x v="3"/>
    <s v="FUR-CH-10003298"/>
    <x v="0"/>
    <x v="1"/>
    <s v="Office Star - Contemporary Task Swivel chair with Loop Arms, Charcoal"/>
    <n v="458.42999999999995"/>
    <n v="5"/>
    <n v="0.3"/>
    <x v="4945"/>
  </r>
  <r>
    <n v="5997"/>
    <x v="2984"/>
    <x v="0"/>
    <x v="25"/>
    <x v="440"/>
    <s v="Same Day"/>
    <s v="NS-18640"/>
    <s v="Noel Staavos"/>
    <x v="1"/>
    <s v="United States"/>
    <s v="Columbus"/>
    <x v="24"/>
    <n v="43229"/>
    <x v="3"/>
    <s v="OFF-AP-10000576"/>
    <x v="1"/>
    <x v="9"/>
    <s v="Belkin 325VA UPS Surge Protector, 6'"/>
    <n v="387.13600000000002"/>
    <n v="4"/>
    <n v="0.2"/>
    <x v="2597"/>
  </r>
  <r>
    <n v="5998"/>
    <x v="2984"/>
    <x v="0"/>
    <x v="25"/>
    <x v="440"/>
    <s v="Same Day"/>
    <s v="NS-18640"/>
    <s v="Noel Staavos"/>
    <x v="1"/>
    <s v="United States"/>
    <s v="Columbus"/>
    <x v="24"/>
    <n v="43229"/>
    <x v="3"/>
    <s v="FUR-TA-10003008"/>
    <x v="0"/>
    <x v="3"/>
    <s v="Lesro Round Back Collection Coffee Table, End Table"/>
    <n v="328.59000000000003"/>
    <n v="3"/>
    <n v="0.4"/>
    <x v="4946"/>
  </r>
  <r>
    <n v="5999"/>
    <x v="2985"/>
    <x v="2"/>
    <x v="325"/>
    <x v="467"/>
    <s v="Standard Class"/>
    <s v="SH-19975"/>
    <s v="Sally Hughsby"/>
    <x v="1"/>
    <s v="United States"/>
    <s v="Caldwell"/>
    <x v="45"/>
    <n v="83605"/>
    <x v="1"/>
    <s v="FUR-CH-10001708"/>
    <x v="0"/>
    <x v="1"/>
    <s v="Office Star - Contemporary Swivel Chair with Padded Adjustable Arms and Flex Back"/>
    <n v="338.35199999999998"/>
    <n v="3"/>
    <n v="0.2"/>
    <x v="4947"/>
  </r>
  <r>
    <n v="6000"/>
    <x v="2985"/>
    <x v="2"/>
    <x v="325"/>
    <x v="467"/>
    <s v="Standard Class"/>
    <s v="SH-19975"/>
    <s v="Sally Hughsby"/>
    <x v="1"/>
    <s v="United States"/>
    <s v="Caldwell"/>
    <x v="45"/>
    <n v="83605"/>
    <x v="1"/>
    <s v="OFF-PA-10000019"/>
    <x v="1"/>
    <x v="10"/>
    <s v="Xerox 1931"/>
    <n v="25.92"/>
    <n v="4"/>
    <n v="0"/>
    <x v="245"/>
  </r>
  <r>
    <n v="6001"/>
    <x v="2985"/>
    <x v="2"/>
    <x v="325"/>
    <x v="467"/>
    <s v="Standard Class"/>
    <s v="SH-19975"/>
    <s v="Sally Hughsby"/>
    <x v="1"/>
    <s v="United States"/>
    <s v="Caldwell"/>
    <x v="45"/>
    <n v="83605"/>
    <x v="1"/>
    <s v="OFF-PA-10002222"/>
    <x v="1"/>
    <x v="10"/>
    <s v="Xerox Color Copier Paper, 11&quot; x 17&quot;, Ream"/>
    <n v="91.36"/>
    <n v="4"/>
    <n v="0"/>
    <x v="432"/>
  </r>
  <r>
    <n v="6002"/>
    <x v="2986"/>
    <x v="2"/>
    <x v="736"/>
    <x v="709"/>
    <s v="Standard Class"/>
    <s v="RF-19345"/>
    <s v="Randy Ferguson"/>
    <x v="1"/>
    <s v="United States"/>
    <s v="Phoenix"/>
    <x v="16"/>
    <n v="85023"/>
    <x v="1"/>
    <s v="FUR-FU-10002553"/>
    <x v="0"/>
    <x v="5"/>
    <s v="Electrix Incandescent Magnifying Lamp, Black"/>
    <n v="87.960000000000008"/>
    <n v="3"/>
    <n v="0.2"/>
    <x v="4948"/>
  </r>
  <r>
    <n v="6003"/>
    <x v="2986"/>
    <x v="2"/>
    <x v="736"/>
    <x v="709"/>
    <s v="Standard Class"/>
    <s v="RF-19345"/>
    <s v="Randy Ferguson"/>
    <x v="1"/>
    <s v="United States"/>
    <s v="Phoenix"/>
    <x v="16"/>
    <n v="85023"/>
    <x v="1"/>
    <s v="OFF-BI-10002103"/>
    <x v="1"/>
    <x v="8"/>
    <s v="Cardinal Slant-D Ring Binder, Heavy Gauge Vinyl"/>
    <n v="5.2140000000000004"/>
    <n v="2"/>
    <n v="0.7"/>
    <x v="4633"/>
  </r>
  <r>
    <n v="6004"/>
    <x v="2987"/>
    <x v="3"/>
    <x v="296"/>
    <x v="474"/>
    <s v="Standard Class"/>
    <s v="DL-12865"/>
    <s v="Dan Lawera"/>
    <x v="0"/>
    <s v="United States"/>
    <s v="Miami"/>
    <x v="2"/>
    <n v="33142"/>
    <x v="0"/>
    <s v="OFF-BI-10002794"/>
    <x v="1"/>
    <x v="8"/>
    <s v="Avery Trapezoid Ring Binder, 3&quot; Capacity, Black, 1040 sheets"/>
    <n v="12.294"/>
    <n v="1"/>
    <n v="0.7"/>
    <x v="4949"/>
  </r>
  <r>
    <n v="6005"/>
    <x v="2988"/>
    <x v="3"/>
    <x v="210"/>
    <x v="218"/>
    <s v="Standard Class"/>
    <s v="AG-10390"/>
    <s v="Allen Goldenen"/>
    <x v="0"/>
    <s v="United States"/>
    <s v="Los Angeles"/>
    <x v="1"/>
    <n v="90004"/>
    <x v="1"/>
    <s v="FUR-FU-10002597"/>
    <x v="0"/>
    <x v="5"/>
    <s v="C-Line Magnetic Cubicle Keepers, Clear Polypropylene"/>
    <n v="19.760000000000002"/>
    <n v="4"/>
    <n v="0"/>
    <x v="2615"/>
  </r>
  <r>
    <n v="6006"/>
    <x v="2989"/>
    <x v="1"/>
    <x v="121"/>
    <x v="545"/>
    <s v="Standard Class"/>
    <s v="SW-20245"/>
    <s v="Scot Wooten"/>
    <x v="0"/>
    <s v="United States"/>
    <s v="Troy"/>
    <x v="15"/>
    <n v="12180"/>
    <x v="3"/>
    <s v="FUR-CH-10003535"/>
    <x v="0"/>
    <x v="1"/>
    <s v="Global Armless Task Chair, Royal Blue"/>
    <n v="109.764"/>
    <n v="2"/>
    <n v="0.1"/>
    <x v="4950"/>
  </r>
  <r>
    <n v="6007"/>
    <x v="2990"/>
    <x v="3"/>
    <x v="157"/>
    <x v="867"/>
    <s v="Standard Class"/>
    <s v="KN-16390"/>
    <s v="Katherine Nockton"/>
    <x v="1"/>
    <s v="United States"/>
    <s v="New Bedford"/>
    <x v="31"/>
    <n v="2740"/>
    <x v="3"/>
    <s v="TEC-PH-10001527"/>
    <x v="2"/>
    <x v="7"/>
    <s v="Plantronics MX500i Earset"/>
    <n v="128.85000000000002"/>
    <n v="3"/>
    <n v="0"/>
    <x v="4208"/>
  </r>
  <r>
    <n v="6008"/>
    <x v="2991"/>
    <x v="3"/>
    <x v="719"/>
    <x v="1026"/>
    <s v="First Class"/>
    <s v="GB-14530"/>
    <s v="George Bell"/>
    <x v="1"/>
    <s v="United States"/>
    <s v="Florence"/>
    <x v="20"/>
    <n v="29501"/>
    <x v="0"/>
    <s v="FUR-FU-10004006"/>
    <x v="0"/>
    <x v="5"/>
    <s v="Deflect-o DuraMat Lighweight, Studded, Beveled Mat for Low Pile Carpeting"/>
    <n v="127.94999999999999"/>
    <n v="3"/>
    <n v="0"/>
    <x v="4864"/>
  </r>
  <r>
    <n v="6009"/>
    <x v="2992"/>
    <x v="1"/>
    <x v="1081"/>
    <x v="749"/>
    <s v="Standard Class"/>
    <s v="CL-12565"/>
    <s v="Clay Ludtke"/>
    <x v="0"/>
    <s v="United States"/>
    <s v="Los Angeles"/>
    <x v="1"/>
    <n v="90049"/>
    <x v="1"/>
    <s v="OFF-PA-10000595"/>
    <x v="1"/>
    <x v="10"/>
    <s v="Xerox 1929"/>
    <n v="68.52"/>
    <n v="3"/>
    <n v="0"/>
    <x v="4951"/>
  </r>
  <r>
    <n v="6010"/>
    <x v="2992"/>
    <x v="1"/>
    <x v="1081"/>
    <x v="749"/>
    <s v="Standard Class"/>
    <s v="CL-12565"/>
    <s v="Clay Ludtke"/>
    <x v="0"/>
    <s v="United States"/>
    <s v="Los Angeles"/>
    <x v="1"/>
    <n v="90049"/>
    <x v="1"/>
    <s v="OFF-ST-10000798"/>
    <x v="1"/>
    <x v="4"/>
    <s v="2300 Heavy-Duty Transfer File Systems by Perma"/>
    <n v="74.94"/>
    <n v="3"/>
    <n v="0"/>
    <x v="4952"/>
  </r>
  <r>
    <n v="6011"/>
    <x v="2992"/>
    <x v="1"/>
    <x v="1081"/>
    <x v="749"/>
    <s v="Standard Class"/>
    <s v="CL-12565"/>
    <s v="Clay Ludtke"/>
    <x v="0"/>
    <s v="United States"/>
    <s v="Los Angeles"/>
    <x v="1"/>
    <n v="90049"/>
    <x v="1"/>
    <s v="TEC-MA-10004002"/>
    <x v="2"/>
    <x v="15"/>
    <s v="Zebra GX420t Direct Thermal/Thermal Transfer Printer"/>
    <n v="2548.5600000000004"/>
    <n v="6"/>
    <n v="0.2"/>
    <x v="4953"/>
  </r>
  <r>
    <n v="6012"/>
    <x v="2992"/>
    <x v="1"/>
    <x v="1081"/>
    <x v="749"/>
    <s v="Standard Class"/>
    <s v="CL-12565"/>
    <s v="Clay Ludtke"/>
    <x v="0"/>
    <s v="United States"/>
    <s v="Los Angeles"/>
    <x v="1"/>
    <n v="90049"/>
    <x v="1"/>
    <s v="OFF-EN-10003296"/>
    <x v="1"/>
    <x v="12"/>
    <s v="Tyvek Side-Opening Peel &amp; Seel Expanding Envelopes"/>
    <n v="271.44"/>
    <n v="3"/>
    <n v="0"/>
    <x v="3903"/>
  </r>
  <r>
    <n v="6013"/>
    <x v="2992"/>
    <x v="1"/>
    <x v="1081"/>
    <x v="749"/>
    <s v="Standard Class"/>
    <s v="CL-12565"/>
    <s v="Clay Ludtke"/>
    <x v="0"/>
    <s v="United States"/>
    <s v="Los Angeles"/>
    <x v="1"/>
    <n v="90049"/>
    <x v="1"/>
    <s v="TEC-PH-10004345"/>
    <x v="2"/>
    <x v="7"/>
    <s v="Cisco SPA 502G IP Phone"/>
    <n v="287.88"/>
    <n v="3"/>
    <n v="0.2"/>
    <x v="4954"/>
  </r>
  <r>
    <n v="6014"/>
    <x v="2993"/>
    <x v="0"/>
    <x v="612"/>
    <x v="366"/>
    <s v="First Class"/>
    <s v="KF-16285"/>
    <s v="Karen Ferguson"/>
    <x v="2"/>
    <s v="United States"/>
    <s v="Los Angeles"/>
    <x v="1"/>
    <n v="90008"/>
    <x v="1"/>
    <s v="OFF-PA-10004405"/>
    <x v="1"/>
    <x v="10"/>
    <s v="Rediform Voice Mail Log Books"/>
    <n v="14.9"/>
    <n v="5"/>
    <n v="0"/>
    <x v="4955"/>
  </r>
  <r>
    <n v="6015"/>
    <x v="2993"/>
    <x v="0"/>
    <x v="612"/>
    <x v="366"/>
    <s v="First Class"/>
    <s v="KF-16285"/>
    <s v="Karen Ferguson"/>
    <x v="2"/>
    <s v="United States"/>
    <s v="Los Angeles"/>
    <x v="1"/>
    <n v="90008"/>
    <x v="1"/>
    <s v="TEC-PH-10002885"/>
    <x v="2"/>
    <x v="7"/>
    <s v="Apple iPhone 5"/>
    <n v="4158.9120000000003"/>
    <n v="8"/>
    <n v="0.2"/>
    <x v="4956"/>
  </r>
  <r>
    <n v="6016"/>
    <x v="2994"/>
    <x v="2"/>
    <x v="322"/>
    <x v="1021"/>
    <s v="Standard Class"/>
    <s v="AY-10555"/>
    <s v="Andy Yotov"/>
    <x v="1"/>
    <s v="United States"/>
    <s v="Los Angeles"/>
    <x v="1"/>
    <n v="90049"/>
    <x v="1"/>
    <s v="FUR-FU-10000747"/>
    <x v="0"/>
    <x v="5"/>
    <s v="Tenex B1-RE Series Chair Mats for Low Pile Carpets"/>
    <n v="91.96"/>
    <n v="2"/>
    <n v="0"/>
    <x v="4820"/>
  </r>
  <r>
    <n v="6017"/>
    <x v="2994"/>
    <x v="2"/>
    <x v="322"/>
    <x v="1021"/>
    <s v="Standard Class"/>
    <s v="AY-10555"/>
    <s v="Andy Yotov"/>
    <x v="1"/>
    <s v="United States"/>
    <s v="Los Angeles"/>
    <x v="1"/>
    <n v="90049"/>
    <x v="1"/>
    <s v="FUR-FU-10001918"/>
    <x v="0"/>
    <x v="5"/>
    <s v="C-Line Cubicle Keepers Polyproplyene Holder With Velcro Backings"/>
    <n v="33.11"/>
    <n v="7"/>
    <n v="0"/>
    <x v="940"/>
  </r>
  <r>
    <n v="6018"/>
    <x v="2994"/>
    <x v="2"/>
    <x v="322"/>
    <x v="1021"/>
    <s v="Standard Class"/>
    <s v="AY-10555"/>
    <s v="Andy Yotov"/>
    <x v="1"/>
    <s v="United States"/>
    <s v="Los Angeles"/>
    <x v="1"/>
    <n v="90049"/>
    <x v="1"/>
    <s v="OFF-PA-10003309"/>
    <x v="1"/>
    <x v="10"/>
    <s v="Xerox 211"/>
    <n v="19.440000000000001"/>
    <n v="3"/>
    <n v="0"/>
    <x v="551"/>
  </r>
  <r>
    <n v="6019"/>
    <x v="2994"/>
    <x v="2"/>
    <x v="322"/>
    <x v="1021"/>
    <s v="Standard Class"/>
    <s v="AY-10555"/>
    <s v="Andy Yotov"/>
    <x v="1"/>
    <s v="United States"/>
    <s v="Los Angeles"/>
    <x v="1"/>
    <n v="90049"/>
    <x v="1"/>
    <s v="OFF-PA-10001977"/>
    <x v="1"/>
    <x v="10"/>
    <s v="Xerox 194"/>
    <n v="55.48"/>
    <n v="1"/>
    <n v="0"/>
    <x v="458"/>
  </r>
  <r>
    <n v="6020"/>
    <x v="2995"/>
    <x v="2"/>
    <x v="1082"/>
    <x v="197"/>
    <s v="Second Class"/>
    <s v="BD-11635"/>
    <s v="Brian Derr"/>
    <x v="0"/>
    <s v="United States"/>
    <s v="Columbus"/>
    <x v="24"/>
    <n v="43229"/>
    <x v="3"/>
    <s v="OFF-AP-10002892"/>
    <x v="1"/>
    <x v="9"/>
    <s v="Belkin F5C206VTEL 6 Outlet Surge"/>
    <n v="91.92"/>
    <n v="5"/>
    <n v="0.2"/>
    <x v="4957"/>
  </r>
  <r>
    <n v="6021"/>
    <x v="2996"/>
    <x v="0"/>
    <x v="572"/>
    <x v="898"/>
    <s v="Same Day"/>
    <s v="HG-15025"/>
    <s v="Hunter Glantz"/>
    <x v="0"/>
    <s v="United States"/>
    <s v="Kenner"/>
    <x v="28"/>
    <n v="70065"/>
    <x v="0"/>
    <s v="OFF-AP-10002222"/>
    <x v="1"/>
    <x v="9"/>
    <s v="Staples"/>
    <n v="17.34"/>
    <n v="2"/>
    <n v="0"/>
    <x v="4693"/>
  </r>
  <r>
    <n v="6022"/>
    <x v="2996"/>
    <x v="0"/>
    <x v="572"/>
    <x v="898"/>
    <s v="Same Day"/>
    <s v="HG-15025"/>
    <s v="Hunter Glantz"/>
    <x v="0"/>
    <s v="United States"/>
    <s v="Kenner"/>
    <x v="28"/>
    <n v="70065"/>
    <x v="0"/>
    <s v="TEC-AC-10000158"/>
    <x v="2"/>
    <x v="11"/>
    <s v="Sony 64GB Class 10 Micro SDHC R40 Memory Card"/>
    <n v="71.98"/>
    <n v="2"/>
    <n v="0"/>
    <x v="2439"/>
  </r>
  <r>
    <n v="6023"/>
    <x v="2997"/>
    <x v="2"/>
    <x v="664"/>
    <x v="683"/>
    <s v="Standard Class"/>
    <s v="CB-12025"/>
    <s v="Cassandra Brandow"/>
    <x v="0"/>
    <s v="United States"/>
    <s v="Cedar Hill"/>
    <x v="5"/>
    <n v="75104"/>
    <x v="2"/>
    <s v="OFF-EN-10002600"/>
    <x v="1"/>
    <x v="12"/>
    <s v="Redi-Strip #10 Envelopes, 4 1/8 x 9 1/2"/>
    <n v="7.080000000000001"/>
    <n v="3"/>
    <n v="0.2"/>
    <x v="946"/>
  </r>
  <r>
    <n v="6024"/>
    <x v="2998"/>
    <x v="3"/>
    <x v="558"/>
    <x v="433"/>
    <s v="First Class"/>
    <s v="LS-16945"/>
    <s v="Linda Southworth"/>
    <x v="1"/>
    <s v="United States"/>
    <s v="Providence"/>
    <x v="34"/>
    <n v="2908"/>
    <x v="3"/>
    <s v="TEC-AC-10004855"/>
    <x v="2"/>
    <x v="11"/>
    <s v="V7 USB Numeric Keypad"/>
    <n v="69.98"/>
    <n v="2"/>
    <n v="0"/>
    <x v="4958"/>
  </r>
  <r>
    <n v="6025"/>
    <x v="2999"/>
    <x v="3"/>
    <x v="1043"/>
    <x v="1035"/>
    <s v="Second Class"/>
    <s v="DM-13015"/>
    <s v="Darrin Martin"/>
    <x v="0"/>
    <s v="United States"/>
    <s v="Lancaster"/>
    <x v="24"/>
    <n v="43130"/>
    <x v="3"/>
    <s v="OFF-AP-10000938"/>
    <x v="1"/>
    <x v="9"/>
    <s v="Avanti 1.7 Cu. Ft. Refrigerator"/>
    <n v="646.27200000000005"/>
    <n v="8"/>
    <n v="0.2"/>
    <x v="4959"/>
  </r>
  <r>
    <n v="6026"/>
    <x v="2999"/>
    <x v="3"/>
    <x v="1043"/>
    <x v="1035"/>
    <s v="Second Class"/>
    <s v="DM-13015"/>
    <s v="Darrin Martin"/>
    <x v="0"/>
    <s v="United States"/>
    <s v="Lancaster"/>
    <x v="24"/>
    <n v="43130"/>
    <x v="3"/>
    <s v="OFF-PA-10002195"/>
    <x v="1"/>
    <x v="10"/>
    <s v="Xerox 1966"/>
    <n v="10.368000000000002"/>
    <n v="2"/>
    <n v="0.2"/>
    <x v="4519"/>
  </r>
  <r>
    <n v="6027"/>
    <x v="3000"/>
    <x v="3"/>
    <x v="660"/>
    <x v="965"/>
    <s v="Standard Class"/>
    <s v="AC-10615"/>
    <s v="Ann Chong"/>
    <x v="1"/>
    <s v="United States"/>
    <s v="Seattle"/>
    <x v="4"/>
    <n v="98115"/>
    <x v="1"/>
    <s v="OFF-FA-10002701"/>
    <x v="1"/>
    <x v="13"/>
    <s v="Alliance Rubber Bands"/>
    <n v="8.4"/>
    <n v="5"/>
    <n v="0"/>
    <x v="4960"/>
  </r>
  <r>
    <n v="6028"/>
    <x v="3000"/>
    <x v="3"/>
    <x v="660"/>
    <x v="965"/>
    <s v="Standard Class"/>
    <s v="AC-10615"/>
    <s v="Ann Chong"/>
    <x v="1"/>
    <s v="United States"/>
    <s v="Seattle"/>
    <x v="4"/>
    <n v="98115"/>
    <x v="1"/>
    <s v="TEC-PH-10003589"/>
    <x v="2"/>
    <x v="7"/>
    <s v="invisibleSHIELD by ZAGG Smudge-Free Screen Protector"/>
    <n v="71.959999999999994"/>
    <n v="5"/>
    <n v="0.2"/>
    <x v="1041"/>
  </r>
  <r>
    <n v="6029"/>
    <x v="3001"/>
    <x v="0"/>
    <x v="258"/>
    <x v="1143"/>
    <s v="First Class"/>
    <s v="LT-17110"/>
    <s v="Liz Thompson"/>
    <x v="0"/>
    <s v="United States"/>
    <s v="Jacksonville"/>
    <x v="3"/>
    <n v="28540"/>
    <x v="0"/>
    <s v="OFF-AR-10003752"/>
    <x v="1"/>
    <x v="6"/>
    <s v="Deluxe Chalkboard Eraser Cleaner"/>
    <n v="18.48"/>
    <n v="2"/>
    <n v="0.2"/>
    <x v="4961"/>
  </r>
  <r>
    <n v="6030"/>
    <x v="3002"/>
    <x v="0"/>
    <x v="696"/>
    <x v="441"/>
    <s v="First Class"/>
    <s v="TB-21250"/>
    <s v="Tim Brockman"/>
    <x v="0"/>
    <s v="United States"/>
    <s v="Los Angeles"/>
    <x v="1"/>
    <n v="90049"/>
    <x v="1"/>
    <s v="OFF-AR-10003829"/>
    <x v="1"/>
    <x v="6"/>
    <s v="Newell 35"/>
    <n v="9.84"/>
    <n v="3"/>
    <n v="0"/>
    <x v="301"/>
  </r>
  <r>
    <n v="6031"/>
    <x v="3003"/>
    <x v="3"/>
    <x v="91"/>
    <x v="663"/>
    <s v="Same Day"/>
    <s v="AH-10585"/>
    <s v="Angele Hood"/>
    <x v="0"/>
    <s v="United States"/>
    <s v="Miami"/>
    <x v="2"/>
    <n v="33142"/>
    <x v="0"/>
    <s v="FUR-CH-10000155"/>
    <x v="0"/>
    <x v="1"/>
    <s v="Global Comet Stacking Armless Chair"/>
    <n v="239.24"/>
    <n v="1"/>
    <n v="0.2"/>
    <x v="4962"/>
  </r>
  <r>
    <n v="6032"/>
    <x v="3004"/>
    <x v="0"/>
    <x v="591"/>
    <x v="1015"/>
    <s v="Standard Class"/>
    <s v="SS-20140"/>
    <s v="Saphhira Shifley"/>
    <x v="1"/>
    <s v="United States"/>
    <s v="Nashua"/>
    <x v="38"/>
    <n v="3060"/>
    <x v="3"/>
    <s v="FUR-FU-10003142"/>
    <x v="0"/>
    <x v="5"/>
    <s v="Master Big Foot Doorstop, Beige"/>
    <n v="21.12"/>
    <n v="4"/>
    <n v="0"/>
    <x v="4920"/>
  </r>
  <r>
    <n v="6033"/>
    <x v="3005"/>
    <x v="3"/>
    <x v="756"/>
    <x v="77"/>
    <s v="First Class"/>
    <s v="TD-20995"/>
    <s v="Tamara Dahlen"/>
    <x v="0"/>
    <s v="United States"/>
    <s v="New York City"/>
    <x v="15"/>
    <n v="10011"/>
    <x v="3"/>
    <s v="OFF-SU-10001218"/>
    <x v="1"/>
    <x v="14"/>
    <s v="Fiskars Softgrip Scissors"/>
    <n v="54.900000000000006"/>
    <n v="5"/>
    <n v="0"/>
    <x v="3114"/>
  </r>
  <r>
    <n v="6034"/>
    <x v="3006"/>
    <x v="1"/>
    <x v="639"/>
    <x v="735"/>
    <s v="Standard Class"/>
    <s v="PP-18955"/>
    <s v="Paul Prost"/>
    <x v="2"/>
    <s v="United States"/>
    <s v="Los Angeles"/>
    <x v="1"/>
    <n v="90036"/>
    <x v="1"/>
    <s v="FUR-FU-10002963"/>
    <x v="0"/>
    <x v="5"/>
    <s v="Master Caster Door Stop, Gray"/>
    <n v="15.24"/>
    <n v="3"/>
    <n v="0"/>
    <x v="2907"/>
  </r>
  <r>
    <n v="6035"/>
    <x v="3007"/>
    <x v="1"/>
    <x v="1083"/>
    <x v="744"/>
    <s v="Standard Class"/>
    <s v="PG-18820"/>
    <s v="Patrick Gardner"/>
    <x v="0"/>
    <s v="United States"/>
    <s v="Carrollton"/>
    <x v="5"/>
    <n v="75007"/>
    <x v="2"/>
    <s v="OFF-AP-10002578"/>
    <x v="1"/>
    <x v="9"/>
    <s v="Fellowes Premier Superior Surge Suppressor, 10-Outlet, With Phone and Remote"/>
    <n v="19.567999999999998"/>
    <n v="2"/>
    <n v="0.8"/>
    <x v="4963"/>
  </r>
  <r>
    <n v="6036"/>
    <x v="3007"/>
    <x v="1"/>
    <x v="1083"/>
    <x v="744"/>
    <s v="Standard Class"/>
    <s v="PG-18820"/>
    <s v="Patrick Gardner"/>
    <x v="0"/>
    <s v="United States"/>
    <s v="Carrollton"/>
    <x v="5"/>
    <n v="75007"/>
    <x v="2"/>
    <s v="OFF-BI-10003925"/>
    <x v="1"/>
    <x v="8"/>
    <s v="Fellowes PB300 Plastic Comb Binding Machine"/>
    <n v="310.39199999999994"/>
    <n v="4"/>
    <n v="0.8"/>
    <x v="4964"/>
  </r>
  <r>
    <n v="6037"/>
    <x v="3008"/>
    <x v="0"/>
    <x v="913"/>
    <x v="1054"/>
    <s v="Standard Class"/>
    <s v="AA-10645"/>
    <s v="Anna Andreadi"/>
    <x v="0"/>
    <s v="United States"/>
    <s v="Georgetown"/>
    <x v="0"/>
    <n v="40324"/>
    <x v="0"/>
    <s v="FUR-FU-10003347"/>
    <x v="0"/>
    <x v="5"/>
    <s v="Coloredge Poster Frame"/>
    <n v="42.599999999999994"/>
    <n v="3"/>
    <n v="0"/>
    <x v="543"/>
  </r>
  <r>
    <n v="6038"/>
    <x v="3008"/>
    <x v="0"/>
    <x v="913"/>
    <x v="1054"/>
    <s v="Standard Class"/>
    <s v="AA-10645"/>
    <s v="Anna Andreadi"/>
    <x v="0"/>
    <s v="United States"/>
    <s v="Georgetown"/>
    <x v="0"/>
    <n v="40324"/>
    <x v="0"/>
    <s v="OFF-BI-10000315"/>
    <x v="1"/>
    <x v="8"/>
    <s v="Poly Designer Cover &amp; Back"/>
    <n v="113.94"/>
    <n v="6"/>
    <n v="0"/>
    <x v="3806"/>
  </r>
  <r>
    <n v="6039"/>
    <x v="3008"/>
    <x v="0"/>
    <x v="913"/>
    <x v="1054"/>
    <s v="Standard Class"/>
    <s v="AA-10645"/>
    <s v="Anna Andreadi"/>
    <x v="0"/>
    <s v="United States"/>
    <s v="Georgetown"/>
    <x v="0"/>
    <n v="40324"/>
    <x v="0"/>
    <s v="OFF-ST-10002583"/>
    <x v="1"/>
    <x v="4"/>
    <s v="Fellowes Neat Ideas Storage Cubes"/>
    <n v="129.91999999999999"/>
    <n v="4"/>
    <n v="0"/>
    <x v="4965"/>
  </r>
  <r>
    <n v="6040"/>
    <x v="3008"/>
    <x v="0"/>
    <x v="913"/>
    <x v="1054"/>
    <s v="Standard Class"/>
    <s v="AA-10645"/>
    <s v="Anna Andreadi"/>
    <x v="0"/>
    <s v="United States"/>
    <s v="Georgetown"/>
    <x v="0"/>
    <n v="40324"/>
    <x v="0"/>
    <s v="OFF-AR-10003469"/>
    <x v="1"/>
    <x v="6"/>
    <s v="Nontoxic Chalk"/>
    <n v="5.28"/>
    <n v="3"/>
    <n v="0"/>
    <x v="4966"/>
  </r>
  <r>
    <n v="6041"/>
    <x v="3009"/>
    <x v="3"/>
    <x v="241"/>
    <x v="289"/>
    <s v="Standard Class"/>
    <s v="FA-14230"/>
    <s v="Frank Atkinson"/>
    <x v="1"/>
    <s v="United States"/>
    <s v="Los Angeles"/>
    <x v="1"/>
    <n v="90008"/>
    <x v="1"/>
    <s v="TEC-PH-10001817"/>
    <x v="2"/>
    <x v="7"/>
    <s v="Wilson Electronics DB Pro Signal Booster"/>
    <n v="859.2"/>
    <n v="3"/>
    <n v="0.2"/>
    <x v="4967"/>
  </r>
  <r>
    <n v="6042"/>
    <x v="3009"/>
    <x v="3"/>
    <x v="241"/>
    <x v="289"/>
    <s v="Standard Class"/>
    <s v="FA-14230"/>
    <s v="Frank Atkinson"/>
    <x v="1"/>
    <s v="United States"/>
    <s v="Los Angeles"/>
    <x v="1"/>
    <n v="90008"/>
    <x v="1"/>
    <s v="TEC-MA-10001031"/>
    <x v="2"/>
    <x v="15"/>
    <s v="Socket Bluetooth Cordless Hand Scanner (CHS)"/>
    <n v="506.28"/>
    <n v="3"/>
    <n v="0.2"/>
    <x v="4968"/>
  </r>
  <r>
    <n v="6043"/>
    <x v="3010"/>
    <x v="0"/>
    <x v="1084"/>
    <x v="1175"/>
    <s v="Standard Class"/>
    <s v="TB-21520"/>
    <s v="Tracy Blumstein"/>
    <x v="0"/>
    <s v="United States"/>
    <s v="Sierra Vista"/>
    <x v="16"/>
    <n v="85635"/>
    <x v="1"/>
    <s v="FUR-FU-10002088"/>
    <x v="0"/>
    <x v="5"/>
    <s v="Nu-Dell Float Frame 11 x 14 1/2"/>
    <n v="14.368000000000002"/>
    <n v="2"/>
    <n v="0.2"/>
    <x v="2606"/>
  </r>
  <r>
    <n v="6044"/>
    <x v="3011"/>
    <x v="3"/>
    <x v="240"/>
    <x v="286"/>
    <s v="Second Class"/>
    <s v="AH-10075"/>
    <s v="Adam Hart"/>
    <x v="1"/>
    <s v="United States"/>
    <s v="Knoxville"/>
    <x v="18"/>
    <n v="37918"/>
    <x v="0"/>
    <s v="FUR-CH-10001482"/>
    <x v="0"/>
    <x v="1"/>
    <s v="Office Star - Mesh Screen back chair with Vinyl seat"/>
    <n v="314.35199999999998"/>
    <n v="3"/>
    <n v="0.2"/>
    <x v="2567"/>
  </r>
  <r>
    <n v="6045"/>
    <x v="3011"/>
    <x v="3"/>
    <x v="240"/>
    <x v="286"/>
    <s v="Second Class"/>
    <s v="AH-10075"/>
    <s v="Adam Hart"/>
    <x v="1"/>
    <s v="United States"/>
    <s v="Knoxville"/>
    <x v="18"/>
    <n v="37918"/>
    <x v="0"/>
    <s v="OFF-PA-10001526"/>
    <x v="1"/>
    <x v="10"/>
    <s v="Xerox 1949"/>
    <n v="27.888000000000002"/>
    <n v="7"/>
    <n v="0.2"/>
    <x v="4969"/>
  </r>
  <r>
    <n v="6046"/>
    <x v="3012"/>
    <x v="1"/>
    <x v="37"/>
    <x v="37"/>
    <s v="Standard Class"/>
    <s v="CP-12085"/>
    <s v="Cathy Prescott"/>
    <x v="1"/>
    <s v="United States"/>
    <s v="Tucson"/>
    <x v="16"/>
    <n v="85705"/>
    <x v="1"/>
    <s v="FUR-FU-10002937"/>
    <x v="0"/>
    <x v="5"/>
    <s v="GE 48&quot; Fluorescent Tube, Cool White Energy Saver, 34 Watts, 30/Box"/>
    <n v="238.15200000000004"/>
    <n v="3"/>
    <n v="0.2"/>
    <x v="4970"/>
  </r>
  <r>
    <n v="6047"/>
    <x v="3013"/>
    <x v="0"/>
    <x v="632"/>
    <x v="1"/>
    <s v="Standard Class"/>
    <s v="BF-11215"/>
    <s v="Benjamin Farhat"/>
    <x v="2"/>
    <s v="United States"/>
    <s v="Minneapolis"/>
    <x v="11"/>
    <n v="55407"/>
    <x v="2"/>
    <s v="FUR-TA-10001771"/>
    <x v="0"/>
    <x v="3"/>
    <s v="Bush Cubix Conference Tables, Fully Assembled"/>
    <n v="692.93999999999994"/>
    <n v="3"/>
    <n v="0"/>
    <x v="4971"/>
  </r>
  <r>
    <n v="6048"/>
    <x v="3014"/>
    <x v="1"/>
    <x v="209"/>
    <x v="917"/>
    <s v="Standard Class"/>
    <s v="CP-12340"/>
    <s v="Christine Phan"/>
    <x v="1"/>
    <s v="United States"/>
    <s v="Miami"/>
    <x v="2"/>
    <n v="33142"/>
    <x v="0"/>
    <s v="OFF-BI-10003305"/>
    <x v="1"/>
    <x v="8"/>
    <s v="Avery Hanging File Binders"/>
    <n v="16.146000000000004"/>
    <n v="9"/>
    <n v="0.7"/>
    <x v="4972"/>
  </r>
  <r>
    <n v="6049"/>
    <x v="3014"/>
    <x v="1"/>
    <x v="209"/>
    <x v="917"/>
    <s v="Standard Class"/>
    <s v="CP-12340"/>
    <s v="Christine Phan"/>
    <x v="1"/>
    <s v="United States"/>
    <s v="Miami"/>
    <x v="2"/>
    <n v="33142"/>
    <x v="0"/>
    <s v="OFF-BI-10001359"/>
    <x v="1"/>
    <x v="8"/>
    <s v="GBC DocuBind TL300 Electric Binding System"/>
    <n v="1345.4850000000001"/>
    <n v="5"/>
    <n v="0.7"/>
    <x v="4973"/>
  </r>
  <r>
    <n v="6050"/>
    <x v="3015"/>
    <x v="0"/>
    <x v="1085"/>
    <x v="25"/>
    <s v="First Class"/>
    <s v="LS-17245"/>
    <s v="Lynn Smith"/>
    <x v="0"/>
    <s v="United States"/>
    <s v="Houston"/>
    <x v="5"/>
    <n v="77036"/>
    <x v="2"/>
    <s v="OFF-PA-10000483"/>
    <x v="1"/>
    <x v="10"/>
    <s v="Xerox 19"/>
    <n v="173.48800000000003"/>
    <n v="7"/>
    <n v="0.2"/>
    <x v="4974"/>
  </r>
  <r>
    <n v="6051"/>
    <x v="3016"/>
    <x v="1"/>
    <x v="334"/>
    <x v="862"/>
    <s v="Standard Class"/>
    <s v="TS-21655"/>
    <s v="Trudy Schmidt"/>
    <x v="0"/>
    <s v="United States"/>
    <s v="Milwaukee"/>
    <x v="6"/>
    <n v="53209"/>
    <x v="2"/>
    <s v="OFF-AR-10000658"/>
    <x v="1"/>
    <x v="6"/>
    <s v="Newell 324"/>
    <n v="57.75"/>
    <n v="5"/>
    <n v="0"/>
    <x v="4183"/>
  </r>
  <r>
    <n v="6052"/>
    <x v="3016"/>
    <x v="1"/>
    <x v="334"/>
    <x v="862"/>
    <s v="Standard Class"/>
    <s v="TS-21655"/>
    <s v="Trudy Schmidt"/>
    <x v="0"/>
    <s v="United States"/>
    <s v="Milwaukee"/>
    <x v="6"/>
    <n v="53209"/>
    <x v="2"/>
    <s v="OFF-AP-10001205"/>
    <x v="1"/>
    <x v="9"/>
    <s v="Belkin 5 Outlet SurgeMaster Power Centers"/>
    <n v="272.39999999999998"/>
    <n v="5"/>
    <n v="0"/>
    <x v="4975"/>
  </r>
  <r>
    <n v="6053"/>
    <x v="3017"/>
    <x v="0"/>
    <x v="713"/>
    <x v="750"/>
    <s v="Second Class"/>
    <s v="JS-15940"/>
    <s v="Joni Sundaresam"/>
    <x v="2"/>
    <s v="United States"/>
    <s v="Lancaster"/>
    <x v="24"/>
    <n v="43130"/>
    <x v="3"/>
    <s v="OFF-PA-10002586"/>
    <x v="1"/>
    <x v="10"/>
    <s v="Xerox 1970"/>
    <n v="11.952000000000002"/>
    <n v="3"/>
    <n v="0.2"/>
    <x v="3595"/>
  </r>
  <r>
    <n v="6054"/>
    <x v="3017"/>
    <x v="0"/>
    <x v="713"/>
    <x v="750"/>
    <s v="Second Class"/>
    <s v="JS-15940"/>
    <s v="Joni Sundaresam"/>
    <x v="2"/>
    <s v="United States"/>
    <s v="Lancaster"/>
    <x v="24"/>
    <n v="43130"/>
    <x v="3"/>
    <s v="FUR-FU-10004963"/>
    <x v="0"/>
    <x v="5"/>
    <s v="Eldon 400 Class Desk Accessories, Black Carbon"/>
    <n v="28"/>
    <n v="4"/>
    <n v="0.2"/>
    <x v="4976"/>
  </r>
  <r>
    <n v="6055"/>
    <x v="3017"/>
    <x v="0"/>
    <x v="713"/>
    <x v="750"/>
    <s v="Second Class"/>
    <s v="JS-15940"/>
    <s v="Joni Sundaresam"/>
    <x v="2"/>
    <s v="United States"/>
    <s v="Lancaster"/>
    <x v="24"/>
    <n v="43130"/>
    <x v="3"/>
    <s v="OFF-BI-10002071"/>
    <x v="1"/>
    <x v="8"/>
    <s v="Fellowes Black Plastic Comb Bindings"/>
    <n v="12.201000000000001"/>
    <n v="7"/>
    <n v="0.7"/>
    <x v="4977"/>
  </r>
  <r>
    <n v="6056"/>
    <x v="3018"/>
    <x v="0"/>
    <x v="298"/>
    <x v="428"/>
    <s v="First Class"/>
    <s v="NF-18385"/>
    <s v="Natalie Fritzler"/>
    <x v="0"/>
    <s v="United States"/>
    <s v="Edinburg"/>
    <x v="5"/>
    <n v="78539"/>
    <x v="2"/>
    <s v="OFF-BI-10001617"/>
    <x v="1"/>
    <x v="8"/>
    <s v="GBC Wire Binding Combs"/>
    <n v="2.0679999999999996"/>
    <n v="1"/>
    <n v="0.8"/>
    <x v="4978"/>
  </r>
  <r>
    <n v="6057"/>
    <x v="3018"/>
    <x v="0"/>
    <x v="298"/>
    <x v="428"/>
    <s v="First Class"/>
    <s v="NF-18385"/>
    <s v="Natalie Fritzler"/>
    <x v="0"/>
    <s v="United States"/>
    <s v="Edinburg"/>
    <x v="5"/>
    <n v="78539"/>
    <x v="2"/>
    <s v="OFF-PA-10004665"/>
    <x v="1"/>
    <x v="10"/>
    <s v="Advantus Motivational Note Cards"/>
    <n v="83.84"/>
    <n v="8"/>
    <n v="0.2"/>
    <x v="4979"/>
  </r>
  <r>
    <n v="6058"/>
    <x v="3019"/>
    <x v="2"/>
    <x v="1086"/>
    <x v="448"/>
    <s v="Standard Class"/>
    <s v="KN-16705"/>
    <s v="Kristina Nunn"/>
    <x v="2"/>
    <s v="United States"/>
    <s v="New York City"/>
    <x v="15"/>
    <n v="10009"/>
    <x v="3"/>
    <s v="OFF-EN-10001990"/>
    <x v="1"/>
    <x v="12"/>
    <s v="Staples"/>
    <n v="11.36"/>
    <n v="2"/>
    <n v="0"/>
    <x v="734"/>
  </r>
  <r>
    <n v="6059"/>
    <x v="3019"/>
    <x v="2"/>
    <x v="1086"/>
    <x v="448"/>
    <s v="Standard Class"/>
    <s v="KN-16705"/>
    <s v="Kristina Nunn"/>
    <x v="2"/>
    <s v="United States"/>
    <s v="New York City"/>
    <x v="15"/>
    <n v="10009"/>
    <x v="3"/>
    <s v="OFF-PA-10000587"/>
    <x v="1"/>
    <x v="10"/>
    <s v="Array Parchment Paper, Assorted Colors"/>
    <n v="36.4"/>
    <n v="5"/>
    <n v="0"/>
    <x v="4980"/>
  </r>
  <r>
    <n v="6060"/>
    <x v="3020"/>
    <x v="2"/>
    <x v="125"/>
    <x v="752"/>
    <s v="Standard Class"/>
    <s v="GA-14725"/>
    <s v="Guy Armstrong"/>
    <x v="0"/>
    <s v="United States"/>
    <s v="Philadelphia"/>
    <x v="9"/>
    <n v="19120"/>
    <x v="3"/>
    <s v="TEC-AC-10004859"/>
    <x v="2"/>
    <x v="11"/>
    <s v="Maxell Pro 80 Minute CD-R, 10/Pack"/>
    <n v="27.968000000000004"/>
    <n v="2"/>
    <n v="0.2"/>
    <x v="4981"/>
  </r>
  <r>
    <n v="6061"/>
    <x v="3021"/>
    <x v="1"/>
    <x v="889"/>
    <x v="1176"/>
    <s v="Standard Class"/>
    <s v="EH-14125"/>
    <s v="Eugene Hildebrand"/>
    <x v="2"/>
    <s v="United States"/>
    <s v="Rochester"/>
    <x v="15"/>
    <n v="14609"/>
    <x v="3"/>
    <s v="OFF-ST-10001476"/>
    <x v="1"/>
    <x v="4"/>
    <s v="Steel Personal Filing/Posting Tote"/>
    <n v="142.04"/>
    <n v="4"/>
    <n v="0"/>
    <x v="4982"/>
  </r>
  <r>
    <n v="6062"/>
    <x v="3021"/>
    <x v="1"/>
    <x v="889"/>
    <x v="1176"/>
    <s v="Standard Class"/>
    <s v="EH-14125"/>
    <s v="Eugene Hildebrand"/>
    <x v="2"/>
    <s v="United States"/>
    <s v="Rochester"/>
    <x v="15"/>
    <n v="14609"/>
    <x v="3"/>
    <s v="OFF-AR-10002804"/>
    <x v="1"/>
    <x v="6"/>
    <s v="Faber Castell Col-Erase Pencils"/>
    <n v="14.669999999999998"/>
    <n v="3"/>
    <n v="0"/>
    <x v="4983"/>
  </r>
  <r>
    <n v="6063"/>
    <x v="3022"/>
    <x v="1"/>
    <x v="707"/>
    <x v="1090"/>
    <s v="Second Class"/>
    <s v="RA-19285"/>
    <s v="Ralph Arnett"/>
    <x v="0"/>
    <s v="United States"/>
    <s v="San Diego"/>
    <x v="1"/>
    <n v="92037"/>
    <x v="1"/>
    <s v="TEC-CO-10004202"/>
    <x v="2"/>
    <x v="16"/>
    <s v="Brother DCP1000 Digital 3 in 1 Multifunction Machine"/>
    <n v="1199.96"/>
    <n v="5"/>
    <n v="0.2"/>
    <x v="4984"/>
  </r>
  <r>
    <n v="6064"/>
    <x v="3022"/>
    <x v="1"/>
    <x v="707"/>
    <x v="1090"/>
    <s v="Second Class"/>
    <s v="RA-19285"/>
    <s v="Ralph Arnett"/>
    <x v="0"/>
    <s v="United States"/>
    <s v="San Diego"/>
    <x v="1"/>
    <n v="92037"/>
    <x v="1"/>
    <s v="OFF-PA-10001307"/>
    <x v="1"/>
    <x v="10"/>
    <s v="Important Message Pads, 50 4-1/4 x 5-1/2 Forms per Pad"/>
    <n v="12.600000000000001"/>
    <n v="3"/>
    <n v="0"/>
    <x v="4985"/>
  </r>
  <r>
    <n v="6065"/>
    <x v="3022"/>
    <x v="1"/>
    <x v="707"/>
    <x v="1090"/>
    <s v="Second Class"/>
    <s v="RA-19285"/>
    <s v="Ralph Arnett"/>
    <x v="0"/>
    <s v="United States"/>
    <s v="San Diego"/>
    <x v="1"/>
    <n v="92037"/>
    <x v="1"/>
    <s v="OFF-PA-10001667"/>
    <x v="1"/>
    <x v="10"/>
    <s v="Great White Multi-Use Recycled Paper (20Lb. and 84 Bright)"/>
    <n v="17.940000000000001"/>
    <n v="3"/>
    <n v="0"/>
    <x v="2695"/>
  </r>
  <r>
    <n v="6066"/>
    <x v="3023"/>
    <x v="1"/>
    <x v="57"/>
    <x v="828"/>
    <s v="First Class"/>
    <s v="TT-21070"/>
    <s v="Ted Trevino"/>
    <x v="0"/>
    <s v="United States"/>
    <s v="Philadelphia"/>
    <x v="9"/>
    <n v="19120"/>
    <x v="3"/>
    <s v="OFF-LA-10001569"/>
    <x v="1"/>
    <x v="2"/>
    <s v="Avery 499"/>
    <n v="23.904000000000003"/>
    <n v="6"/>
    <n v="0.2"/>
    <x v="4986"/>
  </r>
  <r>
    <n v="6067"/>
    <x v="3024"/>
    <x v="1"/>
    <x v="184"/>
    <x v="1177"/>
    <s v="Standard Class"/>
    <s v="AH-10465"/>
    <s v="Amy Hunt"/>
    <x v="0"/>
    <s v="United States"/>
    <s v="Bartlett"/>
    <x v="18"/>
    <n v="38134"/>
    <x v="0"/>
    <s v="OFF-SU-10000898"/>
    <x v="1"/>
    <x v="14"/>
    <s v="Acme Hot Forged Carbon Steel Scissors with Nickel-Plated Handles, 3 7/8&quot; Cut, 8&quot;L"/>
    <n v="88.960000000000008"/>
    <n v="8"/>
    <n v="0.2"/>
    <x v="4987"/>
  </r>
  <r>
    <n v="6068"/>
    <x v="3025"/>
    <x v="3"/>
    <x v="968"/>
    <x v="286"/>
    <s v="Standard Class"/>
    <s v="CC-12430"/>
    <s v="Chuck Clark"/>
    <x v="2"/>
    <s v="United States"/>
    <s v="Lakewood"/>
    <x v="1"/>
    <n v="90712"/>
    <x v="1"/>
    <s v="FUR-CH-10000225"/>
    <x v="0"/>
    <x v="1"/>
    <s v="Global Geo Office Task Chair, Gray"/>
    <n v="518.27200000000005"/>
    <n v="8"/>
    <n v="0.2"/>
    <x v="4988"/>
  </r>
  <r>
    <n v="6069"/>
    <x v="3025"/>
    <x v="3"/>
    <x v="968"/>
    <x v="286"/>
    <s v="Standard Class"/>
    <s v="CC-12430"/>
    <s v="Chuck Clark"/>
    <x v="2"/>
    <s v="United States"/>
    <s v="Lakewood"/>
    <x v="1"/>
    <n v="90712"/>
    <x v="1"/>
    <s v="FUR-FU-10002191"/>
    <x v="0"/>
    <x v="5"/>
    <s v="G.E. Halogen Desk Lamp Bulbs"/>
    <n v="6.98"/>
    <n v="1"/>
    <n v="0"/>
    <x v="4989"/>
  </r>
  <r>
    <n v="6070"/>
    <x v="3025"/>
    <x v="3"/>
    <x v="968"/>
    <x v="286"/>
    <s v="Standard Class"/>
    <s v="CC-12430"/>
    <s v="Chuck Clark"/>
    <x v="2"/>
    <s v="United States"/>
    <s v="Lakewood"/>
    <x v="1"/>
    <n v="90712"/>
    <x v="1"/>
    <s v="TEC-MA-10003176"/>
    <x v="2"/>
    <x v="15"/>
    <s v="Okidata B400 Printer"/>
    <n v="343.20000000000005"/>
    <n v="1"/>
    <n v="0.2"/>
    <x v="4990"/>
  </r>
  <r>
    <n v="6071"/>
    <x v="3026"/>
    <x v="3"/>
    <x v="802"/>
    <x v="848"/>
    <s v="Standard Class"/>
    <s v="KD-16495"/>
    <s v="Keith Dawkins"/>
    <x v="1"/>
    <s v="United States"/>
    <s v="Philadelphia"/>
    <x v="9"/>
    <n v="19120"/>
    <x v="3"/>
    <s v="OFF-LA-10004093"/>
    <x v="1"/>
    <x v="2"/>
    <s v="Avery 486"/>
    <n v="17.544"/>
    <n v="3"/>
    <n v="0.2"/>
    <x v="1686"/>
  </r>
  <r>
    <n v="6072"/>
    <x v="3027"/>
    <x v="1"/>
    <x v="620"/>
    <x v="659"/>
    <s v="Standard Class"/>
    <s v="BG-11035"/>
    <s v="Barry Gonzalez"/>
    <x v="0"/>
    <s v="United States"/>
    <s v="Austin"/>
    <x v="5"/>
    <n v="78745"/>
    <x v="2"/>
    <s v="OFF-ST-10000025"/>
    <x v="1"/>
    <x v="4"/>
    <s v="Fellowes Stor/Drawer Steel Plus Storage Drawers"/>
    <n v="152.68800000000002"/>
    <n v="2"/>
    <n v="0.2"/>
    <x v="4991"/>
  </r>
  <r>
    <n v="6073"/>
    <x v="3027"/>
    <x v="1"/>
    <x v="620"/>
    <x v="659"/>
    <s v="Standard Class"/>
    <s v="BG-11035"/>
    <s v="Barry Gonzalez"/>
    <x v="0"/>
    <s v="United States"/>
    <s v="Austin"/>
    <x v="5"/>
    <n v="78745"/>
    <x v="2"/>
    <s v="OFF-FA-10001561"/>
    <x v="1"/>
    <x v="13"/>
    <s v="Stockwell Push Pins"/>
    <n v="3.4880000000000004"/>
    <n v="2"/>
    <n v="0.2"/>
    <x v="4992"/>
  </r>
  <r>
    <n v="6074"/>
    <x v="3027"/>
    <x v="1"/>
    <x v="620"/>
    <x v="659"/>
    <s v="Standard Class"/>
    <s v="BG-11035"/>
    <s v="Barry Gonzalez"/>
    <x v="0"/>
    <s v="United States"/>
    <s v="Austin"/>
    <x v="5"/>
    <n v="78745"/>
    <x v="2"/>
    <s v="OFF-SU-10001225"/>
    <x v="1"/>
    <x v="14"/>
    <s v="Staples"/>
    <n v="5.8880000000000008"/>
    <n v="2"/>
    <n v="0.2"/>
    <x v="4993"/>
  </r>
  <r>
    <n v="6075"/>
    <x v="3028"/>
    <x v="3"/>
    <x v="53"/>
    <x v="168"/>
    <s v="Standard Class"/>
    <s v="FH-14365"/>
    <s v="Fred Hopkins"/>
    <x v="1"/>
    <s v="United States"/>
    <s v="Los Angeles"/>
    <x v="1"/>
    <n v="90008"/>
    <x v="1"/>
    <s v="OFF-BI-10001718"/>
    <x v="1"/>
    <x v="8"/>
    <s v="GBC DocuBind P50 Personal Binding Machine"/>
    <n v="153.55199999999999"/>
    <n v="3"/>
    <n v="0.2"/>
    <x v="1995"/>
  </r>
  <r>
    <n v="6076"/>
    <x v="3028"/>
    <x v="3"/>
    <x v="53"/>
    <x v="168"/>
    <s v="Standard Class"/>
    <s v="FH-14365"/>
    <s v="Fred Hopkins"/>
    <x v="1"/>
    <s v="United States"/>
    <s v="Los Angeles"/>
    <x v="1"/>
    <n v="90008"/>
    <x v="1"/>
    <s v="OFF-ST-10002756"/>
    <x v="1"/>
    <x v="4"/>
    <s v="Tennsco Stur-D-Stor Boltless Shelving, 5 Shelves, 24&quot; Deep, Sand"/>
    <n v="270.62"/>
    <n v="2"/>
    <n v="0"/>
    <x v="4994"/>
  </r>
  <r>
    <n v="6077"/>
    <x v="3029"/>
    <x v="0"/>
    <x v="142"/>
    <x v="62"/>
    <s v="Standard Class"/>
    <s v="PG-18820"/>
    <s v="Patrick Gardner"/>
    <x v="0"/>
    <s v="United States"/>
    <s v="New York City"/>
    <x v="15"/>
    <n v="10011"/>
    <x v="3"/>
    <s v="TEC-AC-10001432"/>
    <x v="2"/>
    <x v="11"/>
    <s v="Enermax Aurora Lite Keyboard"/>
    <n v="468.90000000000003"/>
    <n v="6"/>
    <n v="0"/>
    <x v="527"/>
  </r>
  <r>
    <n v="6078"/>
    <x v="3029"/>
    <x v="0"/>
    <x v="142"/>
    <x v="62"/>
    <s v="Standard Class"/>
    <s v="PG-18820"/>
    <s v="Patrick Gardner"/>
    <x v="0"/>
    <s v="United States"/>
    <s v="New York City"/>
    <x v="15"/>
    <n v="10011"/>
    <x v="3"/>
    <s v="TEC-AC-10003399"/>
    <x v="2"/>
    <x v="11"/>
    <s v="Memorex Mini Travel Drive 64 GB USB 2.0 Flash Drive"/>
    <n v="72.48"/>
    <n v="2"/>
    <n v="0"/>
    <x v="4995"/>
  </r>
  <r>
    <n v="6079"/>
    <x v="3029"/>
    <x v="0"/>
    <x v="142"/>
    <x v="62"/>
    <s v="Standard Class"/>
    <s v="PG-18820"/>
    <s v="Patrick Gardner"/>
    <x v="0"/>
    <s v="United States"/>
    <s v="New York City"/>
    <x v="15"/>
    <n v="10011"/>
    <x v="3"/>
    <s v="OFF-SU-10001574"/>
    <x v="1"/>
    <x v="14"/>
    <s v="Acme Value Line Scissors"/>
    <n v="10.95"/>
    <n v="3"/>
    <n v="0"/>
    <x v="3561"/>
  </r>
  <r>
    <n v="6080"/>
    <x v="3029"/>
    <x v="0"/>
    <x v="142"/>
    <x v="62"/>
    <s v="Standard Class"/>
    <s v="PG-18820"/>
    <s v="Patrick Gardner"/>
    <x v="0"/>
    <s v="United States"/>
    <s v="New York City"/>
    <x v="15"/>
    <n v="10011"/>
    <x v="3"/>
    <s v="FUR-FU-10004864"/>
    <x v="0"/>
    <x v="5"/>
    <s v="Howard Miller 14-1/2&quot; Diameter Chrome Round Wall Clock"/>
    <n v="191.82"/>
    <n v="3"/>
    <n v="0"/>
    <x v="4996"/>
  </r>
  <r>
    <n v="6081"/>
    <x v="3030"/>
    <x v="3"/>
    <x v="485"/>
    <x v="527"/>
    <s v="First Class"/>
    <s v="NZ-18565"/>
    <s v="Nick Zandusky"/>
    <x v="2"/>
    <s v="United States"/>
    <s v="Houston"/>
    <x v="5"/>
    <n v="77070"/>
    <x v="2"/>
    <s v="OFF-ST-10001172"/>
    <x v="1"/>
    <x v="4"/>
    <s v="Tennsco Lockers, Sand"/>
    <n v="151.05600000000001"/>
    <n v="9"/>
    <n v="0.2"/>
    <x v="4997"/>
  </r>
  <r>
    <n v="6082"/>
    <x v="3031"/>
    <x v="2"/>
    <x v="1087"/>
    <x v="189"/>
    <s v="Same Day"/>
    <s v="TB-21595"/>
    <s v="Troy Blackwell"/>
    <x v="0"/>
    <s v="United States"/>
    <s v="Lubbock"/>
    <x v="5"/>
    <n v="79424"/>
    <x v="2"/>
    <s v="FUR-FU-10002396"/>
    <x v="0"/>
    <x v="5"/>
    <s v="DAX Copper Panel Document Frame, 5 x 7 Size"/>
    <n v="25.16"/>
    <n v="5"/>
    <n v="0.6"/>
    <x v="4998"/>
  </r>
  <r>
    <n v="6083"/>
    <x v="3032"/>
    <x v="0"/>
    <x v="441"/>
    <x v="902"/>
    <s v="Standard Class"/>
    <s v="JE-15475"/>
    <s v="Jeremy Ellison"/>
    <x v="0"/>
    <s v="United States"/>
    <s v="Houston"/>
    <x v="5"/>
    <n v="77095"/>
    <x v="2"/>
    <s v="OFF-BI-10004040"/>
    <x v="1"/>
    <x v="8"/>
    <s v="Wilson Jones Impact Binders"/>
    <n v="6.2159999999999993"/>
    <n v="6"/>
    <n v="0.8"/>
    <x v="4999"/>
  </r>
  <r>
    <n v="6084"/>
    <x v="3032"/>
    <x v="0"/>
    <x v="441"/>
    <x v="902"/>
    <s v="Standard Class"/>
    <s v="JE-15475"/>
    <s v="Jeremy Ellison"/>
    <x v="0"/>
    <s v="United States"/>
    <s v="Houston"/>
    <x v="5"/>
    <n v="77095"/>
    <x v="2"/>
    <s v="OFF-AR-10003481"/>
    <x v="1"/>
    <x v="6"/>
    <s v="Newell 348"/>
    <n v="23.616"/>
    <n v="9"/>
    <n v="0.2"/>
    <x v="5000"/>
  </r>
  <r>
    <n v="6085"/>
    <x v="3032"/>
    <x v="0"/>
    <x v="441"/>
    <x v="902"/>
    <s v="Standard Class"/>
    <s v="JE-15475"/>
    <s v="Jeremy Ellison"/>
    <x v="0"/>
    <s v="United States"/>
    <s v="Houston"/>
    <x v="5"/>
    <n v="77095"/>
    <x v="2"/>
    <s v="TEC-AC-10000387"/>
    <x v="2"/>
    <x v="11"/>
    <s v="KeyTronic KT800P2 - Keyboard - Black"/>
    <n v="24.032"/>
    <n v="2"/>
    <n v="0.2"/>
    <x v="5001"/>
  </r>
  <r>
    <n v="6086"/>
    <x v="3032"/>
    <x v="0"/>
    <x v="441"/>
    <x v="902"/>
    <s v="Standard Class"/>
    <s v="JE-15475"/>
    <s v="Jeremy Ellison"/>
    <x v="0"/>
    <s v="United States"/>
    <s v="Houston"/>
    <x v="5"/>
    <n v="77095"/>
    <x v="2"/>
    <s v="OFF-LA-10000262"/>
    <x v="1"/>
    <x v="2"/>
    <s v="Avery 494"/>
    <n v="2.0880000000000001"/>
    <n v="1"/>
    <n v="0.2"/>
    <x v="5002"/>
  </r>
  <r>
    <n v="6087"/>
    <x v="3032"/>
    <x v="0"/>
    <x v="441"/>
    <x v="902"/>
    <s v="Standard Class"/>
    <s v="JE-15475"/>
    <s v="Jeremy Ellison"/>
    <x v="0"/>
    <s v="United States"/>
    <s v="Houston"/>
    <x v="5"/>
    <n v="77095"/>
    <x v="2"/>
    <s v="OFF-BI-10003196"/>
    <x v="1"/>
    <x v="8"/>
    <s v="Accohide Poly Flexible Ring Binders"/>
    <n v="4.4879999999999995"/>
    <n v="6"/>
    <n v="0.8"/>
    <x v="5003"/>
  </r>
  <r>
    <n v="6088"/>
    <x v="3033"/>
    <x v="1"/>
    <x v="639"/>
    <x v="735"/>
    <s v="Standard Class"/>
    <s v="EH-13945"/>
    <s v="Eric Hoffmann"/>
    <x v="0"/>
    <s v="United States"/>
    <s v="Costa Mesa"/>
    <x v="1"/>
    <n v="92627"/>
    <x v="1"/>
    <s v="FUR-FU-10004351"/>
    <x v="0"/>
    <x v="5"/>
    <s v="Staples"/>
    <n v="29.22"/>
    <n v="3"/>
    <n v="0"/>
    <x v="4853"/>
  </r>
  <r>
    <n v="6089"/>
    <x v="3034"/>
    <x v="1"/>
    <x v="385"/>
    <x v="871"/>
    <s v="Standard Class"/>
    <s v="BF-10975"/>
    <s v="Barbara Fisher"/>
    <x v="1"/>
    <s v="United States"/>
    <s v="Roswell"/>
    <x v="32"/>
    <n v="30076"/>
    <x v="0"/>
    <s v="OFF-PA-10001870"/>
    <x v="1"/>
    <x v="10"/>
    <s v="Xerox 202"/>
    <n v="6.48"/>
    <n v="1"/>
    <n v="0"/>
    <x v="90"/>
  </r>
  <r>
    <n v="6090"/>
    <x v="3035"/>
    <x v="3"/>
    <x v="116"/>
    <x v="786"/>
    <s v="Second Class"/>
    <s v="PC-18745"/>
    <s v="Pamela Coakley"/>
    <x v="1"/>
    <s v="United States"/>
    <s v="Loveland"/>
    <x v="22"/>
    <n v="80538"/>
    <x v="1"/>
    <s v="OFF-BI-10002813"/>
    <x v="1"/>
    <x v="8"/>
    <s v="Avery Reinforcements for Hole-Punch Pages"/>
    <n v="1.1880000000000002"/>
    <n v="2"/>
    <n v="0.7"/>
    <x v="1552"/>
  </r>
  <r>
    <n v="6091"/>
    <x v="3036"/>
    <x v="3"/>
    <x v="1088"/>
    <x v="255"/>
    <s v="Standard Class"/>
    <s v="SV-20365"/>
    <s v="Seth Vernon"/>
    <x v="0"/>
    <s v="United States"/>
    <s v="New York City"/>
    <x v="15"/>
    <n v="10035"/>
    <x v="3"/>
    <s v="FUR-CH-10003846"/>
    <x v="0"/>
    <x v="1"/>
    <s v="Hon Valutask Swivel Chairs"/>
    <n v="272.64600000000002"/>
    <n v="3"/>
    <n v="0.1"/>
    <x v="5004"/>
  </r>
  <r>
    <n v="6092"/>
    <x v="3036"/>
    <x v="3"/>
    <x v="1088"/>
    <x v="255"/>
    <s v="Standard Class"/>
    <s v="SV-20365"/>
    <s v="Seth Vernon"/>
    <x v="0"/>
    <s v="United States"/>
    <s v="New York City"/>
    <x v="15"/>
    <n v="10035"/>
    <x v="3"/>
    <s v="TEC-AC-10002647"/>
    <x v="2"/>
    <x v="11"/>
    <s v="Logitech Wireless Boombox Speaker - portable - wireless, wired"/>
    <n v="212.8"/>
    <n v="2"/>
    <n v="0"/>
    <x v="5005"/>
  </r>
  <r>
    <n v="6093"/>
    <x v="3036"/>
    <x v="3"/>
    <x v="1088"/>
    <x v="255"/>
    <s v="Standard Class"/>
    <s v="SV-20365"/>
    <s v="Seth Vernon"/>
    <x v="0"/>
    <s v="United States"/>
    <s v="New York City"/>
    <x v="15"/>
    <n v="10035"/>
    <x v="3"/>
    <s v="OFF-PA-10000807"/>
    <x v="1"/>
    <x v="10"/>
    <s v="TOPS &quot;Important Message&quot; Pads, Canary, 4-1/4 x 5-1/2, 50 Sheets per Pad"/>
    <n v="38.520000000000003"/>
    <n v="9"/>
    <n v="0"/>
    <x v="5006"/>
  </r>
  <r>
    <n v="6094"/>
    <x v="3036"/>
    <x v="3"/>
    <x v="1088"/>
    <x v="255"/>
    <s v="Standard Class"/>
    <s v="SV-20365"/>
    <s v="Seth Vernon"/>
    <x v="0"/>
    <s v="United States"/>
    <s v="New York City"/>
    <x v="15"/>
    <n v="10035"/>
    <x v="3"/>
    <s v="TEC-AC-10001465"/>
    <x v="2"/>
    <x v="11"/>
    <s v="SanDisk Cruzer 64 GB USB Flash Drive"/>
    <n v="72.64"/>
    <n v="2"/>
    <n v="0"/>
    <x v="4254"/>
  </r>
  <r>
    <n v="6095"/>
    <x v="3036"/>
    <x v="3"/>
    <x v="1088"/>
    <x v="255"/>
    <s v="Standard Class"/>
    <s v="SV-20365"/>
    <s v="Seth Vernon"/>
    <x v="0"/>
    <s v="United States"/>
    <s v="New York City"/>
    <x v="15"/>
    <n v="10035"/>
    <x v="3"/>
    <s v="OFF-ST-10000615"/>
    <x v="1"/>
    <x v="4"/>
    <s v="SimpliFile Personal File, Black Granite, 15w x 6-15/16d x 11-1/4h"/>
    <n v="45.4"/>
    <n v="4"/>
    <n v="0"/>
    <x v="5007"/>
  </r>
  <r>
    <n v="6096"/>
    <x v="3036"/>
    <x v="3"/>
    <x v="1088"/>
    <x v="255"/>
    <s v="Standard Class"/>
    <s v="SV-20365"/>
    <s v="Seth Vernon"/>
    <x v="0"/>
    <s v="United States"/>
    <s v="New York City"/>
    <x v="15"/>
    <n v="10035"/>
    <x v="3"/>
    <s v="OFF-PA-10002713"/>
    <x v="1"/>
    <x v="10"/>
    <s v="Adams Phone Message Book, 200 Message Capacity, 8 1/16” x 11”"/>
    <n v="13.76"/>
    <n v="2"/>
    <n v="0"/>
    <x v="1341"/>
  </r>
  <r>
    <n v="6097"/>
    <x v="3036"/>
    <x v="3"/>
    <x v="1088"/>
    <x v="255"/>
    <s v="Standard Class"/>
    <s v="SV-20365"/>
    <s v="Seth Vernon"/>
    <x v="0"/>
    <s v="United States"/>
    <s v="New York City"/>
    <x v="15"/>
    <n v="10035"/>
    <x v="3"/>
    <s v="FUR-CH-10003061"/>
    <x v="0"/>
    <x v="1"/>
    <s v="Global Leather Task Chair, Black"/>
    <n v="80.991"/>
    <n v="1"/>
    <n v="0.1"/>
    <x v="5008"/>
  </r>
  <r>
    <n v="6098"/>
    <x v="3036"/>
    <x v="3"/>
    <x v="1088"/>
    <x v="255"/>
    <s v="Standard Class"/>
    <s v="SV-20365"/>
    <s v="Seth Vernon"/>
    <x v="0"/>
    <s v="United States"/>
    <s v="New York City"/>
    <x v="15"/>
    <n v="10035"/>
    <x v="3"/>
    <s v="OFF-BI-10000343"/>
    <x v="1"/>
    <x v="8"/>
    <s v="Pressboard Covers with Storage Hooks, 9 1/2&quot; x 11&quot;, Light Blue"/>
    <n v="11.784000000000001"/>
    <n v="3"/>
    <n v="0.2"/>
    <x v="3559"/>
  </r>
  <r>
    <n v="6099"/>
    <x v="3036"/>
    <x v="3"/>
    <x v="1088"/>
    <x v="255"/>
    <s v="Standard Class"/>
    <s v="SV-20365"/>
    <s v="Seth Vernon"/>
    <x v="0"/>
    <s v="United States"/>
    <s v="New York City"/>
    <x v="15"/>
    <n v="10035"/>
    <x v="3"/>
    <s v="OFF-FA-10000304"/>
    <x v="1"/>
    <x v="13"/>
    <s v="Advantus Push Pins"/>
    <n v="4.3600000000000003"/>
    <n v="2"/>
    <n v="0"/>
    <x v="4193"/>
  </r>
  <r>
    <n v="6100"/>
    <x v="3036"/>
    <x v="3"/>
    <x v="1088"/>
    <x v="255"/>
    <s v="Standard Class"/>
    <s v="SV-20365"/>
    <s v="Seth Vernon"/>
    <x v="0"/>
    <s v="United States"/>
    <s v="New York City"/>
    <x v="15"/>
    <n v="10035"/>
    <x v="3"/>
    <s v="FUR-CH-10004086"/>
    <x v="0"/>
    <x v="1"/>
    <s v="Hon 4070 Series Pagoda Armless Upholstered Stacking Chairs"/>
    <n v="2888.1270000000004"/>
    <n v="11"/>
    <n v="0.1"/>
    <x v="5009"/>
  </r>
  <r>
    <n v="6101"/>
    <x v="3036"/>
    <x v="3"/>
    <x v="1088"/>
    <x v="255"/>
    <s v="Standard Class"/>
    <s v="SV-20365"/>
    <s v="Seth Vernon"/>
    <x v="0"/>
    <s v="United States"/>
    <s v="New York City"/>
    <x v="15"/>
    <n v="10035"/>
    <x v="3"/>
    <s v="TEC-PH-10002885"/>
    <x v="2"/>
    <x v="7"/>
    <s v="Apple iPhone 5"/>
    <n v="1299.6600000000001"/>
    <n v="2"/>
    <n v="0"/>
    <x v="5010"/>
  </r>
  <r>
    <n v="6102"/>
    <x v="3036"/>
    <x v="3"/>
    <x v="1088"/>
    <x v="255"/>
    <s v="Standard Class"/>
    <s v="SV-20365"/>
    <s v="Seth Vernon"/>
    <x v="0"/>
    <s v="United States"/>
    <s v="New York City"/>
    <x v="15"/>
    <n v="10035"/>
    <x v="3"/>
    <s v="FUR-CH-10001215"/>
    <x v="0"/>
    <x v="1"/>
    <s v="Global Troy Executive Leather Low-Back Tilter"/>
    <n v="2254.41"/>
    <n v="5"/>
    <n v="0.1"/>
    <x v="5011"/>
  </r>
  <r>
    <n v="6103"/>
    <x v="3036"/>
    <x v="3"/>
    <x v="1088"/>
    <x v="255"/>
    <s v="Standard Class"/>
    <s v="SV-20365"/>
    <s v="Seth Vernon"/>
    <x v="0"/>
    <s v="United States"/>
    <s v="New York City"/>
    <x v="15"/>
    <n v="10035"/>
    <x v="3"/>
    <s v="TEC-PH-10000215"/>
    <x v="2"/>
    <x v="7"/>
    <s v="Plantronics Cordless Phone Headset with In-line Volume - M214C"/>
    <n v="104.85000000000001"/>
    <n v="3"/>
    <n v="0"/>
    <x v="1293"/>
  </r>
  <r>
    <n v="6104"/>
    <x v="3036"/>
    <x v="3"/>
    <x v="1088"/>
    <x v="255"/>
    <s v="Standard Class"/>
    <s v="SV-20365"/>
    <s v="Seth Vernon"/>
    <x v="0"/>
    <s v="United States"/>
    <s v="New York City"/>
    <x v="15"/>
    <n v="10035"/>
    <x v="3"/>
    <s v="TEC-AC-10001998"/>
    <x v="2"/>
    <x v="11"/>
    <s v="Logitech LS21 Speaker System - PC Multimedia - 2.1-CH - Wired"/>
    <n v="59.97"/>
    <n v="3"/>
    <n v="0"/>
    <x v="5012"/>
  </r>
  <r>
    <n v="6105"/>
    <x v="3037"/>
    <x v="3"/>
    <x v="1029"/>
    <x v="1178"/>
    <s v="First Class"/>
    <s v="Dp-13240"/>
    <s v="Dean percer"/>
    <x v="2"/>
    <s v="United States"/>
    <s v="Philadelphia"/>
    <x v="9"/>
    <n v="19143"/>
    <x v="3"/>
    <s v="FUR-TA-10002356"/>
    <x v="0"/>
    <x v="3"/>
    <s v="Bevis Boat-Shaped Conference Table"/>
    <n v="314.53199999999998"/>
    <n v="2"/>
    <n v="0.4"/>
    <x v="5013"/>
  </r>
  <r>
    <n v="6106"/>
    <x v="3038"/>
    <x v="1"/>
    <x v="652"/>
    <x v="1022"/>
    <s v="Standard Class"/>
    <s v="HR-14830"/>
    <s v="Harold Ryan"/>
    <x v="1"/>
    <s v="United States"/>
    <s v="Miami"/>
    <x v="2"/>
    <n v="33178"/>
    <x v="0"/>
    <s v="OFF-AR-10002399"/>
    <x v="1"/>
    <x v="6"/>
    <s v="Dixon Prang Watercolor Pencils, 10-Color Set with Brush"/>
    <n v="13.632"/>
    <n v="4"/>
    <n v="0.2"/>
    <x v="5014"/>
  </r>
  <r>
    <n v="6107"/>
    <x v="3039"/>
    <x v="2"/>
    <x v="414"/>
    <x v="182"/>
    <s v="Standard Class"/>
    <s v="WB-21850"/>
    <s v="William Brown"/>
    <x v="0"/>
    <s v="United States"/>
    <s v="Grand Prairie"/>
    <x v="5"/>
    <n v="75051"/>
    <x v="2"/>
    <s v="OFF-AP-10001563"/>
    <x v="1"/>
    <x v="9"/>
    <s v="Belkin Premiere Surge Master II 8-outlet surge protector"/>
    <n v="19.431999999999995"/>
    <n v="2"/>
    <n v="0.8"/>
    <x v="5015"/>
  </r>
  <r>
    <n v="6108"/>
    <x v="3039"/>
    <x v="2"/>
    <x v="414"/>
    <x v="182"/>
    <s v="Standard Class"/>
    <s v="WB-21850"/>
    <s v="William Brown"/>
    <x v="0"/>
    <s v="United States"/>
    <s v="Grand Prairie"/>
    <x v="5"/>
    <n v="75051"/>
    <x v="2"/>
    <s v="TEC-AC-10004510"/>
    <x v="2"/>
    <x v="11"/>
    <s v="Logitech Desktop MK120 Mouse and keyboard Combo"/>
    <n v="65.44"/>
    <n v="5"/>
    <n v="0.2"/>
    <x v="5016"/>
  </r>
  <r>
    <n v="6109"/>
    <x v="3040"/>
    <x v="0"/>
    <x v="108"/>
    <x v="1069"/>
    <s v="Standard Class"/>
    <s v="AS-10090"/>
    <s v="Adam Shillingsburg"/>
    <x v="0"/>
    <s v="United States"/>
    <s v="Chicago"/>
    <x v="10"/>
    <n v="60653"/>
    <x v="2"/>
    <s v="OFF-LA-10001982"/>
    <x v="1"/>
    <x v="2"/>
    <s v="Smead Alpha-Z Color-Coded Name Labels First Letter Starter Set"/>
    <n v="6"/>
    <n v="2"/>
    <n v="0.2"/>
    <x v="1725"/>
  </r>
  <r>
    <n v="6110"/>
    <x v="3040"/>
    <x v="0"/>
    <x v="108"/>
    <x v="1069"/>
    <s v="Standard Class"/>
    <s v="AS-10090"/>
    <s v="Adam Shillingsburg"/>
    <x v="0"/>
    <s v="United States"/>
    <s v="Chicago"/>
    <x v="10"/>
    <n v="60653"/>
    <x v="2"/>
    <s v="OFF-BI-10004141"/>
    <x v="1"/>
    <x v="8"/>
    <s v="Insertable Tab Indexes For Data Binders"/>
    <n v="1.9079999999999997"/>
    <n v="3"/>
    <n v="0.8"/>
    <x v="5017"/>
  </r>
  <r>
    <n v="6111"/>
    <x v="3041"/>
    <x v="0"/>
    <x v="396"/>
    <x v="619"/>
    <s v="Standard Class"/>
    <s v="SP-20920"/>
    <s v="Susan Pistek"/>
    <x v="0"/>
    <s v="United States"/>
    <s v="Parma"/>
    <x v="24"/>
    <n v="44134"/>
    <x v="3"/>
    <s v="FUR-CH-10004495"/>
    <x v="0"/>
    <x v="1"/>
    <s v="Global Leather and Oak Executive Chair, Black"/>
    <n v="1474.8020000000001"/>
    <n v="7"/>
    <n v="0.3"/>
    <x v="5018"/>
  </r>
  <r>
    <n v="6112"/>
    <x v="3041"/>
    <x v="0"/>
    <x v="396"/>
    <x v="619"/>
    <s v="Standard Class"/>
    <s v="SP-20920"/>
    <s v="Susan Pistek"/>
    <x v="0"/>
    <s v="United States"/>
    <s v="Parma"/>
    <x v="24"/>
    <n v="44134"/>
    <x v="3"/>
    <s v="OFF-AP-10002311"/>
    <x v="1"/>
    <x v="9"/>
    <s v="Holmes Replacement Filter for HEPA Air Cleaner, Very Large Room, HEPA Filter"/>
    <n v="110.096"/>
    <n v="2"/>
    <n v="0.2"/>
    <x v="5019"/>
  </r>
  <r>
    <n v="6113"/>
    <x v="3041"/>
    <x v="0"/>
    <x v="396"/>
    <x v="619"/>
    <s v="Standard Class"/>
    <s v="SP-20920"/>
    <s v="Susan Pistek"/>
    <x v="0"/>
    <s v="United States"/>
    <s v="Parma"/>
    <x v="24"/>
    <n v="44134"/>
    <x v="3"/>
    <s v="OFF-FA-10000585"/>
    <x v="1"/>
    <x v="13"/>
    <s v="OIC Bulk Pack Metal Binder Clips"/>
    <n v="16.752000000000002"/>
    <n v="6"/>
    <n v="0.2"/>
    <x v="5020"/>
  </r>
  <r>
    <n v="6114"/>
    <x v="3041"/>
    <x v="0"/>
    <x v="396"/>
    <x v="619"/>
    <s v="Standard Class"/>
    <s v="SP-20920"/>
    <s v="Susan Pistek"/>
    <x v="0"/>
    <s v="United States"/>
    <s v="Parma"/>
    <x v="24"/>
    <n v="44134"/>
    <x v="3"/>
    <s v="FUR-CH-10000454"/>
    <x v="0"/>
    <x v="1"/>
    <s v="Hon Deluxe Fabric Upholstered Stacking Chairs, Rounded Back"/>
    <n v="1537.0739999999998"/>
    <n v="9"/>
    <n v="0.3"/>
    <x v="232"/>
  </r>
  <r>
    <n v="6115"/>
    <x v="3041"/>
    <x v="0"/>
    <x v="396"/>
    <x v="619"/>
    <s v="Standard Class"/>
    <s v="SP-20920"/>
    <s v="Susan Pistek"/>
    <x v="0"/>
    <s v="United States"/>
    <s v="Parma"/>
    <x v="24"/>
    <n v="44134"/>
    <x v="3"/>
    <s v="FUR-CH-10003746"/>
    <x v="0"/>
    <x v="1"/>
    <s v="Hon 4070 Series Pagoda Round Back Stacking Chairs"/>
    <n v="449.37200000000001"/>
    <n v="2"/>
    <n v="0.3"/>
    <x v="5021"/>
  </r>
  <r>
    <n v="6116"/>
    <x v="3042"/>
    <x v="0"/>
    <x v="560"/>
    <x v="1179"/>
    <s v="Standard Class"/>
    <s v="SP-20650"/>
    <s v="Stephanie Phelps"/>
    <x v="1"/>
    <s v="United States"/>
    <s v="Redwood City"/>
    <x v="1"/>
    <n v="94061"/>
    <x v="1"/>
    <s v="OFF-BI-10003291"/>
    <x v="1"/>
    <x v="8"/>
    <s v="Wilson Jones Leather-Like Binders with DublLock Round Rings"/>
    <n v="41.904000000000003"/>
    <n v="6"/>
    <n v="0.2"/>
    <x v="5022"/>
  </r>
  <r>
    <n v="6117"/>
    <x v="3043"/>
    <x v="0"/>
    <x v="373"/>
    <x v="423"/>
    <s v="Standard Class"/>
    <s v="CM-12655"/>
    <s v="Corinna Mitchell"/>
    <x v="2"/>
    <s v="United States"/>
    <s v="New York City"/>
    <x v="15"/>
    <n v="10011"/>
    <x v="3"/>
    <s v="TEC-PH-10002114"/>
    <x v="2"/>
    <x v="7"/>
    <s v="Xiaomi Mi3"/>
    <n v="2279.96"/>
    <n v="4"/>
    <n v="0"/>
    <x v="5023"/>
  </r>
  <r>
    <n v="6118"/>
    <x v="3043"/>
    <x v="0"/>
    <x v="373"/>
    <x v="423"/>
    <s v="Standard Class"/>
    <s v="CM-12655"/>
    <s v="Corinna Mitchell"/>
    <x v="2"/>
    <s v="United States"/>
    <s v="New York City"/>
    <x v="15"/>
    <n v="10011"/>
    <x v="3"/>
    <s v="OFF-LA-10001569"/>
    <x v="1"/>
    <x v="2"/>
    <s v="Avery 499"/>
    <n v="14.940000000000001"/>
    <n v="3"/>
    <n v="0"/>
    <x v="2595"/>
  </r>
  <r>
    <n v="6119"/>
    <x v="3044"/>
    <x v="3"/>
    <x v="20"/>
    <x v="425"/>
    <s v="Standard Class"/>
    <s v="JR-16210"/>
    <s v="Justin Ritter"/>
    <x v="1"/>
    <s v="United States"/>
    <s v="Springfield"/>
    <x v="21"/>
    <n v="97477"/>
    <x v="1"/>
    <s v="TEC-PH-10001425"/>
    <x v="2"/>
    <x v="7"/>
    <s v="Mophie Juice Pack Helium for iPhone"/>
    <n v="191.976"/>
    <n v="3"/>
    <n v="0.2"/>
    <x v="3520"/>
  </r>
  <r>
    <n v="6120"/>
    <x v="3044"/>
    <x v="3"/>
    <x v="20"/>
    <x v="425"/>
    <s v="Standard Class"/>
    <s v="JR-16210"/>
    <s v="Justin Ritter"/>
    <x v="1"/>
    <s v="United States"/>
    <s v="Springfield"/>
    <x v="21"/>
    <n v="97477"/>
    <x v="1"/>
    <s v="OFF-AR-10001915"/>
    <x v="1"/>
    <x v="6"/>
    <s v="Peel-Off China Markers"/>
    <n v="23.832000000000001"/>
    <n v="3"/>
    <n v="0.2"/>
    <x v="3256"/>
  </r>
  <r>
    <n v="6121"/>
    <x v="3044"/>
    <x v="3"/>
    <x v="20"/>
    <x v="425"/>
    <s v="Standard Class"/>
    <s v="JR-16210"/>
    <s v="Justin Ritter"/>
    <x v="1"/>
    <s v="United States"/>
    <s v="Springfield"/>
    <x v="21"/>
    <n v="97477"/>
    <x v="1"/>
    <s v="FUR-FU-10004864"/>
    <x v="0"/>
    <x v="5"/>
    <s v="Howard Miller 14-1/2&quot; Diameter Chrome Round Wall Clock"/>
    <n v="409.21600000000001"/>
    <n v="8"/>
    <n v="0.2"/>
    <x v="5024"/>
  </r>
  <r>
    <n v="6122"/>
    <x v="3044"/>
    <x v="3"/>
    <x v="20"/>
    <x v="425"/>
    <s v="Standard Class"/>
    <s v="JR-16210"/>
    <s v="Justin Ritter"/>
    <x v="1"/>
    <s v="United States"/>
    <s v="Springfield"/>
    <x v="21"/>
    <n v="97477"/>
    <x v="1"/>
    <s v="FUR-BO-10001972"/>
    <x v="0"/>
    <x v="0"/>
    <s v="O'Sullivan 4-Shelf Bookcase in Odessa Pine"/>
    <n v="72.588000000000008"/>
    <n v="2"/>
    <n v="0.7"/>
    <x v="5025"/>
  </r>
  <r>
    <n v="6123"/>
    <x v="3045"/>
    <x v="3"/>
    <x v="769"/>
    <x v="784"/>
    <s v="Standard Class"/>
    <s v="CB-12415"/>
    <s v="Christy Brittain"/>
    <x v="0"/>
    <s v="United States"/>
    <s v="Chicago"/>
    <x v="10"/>
    <n v="60610"/>
    <x v="2"/>
    <s v="OFF-ST-10000532"/>
    <x v="1"/>
    <x v="4"/>
    <s v="Advantus Rolling Drawer Organizers"/>
    <n v="61.567999999999998"/>
    <n v="2"/>
    <n v="0.2"/>
    <x v="4142"/>
  </r>
  <r>
    <n v="6124"/>
    <x v="3046"/>
    <x v="1"/>
    <x v="284"/>
    <x v="305"/>
    <s v="Standard Class"/>
    <s v="SD-20485"/>
    <s v="Shirley Daniels"/>
    <x v="2"/>
    <s v="United States"/>
    <s v="Bedford"/>
    <x v="5"/>
    <n v="76021"/>
    <x v="2"/>
    <s v="OFF-PA-10003883"/>
    <x v="1"/>
    <x v="10"/>
    <s v="Message Book, Phone, Wirebound Standard Line Memo, 2 3/4&quot; X 5&quot;"/>
    <n v="20.96"/>
    <n v="4"/>
    <n v="0.2"/>
    <x v="5026"/>
  </r>
  <r>
    <n v="6125"/>
    <x v="3047"/>
    <x v="3"/>
    <x v="95"/>
    <x v="92"/>
    <s v="Standard Class"/>
    <s v="SS-20140"/>
    <s v="Saphhira Shifley"/>
    <x v="1"/>
    <s v="United States"/>
    <s v="Los Angeles"/>
    <x v="1"/>
    <n v="90036"/>
    <x v="1"/>
    <s v="TEC-AC-10003038"/>
    <x v="2"/>
    <x v="11"/>
    <s v="Kingston Digital DataTraveler 16GB USB 2.0"/>
    <n v="44.75"/>
    <n v="5"/>
    <n v="0"/>
    <x v="1999"/>
  </r>
  <r>
    <n v="6126"/>
    <x v="3047"/>
    <x v="3"/>
    <x v="95"/>
    <x v="92"/>
    <s v="Standard Class"/>
    <s v="SS-20140"/>
    <s v="Saphhira Shifley"/>
    <x v="1"/>
    <s v="United States"/>
    <s v="Los Angeles"/>
    <x v="1"/>
    <n v="90036"/>
    <x v="1"/>
    <s v="OFF-PA-10001593"/>
    <x v="1"/>
    <x v="10"/>
    <s v="Xerox 1947"/>
    <n v="11.96"/>
    <n v="2"/>
    <n v="0"/>
    <x v="504"/>
  </r>
  <r>
    <n v="6127"/>
    <x v="3047"/>
    <x v="3"/>
    <x v="95"/>
    <x v="92"/>
    <s v="Standard Class"/>
    <s v="SS-20140"/>
    <s v="Saphhira Shifley"/>
    <x v="1"/>
    <s v="United States"/>
    <s v="Los Angeles"/>
    <x v="1"/>
    <n v="90036"/>
    <x v="1"/>
    <s v="OFF-BI-10002049"/>
    <x v="1"/>
    <x v="8"/>
    <s v="UniKeep View Case Binders"/>
    <n v="3.9119999999999999"/>
    <n v="1"/>
    <n v="0.2"/>
    <x v="5027"/>
  </r>
  <r>
    <n v="6128"/>
    <x v="3048"/>
    <x v="0"/>
    <x v="1044"/>
    <x v="996"/>
    <s v="Standard Class"/>
    <s v="EH-13990"/>
    <s v="Erica Hackney"/>
    <x v="0"/>
    <s v="United States"/>
    <s v="New York City"/>
    <x v="15"/>
    <n v="10009"/>
    <x v="3"/>
    <s v="FUR-CH-10003817"/>
    <x v="0"/>
    <x v="1"/>
    <s v="Global Value Steno Chair, Gray"/>
    <n v="327.99600000000004"/>
    <n v="6"/>
    <n v="0.1"/>
    <x v="5028"/>
  </r>
  <r>
    <n v="6129"/>
    <x v="3049"/>
    <x v="2"/>
    <x v="1089"/>
    <x v="65"/>
    <s v="First Class"/>
    <s v="AH-10030"/>
    <s v="Aaron Hawkins"/>
    <x v="1"/>
    <s v="United States"/>
    <s v="San Francisco"/>
    <x v="1"/>
    <n v="94109"/>
    <x v="1"/>
    <s v="OFF-BI-10002353"/>
    <x v="1"/>
    <x v="8"/>
    <s v="GBC VeloBind Cover Sets"/>
    <n v="49.408000000000001"/>
    <n v="4"/>
    <n v="0.2"/>
    <x v="5029"/>
  </r>
  <r>
    <n v="6130"/>
    <x v="3050"/>
    <x v="3"/>
    <x v="606"/>
    <x v="504"/>
    <s v="Standard Class"/>
    <s v="EM-14200"/>
    <s v="Evan Minnotte"/>
    <x v="2"/>
    <s v="United States"/>
    <s v="Virginia Beach"/>
    <x v="17"/>
    <n v="23464"/>
    <x v="0"/>
    <s v="TEC-AC-10003116"/>
    <x v="2"/>
    <x v="11"/>
    <s v="Memorex Froggy Flash Drive 8 GB"/>
    <n v="53.25"/>
    <n v="3"/>
    <n v="0"/>
    <x v="4038"/>
  </r>
  <r>
    <n v="6131"/>
    <x v="3050"/>
    <x v="3"/>
    <x v="606"/>
    <x v="504"/>
    <s v="Standard Class"/>
    <s v="EM-14200"/>
    <s v="Evan Minnotte"/>
    <x v="2"/>
    <s v="United States"/>
    <s v="Virginia Beach"/>
    <x v="17"/>
    <n v="23464"/>
    <x v="0"/>
    <s v="OFF-FA-10003021"/>
    <x v="1"/>
    <x v="13"/>
    <s v="Staples"/>
    <n v="3.76"/>
    <n v="2"/>
    <n v="0"/>
    <x v="1379"/>
  </r>
  <r>
    <n v="6132"/>
    <x v="3051"/>
    <x v="2"/>
    <x v="422"/>
    <x v="252"/>
    <s v="Standard Class"/>
    <s v="TB-21190"/>
    <s v="Thomas Brumley"/>
    <x v="2"/>
    <s v="United States"/>
    <s v="New York City"/>
    <x v="15"/>
    <n v="10011"/>
    <x v="3"/>
    <s v="FUR-CH-10004477"/>
    <x v="0"/>
    <x v="1"/>
    <s v="Global Push Button Manager's Chair, Indigo"/>
    <n v="767.21400000000006"/>
    <n v="14"/>
    <n v="0.1"/>
    <x v="5030"/>
  </r>
  <r>
    <n v="6133"/>
    <x v="3052"/>
    <x v="3"/>
    <x v="175"/>
    <x v="295"/>
    <s v="Standard Class"/>
    <s v="AB-10165"/>
    <s v="Alan Barnes"/>
    <x v="0"/>
    <s v="United States"/>
    <s v="Lebanon"/>
    <x v="18"/>
    <n v="37087"/>
    <x v="0"/>
    <s v="OFF-PA-10001033"/>
    <x v="1"/>
    <x v="10"/>
    <s v="Xerox 1893"/>
    <n v="163.96"/>
    <n v="5"/>
    <n v="0.2"/>
    <x v="5031"/>
  </r>
  <r>
    <n v="6134"/>
    <x v="3053"/>
    <x v="0"/>
    <x v="765"/>
    <x v="1180"/>
    <s v="First Class"/>
    <s v="AO-10810"/>
    <s v="Anthony O'Donnell"/>
    <x v="1"/>
    <s v="United States"/>
    <s v="Los Angeles"/>
    <x v="1"/>
    <n v="90045"/>
    <x v="1"/>
    <s v="FUR-TA-10004152"/>
    <x v="0"/>
    <x v="3"/>
    <s v="Barricks 18&quot; x 48&quot; Non-Folding Utility Table with Bottom Storage Shelf"/>
    <n v="161.28"/>
    <n v="2"/>
    <n v="0.2"/>
    <x v="5032"/>
  </r>
  <r>
    <n v="6135"/>
    <x v="3054"/>
    <x v="0"/>
    <x v="254"/>
    <x v="271"/>
    <s v="Same Day"/>
    <s v="TT-21220"/>
    <s v="Thomas Thornton"/>
    <x v="0"/>
    <s v="United States"/>
    <s v="Chula Vista"/>
    <x v="1"/>
    <n v="91911"/>
    <x v="1"/>
    <s v="OFF-AR-10002135"/>
    <x v="1"/>
    <x v="6"/>
    <s v="Boston Heavy-Duty Trimline Electric Pencil Sharpeners"/>
    <n v="192.8"/>
    <n v="4"/>
    <n v="0"/>
    <x v="5033"/>
  </r>
  <r>
    <n v="6136"/>
    <x v="3055"/>
    <x v="1"/>
    <x v="1090"/>
    <x v="1181"/>
    <s v="Standard Class"/>
    <s v="KN-16705"/>
    <s v="Kristina Nunn"/>
    <x v="2"/>
    <s v="United States"/>
    <s v="Mcallen"/>
    <x v="5"/>
    <n v="78501"/>
    <x v="2"/>
    <s v="TEC-AC-10000521"/>
    <x v="2"/>
    <x v="11"/>
    <s v="Verbatim Slim CD and DVD Storage Cases, 50/Pack"/>
    <n v="27.695999999999998"/>
    <n v="3"/>
    <n v="0.2"/>
    <x v="1780"/>
  </r>
  <r>
    <n v="6137"/>
    <x v="3055"/>
    <x v="1"/>
    <x v="1090"/>
    <x v="1181"/>
    <s v="Standard Class"/>
    <s v="KN-16705"/>
    <s v="Kristina Nunn"/>
    <x v="2"/>
    <s v="United States"/>
    <s v="Mcallen"/>
    <x v="5"/>
    <n v="78501"/>
    <x v="2"/>
    <s v="OFF-AP-10000026"/>
    <x v="1"/>
    <x v="9"/>
    <s v="Tripp Lite Isotel 6 Outlet Surge Protector with Fax/Modem Protection"/>
    <n v="73.163999999999987"/>
    <n v="6"/>
    <n v="0.8"/>
    <x v="5034"/>
  </r>
  <r>
    <n v="6138"/>
    <x v="3056"/>
    <x v="0"/>
    <x v="731"/>
    <x v="271"/>
    <s v="Second Class"/>
    <s v="FO-14305"/>
    <s v="Frank Olsen"/>
    <x v="0"/>
    <s v="United States"/>
    <s v="Hollywood"/>
    <x v="2"/>
    <n v="33021"/>
    <x v="0"/>
    <s v="OFF-PA-10002986"/>
    <x v="1"/>
    <x v="10"/>
    <s v="Xerox 1898"/>
    <n v="32.064"/>
    <n v="6"/>
    <n v="0.2"/>
    <x v="5035"/>
  </r>
  <r>
    <n v="6139"/>
    <x v="3057"/>
    <x v="2"/>
    <x v="809"/>
    <x v="1114"/>
    <s v="Standard Class"/>
    <s v="GA-14725"/>
    <s v="Guy Armstrong"/>
    <x v="0"/>
    <s v="United States"/>
    <s v="San Francisco"/>
    <x v="1"/>
    <n v="94110"/>
    <x v="1"/>
    <s v="FUR-BO-10001337"/>
    <x v="0"/>
    <x v="0"/>
    <s v="O'Sullivan Living Dimensions 2-Shelf Bookcases"/>
    <n v="205.666"/>
    <n v="2"/>
    <n v="0.15"/>
    <x v="5036"/>
  </r>
  <r>
    <n v="6140"/>
    <x v="3058"/>
    <x v="1"/>
    <x v="24"/>
    <x v="1077"/>
    <s v="First Class"/>
    <s v="NC-18415"/>
    <s v="Nathan Cano"/>
    <x v="0"/>
    <s v="United States"/>
    <s v="Santa Maria"/>
    <x v="1"/>
    <n v="93454"/>
    <x v="1"/>
    <s v="OFF-ST-10000532"/>
    <x v="1"/>
    <x v="4"/>
    <s v="Advantus Rolling Drawer Organizers"/>
    <n v="115.44"/>
    <n v="3"/>
    <n v="0"/>
    <x v="5037"/>
  </r>
  <r>
    <n v="6141"/>
    <x v="3059"/>
    <x v="3"/>
    <x v="362"/>
    <x v="386"/>
    <s v="Standard Class"/>
    <s v="JF-15190"/>
    <s v="Jamie Frazer"/>
    <x v="0"/>
    <s v="United States"/>
    <s v="Manchester"/>
    <x v="29"/>
    <n v="6040"/>
    <x v="3"/>
    <s v="OFF-PA-10001497"/>
    <x v="1"/>
    <x v="10"/>
    <s v="Xerox 1914"/>
    <n v="274.8"/>
    <n v="5"/>
    <n v="0"/>
    <x v="5038"/>
  </r>
  <r>
    <n v="6142"/>
    <x v="3059"/>
    <x v="3"/>
    <x v="362"/>
    <x v="386"/>
    <s v="Standard Class"/>
    <s v="JF-15190"/>
    <s v="Jamie Frazer"/>
    <x v="0"/>
    <s v="United States"/>
    <s v="Manchester"/>
    <x v="29"/>
    <n v="6040"/>
    <x v="3"/>
    <s v="OFF-ST-10002554"/>
    <x v="1"/>
    <x v="4"/>
    <s v="Tennsco Industrial Shelving"/>
    <n v="195.64"/>
    <n v="4"/>
    <n v="0"/>
    <x v="5039"/>
  </r>
  <r>
    <n v="6143"/>
    <x v="3059"/>
    <x v="3"/>
    <x v="362"/>
    <x v="386"/>
    <s v="Standard Class"/>
    <s v="JF-15190"/>
    <s v="Jamie Frazer"/>
    <x v="0"/>
    <s v="United States"/>
    <s v="Manchester"/>
    <x v="29"/>
    <n v="6040"/>
    <x v="3"/>
    <s v="TEC-PH-10001336"/>
    <x v="2"/>
    <x v="7"/>
    <s v="Digium D40 VoIP phone"/>
    <n v="257.98"/>
    <n v="2"/>
    <n v="0"/>
    <x v="2210"/>
  </r>
  <r>
    <n v="6144"/>
    <x v="3059"/>
    <x v="3"/>
    <x v="362"/>
    <x v="386"/>
    <s v="Standard Class"/>
    <s v="JF-15190"/>
    <s v="Jamie Frazer"/>
    <x v="0"/>
    <s v="United States"/>
    <s v="Manchester"/>
    <x v="29"/>
    <n v="6040"/>
    <x v="3"/>
    <s v="OFF-AR-10002987"/>
    <x v="1"/>
    <x v="6"/>
    <s v="Prismacolor Color Pencil Set"/>
    <n v="119.03999999999999"/>
    <n v="6"/>
    <n v="0"/>
    <x v="5040"/>
  </r>
  <r>
    <n v="6145"/>
    <x v="3060"/>
    <x v="3"/>
    <x v="818"/>
    <x v="553"/>
    <s v="Standard Class"/>
    <s v="GT-14710"/>
    <s v="Greg Tran"/>
    <x v="0"/>
    <s v="United States"/>
    <s v="Omaha"/>
    <x v="8"/>
    <n v="68104"/>
    <x v="2"/>
    <s v="OFF-PA-10000575"/>
    <x v="1"/>
    <x v="10"/>
    <s v="Wirebound Message Books, Four 2 3/4 x 5 White Forms per Page"/>
    <n v="20.07"/>
    <n v="3"/>
    <n v="0"/>
    <x v="5041"/>
  </r>
  <r>
    <n v="6146"/>
    <x v="3061"/>
    <x v="2"/>
    <x v="1091"/>
    <x v="166"/>
    <s v="Standard Class"/>
    <s v="KM-16660"/>
    <s v="Khloe Miller"/>
    <x v="0"/>
    <s v="United States"/>
    <s v="San Jose"/>
    <x v="1"/>
    <n v="95123"/>
    <x v="1"/>
    <s v="OFF-AR-10003394"/>
    <x v="1"/>
    <x v="6"/>
    <s v="Newell 332"/>
    <n v="11.76"/>
    <n v="4"/>
    <n v="0"/>
    <x v="623"/>
  </r>
  <r>
    <n v="6147"/>
    <x v="3062"/>
    <x v="3"/>
    <x v="610"/>
    <x v="654"/>
    <s v="Standard Class"/>
    <s v="PJ-18835"/>
    <s v="Patrick Jones"/>
    <x v="1"/>
    <s v="United States"/>
    <s v="San Francisco"/>
    <x v="1"/>
    <n v="94122"/>
    <x v="1"/>
    <s v="OFF-AR-10003394"/>
    <x v="1"/>
    <x v="6"/>
    <s v="Newell 332"/>
    <n v="11.76"/>
    <n v="4"/>
    <n v="0"/>
    <x v="623"/>
  </r>
  <r>
    <n v="6148"/>
    <x v="3062"/>
    <x v="3"/>
    <x v="610"/>
    <x v="654"/>
    <s v="Standard Class"/>
    <s v="PJ-18835"/>
    <s v="Patrick Jones"/>
    <x v="1"/>
    <s v="United States"/>
    <s v="San Francisco"/>
    <x v="1"/>
    <n v="94122"/>
    <x v="1"/>
    <s v="OFF-BI-10001191"/>
    <x v="1"/>
    <x v="8"/>
    <s v="Canvas Sectional Post Binders"/>
    <n v="40.736000000000004"/>
    <n v="2"/>
    <n v="0.2"/>
    <x v="5042"/>
  </r>
  <r>
    <n v="6149"/>
    <x v="3063"/>
    <x v="0"/>
    <x v="812"/>
    <x v="597"/>
    <s v="Second Class"/>
    <s v="AC-10660"/>
    <s v="Anna Chung"/>
    <x v="0"/>
    <s v="United States"/>
    <s v="San Francisco"/>
    <x v="1"/>
    <n v="94109"/>
    <x v="1"/>
    <s v="TEC-PH-10003484"/>
    <x v="2"/>
    <x v="7"/>
    <s v="Ooma Telo VoIP Home Phone System"/>
    <n v="201.584"/>
    <n v="2"/>
    <n v="0.2"/>
    <x v="3431"/>
  </r>
  <r>
    <n v="6150"/>
    <x v="3064"/>
    <x v="3"/>
    <x v="116"/>
    <x v="786"/>
    <s v="First Class"/>
    <s v="JG-15310"/>
    <s v="Jason Gross"/>
    <x v="1"/>
    <s v="United States"/>
    <s v="Long Beach"/>
    <x v="1"/>
    <n v="90805"/>
    <x v="1"/>
    <s v="FUR-CH-10003968"/>
    <x v="0"/>
    <x v="1"/>
    <s v="Novimex Turbo Task Chair"/>
    <n v="340.70400000000006"/>
    <n v="6"/>
    <n v="0.2"/>
    <x v="5043"/>
  </r>
  <r>
    <n v="6151"/>
    <x v="3065"/>
    <x v="0"/>
    <x v="143"/>
    <x v="1182"/>
    <s v="First Class"/>
    <s v="RM-19375"/>
    <s v="Raymond Messe"/>
    <x v="0"/>
    <s v="United States"/>
    <s v="Columbus"/>
    <x v="32"/>
    <n v="31907"/>
    <x v="0"/>
    <s v="FUR-BO-10001608"/>
    <x v="0"/>
    <x v="0"/>
    <s v="Hon Metal Bookcases, Black"/>
    <n v="354.90000000000003"/>
    <n v="5"/>
    <n v="0"/>
    <x v="5044"/>
  </r>
  <r>
    <n v="6152"/>
    <x v="3066"/>
    <x v="2"/>
    <x v="772"/>
    <x v="757"/>
    <s v="Second Class"/>
    <s v="EK-13795"/>
    <s v="Eileen Kiefer"/>
    <x v="2"/>
    <s v="United States"/>
    <s v="San Francisco"/>
    <x v="1"/>
    <n v="94110"/>
    <x v="1"/>
    <s v="FUR-BO-10004218"/>
    <x v="0"/>
    <x v="0"/>
    <s v="Bush Heritage Pine Collection 5-Shelf Bookcase, Albany Pine Finish, *Special Order"/>
    <n v="1198.33"/>
    <n v="10"/>
    <n v="0.15"/>
    <x v="5045"/>
  </r>
  <r>
    <n v="6153"/>
    <x v="3067"/>
    <x v="3"/>
    <x v="445"/>
    <x v="924"/>
    <s v="Standard Class"/>
    <s v="RD-19585"/>
    <s v="Rob Dowd"/>
    <x v="0"/>
    <s v="United States"/>
    <s v="Los Angeles"/>
    <x v="1"/>
    <n v="90004"/>
    <x v="1"/>
    <s v="OFF-ST-10002485"/>
    <x v="1"/>
    <x v="4"/>
    <s v="Rogers Deluxe File Chest"/>
    <n v="87.92"/>
    <n v="4"/>
    <n v="0"/>
    <x v="4936"/>
  </r>
  <r>
    <n v="6154"/>
    <x v="3068"/>
    <x v="3"/>
    <x v="693"/>
    <x v="880"/>
    <s v="First Class"/>
    <s v="CV-12805"/>
    <s v="Cynthia Voltz"/>
    <x v="1"/>
    <s v="United States"/>
    <s v="Philadelphia"/>
    <x v="9"/>
    <n v="19120"/>
    <x v="3"/>
    <s v="FUR-FU-10001876"/>
    <x v="0"/>
    <x v="5"/>
    <s v="Computer Room Manger, 14&quot;"/>
    <n v="51.967999999999996"/>
    <n v="2"/>
    <n v="0.2"/>
    <x v="4005"/>
  </r>
  <r>
    <n v="6155"/>
    <x v="3068"/>
    <x v="3"/>
    <x v="693"/>
    <x v="880"/>
    <s v="First Class"/>
    <s v="CV-12805"/>
    <s v="Cynthia Voltz"/>
    <x v="1"/>
    <s v="United States"/>
    <s v="Philadelphia"/>
    <x v="9"/>
    <n v="19120"/>
    <x v="3"/>
    <s v="OFF-ST-10002370"/>
    <x v="1"/>
    <x v="4"/>
    <s v="Sortfiler Multipurpose Personal File Organizer, Black"/>
    <n v="51.336000000000006"/>
    <n v="3"/>
    <n v="0.2"/>
    <x v="5046"/>
  </r>
  <r>
    <n v="6156"/>
    <x v="3068"/>
    <x v="3"/>
    <x v="693"/>
    <x v="880"/>
    <s v="First Class"/>
    <s v="CV-12805"/>
    <s v="Cynthia Voltz"/>
    <x v="1"/>
    <s v="United States"/>
    <s v="Philadelphia"/>
    <x v="9"/>
    <n v="19120"/>
    <x v="3"/>
    <s v="OFF-ST-10000142"/>
    <x v="1"/>
    <x v="4"/>
    <s v="Deluxe Rollaway Locking File with Drawer"/>
    <n v="332.70400000000001"/>
    <n v="1"/>
    <n v="0.2"/>
    <x v="5047"/>
  </r>
  <r>
    <n v="6157"/>
    <x v="3068"/>
    <x v="3"/>
    <x v="693"/>
    <x v="880"/>
    <s v="First Class"/>
    <s v="CV-12805"/>
    <s v="Cynthia Voltz"/>
    <x v="1"/>
    <s v="United States"/>
    <s v="Philadelphia"/>
    <x v="9"/>
    <n v="19120"/>
    <x v="3"/>
    <s v="FUR-FU-10004671"/>
    <x v="0"/>
    <x v="5"/>
    <s v="Executive Impressions 12&quot; Wall Clock"/>
    <n v="42.408000000000008"/>
    <n v="3"/>
    <n v="0.2"/>
    <x v="5048"/>
  </r>
  <r>
    <n v="6158"/>
    <x v="3069"/>
    <x v="0"/>
    <x v="1092"/>
    <x v="816"/>
    <s v="Second Class"/>
    <s v="AG-10330"/>
    <s v="Alex Grayson"/>
    <x v="0"/>
    <s v="United States"/>
    <s v="Tulsa"/>
    <x v="26"/>
    <n v="74133"/>
    <x v="2"/>
    <s v="OFF-EN-10002504"/>
    <x v="1"/>
    <x v="12"/>
    <s v="Tyvek  Top-Opening Peel &amp; Seel Envelopes, Plain White"/>
    <n v="81.539999999999992"/>
    <n v="3"/>
    <n v="0"/>
    <x v="5049"/>
  </r>
  <r>
    <n v="6159"/>
    <x v="3069"/>
    <x v="0"/>
    <x v="1092"/>
    <x v="816"/>
    <s v="Second Class"/>
    <s v="AG-10330"/>
    <s v="Alex Grayson"/>
    <x v="0"/>
    <s v="United States"/>
    <s v="Tulsa"/>
    <x v="26"/>
    <n v="74133"/>
    <x v="2"/>
    <s v="TEC-AC-10004803"/>
    <x v="2"/>
    <x v="11"/>
    <s v="Sony Micro Vault Click 4 GB USB 2.0 Flash Drive"/>
    <n v="167.28"/>
    <n v="12"/>
    <n v="0"/>
    <x v="5050"/>
  </r>
  <r>
    <n v="6160"/>
    <x v="3070"/>
    <x v="0"/>
    <x v="275"/>
    <x v="66"/>
    <s v="Standard Class"/>
    <s v="GM-14440"/>
    <s v="Gary McGarr"/>
    <x v="0"/>
    <s v="United States"/>
    <s v="Los Angeles"/>
    <x v="1"/>
    <n v="90049"/>
    <x v="1"/>
    <s v="OFF-ST-10001932"/>
    <x v="1"/>
    <x v="4"/>
    <s v="Fellowes Staxonsteel Drawer Files"/>
    <n v="772.68"/>
    <n v="4"/>
    <n v="0"/>
    <x v="5051"/>
  </r>
  <r>
    <n v="6161"/>
    <x v="3071"/>
    <x v="2"/>
    <x v="1093"/>
    <x v="757"/>
    <s v="First Class"/>
    <s v="MC-17605"/>
    <s v="Matt Connell"/>
    <x v="1"/>
    <s v="United States"/>
    <s v="Lakeland"/>
    <x v="2"/>
    <n v="33801"/>
    <x v="0"/>
    <s v="TEC-PH-10004667"/>
    <x v="2"/>
    <x v="7"/>
    <s v="Cisco 8x8 Inc. 6753i IP Business Phone System"/>
    <n v="323.97600000000006"/>
    <n v="3"/>
    <n v="0.2"/>
    <x v="5052"/>
  </r>
  <r>
    <n v="6162"/>
    <x v="3071"/>
    <x v="2"/>
    <x v="1093"/>
    <x v="757"/>
    <s v="First Class"/>
    <s v="MC-17605"/>
    <s v="Matt Connell"/>
    <x v="1"/>
    <s v="United States"/>
    <s v="Lakeland"/>
    <x v="2"/>
    <n v="33801"/>
    <x v="0"/>
    <s v="OFF-LA-10000443"/>
    <x v="1"/>
    <x v="2"/>
    <s v="Avery 501"/>
    <n v="11.808"/>
    <n v="4"/>
    <n v="0.2"/>
    <x v="5053"/>
  </r>
  <r>
    <n v="6163"/>
    <x v="3071"/>
    <x v="2"/>
    <x v="1093"/>
    <x v="757"/>
    <s v="First Class"/>
    <s v="MC-17605"/>
    <s v="Matt Connell"/>
    <x v="1"/>
    <s v="United States"/>
    <s v="Lakeland"/>
    <x v="2"/>
    <n v="33801"/>
    <x v="0"/>
    <s v="OFF-ST-10000918"/>
    <x v="1"/>
    <x v="4"/>
    <s v="Crate-A-Files"/>
    <n v="26.160000000000004"/>
    <n v="3"/>
    <n v="0.2"/>
    <x v="5054"/>
  </r>
  <r>
    <n v="6164"/>
    <x v="3071"/>
    <x v="2"/>
    <x v="1093"/>
    <x v="757"/>
    <s v="First Class"/>
    <s v="MC-17605"/>
    <s v="Matt Connell"/>
    <x v="1"/>
    <s v="United States"/>
    <s v="Lakeland"/>
    <x v="2"/>
    <n v="33801"/>
    <x v="0"/>
    <s v="OFF-BI-10001196"/>
    <x v="1"/>
    <x v="8"/>
    <s v="Avery Flip-Chart Easel Binder, Black"/>
    <n v="33.57"/>
    <n v="5"/>
    <n v="0.7"/>
    <x v="5055"/>
  </r>
  <r>
    <n v="6165"/>
    <x v="3071"/>
    <x v="2"/>
    <x v="1093"/>
    <x v="757"/>
    <s v="First Class"/>
    <s v="MC-17605"/>
    <s v="Matt Connell"/>
    <x v="1"/>
    <s v="United States"/>
    <s v="Lakeland"/>
    <x v="2"/>
    <n v="33801"/>
    <x v="0"/>
    <s v="FUR-FU-10003981"/>
    <x v="0"/>
    <x v="5"/>
    <s v="Eldon Wave Desk Accessories"/>
    <n v="4.9920000000000009"/>
    <n v="3"/>
    <n v="0.2"/>
    <x v="5056"/>
  </r>
  <r>
    <n v="6166"/>
    <x v="3071"/>
    <x v="2"/>
    <x v="1093"/>
    <x v="757"/>
    <s v="First Class"/>
    <s v="MC-17605"/>
    <s v="Matt Connell"/>
    <x v="1"/>
    <s v="United States"/>
    <s v="Lakeland"/>
    <x v="2"/>
    <n v="33801"/>
    <x v="0"/>
    <s v="FUR-FU-10002508"/>
    <x v="0"/>
    <x v="5"/>
    <s v="Document Clip Frames"/>
    <n v="20.016000000000002"/>
    <n v="3"/>
    <n v="0.2"/>
    <x v="5057"/>
  </r>
  <r>
    <n v="6167"/>
    <x v="3071"/>
    <x v="2"/>
    <x v="1093"/>
    <x v="757"/>
    <s v="First Class"/>
    <s v="MC-17605"/>
    <s v="Matt Connell"/>
    <x v="1"/>
    <s v="United States"/>
    <s v="Lakeland"/>
    <x v="2"/>
    <n v="33801"/>
    <x v="0"/>
    <s v="TEC-AC-10002647"/>
    <x v="2"/>
    <x v="11"/>
    <s v="Logitech Wireless Boombox Speaker - portable - wireless, wired"/>
    <n v="170.24"/>
    <n v="2"/>
    <n v="0.2"/>
    <x v="5058"/>
  </r>
  <r>
    <n v="6168"/>
    <x v="3072"/>
    <x v="1"/>
    <x v="704"/>
    <x v="744"/>
    <s v="Standard Class"/>
    <s v="ES-14020"/>
    <s v="Erica Smith"/>
    <x v="0"/>
    <s v="United States"/>
    <s v="Houston"/>
    <x v="5"/>
    <n v="77036"/>
    <x v="2"/>
    <s v="OFF-PA-10002377"/>
    <x v="1"/>
    <x v="10"/>
    <s v="Xerox 1916"/>
    <n v="117.456"/>
    <n v="3"/>
    <n v="0.2"/>
    <x v="5059"/>
  </r>
  <r>
    <n v="6169"/>
    <x v="3073"/>
    <x v="1"/>
    <x v="444"/>
    <x v="238"/>
    <s v="Second Class"/>
    <s v="RW-19540"/>
    <s v="Rick Wilson"/>
    <x v="1"/>
    <s v="United States"/>
    <s v="Los Angeles"/>
    <x v="1"/>
    <n v="90008"/>
    <x v="1"/>
    <s v="OFF-PA-10004530"/>
    <x v="1"/>
    <x v="10"/>
    <s v="Personal Creations Ink Jet Cards and Labels"/>
    <n v="22.96"/>
    <n v="2"/>
    <n v="0"/>
    <x v="5060"/>
  </r>
  <r>
    <n v="6170"/>
    <x v="3074"/>
    <x v="2"/>
    <x v="9"/>
    <x v="83"/>
    <s v="Second Class"/>
    <s v="MM-17920"/>
    <s v="Michael Moore"/>
    <x v="0"/>
    <s v="United States"/>
    <s v="Springfield"/>
    <x v="17"/>
    <n v="22153"/>
    <x v="0"/>
    <s v="OFF-PA-10002986"/>
    <x v="1"/>
    <x v="10"/>
    <s v="Xerox 1898"/>
    <n v="13.36"/>
    <n v="2"/>
    <n v="0"/>
    <x v="534"/>
  </r>
  <r>
    <n v="6171"/>
    <x v="3075"/>
    <x v="0"/>
    <x v="1054"/>
    <x v="746"/>
    <s v="Second Class"/>
    <s v="MH-17440"/>
    <s v="Mark Haberlin"/>
    <x v="1"/>
    <s v="United States"/>
    <s v="New York City"/>
    <x v="15"/>
    <n v="10035"/>
    <x v="3"/>
    <s v="OFF-BI-10000948"/>
    <x v="1"/>
    <x v="8"/>
    <s v="GBC Laser Imprintable Binding System Covers, Desert Sand"/>
    <n v="34.248000000000005"/>
    <n v="3"/>
    <n v="0.2"/>
    <x v="5061"/>
  </r>
  <r>
    <n v="6172"/>
    <x v="3075"/>
    <x v="0"/>
    <x v="1054"/>
    <x v="746"/>
    <s v="Second Class"/>
    <s v="MH-17440"/>
    <s v="Mark Haberlin"/>
    <x v="1"/>
    <s v="United States"/>
    <s v="New York City"/>
    <x v="15"/>
    <n v="10035"/>
    <x v="3"/>
    <s v="OFF-AR-10001545"/>
    <x v="1"/>
    <x v="6"/>
    <s v="Newell 326"/>
    <n v="3.52"/>
    <n v="2"/>
    <n v="0"/>
    <x v="3192"/>
  </r>
  <r>
    <n v="6173"/>
    <x v="3076"/>
    <x v="2"/>
    <x v="1094"/>
    <x v="338"/>
    <s v="Standard Class"/>
    <s v="NZ-18565"/>
    <s v="Nick Zandusky"/>
    <x v="2"/>
    <s v="United States"/>
    <s v="Springfield"/>
    <x v="25"/>
    <n v="65807"/>
    <x v="2"/>
    <s v="OFF-BI-10001758"/>
    <x v="1"/>
    <x v="8"/>
    <s v="Wilson Jones 14 Line Acrylic Coated Pressboard Data Binders"/>
    <n v="26.7"/>
    <n v="5"/>
    <n v="0"/>
    <x v="5062"/>
  </r>
  <r>
    <n v="6174"/>
    <x v="3076"/>
    <x v="2"/>
    <x v="1094"/>
    <x v="338"/>
    <s v="Standard Class"/>
    <s v="NZ-18565"/>
    <s v="Nick Zandusky"/>
    <x v="2"/>
    <s v="United States"/>
    <s v="Springfield"/>
    <x v="25"/>
    <n v="65807"/>
    <x v="2"/>
    <s v="TEC-AC-10003237"/>
    <x v="2"/>
    <x v="11"/>
    <s v="Memorex Micro Travel Drive 4 GB"/>
    <n v="21.2"/>
    <n v="2"/>
    <n v="0"/>
    <x v="5063"/>
  </r>
  <r>
    <n v="6175"/>
    <x v="3076"/>
    <x v="2"/>
    <x v="1094"/>
    <x v="338"/>
    <s v="Standard Class"/>
    <s v="NZ-18565"/>
    <s v="Nick Zandusky"/>
    <x v="2"/>
    <s v="United States"/>
    <s v="Springfield"/>
    <x v="25"/>
    <n v="65807"/>
    <x v="2"/>
    <s v="OFF-ST-10002011"/>
    <x v="1"/>
    <x v="4"/>
    <s v="Smead Adjustable Mobile File Trolley with Lockable Top"/>
    <n v="838.38"/>
    <n v="2"/>
    <n v="0"/>
    <x v="5064"/>
  </r>
  <r>
    <n v="6176"/>
    <x v="3077"/>
    <x v="1"/>
    <x v="481"/>
    <x v="1068"/>
    <s v="Standard Class"/>
    <s v="GB-14575"/>
    <s v="Giulietta Baptist"/>
    <x v="0"/>
    <s v="United States"/>
    <s v="Columbia"/>
    <x v="20"/>
    <n v="29203"/>
    <x v="0"/>
    <s v="FUR-CH-10000309"/>
    <x v="0"/>
    <x v="1"/>
    <s v="Global Comet Stacking Arm Chair"/>
    <n v="1690.04"/>
    <n v="4"/>
    <n v="0"/>
    <x v="5065"/>
  </r>
  <r>
    <n v="6177"/>
    <x v="3077"/>
    <x v="1"/>
    <x v="481"/>
    <x v="1068"/>
    <s v="Standard Class"/>
    <s v="GB-14575"/>
    <s v="Giulietta Baptist"/>
    <x v="0"/>
    <s v="United States"/>
    <s v="Columbia"/>
    <x v="20"/>
    <n v="29203"/>
    <x v="0"/>
    <s v="OFF-ST-10002444"/>
    <x v="1"/>
    <x v="4"/>
    <s v="Recycled Eldon Regeneration Jumbo File"/>
    <n v="85.96"/>
    <n v="7"/>
    <n v="0"/>
    <x v="5066"/>
  </r>
  <r>
    <n v="6178"/>
    <x v="3077"/>
    <x v="1"/>
    <x v="481"/>
    <x v="1068"/>
    <s v="Standard Class"/>
    <s v="GB-14575"/>
    <s v="Giulietta Baptist"/>
    <x v="0"/>
    <s v="United States"/>
    <s v="Columbia"/>
    <x v="20"/>
    <n v="29203"/>
    <x v="0"/>
    <s v="OFF-EN-10001453"/>
    <x v="1"/>
    <x v="12"/>
    <s v="Tyvek Interoffice Envelopes, 9 1/2&quot; x 12 1/2&quot;, 100/Box"/>
    <n v="121.96"/>
    <n v="2"/>
    <n v="0"/>
    <x v="5067"/>
  </r>
  <r>
    <n v="6179"/>
    <x v="3077"/>
    <x v="1"/>
    <x v="481"/>
    <x v="1068"/>
    <s v="Standard Class"/>
    <s v="GB-14575"/>
    <s v="Giulietta Baptist"/>
    <x v="0"/>
    <s v="United States"/>
    <s v="Columbia"/>
    <x v="20"/>
    <n v="29203"/>
    <x v="0"/>
    <s v="OFF-PA-10001801"/>
    <x v="1"/>
    <x v="10"/>
    <s v="Xerox 193"/>
    <n v="23.92"/>
    <n v="4"/>
    <n v="0"/>
    <x v="101"/>
  </r>
  <r>
    <n v="6180"/>
    <x v="3077"/>
    <x v="1"/>
    <x v="481"/>
    <x v="1068"/>
    <s v="Standard Class"/>
    <s v="GB-14575"/>
    <s v="Giulietta Baptist"/>
    <x v="0"/>
    <s v="United States"/>
    <s v="Columbia"/>
    <x v="20"/>
    <n v="29203"/>
    <x v="0"/>
    <s v="OFF-ST-10000563"/>
    <x v="1"/>
    <x v="4"/>
    <s v="Fellowes Bankers Box Stor/Drawer Steel Plus"/>
    <n v="63.96"/>
    <n v="2"/>
    <n v="0"/>
    <x v="5068"/>
  </r>
  <r>
    <n v="6181"/>
    <x v="3077"/>
    <x v="1"/>
    <x v="481"/>
    <x v="1068"/>
    <s v="Standard Class"/>
    <s v="GB-14575"/>
    <s v="Giulietta Baptist"/>
    <x v="0"/>
    <s v="United States"/>
    <s v="Columbia"/>
    <x v="20"/>
    <n v="29203"/>
    <x v="0"/>
    <s v="TEC-PH-10000369"/>
    <x v="2"/>
    <x v="7"/>
    <s v="HTC One Mini"/>
    <n v="629.94999999999993"/>
    <n v="5"/>
    <n v="0"/>
    <x v="5069"/>
  </r>
  <r>
    <n v="6182"/>
    <x v="3077"/>
    <x v="1"/>
    <x v="481"/>
    <x v="1068"/>
    <s v="Standard Class"/>
    <s v="GB-14575"/>
    <s v="Giulietta Baptist"/>
    <x v="0"/>
    <s v="United States"/>
    <s v="Columbia"/>
    <x v="20"/>
    <n v="29203"/>
    <x v="0"/>
    <s v="TEC-PH-10002538"/>
    <x v="2"/>
    <x v="7"/>
    <s v="Grandstream GXP1160 VoIP phone"/>
    <n v="113.72999999999999"/>
    <n v="3"/>
    <n v="0"/>
    <x v="5070"/>
  </r>
  <r>
    <n v="6183"/>
    <x v="3077"/>
    <x v="1"/>
    <x v="481"/>
    <x v="1068"/>
    <s v="Standard Class"/>
    <s v="GB-14575"/>
    <s v="Giulietta Baptist"/>
    <x v="0"/>
    <s v="United States"/>
    <s v="Columbia"/>
    <x v="20"/>
    <n v="29203"/>
    <x v="0"/>
    <s v="OFF-BI-10000050"/>
    <x v="1"/>
    <x v="8"/>
    <s v="Angle-D Binders with Locking Rings, Label Holders"/>
    <n v="14.6"/>
    <n v="2"/>
    <n v="0"/>
    <x v="5071"/>
  </r>
  <r>
    <n v="6184"/>
    <x v="3077"/>
    <x v="1"/>
    <x v="481"/>
    <x v="1068"/>
    <s v="Standard Class"/>
    <s v="GB-14575"/>
    <s v="Giulietta Baptist"/>
    <x v="0"/>
    <s v="United States"/>
    <s v="Columbia"/>
    <x v="20"/>
    <n v="29203"/>
    <x v="0"/>
    <s v="OFF-ST-10004186"/>
    <x v="1"/>
    <x v="4"/>
    <s v="Stur-D-Stor Shelving, Vertical 5-Shelf: 72&quot;H x 36&quot;W x 18 1/2&quot;D"/>
    <n v="887.84"/>
    <n v="8"/>
    <n v="0"/>
    <x v="5072"/>
  </r>
  <r>
    <n v="6185"/>
    <x v="3078"/>
    <x v="0"/>
    <x v="25"/>
    <x v="10"/>
    <s v="First Class"/>
    <s v="DB-13270"/>
    <s v="Deborah Brumfield"/>
    <x v="2"/>
    <s v="United States"/>
    <s v="Portland"/>
    <x v="21"/>
    <n v="97206"/>
    <x v="1"/>
    <s v="FUR-CH-10004218"/>
    <x v="0"/>
    <x v="1"/>
    <s v="Global Fabric Manager's Chair, Dark Gray"/>
    <n v="403.92"/>
    <n v="5"/>
    <n v="0.2"/>
    <x v="5073"/>
  </r>
  <r>
    <n v="6186"/>
    <x v="3079"/>
    <x v="1"/>
    <x v="976"/>
    <x v="576"/>
    <s v="Standard Class"/>
    <s v="JK-15625"/>
    <s v="Jim Karlsson"/>
    <x v="0"/>
    <s v="United States"/>
    <s v="Philadelphia"/>
    <x v="9"/>
    <n v="19120"/>
    <x v="3"/>
    <s v="OFF-AR-10002952"/>
    <x v="1"/>
    <x v="6"/>
    <s v="Stanley Contemporary Battery Pencil Sharpeners"/>
    <n v="106.8"/>
    <n v="10"/>
    <n v="0.2"/>
    <x v="5074"/>
  </r>
  <r>
    <n v="6187"/>
    <x v="3080"/>
    <x v="1"/>
    <x v="219"/>
    <x v="50"/>
    <s v="First Class"/>
    <s v="MH-17785"/>
    <s v="Maya Herman"/>
    <x v="1"/>
    <s v="United States"/>
    <s v="New York City"/>
    <x v="15"/>
    <n v="10035"/>
    <x v="3"/>
    <s v="OFF-ST-10003058"/>
    <x v="1"/>
    <x v="4"/>
    <s v="Eldon Mobile Mega Data Cart  Mega Stackable  Add-On Trays"/>
    <n v="70.949999999999989"/>
    <n v="3"/>
    <n v="0"/>
    <x v="431"/>
  </r>
  <r>
    <n v="6188"/>
    <x v="3080"/>
    <x v="1"/>
    <x v="219"/>
    <x v="50"/>
    <s v="First Class"/>
    <s v="MH-17785"/>
    <s v="Maya Herman"/>
    <x v="1"/>
    <s v="United States"/>
    <s v="New York City"/>
    <x v="15"/>
    <n v="10035"/>
    <x v="3"/>
    <s v="OFF-BI-10003963"/>
    <x v="1"/>
    <x v="8"/>
    <s v="Cardinal Holdit Data Disk Pockets"/>
    <n v="34.944000000000003"/>
    <n v="6"/>
    <n v="0.2"/>
    <x v="5075"/>
  </r>
  <r>
    <n v="6189"/>
    <x v="3080"/>
    <x v="1"/>
    <x v="219"/>
    <x v="50"/>
    <s v="First Class"/>
    <s v="MH-17785"/>
    <s v="Maya Herman"/>
    <x v="1"/>
    <s v="United States"/>
    <s v="New York City"/>
    <x v="15"/>
    <n v="10035"/>
    <x v="3"/>
    <s v="OFF-AR-10001955"/>
    <x v="1"/>
    <x v="6"/>
    <s v="Newell 319"/>
    <n v="119.03999999999999"/>
    <n v="6"/>
    <n v="0"/>
    <x v="5076"/>
  </r>
  <r>
    <n v="6190"/>
    <x v="3081"/>
    <x v="3"/>
    <x v="1095"/>
    <x v="1183"/>
    <s v="Standard Class"/>
    <s v="AM-10705"/>
    <s v="Anne McFarland"/>
    <x v="0"/>
    <s v="United States"/>
    <s v="Des Plaines"/>
    <x v="10"/>
    <n v="60016"/>
    <x v="2"/>
    <s v="TEC-PH-10004345"/>
    <x v="2"/>
    <x v="7"/>
    <s v="Cisco SPA 502G IP Phone"/>
    <n v="383.84000000000003"/>
    <n v="4"/>
    <n v="0.2"/>
    <x v="5077"/>
  </r>
  <r>
    <n v="6191"/>
    <x v="3082"/>
    <x v="0"/>
    <x v="435"/>
    <x v="470"/>
    <s v="Standard Class"/>
    <s v="JM-15535"/>
    <s v="Jessica Myrick"/>
    <x v="0"/>
    <s v="United States"/>
    <s v="New York City"/>
    <x v="15"/>
    <n v="10035"/>
    <x v="3"/>
    <s v="FUR-FU-10003192"/>
    <x v="0"/>
    <x v="5"/>
    <s v="Luxo Adjustable Task Clamp Lamp"/>
    <n v="799.56000000000006"/>
    <n v="9"/>
    <n v="0"/>
    <x v="5078"/>
  </r>
  <r>
    <n v="6192"/>
    <x v="3083"/>
    <x v="3"/>
    <x v="1096"/>
    <x v="114"/>
    <s v="Same Day"/>
    <s v="MW-18220"/>
    <s v="Mitch Webber"/>
    <x v="0"/>
    <s v="United States"/>
    <s v="Seattle"/>
    <x v="4"/>
    <n v="98103"/>
    <x v="1"/>
    <s v="OFF-ST-10001325"/>
    <x v="1"/>
    <x v="4"/>
    <s v="Sterilite Officeware Hinged File Box"/>
    <n v="31.44"/>
    <n v="3"/>
    <n v="0"/>
    <x v="1011"/>
  </r>
  <r>
    <n v="6193"/>
    <x v="3084"/>
    <x v="3"/>
    <x v="66"/>
    <x v="738"/>
    <s v="Standard Class"/>
    <s v="AG-10330"/>
    <s v="Alex Grayson"/>
    <x v="0"/>
    <s v="United States"/>
    <s v="Houston"/>
    <x v="5"/>
    <n v="77095"/>
    <x v="2"/>
    <s v="OFF-PA-10000019"/>
    <x v="1"/>
    <x v="10"/>
    <s v="Xerox 1931"/>
    <n v="25.920000000000005"/>
    <n v="5"/>
    <n v="0.2"/>
    <x v="1446"/>
  </r>
  <r>
    <n v="6194"/>
    <x v="3084"/>
    <x v="3"/>
    <x v="66"/>
    <x v="738"/>
    <s v="Standard Class"/>
    <s v="AG-10330"/>
    <s v="Alex Grayson"/>
    <x v="0"/>
    <s v="United States"/>
    <s v="Houston"/>
    <x v="5"/>
    <n v="77095"/>
    <x v="2"/>
    <s v="OFF-BI-10003429"/>
    <x v="1"/>
    <x v="8"/>
    <s v="Cardinal HOLDit! Binder Insert Strips,Extra Strips"/>
    <n v="6.3299999999999992"/>
    <n v="5"/>
    <n v="0.8"/>
    <x v="5079"/>
  </r>
  <r>
    <n v="6195"/>
    <x v="3084"/>
    <x v="3"/>
    <x v="66"/>
    <x v="738"/>
    <s v="Standard Class"/>
    <s v="AG-10330"/>
    <s v="Alex Grayson"/>
    <x v="0"/>
    <s v="United States"/>
    <s v="Houston"/>
    <x v="5"/>
    <n v="77095"/>
    <x v="2"/>
    <s v="OFF-PA-10000176"/>
    <x v="1"/>
    <x v="10"/>
    <s v="Xerox 1887"/>
    <n v="75.88"/>
    <n v="5"/>
    <n v="0.2"/>
    <x v="5080"/>
  </r>
  <r>
    <n v="6196"/>
    <x v="3085"/>
    <x v="3"/>
    <x v="208"/>
    <x v="980"/>
    <s v="Standard Class"/>
    <s v="CM-12160"/>
    <s v="Charles McCrossin"/>
    <x v="0"/>
    <s v="United States"/>
    <s v="Philadelphia"/>
    <x v="9"/>
    <n v="19143"/>
    <x v="3"/>
    <s v="TEC-PH-10004165"/>
    <x v="2"/>
    <x v="7"/>
    <s v="Mitel MiVoice 5330e IP Phone"/>
    <n v="329.988"/>
    <n v="2"/>
    <n v="0.4"/>
    <x v="5081"/>
  </r>
  <r>
    <n v="6197"/>
    <x v="3085"/>
    <x v="3"/>
    <x v="208"/>
    <x v="980"/>
    <s v="Standard Class"/>
    <s v="CM-12160"/>
    <s v="Charles McCrossin"/>
    <x v="0"/>
    <s v="United States"/>
    <s v="Philadelphia"/>
    <x v="9"/>
    <n v="19143"/>
    <x v="3"/>
    <s v="OFF-ST-10000352"/>
    <x v="1"/>
    <x v="4"/>
    <s v="Acco Perma 2700 Stacking Storage Drawers"/>
    <n v="71.376000000000005"/>
    <n v="3"/>
    <n v="0.2"/>
    <x v="5082"/>
  </r>
  <r>
    <n v="6198"/>
    <x v="3086"/>
    <x v="1"/>
    <x v="50"/>
    <x v="50"/>
    <s v="Standard Class"/>
    <s v="RA-19915"/>
    <s v="Russell Applegate"/>
    <x v="0"/>
    <s v="United States"/>
    <s v="Columbus"/>
    <x v="14"/>
    <n v="47201"/>
    <x v="2"/>
    <s v="OFF-PA-10000726"/>
    <x v="1"/>
    <x v="10"/>
    <s v="Black Print Carbonless Snap-Off Rapid Letter, 8 1/2&quot; x 7&quot;"/>
    <n v="63.769999999999996"/>
    <n v="7"/>
    <n v="0"/>
    <x v="5083"/>
  </r>
  <r>
    <n v="6199"/>
    <x v="3086"/>
    <x v="1"/>
    <x v="50"/>
    <x v="50"/>
    <s v="Standard Class"/>
    <s v="RA-19915"/>
    <s v="Russell Applegate"/>
    <x v="0"/>
    <s v="United States"/>
    <s v="Columbus"/>
    <x v="14"/>
    <n v="47201"/>
    <x v="2"/>
    <s v="TEC-PH-10001536"/>
    <x v="2"/>
    <x v="7"/>
    <s v="Spigen Samsung Galaxy S5 Case Wallet"/>
    <n v="50.97"/>
    <n v="3"/>
    <n v="0"/>
    <x v="5084"/>
  </r>
  <r>
    <n v="6200"/>
    <x v="3086"/>
    <x v="1"/>
    <x v="50"/>
    <x v="50"/>
    <s v="Standard Class"/>
    <s v="RA-19915"/>
    <s v="Russell Applegate"/>
    <x v="0"/>
    <s v="United States"/>
    <s v="Columbus"/>
    <x v="14"/>
    <n v="47201"/>
    <x v="2"/>
    <s v="OFF-PA-10001790"/>
    <x v="1"/>
    <x v="10"/>
    <s v="Xerox 1910"/>
    <n v="96.08"/>
    <n v="2"/>
    <n v="0"/>
    <x v="4177"/>
  </r>
  <r>
    <n v="6201"/>
    <x v="3087"/>
    <x v="1"/>
    <x v="392"/>
    <x v="1077"/>
    <s v="Standard Class"/>
    <s v="SB-20185"/>
    <s v="Sarah Brown"/>
    <x v="0"/>
    <s v="United States"/>
    <s v="Evanston"/>
    <x v="10"/>
    <n v="60201"/>
    <x v="2"/>
    <s v="TEC-CO-10001766"/>
    <x v="2"/>
    <x v="16"/>
    <s v="Canon PC940 Copier"/>
    <n v="1439.9680000000001"/>
    <n v="4"/>
    <n v="0.2"/>
    <x v="5085"/>
  </r>
  <r>
    <n v="6202"/>
    <x v="3087"/>
    <x v="1"/>
    <x v="392"/>
    <x v="1077"/>
    <s v="Standard Class"/>
    <s v="SB-20185"/>
    <s v="Sarah Brown"/>
    <x v="0"/>
    <s v="United States"/>
    <s v="Evanston"/>
    <x v="10"/>
    <n v="60201"/>
    <x v="2"/>
    <s v="TEC-AC-10004396"/>
    <x v="2"/>
    <x v="11"/>
    <s v="Logitech Keyboard K120"/>
    <n v="43.56"/>
    <n v="3"/>
    <n v="0.2"/>
    <x v="5086"/>
  </r>
  <r>
    <n v="6203"/>
    <x v="3088"/>
    <x v="0"/>
    <x v="186"/>
    <x v="491"/>
    <s v="Standard Class"/>
    <s v="PK-19075"/>
    <s v="Pete Kriz"/>
    <x v="0"/>
    <s v="United States"/>
    <s v="Apple Valley"/>
    <x v="1"/>
    <n v="92307"/>
    <x v="1"/>
    <s v="FUR-CH-10001708"/>
    <x v="0"/>
    <x v="1"/>
    <s v="Office Star - Contemporary Swivel Chair with Padded Adjustable Arms and Flex Back"/>
    <n v="563.91999999999996"/>
    <n v="5"/>
    <n v="0.2"/>
    <x v="5087"/>
  </r>
  <r>
    <n v="6204"/>
    <x v="3089"/>
    <x v="0"/>
    <x v="147"/>
    <x v="434"/>
    <s v="Standard Class"/>
    <s v="SV-20935"/>
    <s v="Susan Vittorini"/>
    <x v="0"/>
    <s v="United States"/>
    <s v="Columbus"/>
    <x v="24"/>
    <n v="43229"/>
    <x v="3"/>
    <s v="TEC-PH-10001305"/>
    <x v="2"/>
    <x v="7"/>
    <s v="Panasonic KX TS208W Corded phone"/>
    <n v="235.15199999999999"/>
    <n v="8"/>
    <n v="0.4"/>
    <x v="5088"/>
  </r>
  <r>
    <n v="6205"/>
    <x v="3090"/>
    <x v="3"/>
    <x v="96"/>
    <x v="108"/>
    <s v="First Class"/>
    <s v="MG-17650"/>
    <s v="Matthew Grinstein"/>
    <x v="2"/>
    <s v="United States"/>
    <s v="Marion"/>
    <x v="24"/>
    <n v="43302"/>
    <x v="3"/>
    <s v="FUR-FU-10002885"/>
    <x v="0"/>
    <x v="5"/>
    <s v="Magna Visual Magnetic Picture Hangers"/>
    <n v="7.7120000000000006"/>
    <n v="2"/>
    <n v="0.2"/>
    <x v="1899"/>
  </r>
  <r>
    <n v="6206"/>
    <x v="3091"/>
    <x v="0"/>
    <x v="201"/>
    <x v="351"/>
    <s v="Second Class"/>
    <s v="CM-12445"/>
    <s v="Chuck Magee"/>
    <x v="0"/>
    <s v="United States"/>
    <s v="Houston"/>
    <x v="5"/>
    <n v="77095"/>
    <x v="2"/>
    <s v="OFF-PA-10000726"/>
    <x v="1"/>
    <x v="10"/>
    <s v="Black Print Carbonless Snap-Off Rapid Letter, 8 1/2&quot; x 7&quot;"/>
    <n v="51.016000000000005"/>
    <n v="7"/>
    <n v="0.2"/>
    <x v="5089"/>
  </r>
  <r>
    <n v="6207"/>
    <x v="3091"/>
    <x v="0"/>
    <x v="201"/>
    <x v="351"/>
    <s v="Second Class"/>
    <s v="CM-12445"/>
    <s v="Chuck Magee"/>
    <x v="0"/>
    <s v="United States"/>
    <s v="Houston"/>
    <x v="5"/>
    <n v="77095"/>
    <x v="2"/>
    <s v="OFF-FA-10003112"/>
    <x v="1"/>
    <x v="13"/>
    <s v="Staples"/>
    <n v="25.248000000000001"/>
    <n v="4"/>
    <n v="0.2"/>
    <x v="5090"/>
  </r>
  <r>
    <n v="6208"/>
    <x v="3091"/>
    <x v="0"/>
    <x v="201"/>
    <x v="351"/>
    <s v="Second Class"/>
    <s v="CM-12445"/>
    <s v="Chuck Magee"/>
    <x v="0"/>
    <s v="United States"/>
    <s v="Houston"/>
    <x v="5"/>
    <n v="77095"/>
    <x v="2"/>
    <s v="FUR-CH-10002372"/>
    <x v="0"/>
    <x v="1"/>
    <s v="Office Star - Ergonomically Designed Knee Chair"/>
    <n v="56.686"/>
    <n v="1"/>
    <n v="0.3"/>
    <x v="1545"/>
  </r>
  <r>
    <n v="6209"/>
    <x v="3092"/>
    <x v="3"/>
    <x v="365"/>
    <x v="914"/>
    <s v="Standard Class"/>
    <s v="ME-18010"/>
    <s v="Michelle Ellison"/>
    <x v="1"/>
    <s v="United States"/>
    <s v="Marion"/>
    <x v="24"/>
    <n v="43302"/>
    <x v="3"/>
    <s v="OFF-ST-10000563"/>
    <x v="1"/>
    <x v="4"/>
    <s v="Fellowes Bankers Box Stor/Drawer Steel Plus"/>
    <n v="51.168000000000006"/>
    <n v="2"/>
    <n v="0.2"/>
    <x v="5091"/>
  </r>
  <r>
    <n v="6210"/>
    <x v="3093"/>
    <x v="3"/>
    <x v="238"/>
    <x v="1171"/>
    <s v="Standard Class"/>
    <s v="YS-21880"/>
    <s v="Yana Sorensen"/>
    <x v="1"/>
    <s v="United States"/>
    <s v="Seattle"/>
    <x v="4"/>
    <n v="98103"/>
    <x v="1"/>
    <s v="OFF-BI-10003925"/>
    <x v="1"/>
    <x v="8"/>
    <s v="Fellowes PB300 Plastic Comb Binding Machine"/>
    <n v="2793.5280000000002"/>
    <n v="9"/>
    <n v="0.2"/>
    <x v="5092"/>
  </r>
  <r>
    <n v="6211"/>
    <x v="3093"/>
    <x v="3"/>
    <x v="238"/>
    <x v="1171"/>
    <s v="Standard Class"/>
    <s v="YS-21880"/>
    <s v="Yana Sorensen"/>
    <x v="1"/>
    <s v="United States"/>
    <s v="Seattle"/>
    <x v="4"/>
    <n v="98103"/>
    <x v="1"/>
    <s v="OFF-ST-10003306"/>
    <x v="1"/>
    <x v="4"/>
    <s v="Letter Size Cart"/>
    <n v="1000.0200000000001"/>
    <n v="7"/>
    <n v="0"/>
    <x v="1489"/>
  </r>
  <r>
    <n v="6212"/>
    <x v="3093"/>
    <x v="3"/>
    <x v="238"/>
    <x v="1171"/>
    <s v="Standard Class"/>
    <s v="YS-21880"/>
    <s v="Yana Sorensen"/>
    <x v="1"/>
    <s v="United States"/>
    <s v="Seattle"/>
    <x v="4"/>
    <n v="98103"/>
    <x v="1"/>
    <s v="FUR-FU-10001475"/>
    <x v="0"/>
    <x v="5"/>
    <s v="Contract Clock, 14&quot;, Brown"/>
    <n v="65.94"/>
    <n v="3"/>
    <n v="0"/>
    <x v="5093"/>
  </r>
  <r>
    <n v="6213"/>
    <x v="3094"/>
    <x v="3"/>
    <x v="105"/>
    <x v="38"/>
    <s v="Second Class"/>
    <s v="MB-17305"/>
    <s v="Maria Bertelson"/>
    <x v="0"/>
    <s v="United States"/>
    <s v="Longview"/>
    <x v="4"/>
    <n v="98632"/>
    <x v="1"/>
    <s v="OFF-FA-10003495"/>
    <x v="1"/>
    <x v="13"/>
    <s v="Staples"/>
    <n v="18.240000000000002"/>
    <n v="3"/>
    <n v="0"/>
    <x v="2901"/>
  </r>
  <r>
    <n v="6214"/>
    <x v="3094"/>
    <x v="3"/>
    <x v="105"/>
    <x v="38"/>
    <s v="Second Class"/>
    <s v="MB-17305"/>
    <s v="Maria Bertelson"/>
    <x v="0"/>
    <s v="United States"/>
    <s v="Longview"/>
    <x v="4"/>
    <n v="98632"/>
    <x v="1"/>
    <s v="OFF-AP-10004708"/>
    <x v="1"/>
    <x v="9"/>
    <s v="Fellowes Superior 10 Outlet Split Surge Protector"/>
    <n v="76.12"/>
    <n v="2"/>
    <n v="0"/>
    <x v="575"/>
  </r>
  <r>
    <n v="6215"/>
    <x v="3095"/>
    <x v="2"/>
    <x v="856"/>
    <x v="323"/>
    <s v="Standard Class"/>
    <s v="AS-10240"/>
    <s v="Alan Shonely"/>
    <x v="0"/>
    <s v="United States"/>
    <s v="Redondo Beach"/>
    <x v="1"/>
    <n v="90278"/>
    <x v="1"/>
    <s v="OFF-EN-10001219"/>
    <x v="1"/>
    <x v="12"/>
    <s v="#10- 4 1/8&quot; x 9 1/2&quot; Security-Tint Envelopes"/>
    <n v="7.64"/>
    <n v="1"/>
    <n v="0"/>
    <x v="2764"/>
  </r>
  <r>
    <n v="6216"/>
    <x v="3096"/>
    <x v="1"/>
    <x v="109"/>
    <x v="253"/>
    <s v="Standard Class"/>
    <s v="MC-17425"/>
    <s v="Mark Cousins"/>
    <x v="1"/>
    <s v="United States"/>
    <s v="New York City"/>
    <x v="15"/>
    <n v="10035"/>
    <x v="3"/>
    <s v="FUR-FU-10000087"/>
    <x v="0"/>
    <x v="5"/>
    <s v="Executive Impressions 14&quot; Two-Color Numerals Wall Clock"/>
    <n v="68.16"/>
    <n v="3"/>
    <n v="0"/>
    <x v="5094"/>
  </r>
  <r>
    <n v="6217"/>
    <x v="3096"/>
    <x v="1"/>
    <x v="109"/>
    <x v="253"/>
    <s v="Standard Class"/>
    <s v="MC-17425"/>
    <s v="Mark Cousins"/>
    <x v="1"/>
    <s v="United States"/>
    <s v="New York City"/>
    <x v="15"/>
    <n v="10035"/>
    <x v="3"/>
    <s v="OFF-EN-10001539"/>
    <x v="1"/>
    <x v="12"/>
    <s v="Staples"/>
    <n v="62.24"/>
    <n v="8"/>
    <n v="0"/>
    <x v="5095"/>
  </r>
  <r>
    <n v="6218"/>
    <x v="3097"/>
    <x v="1"/>
    <x v="1097"/>
    <x v="1039"/>
    <s v="Standard Class"/>
    <s v="PG-18820"/>
    <s v="Patrick Gardner"/>
    <x v="0"/>
    <s v="United States"/>
    <s v="Louisville"/>
    <x v="0"/>
    <n v="40214"/>
    <x v="0"/>
    <s v="TEC-PH-10004897"/>
    <x v="2"/>
    <x v="7"/>
    <s v="Mediabridge Sport Armband iPhone 5s"/>
    <n v="29.97"/>
    <n v="3"/>
    <n v="0"/>
    <x v="5096"/>
  </r>
  <r>
    <n v="6219"/>
    <x v="3098"/>
    <x v="0"/>
    <x v="201"/>
    <x v="936"/>
    <s v="Standard Class"/>
    <s v="JS-16030"/>
    <s v="Joy Smith"/>
    <x v="0"/>
    <s v="United States"/>
    <s v="Trenton"/>
    <x v="12"/>
    <n v="48183"/>
    <x v="2"/>
    <s v="TEC-PH-10001300"/>
    <x v="2"/>
    <x v="7"/>
    <s v="iKross Bluetooth Portable Keyboard + Cell Phone Stand Holder + Brush for Apple iPhone 5S 5C 5, 4S 4"/>
    <n v="125.69999999999999"/>
    <n v="6"/>
    <n v="0"/>
    <x v="5097"/>
  </r>
  <r>
    <n v="6220"/>
    <x v="3098"/>
    <x v="0"/>
    <x v="201"/>
    <x v="936"/>
    <s v="Standard Class"/>
    <s v="JS-16030"/>
    <s v="Joy Smith"/>
    <x v="0"/>
    <s v="United States"/>
    <s v="Trenton"/>
    <x v="12"/>
    <n v="48183"/>
    <x v="2"/>
    <s v="TEC-PH-10001557"/>
    <x v="2"/>
    <x v="7"/>
    <s v="Pyle PMP37LED"/>
    <n v="191.98"/>
    <n v="2"/>
    <n v="0"/>
    <x v="795"/>
  </r>
  <r>
    <n v="6221"/>
    <x v="3098"/>
    <x v="0"/>
    <x v="201"/>
    <x v="936"/>
    <s v="Standard Class"/>
    <s v="JS-16030"/>
    <s v="Joy Smith"/>
    <x v="0"/>
    <s v="United States"/>
    <s v="Trenton"/>
    <x v="12"/>
    <n v="48183"/>
    <x v="2"/>
    <s v="OFF-ST-10000617"/>
    <x v="1"/>
    <x v="4"/>
    <s v="Woodgrain Magazine Files by Perma"/>
    <n v="20.86"/>
    <n v="7"/>
    <n v="0"/>
    <x v="5098"/>
  </r>
  <r>
    <n v="6222"/>
    <x v="3099"/>
    <x v="3"/>
    <x v="32"/>
    <x v="934"/>
    <s v="Second Class"/>
    <s v="JB-16000"/>
    <s v="Joy Bell-"/>
    <x v="0"/>
    <s v="United States"/>
    <s v="Los Angeles"/>
    <x v="1"/>
    <n v="90045"/>
    <x v="1"/>
    <s v="OFF-LA-10000121"/>
    <x v="1"/>
    <x v="2"/>
    <s v="Avery 48"/>
    <n v="56.699999999999996"/>
    <n v="9"/>
    <n v="0"/>
    <x v="5099"/>
  </r>
  <r>
    <n v="6223"/>
    <x v="3100"/>
    <x v="3"/>
    <x v="331"/>
    <x v="63"/>
    <s v="Standard Class"/>
    <s v="DK-12985"/>
    <s v="Darren Koutras"/>
    <x v="0"/>
    <s v="United States"/>
    <s v="Hendersonville"/>
    <x v="18"/>
    <n v="37075"/>
    <x v="0"/>
    <s v="FUR-FU-10000087"/>
    <x v="0"/>
    <x v="5"/>
    <s v="Executive Impressions 14&quot; Two-Color Numerals Wall Clock"/>
    <n v="72.703999999999994"/>
    <n v="4"/>
    <n v="0.2"/>
    <x v="220"/>
  </r>
  <r>
    <n v="6224"/>
    <x v="3100"/>
    <x v="3"/>
    <x v="331"/>
    <x v="63"/>
    <s v="Standard Class"/>
    <s v="DK-12985"/>
    <s v="Darren Koutras"/>
    <x v="0"/>
    <s v="United States"/>
    <s v="Hendersonville"/>
    <x v="18"/>
    <n v="37075"/>
    <x v="0"/>
    <s v="OFF-AR-10000422"/>
    <x v="1"/>
    <x v="6"/>
    <s v="Pencil and Crayon Sharpener"/>
    <n v="12.263999999999999"/>
    <n v="7"/>
    <n v="0.2"/>
    <x v="5100"/>
  </r>
  <r>
    <n v="6225"/>
    <x v="3100"/>
    <x v="3"/>
    <x v="331"/>
    <x v="63"/>
    <s v="Standard Class"/>
    <s v="DK-12985"/>
    <s v="Darren Koutras"/>
    <x v="0"/>
    <s v="United States"/>
    <s v="Hendersonville"/>
    <x v="18"/>
    <n v="37075"/>
    <x v="0"/>
    <s v="OFF-ST-10004123"/>
    <x v="1"/>
    <x v="4"/>
    <s v="Safco Industrial Wire Shelving System"/>
    <n v="218.35200000000003"/>
    <n v="3"/>
    <n v="0.2"/>
    <x v="5101"/>
  </r>
  <r>
    <n v="6226"/>
    <x v="3101"/>
    <x v="1"/>
    <x v="348"/>
    <x v="256"/>
    <s v="Standard Class"/>
    <s v="JF-15490"/>
    <s v="Jeremy Farry"/>
    <x v="0"/>
    <s v="United States"/>
    <s v="Portland"/>
    <x v="21"/>
    <n v="97206"/>
    <x v="1"/>
    <s v="FUR-BO-10003660"/>
    <x v="0"/>
    <x v="0"/>
    <s v="Bush Cubix Collection Bookcases, Fully Assembled"/>
    <n v="66.294000000000011"/>
    <n v="1"/>
    <n v="0.7"/>
    <x v="5102"/>
  </r>
  <r>
    <n v="6227"/>
    <x v="3101"/>
    <x v="1"/>
    <x v="348"/>
    <x v="256"/>
    <s v="Standard Class"/>
    <s v="JF-15490"/>
    <s v="Jeremy Farry"/>
    <x v="0"/>
    <s v="United States"/>
    <s v="Portland"/>
    <x v="21"/>
    <n v="97206"/>
    <x v="1"/>
    <s v="FUR-CH-10000422"/>
    <x v="0"/>
    <x v="1"/>
    <s v="Global Highback Leather Tilter in Burgundy"/>
    <n v="291.16800000000001"/>
    <n v="4"/>
    <n v="0.2"/>
    <x v="5103"/>
  </r>
  <r>
    <n v="6228"/>
    <x v="3102"/>
    <x v="2"/>
    <x v="981"/>
    <x v="322"/>
    <s v="Standard Class"/>
    <s v="PO-18850"/>
    <s v="Patrick O'Brill"/>
    <x v="0"/>
    <s v="United States"/>
    <s v="Irving"/>
    <x v="5"/>
    <n v="75061"/>
    <x v="2"/>
    <s v="TEC-PH-10002923"/>
    <x v="2"/>
    <x v="7"/>
    <s v="Logitech B530 USB Headset - headset - Full size, Binaural"/>
    <n v="88.77600000000001"/>
    <n v="3"/>
    <n v="0.2"/>
    <x v="2795"/>
  </r>
  <r>
    <n v="6229"/>
    <x v="3103"/>
    <x v="0"/>
    <x v="115"/>
    <x v="1040"/>
    <s v="Standard Class"/>
    <s v="BT-11530"/>
    <s v="Bradley Talbott"/>
    <x v="2"/>
    <s v="United States"/>
    <s v="Cleveland"/>
    <x v="24"/>
    <n v="44105"/>
    <x v="3"/>
    <s v="TEC-PH-10004093"/>
    <x v="2"/>
    <x v="7"/>
    <s v="Panasonic Kx-TS550"/>
    <n v="110.376"/>
    <n v="4"/>
    <n v="0.4"/>
    <x v="5104"/>
  </r>
  <r>
    <n v="6230"/>
    <x v="3103"/>
    <x v="0"/>
    <x v="115"/>
    <x v="1040"/>
    <s v="Standard Class"/>
    <s v="BT-11530"/>
    <s v="Bradley Talbott"/>
    <x v="2"/>
    <s v="United States"/>
    <s v="Cleveland"/>
    <x v="24"/>
    <n v="44105"/>
    <x v="3"/>
    <s v="TEC-AC-10000171"/>
    <x v="2"/>
    <x v="11"/>
    <s v="Verbatim 25 GB 6x Blu-ray Single Layer Recordable Disc, 25/Pack"/>
    <n v="55.176000000000002"/>
    <n v="3"/>
    <n v="0.2"/>
    <x v="5105"/>
  </r>
  <r>
    <n v="6231"/>
    <x v="3104"/>
    <x v="3"/>
    <x v="497"/>
    <x v="1089"/>
    <s v="Standard Class"/>
    <s v="NW-18400"/>
    <s v="Natalie Webber"/>
    <x v="0"/>
    <s v="United States"/>
    <s v="Waterloo"/>
    <x v="23"/>
    <n v="50701"/>
    <x v="2"/>
    <s v="OFF-AR-10001166"/>
    <x v="1"/>
    <x v="6"/>
    <s v="Staples"/>
    <n v="30.32"/>
    <n v="4"/>
    <n v="0"/>
    <x v="5106"/>
  </r>
  <r>
    <n v="6232"/>
    <x v="3105"/>
    <x v="3"/>
    <x v="220"/>
    <x v="218"/>
    <s v="Same Day"/>
    <s v="JF-15415"/>
    <s v="Jennifer Ferguson"/>
    <x v="0"/>
    <s v="United States"/>
    <s v="Seattle"/>
    <x v="4"/>
    <n v="98105"/>
    <x v="1"/>
    <s v="FUR-CH-10003199"/>
    <x v="0"/>
    <x v="1"/>
    <s v="Office Star - Contemporary Task Swivel Chair"/>
    <n v="177.56800000000001"/>
    <n v="2"/>
    <n v="0.2"/>
    <x v="5107"/>
  </r>
  <r>
    <n v="6233"/>
    <x v="3105"/>
    <x v="3"/>
    <x v="220"/>
    <x v="218"/>
    <s v="Same Day"/>
    <s v="JF-15415"/>
    <s v="Jennifer Ferguson"/>
    <x v="0"/>
    <s v="United States"/>
    <s v="Seattle"/>
    <x v="4"/>
    <n v="98105"/>
    <x v="1"/>
    <s v="OFF-PA-10002005"/>
    <x v="1"/>
    <x v="10"/>
    <s v="Xerox 225"/>
    <n v="19.440000000000001"/>
    <n v="3"/>
    <n v="0"/>
    <x v="551"/>
  </r>
  <r>
    <n v="6234"/>
    <x v="3105"/>
    <x v="3"/>
    <x v="220"/>
    <x v="218"/>
    <s v="Same Day"/>
    <s v="JF-15415"/>
    <s v="Jennifer Ferguson"/>
    <x v="0"/>
    <s v="United States"/>
    <s v="Seattle"/>
    <x v="4"/>
    <n v="98105"/>
    <x v="1"/>
    <s v="OFF-PA-10004101"/>
    <x v="1"/>
    <x v="10"/>
    <s v="Xerox 1894"/>
    <n v="71.28"/>
    <n v="11"/>
    <n v="0"/>
    <x v="5108"/>
  </r>
  <r>
    <n v="6235"/>
    <x v="3105"/>
    <x v="3"/>
    <x v="220"/>
    <x v="218"/>
    <s v="Same Day"/>
    <s v="JF-15415"/>
    <s v="Jennifer Ferguson"/>
    <x v="0"/>
    <s v="United States"/>
    <s v="Seattle"/>
    <x v="4"/>
    <n v="98105"/>
    <x v="1"/>
    <s v="OFF-BI-10004600"/>
    <x v="1"/>
    <x v="8"/>
    <s v="Ibico Ibimaster 300 Manual Binding System"/>
    <n v="1471.96"/>
    <n v="5"/>
    <n v="0.2"/>
    <x v="5109"/>
  </r>
  <r>
    <n v="6236"/>
    <x v="3105"/>
    <x v="3"/>
    <x v="220"/>
    <x v="218"/>
    <s v="Same Day"/>
    <s v="JF-15415"/>
    <s v="Jennifer Ferguson"/>
    <x v="0"/>
    <s v="United States"/>
    <s v="Seattle"/>
    <x v="4"/>
    <n v="98105"/>
    <x v="1"/>
    <s v="TEC-PH-10000127"/>
    <x v="2"/>
    <x v="7"/>
    <s v="iOttie XL Car Mount"/>
    <n v="79.959999999999994"/>
    <n v="5"/>
    <n v="0.2"/>
    <x v="5110"/>
  </r>
  <r>
    <n v="6237"/>
    <x v="3106"/>
    <x v="0"/>
    <x v="1098"/>
    <x v="824"/>
    <s v="Standard Class"/>
    <s v="AC-10420"/>
    <s v="Alyssa Crouse"/>
    <x v="1"/>
    <s v="United States"/>
    <s v="Philadelphia"/>
    <x v="9"/>
    <n v="19120"/>
    <x v="3"/>
    <s v="OFF-EN-10004386"/>
    <x v="1"/>
    <x v="12"/>
    <s v="Recycled Interoffice Envelopes with String and Button Closure, 10 x 13"/>
    <n v="57.576000000000001"/>
    <n v="3"/>
    <n v="0.2"/>
    <x v="266"/>
  </r>
  <r>
    <n v="6238"/>
    <x v="3107"/>
    <x v="0"/>
    <x v="115"/>
    <x v="1184"/>
    <s v="Standard Class"/>
    <s v="TB-21280"/>
    <s v="Toby Braunhardt"/>
    <x v="0"/>
    <s v="United States"/>
    <s v="New York City"/>
    <x v="15"/>
    <n v="10009"/>
    <x v="3"/>
    <s v="OFF-BI-10004506"/>
    <x v="1"/>
    <x v="8"/>
    <s v="Wilson Jones data.warehouse D-Ring Binders with DublLock"/>
    <n v="26.336000000000002"/>
    <n v="4"/>
    <n v="0.2"/>
    <x v="5111"/>
  </r>
  <r>
    <n v="6239"/>
    <x v="3108"/>
    <x v="1"/>
    <x v="295"/>
    <x v="313"/>
    <s v="Standard Class"/>
    <s v="HA-14905"/>
    <s v="Helen Abelman"/>
    <x v="0"/>
    <s v="United States"/>
    <s v="San Jose"/>
    <x v="1"/>
    <n v="95123"/>
    <x v="1"/>
    <s v="FUR-FU-10004597"/>
    <x v="0"/>
    <x v="5"/>
    <s v="Eldon Cleatmat Chair Mats for Medium Pile Carpets"/>
    <n v="166.5"/>
    <n v="3"/>
    <n v="0"/>
    <x v="5112"/>
  </r>
  <r>
    <n v="6240"/>
    <x v="3108"/>
    <x v="1"/>
    <x v="295"/>
    <x v="313"/>
    <s v="Standard Class"/>
    <s v="HA-14905"/>
    <s v="Helen Abelman"/>
    <x v="0"/>
    <s v="United States"/>
    <s v="San Jose"/>
    <x v="1"/>
    <n v="95123"/>
    <x v="1"/>
    <s v="OFF-ST-10001496"/>
    <x v="1"/>
    <x v="4"/>
    <s v="Standard Rollaway File with Lock"/>
    <n v="360.38"/>
    <n v="2"/>
    <n v="0"/>
    <x v="3272"/>
  </r>
  <r>
    <n v="6241"/>
    <x v="3109"/>
    <x v="0"/>
    <x v="517"/>
    <x v="97"/>
    <s v="Second Class"/>
    <s v="LH-17155"/>
    <s v="Logan Haushalter"/>
    <x v="0"/>
    <s v="United States"/>
    <s v="Los Angeles"/>
    <x v="1"/>
    <n v="90008"/>
    <x v="1"/>
    <s v="OFF-BI-10004236"/>
    <x v="1"/>
    <x v="8"/>
    <s v="XtraLife ClearVue Slant-D Ring Binder, White, 3&quot;"/>
    <n v="11.744"/>
    <n v="1"/>
    <n v="0.2"/>
    <x v="5113"/>
  </r>
  <r>
    <n v="6242"/>
    <x v="3110"/>
    <x v="3"/>
    <x v="39"/>
    <x v="1135"/>
    <s v="Second Class"/>
    <s v="LO-17170"/>
    <s v="Lori Olson"/>
    <x v="1"/>
    <s v="United States"/>
    <s v="Concord"/>
    <x v="38"/>
    <n v="3301"/>
    <x v="3"/>
    <s v="FUR-FU-10001185"/>
    <x v="0"/>
    <x v="5"/>
    <s v="Advantus Employee of the Month Certificate Frame, 11 x 13-1/2"/>
    <n v="247.44"/>
    <n v="8"/>
    <n v="0"/>
    <x v="5114"/>
  </r>
  <r>
    <n v="6243"/>
    <x v="3111"/>
    <x v="2"/>
    <x v="1059"/>
    <x v="58"/>
    <s v="Standard Class"/>
    <s v="DP-13390"/>
    <s v="Dennis Pardue"/>
    <x v="2"/>
    <s v="United States"/>
    <s v="Columbia"/>
    <x v="18"/>
    <n v="38401"/>
    <x v="0"/>
    <s v="OFF-BI-10000977"/>
    <x v="1"/>
    <x v="8"/>
    <s v="Ibico Plastic Spiral Binding Combs"/>
    <n v="18.240000000000002"/>
    <n v="2"/>
    <n v="0.7"/>
    <x v="5115"/>
  </r>
  <r>
    <n v="6244"/>
    <x v="3112"/>
    <x v="0"/>
    <x v="390"/>
    <x v="940"/>
    <s v="Standard Class"/>
    <s v="CR-12580"/>
    <s v="Clay Rozendal"/>
    <x v="2"/>
    <s v="United States"/>
    <s v="Bellevue"/>
    <x v="4"/>
    <n v="98006"/>
    <x v="1"/>
    <s v="OFF-SU-10004782"/>
    <x v="1"/>
    <x v="14"/>
    <s v="Elite 5&quot; Scissors"/>
    <n v="25.349999999999998"/>
    <n v="3"/>
    <n v="0"/>
    <x v="4048"/>
  </r>
  <r>
    <n v="6245"/>
    <x v="3113"/>
    <x v="1"/>
    <x v="312"/>
    <x v="332"/>
    <s v="Standard Class"/>
    <s v="KB-16405"/>
    <s v="Katrina Bavinger"/>
    <x v="2"/>
    <s v="United States"/>
    <s v="Seattle"/>
    <x v="4"/>
    <n v="98105"/>
    <x v="1"/>
    <s v="OFF-AR-10002067"/>
    <x v="1"/>
    <x v="6"/>
    <s v="Newell 334"/>
    <n v="119.03999999999999"/>
    <n v="6"/>
    <n v="0"/>
    <x v="5116"/>
  </r>
  <r>
    <n v="6246"/>
    <x v="3113"/>
    <x v="1"/>
    <x v="312"/>
    <x v="332"/>
    <s v="Standard Class"/>
    <s v="KB-16405"/>
    <s v="Katrina Bavinger"/>
    <x v="2"/>
    <s v="United States"/>
    <s v="Seattle"/>
    <x v="4"/>
    <n v="98105"/>
    <x v="1"/>
    <s v="FUR-FU-10002364"/>
    <x v="0"/>
    <x v="5"/>
    <s v="Eldon Expressions Wood Desk Accessories, Oak"/>
    <n v="22.14"/>
    <n v="3"/>
    <n v="0"/>
    <x v="3448"/>
  </r>
  <r>
    <n v="6247"/>
    <x v="3113"/>
    <x v="1"/>
    <x v="312"/>
    <x v="332"/>
    <s v="Standard Class"/>
    <s v="KB-16405"/>
    <s v="Katrina Bavinger"/>
    <x v="2"/>
    <s v="United States"/>
    <s v="Seattle"/>
    <x v="4"/>
    <n v="98105"/>
    <x v="1"/>
    <s v="TEC-AC-10002018"/>
    <x v="2"/>
    <x v="11"/>
    <s v="AmazonBasics 3-Button USB Wired Mouse"/>
    <n v="13.98"/>
    <n v="2"/>
    <n v="0"/>
    <x v="4489"/>
  </r>
  <r>
    <n v="6248"/>
    <x v="3114"/>
    <x v="3"/>
    <x v="148"/>
    <x v="150"/>
    <s v="Standard Class"/>
    <s v="ML-17410"/>
    <s v="Maris LaWare"/>
    <x v="0"/>
    <s v="United States"/>
    <s v="Columbus"/>
    <x v="14"/>
    <n v="47201"/>
    <x v="2"/>
    <s v="OFF-BI-10000632"/>
    <x v="1"/>
    <x v="8"/>
    <s v="Satellite Sectional Post Binders"/>
    <n v="43.41"/>
    <n v="1"/>
    <n v="0"/>
    <x v="5117"/>
  </r>
  <r>
    <n v="6249"/>
    <x v="3114"/>
    <x v="3"/>
    <x v="148"/>
    <x v="150"/>
    <s v="Standard Class"/>
    <s v="ML-17410"/>
    <s v="Maris LaWare"/>
    <x v="0"/>
    <s v="United States"/>
    <s v="Columbus"/>
    <x v="14"/>
    <n v="47201"/>
    <x v="2"/>
    <s v="FUR-FU-10003981"/>
    <x v="0"/>
    <x v="5"/>
    <s v="Eldon Wave Desk Accessories"/>
    <n v="6.24"/>
    <n v="3"/>
    <n v="0"/>
    <x v="5118"/>
  </r>
  <r>
    <n v="6250"/>
    <x v="3114"/>
    <x v="3"/>
    <x v="148"/>
    <x v="150"/>
    <s v="Standard Class"/>
    <s v="ML-17410"/>
    <s v="Maris LaWare"/>
    <x v="0"/>
    <s v="United States"/>
    <s v="Columbus"/>
    <x v="14"/>
    <n v="47201"/>
    <x v="2"/>
    <s v="OFF-AP-10001564"/>
    <x v="1"/>
    <x v="9"/>
    <s v="Hoover Commercial Lightweight Upright Vacuum with E-Z Empty Dirt Cup"/>
    <n v="465.16"/>
    <n v="2"/>
    <n v="0"/>
    <x v="5119"/>
  </r>
  <r>
    <n v="6251"/>
    <x v="3114"/>
    <x v="3"/>
    <x v="148"/>
    <x v="150"/>
    <s v="Standard Class"/>
    <s v="ML-17410"/>
    <s v="Maris LaWare"/>
    <x v="0"/>
    <s v="United States"/>
    <s v="Columbus"/>
    <x v="14"/>
    <n v="47201"/>
    <x v="2"/>
    <s v="OFF-PA-10004082"/>
    <x v="1"/>
    <x v="10"/>
    <s v="Adams Telephone Message Book w/Frequently-Called Numbers Space, 400 Messages per Book"/>
    <n v="7.98"/>
    <n v="1"/>
    <n v="0"/>
    <x v="5120"/>
  </r>
  <r>
    <n v="6252"/>
    <x v="3115"/>
    <x v="2"/>
    <x v="266"/>
    <x v="283"/>
    <s v="First Class"/>
    <s v="MC-17575"/>
    <s v="Matt Collins"/>
    <x v="0"/>
    <s v="United States"/>
    <s v="Chicago"/>
    <x v="10"/>
    <n v="60623"/>
    <x v="2"/>
    <s v="OFF-AP-10004249"/>
    <x v="1"/>
    <x v="9"/>
    <s v="Staples"/>
    <n v="2.3939999999999997"/>
    <n v="1"/>
    <n v="0.8"/>
    <x v="5121"/>
  </r>
  <r>
    <n v="6253"/>
    <x v="3116"/>
    <x v="2"/>
    <x v="884"/>
    <x v="284"/>
    <s v="Same Day"/>
    <s v="VM-21685"/>
    <s v="Valerie Mitchum"/>
    <x v="2"/>
    <s v="United States"/>
    <s v="Marietta"/>
    <x v="32"/>
    <n v="30062"/>
    <x v="0"/>
    <s v="OFF-PA-10003441"/>
    <x v="1"/>
    <x v="10"/>
    <s v="Xerox 226"/>
    <n v="58.320000000000007"/>
    <n v="9"/>
    <n v="0"/>
    <x v="731"/>
  </r>
  <r>
    <n v="6254"/>
    <x v="3116"/>
    <x v="2"/>
    <x v="884"/>
    <x v="284"/>
    <s v="Same Day"/>
    <s v="VM-21685"/>
    <s v="Valerie Mitchum"/>
    <x v="2"/>
    <s v="United States"/>
    <s v="Marietta"/>
    <x v="32"/>
    <n v="30062"/>
    <x v="0"/>
    <s v="TEC-PH-10004922"/>
    <x v="2"/>
    <x v="7"/>
    <s v="RCA Visys Integrated PBX 8-Line Router"/>
    <n v="200.96999999999997"/>
    <n v="3"/>
    <n v="0"/>
    <x v="5122"/>
  </r>
  <r>
    <n v="6255"/>
    <x v="3117"/>
    <x v="1"/>
    <x v="1014"/>
    <x v="240"/>
    <s v="Standard Class"/>
    <s v="VW-21775"/>
    <s v="Victoria Wilson"/>
    <x v="1"/>
    <s v="United States"/>
    <s v="Montgomery"/>
    <x v="19"/>
    <n v="36116"/>
    <x v="0"/>
    <s v="FUR-FU-10001731"/>
    <x v="0"/>
    <x v="5"/>
    <s v="Acrylic Self-Standing Desk Frames"/>
    <n v="21.36"/>
    <n v="8"/>
    <n v="0"/>
    <x v="5123"/>
  </r>
  <r>
    <n v="6256"/>
    <x v="3118"/>
    <x v="3"/>
    <x v="428"/>
    <x v="17"/>
    <s v="Standard Class"/>
    <s v="GK-14620"/>
    <s v="Grace Kelly"/>
    <x v="1"/>
    <s v="United States"/>
    <s v="Plano"/>
    <x v="5"/>
    <n v="75023"/>
    <x v="2"/>
    <s v="OFF-LA-10000134"/>
    <x v="1"/>
    <x v="2"/>
    <s v="Avery 511"/>
    <n v="9.8560000000000016"/>
    <n v="4"/>
    <n v="0.2"/>
    <x v="5124"/>
  </r>
  <r>
    <n v="6257"/>
    <x v="3119"/>
    <x v="1"/>
    <x v="684"/>
    <x v="37"/>
    <s v="Second Class"/>
    <s v="AT-10435"/>
    <s v="Alyssa Tate"/>
    <x v="2"/>
    <s v="United States"/>
    <s v="Tamarac"/>
    <x v="2"/>
    <n v="33319"/>
    <x v="0"/>
    <s v="OFF-BI-10003166"/>
    <x v="1"/>
    <x v="8"/>
    <s v="GBC Plasticlear Binding Covers"/>
    <n v="3.4440000000000008"/>
    <n v="1"/>
    <n v="0.7"/>
    <x v="5125"/>
  </r>
  <r>
    <n v="6258"/>
    <x v="3120"/>
    <x v="3"/>
    <x v="808"/>
    <x v="373"/>
    <s v="Second Class"/>
    <s v="AR-10825"/>
    <s v="Anthony Rawles"/>
    <x v="1"/>
    <s v="United States"/>
    <s v="Columbus"/>
    <x v="24"/>
    <n v="43229"/>
    <x v="3"/>
    <s v="OFF-SU-10000646"/>
    <x v="1"/>
    <x v="14"/>
    <s v="Premier Automatic Letter Opener"/>
    <n v="384.59200000000004"/>
    <n v="2"/>
    <n v="0.2"/>
    <x v="5126"/>
  </r>
  <r>
    <n v="6259"/>
    <x v="3121"/>
    <x v="1"/>
    <x v="262"/>
    <x v="803"/>
    <s v="Second Class"/>
    <s v="JH-15820"/>
    <s v="John Huston"/>
    <x v="0"/>
    <s v="United States"/>
    <s v="New York City"/>
    <x v="15"/>
    <n v="10009"/>
    <x v="3"/>
    <s v="OFF-EN-10004459"/>
    <x v="1"/>
    <x v="12"/>
    <s v="Security-Tint Envelopes"/>
    <n v="22.919999999999998"/>
    <n v="3"/>
    <n v="0"/>
    <x v="1035"/>
  </r>
  <r>
    <n v="6260"/>
    <x v="3122"/>
    <x v="1"/>
    <x v="863"/>
    <x v="1087"/>
    <s v="Second Class"/>
    <s v="RA-19285"/>
    <s v="Ralph Arnett"/>
    <x v="0"/>
    <s v="United States"/>
    <s v="Richmond"/>
    <x v="14"/>
    <n v="47374"/>
    <x v="2"/>
    <s v="OFF-BI-10003529"/>
    <x v="1"/>
    <x v="8"/>
    <s v="Avery Round Ring Poly Binders"/>
    <n v="11.36"/>
    <n v="4"/>
    <n v="0"/>
    <x v="5127"/>
  </r>
  <r>
    <n v="6261"/>
    <x v="3123"/>
    <x v="1"/>
    <x v="793"/>
    <x v="1185"/>
    <s v="Standard Class"/>
    <s v="RO-19780"/>
    <s v="Rose O'Brian"/>
    <x v="0"/>
    <s v="United States"/>
    <s v="Seattle"/>
    <x v="4"/>
    <n v="98115"/>
    <x v="1"/>
    <s v="OFF-BI-10002949"/>
    <x v="1"/>
    <x v="8"/>
    <s v="Prestige Round Ring Binders"/>
    <n v="14.592000000000002"/>
    <n v="3"/>
    <n v="0.2"/>
    <x v="5128"/>
  </r>
  <r>
    <n v="6262"/>
    <x v="3124"/>
    <x v="3"/>
    <x v="283"/>
    <x v="1186"/>
    <s v="Standard Class"/>
    <s v="LR-17035"/>
    <s v="Lisa Ryan"/>
    <x v="1"/>
    <s v="United States"/>
    <s v="Long Beach"/>
    <x v="15"/>
    <n v="11561"/>
    <x v="3"/>
    <s v="OFF-LA-10001158"/>
    <x v="1"/>
    <x v="2"/>
    <s v="Avery Address/Shipping Labels for Typewriters, 4&quot; x 2&quot;"/>
    <n v="41.4"/>
    <n v="4"/>
    <n v="0"/>
    <x v="1492"/>
  </r>
  <r>
    <n v="6263"/>
    <x v="3125"/>
    <x v="0"/>
    <x v="446"/>
    <x v="750"/>
    <s v="First Class"/>
    <s v="MK-17905"/>
    <s v="Michael Kennedy"/>
    <x v="1"/>
    <s v="United States"/>
    <s v="Rockford"/>
    <x v="10"/>
    <n v="61107"/>
    <x v="2"/>
    <s v="OFF-BI-10004584"/>
    <x v="1"/>
    <x v="8"/>
    <s v="GBC ProClick 150 Presentation Binding System"/>
    <n v="442.37199999999996"/>
    <n v="7"/>
    <n v="0.8"/>
    <x v="5129"/>
  </r>
  <r>
    <n v="6264"/>
    <x v="3126"/>
    <x v="3"/>
    <x v="1024"/>
    <x v="1187"/>
    <s v="Standard Class"/>
    <s v="YS-21880"/>
    <s v="Yana Sorensen"/>
    <x v="1"/>
    <s v="United States"/>
    <s v="Columbus"/>
    <x v="32"/>
    <n v="31907"/>
    <x v="0"/>
    <s v="OFF-BI-10004965"/>
    <x v="1"/>
    <x v="8"/>
    <s v="Ibico Covers for Plastic or Wire Binding Elements"/>
    <n v="34.5"/>
    <n v="3"/>
    <n v="0"/>
    <x v="1398"/>
  </r>
  <r>
    <n v="6265"/>
    <x v="3127"/>
    <x v="0"/>
    <x v="1099"/>
    <x v="358"/>
    <s v="Same Day"/>
    <s v="JH-15910"/>
    <s v="Jonathan Howell"/>
    <x v="0"/>
    <s v="United States"/>
    <s v="Tulsa"/>
    <x v="26"/>
    <n v="74133"/>
    <x v="2"/>
    <s v="OFF-BI-10004654"/>
    <x v="1"/>
    <x v="8"/>
    <s v="Avery Binding System Hidden Tab Executive Style Index Sets"/>
    <n v="28.849999999999998"/>
    <n v="5"/>
    <n v="0"/>
    <x v="5130"/>
  </r>
  <r>
    <n v="6266"/>
    <x v="3128"/>
    <x v="2"/>
    <x v="935"/>
    <x v="821"/>
    <s v="Standard Class"/>
    <s v="AT-10735"/>
    <s v="Annie Thurman"/>
    <x v="0"/>
    <s v="United States"/>
    <s v="Nashville"/>
    <x v="18"/>
    <n v="37211"/>
    <x v="0"/>
    <s v="OFF-PA-10000141"/>
    <x v="1"/>
    <x v="10"/>
    <s v="Ampad Evidence Wirebond Steno Books, 6&quot; x 9&quot;"/>
    <n v="3.4880000000000004"/>
    <n v="2"/>
    <n v="0.2"/>
    <x v="5131"/>
  </r>
  <r>
    <n v="6267"/>
    <x v="3128"/>
    <x v="2"/>
    <x v="935"/>
    <x v="821"/>
    <s v="Standard Class"/>
    <s v="AT-10735"/>
    <s v="Annie Thurman"/>
    <x v="0"/>
    <s v="United States"/>
    <s v="Nashville"/>
    <x v="18"/>
    <n v="37211"/>
    <x v="0"/>
    <s v="OFF-PA-10001019"/>
    <x v="1"/>
    <x v="10"/>
    <s v="Xerox 1884"/>
    <n v="143.85600000000002"/>
    <n v="9"/>
    <n v="0.2"/>
    <x v="4495"/>
  </r>
  <r>
    <n v="6268"/>
    <x v="3129"/>
    <x v="1"/>
    <x v="486"/>
    <x v="1100"/>
    <s v="Second Class"/>
    <s v="RM-19675"/>
    <s v="Robert Marley"/>
    <x v="2"/>
    <s v="United States"/>
    <s v="Cambridge"/>
    <x v="31"/>
    <n v="2138"/>
    <x v="3"/>
    <s v="TEC-PH-10002496"/>
    <x v="2"/>
    <x v="7"/>
    <s v="Cisco SPA301"/>
    <n v="311.98"/>
    <n v="2"/>
    <n v="0"/>
    <x v="5132"/>
  </r>
  <r>
    <n v="6269"/>
    <x v="3129"/>
    <x v="1"/>
    <x v="486"/>
    <x v="1100"/>
    <s v="Second Class"/>
    <s v="RM-19675"/>
    <s v="Robert Marley"/>
    <x v="2"/>
    <s v="United States"/>
    <s v="Cambridge"/>
    <x v="31"/>
    <n v="2138"/>
    <x v="3"/>
    <s v="OFF-BI-10000829"/>
    <x v="1"/>
    <x v="8"/>
    <s v="Avery Non-Stick Binders"/>
    <n v="22.450000000000003"/>
    <n v="5"/>
    <n v="0"/>
    <x v="5133"/>
  </r>
  <r>
    <n v="6270"/>
    <x v="3130"/>
    <x v="3"/>
    <x v="574"/>
    <x v="792"/>
    <s v="Standard Class"/>
    <s v="BB-11545"/>
    <s v="Brenda Bowman"/>
    <x v="1"/>
    <s v="United States"/>
    <s v="Oakland"/>
    <x v="1"/>
    <n v="94601"/>
    <x v="1"/>
    <s v="TEC-PH-10001448"/>
    <x v="2"/>
    <x v="7"/>
    <s v="Anker Astro 15000mAh USB Portable Charger"/>
    <n v="39.992000000000004"/>
    <n v="1"/>
    <n v="0.2"/>
    <x v="5134"/>
  </r>
  <r>
    <n v="6271"/>
    <x v="3130"/>
    <x v="3"/>
    <x v="574"/>
    <x v="792"/>
    <s v="Standard Class"/>
    <s v="BB-11545"/>
    <s v="Brenda Bowman"/>
    <x v="1"/>
    <s v="United States"/>
    <s v="Oakland"/>
    <x v="1"/>
    <n v="94601"/>
    <x v="1"/>
    <s v="FUR-CH-10004983"/>
    <x v="0"/>
    <x v="1"/>
    <s v="Office Star - Mid Back Dual function Ergonomic High Back Chair with 2-Way Adjustable Arms"/>
    <n v="1159.056"/>
    <n v="9"/>
    <n v="0.2"/>
    <x v="5135"/>
  </r>
  <r>
    <n v="6272"/>
    <x v="3130"/>
    <x v="3"/>
    <x v="574"/>
    <x v="792"/>
    <s v="Standard Class"/>
    <s v="BB-11545"/>
    <s v="Brenda Bowman"/>
    <x v="1"/>
    <s v="United States"/>
    <s v="Oakland"/>
    <x v="1"/>
    <n v="94601"/>
    <x v="1"/>
    <s v="OFF-AR-10004022"/>
    <x v="1"/>
    <x v="6"/>
    <s v="Panasonic KP-380BK Classic Electric Pencil Sharpener"/>
    <n v="179.89999999999998"/>
    <n v="5"/>
    <n v="0"/>
    <x v="5136"/>
  </r>
  <r>
    <n v="6273"/>
    <x v="3131"/>
    <x v="3"/>
    <x v="157"/>
    <x v="169"/>
    <s v="First Class"/>
    <s v="AS-10285"/>
    <s v="Alejandro Savely"/>
    <x v="1"/>
    <s v="United States"/>
    <s v="Palatine"/>
    <x v="10"/>
    <n v="60067"/>
    <x v="2"/>
    <s v="TEC-AC-10001284"/>
    <x v="2"/>
    <x v="11"/>
    <s v="Enermax Briskie RF Wireless Keyboard and Mouse Combo"/>
    <n v="116.312"/>
    <n v="7"/>
    <n v="0.2"/>
    <x v="5137"/>
  </r>
  <r>
    <n v="6274"/>
    <x v="3132"/>
    <x v="0"/>
    <x v="19"/>
    <x v="18"/>
    <s v="Second Class"/>
    <s v="DK-13375"/>
    <s v="Dennis Kane"/>
    <x v="0"/>
    <s v="United States"/>
    <s v="Seattle"/>
    <x v="4"/>
    <n v="98105"/>
    <x v="1"/>
    <s v="FUR-FU-10001847"/>
    <x v="0"/>
    <x v="5"/>
    <s v="Eldon Image Series Black Desk Accessories"/>
    <n v="12.419999999999998"/>
    <n v="3"/>
    <n v="0"/>
    <x v="2327"/>
  </r>
  <r>
    <n v="6275"/>
    <x v="3132"/>
    <x v="0"/>
    <x v="19"/>
    <x v="18"/>
    <s v="Second Class"/>
    <s v="DK-13375"/>
    <s v="Dennis Kane"/>
    <x v="0"/>
    <s v="United States"/>
    <s v="Seattle"/>
    <x v="4"/>
    <n v="98105"/>
    <x v="1"/>
    <s v="TEC-AC-10004595"/>
    <x v="2"/>
    <x v="11"/>
    <s v="First Data TMFD35 PIN Pad"/>
    <n v="428.40000000000003"/>
    <n v="3"/>
    <n v="0"/>
    <x v="5138"/>
  </r>
  <r>
    <n v="6276"/>
    <x v="3132"/>
    <x v="0"/>
    <x v="19"/>
    <x v="18"/>
    <s v="Second Class"/>
    <s v="DK-13375"/>
    <s v="Dennis Kane"/>
    <x v="0"/>
    <s v="United States"/>
    <s v="Seattle"/>
    <x v="4"/>
    <n v="98105"/>
    <x v="1"/>
    <s v="FUR-FU-10004164"/>
    <x v="0"/>
    <x v="5"/>
    <s v="Eldon 300 Class Desk Accessories, Black"/>
    <n v="24.75"/>
    <n v="5"/>
    <n v="0"/>
    <x v="5139"/>
  </r>
  <r>
    <n v="6277"/>
    <x v="3132"/>
    <x v="0"/>
    <x v="19"/>
    <x v="18"/>
    <s v="Second Class"/>
    <s v="DK-13375"/>
    <s v="Dennis Kane"/>
    <x v="0"/>
    <s v="United States"/>
    <s v="Seattle"/>
    <x v="4"/>
    <n v="98105"/>
    <x v="1"/>
    <s v="OFF-LA-10001074"/>
    <x v="1"/>
    <x v="2"/>
    <s v="Round Specialty Laser Printer Labels"/>
    <n v="87.71"/>
    <n v="7"/>
    <n v="0"/>
    <x v="2238"/>
  </r>
  <r>
    <n v="6278"/>
    <x v="3132"/>
    <x v="0"/>
    <x v="19"/>
    <x v="18"/>
    <s v="Second Class"/>
    <s v="DK-13375"/>
    <s v="Dennis Kane"/>
    <x v="0"/>
    <s v="United States"/>
    <s v="Seattle"/>
    <x v="4"/>
    <n v="98105"/>
    <x v="1"/>
    <s v="OFF-ST-10000604"/>
    <x v="1"/>
    <x v="4"/>
    <s v="Home/Office Personal File Carts"/>
    <n v="69.52"/>
    <n v="2"/>
    <n v="0"/>
    <x v="5140"/>
  </r>
  <r>
    <n v="6279"/>
    <x v="3132"/>
    <x v="0"/>
    <x v="19"/>
    <x v="18"/>
    <s v="Second Class"/>
    <s v="DK-13375"/>
    <s v="Dennis Kane"/>
    <x v="0"/>
    <s v="United States"/>
    <s v="Seattle"/>
    <x v="4"/>
    <n v="98105"/>
    <x v="1"/>
    <s v="TEC-PH-10000148"/>
    <x v="2"/>
    <x v="7"/>
    <s v="Cyber Acoustics AC-202b Speech Recognition Stereo Headset"/>
    <n v="20.784000000000002"/>
    <n v="2"/>
    <n v="0.2"/>
    <x v="5141"/>
  </r>
  <r>
    <n v="6280"/>
    <x v="3132"/>
    <x v="0"/>
    <x v="19"/>
    <x v="18"/>
    <s v="Second Class"/>
    <s v="DK-13375"/>
    <s v="Dennis Kane"/>
    <x v="0"/>
    <s v="United States"/>
    <s v="Seattle"/>
    <x v="4"/>
    <n v="98105"/>
    <x v="1"/>
    <s v="OFF-BI-10000042"/>
    <x v="1"/>
    <x v="8"/>
    <s v="Pressboard Data Binder, Crimson, 12&quot; X 8 1/2&quot;"/>
    <n v="12.816000000000001"/>
    <n v="3"/>
    <n v="0.2"/>
    <x v="5142"/>
  </r>
  <r>
    <n v="6281"/>
    <x v="3133"/>
    <x v="3"/>
    <x v="605"/>
    <x v="1188"/>
    <s v="Standard Class"/>
    <s v="JH-15910"/>
    <s v="Jonathan Howell"/>
    <x v="0"/>
    <s v="United States"/>
    <s v="Cincinnati"/>
    <x v="24"/>
    <n v="45231"/>
    <x v="3"/>
    <s v="OFF-LA-10000443"/>
    <x v="1"/>
    <x v="2"/>
    <s v="Avery 501"/>
    <n v="5.9039999999999999"/>
    <n v="2"/>
    <n v="0.2"/>
    <x v="2352"/>
  </r>
  <r>
    <n v="6282"/>
    <x v="3134"/>
    <x v="1"/>
    <x v="312"/>
    <x v="6"/>
    <s v="Standard Class"/>
    <s v="JK-15205"/>
    <s v="Jamie Kunitz"/>
    <x v="0"/>
    <s v="United States"/>
    <s v="Marion"/>
    <x v="24"/>
    <n v="43302"/>
    <x v="3"/>
    <s v="FUR-FU-10002874"/>
    <x v="0"/>
    <x v="5"/>
    <s v="Ultra Commercial Grade Dual Valve Door Closer"/>
    <n v="63.824000000000005"/>
    <n v="2"/>
    <n v="0.2"/>
    <x v="5143"/>
  </r>
  <r>
    <n v="6283"/>
    <x v="3134"/>
    <x v="1"/>
    <x v="312"/>
    <x v="6"/>
    <s v="Standard Class"/>
    <s v="JK-15205"/>
    <s v="Jamie Kunitz"/>
    <x v="0"/>
    <s v="United States"/>
    <s v="Marion"/>
    <x v="24"/>
    <n v="43302"/>
    <x v="3"/>
    <s v="OFF-ST-10003994"/>
    <x v="1"/>
    <x v="4"/>
    <s v="Belkin 19&quot; Center-Weighted Shelf, Gray"/>
    <n v="141.55199999999999"/>
    <n v="3"/>
    <n v="0.2"/>
    <x v="5144"/>
  </r>
  <r>
    <n v="6284"/>
    <x v="3135"/>
    <x v="0"/>
    <x v="446"/>
    <x v="961"/>
    <s v="Standard Class"/>
    <s v="EH-13765"/>
    <s v="Edward Hooks"/>
    <x v="1"/>
    <s v="United States"/>
    <s v="Los Angeles"/>
    <x v="1"/>
    <n v="90049"/>
    <x v="1"/>
    <s v="OFF-EN-10001453"/>
    <x v="1"/>
    <x v="12"/>
    <s v="Tyvek Interoffice Envelopes, 9 1/2&quot; x 12 1/2&quot;, 100/Box"/>
    <n v="304.89999999999998"/>
    <n v="5"/>
    <n v="0"/>
    <x v="5145"/>
  </r>
  <r>
    <n v="6285"/>
    <x v="3135"/>
    <x v="0"/>
    <x v="446"/>
    <x v="961"/>
    <s v="Standard Class"/>
    <s v="EH-13765"/>
    <s v="Edward Hooks"/>
    <x v="1"/>
    <s v="United States"/>
    <s v="Los Angeles"/>
    <x v="1"/>
    <n v="90049"/>
    <x v="1"/>
    <s v="FUR-CH-10000988"/>
    <x v="0"/>
    <x v="1"/>
    <s v="Hon Olson Stacker Stools"/>
    <n v="563.24"/>
    <n v="5"/>
    <n v="0.2"/>
    <x v="5146"/>
  </r>
  <r>
    <n v="6286"/>
    <x v="3136"/>
    <x v="0"/>
    <x v="147"/>
    <x v="936"/>
    <s v="Standard Class"/>
    <s v="VW-21775"/>
    <s v="Victoria Wilson"/>
    <x v="1"/>
    <s v="United States"/>
    <s v="Lakewood"/>
    <x v="24"/>
    <n v="44107"/>
    <x v="3"/>
    <s v="FUR-TA-10003238"/>
    <x v="0"/>
    <x v="3"/>
    <s v="Chromcraft Bull-Nose Wood 48&quot; x 96&quot; Rectangular Conference Tables"/>
    <n v="661.17600000000004"/>
    <n v="2"/>
    <n v="0.4"/>
    <x v="5147"/>
  </r>
  <r>
    <n v="6287"/>
    <x v="3137"/>
    <x v="0"/>
    <x v="1057"/>
    <x v="894"/>
    <s v="Standard Class"/>
    <s v="CG-12040"/>
    <s v="Catherine Glotzbach"/>
    <x v="2"/>
    <s v="United States"/>
    <s v="Lebanon"/>
    <x v="18"/>
    <n v="37087"/>
    <x v="0"/>
    <s v="TEC-PH-10001061"/>
    <x v="2"/>
    <x v="7"/>
    <s v="Apple iPhone 5C"/>
    <n v="239.976"/>
    <n v="3"/>
    <n v="0.2"/>
    <x v="5148"/>
  </r>
  <r>
    <n v="6288"/>
    <x v="3138"/>
    <x v="2"/>
    <x v="1001"/>
    <x v="984"/>
    <s v="Standard Class"/>
    <s v="EB-13705"/>
    <s v="Ed Braxton"/>
    <x v="1"/>
    <s v="United States"/>
    <s v="San Francisco"/>
    <x v="1"/>
    <n v="94122"/>
    <x v="1"/>
    <s v="FUR-TA-10003715"/>
    <x v="0"/>
    <x v="3"/>
    <s v="Hon 2111 Invitation Series Corner Table"/>
    <n v="502.48800000000006"/>
    <n v="3"/>
    <n v="0.2"/>
    <x v="5149"/>
  </r>
  <r>
    <n v="6289"/>
    <x v="3138"/>
    <x v="2"/>
    <x v="1001"/>
    <x v="984"/>
    <s v="Standard Class"/>
    <s v="EB-13705"/>
    <s v="Ed Braxton"/>
    <x v="1"/>
    <s v="United States"/>
    <s v="San Francisco"/>
    <x v="1"/>
    <n v="94122"/>
    <x v="1"/>
    <s v="OFF-BI-10001597"/>
    <x v="1"/>
    <x v="8"/>
    <s v="Wilson Jones Ledger-Size, Piano-Hinge Binder, 2&quot;, Blue"/>
    <n v="196.70400000000001"/>
    <n v="6"/>
    <n v="0.2"/>
    <x v="5150"/>
  </r>
  <r>
    <n v="6290"/>
    <x v="3139"/>
    <x v="1"/>
    <x v="649"/>
    <x v="567"/>
    <s v="Second Class"/>
    <s v="NF-18595"/>
    <s v="Nicole Fjeld"/>
    <x v="2"/>
    <s v="United States"/>
    <s v="Chico"/>
    <x v="1"/>
    <n v="95928"/>
    <x v="1"/>
    <s v="FUR-CH-10004063"/>
    <x v="0"/>
    <x v="1"/>
    <s v="Global Deluxe High-Back Manager's Chair"/>
    <n v="915.13600000000008"/>
    <n v="4"/>
    <n v="0.2"/>
    <x v="5151"/>
  </r>
  <r>
    <n v="6291"/>
    <x v="3139"/>
    <x v="1"/>
    <x v="649"/>
    <x v="567"/>
    <s v="Second Class"/>
    <s v="NF-18595"/>
    <s v="Nicole Fjeld"/>
    <x v="2"/>
    <s v="United States"/>
    <s v="Chico"/>
    <x v="1"/>
    <n v="95928"/>
    <x v="1"/>
    <s v="FUR-FU-10001979"/>
    <x v="0"/>
    <x v="5"/>
    <s v="Dana Halogen Swing-Arm Architect Lamp"/>
    <n v="327.76"/>
    <n v="8"/>
    <n v="0"/>
    <x v="577"/>
  </r>
  <r>
    <n v="6292"/>
    <x v="3140"/>
    <x v="3"/>
    <x v="574"/>
    <x v="241"/>
    <s v="First Class"/>
    <s v="ME-17725"/>
    <s v="Max Engle"/>
    <x v="0"/>
    <s v="United States"/>
    <s v="Salem"/>
    <x v="17"/>
    <n v="24153"/>
    <x v="0"/>
    <s v="FUR-CH-10001854"/>
    <x v="0"/>
    <x v="1"/>
    <s v="Office Star - Professional Matrix Back Chair with 2-to-1 Synchro Tilt and Mesh Fabric Seat"/>
    <n v="701.96"/>
    <n v="2"/>
    <n v="0"/>
    <x v="5152"/>
  </r>
  <r>
    <n v="6293"/>
    <x v="3141"/>
    <x v="1"/>
    <x v="1100"/>
    <x v="1189"/>
    <s v="Standard Class"/>
    <s v="AZ-10750"/>
    <s v="Annie Zypern"/>
    <x v="0"/>
    <s v="United States"/>
    <s v="Los Angeles"/>
    <x v="1"/>
    <n v="90008"/>
    <x v="1"/>
    <s v="TEC-PH-10002923"/>
    <x v="2"/>
    <x v="7"/>
    <s v="Logitech B530 USB Headset - headset - Full size, Binaural"/>
    <n v="88.77600000000001"/>
    <n v="3"/>
    <n v="0.2"/>
    <x v="2795"/>
  </r>
  <r>
    <n v="6294"/>
    <x v="3141"/>
    <x v="1"/>
    <x v="1100"/>
    <x v="1189"/>
    <s v="Standard Class"/>
    <s v="AZ-10750"/>
    <s v="Annie Zypern"/>
    <x v="0"/>
    <s v="United States"/>
    <s v="Los Angeles"/>
    <x v="1"/>
    <n v="90008"/>
    <x v="1"/>
    <s v="OFF-AR-10004691"/>
    <x v="1"/>
    <x v="6"/>
    <s v="Boston 1730 StandUp Electric Pencil Sharpener"/>
    <n v="64.14"/>
    <n v="3"/>
    <n v="0"/>
    <x v="2374"/>
  </r>
  <r>
    <n v="6295"/>
    <x v="3142"/>
    <x v="2"/>
    <x v="1101"/>
    <x v="76"/>
    <s v="First Class"/>
    <s v="RF-19345"/>
    <s v="Randy Ferguson"/>
    <x v="1"/>
    <s v="United States"/>
    <s v="New York City"/>
    <x v="15"/>
    <n v="10024"/>
    <x v="3"/>
    <s v="OFF-BI-10002931"/>
    <x v="1"/>
    <x v="8"/>
    <s v="Avery Trapezoid Extra Heavy Duty 4&quot; Binders"/>
    <n v="33.552"/>
    <n v="1"/>
    <n v="0.2"/>
    <x v="5153"/>
  </r>
  <r>
    <n v="6296"/>
    <x v="3143"/>
    <x v="2"/>
    <x v="129"/>
    <x v="916"/>
    <s v="Standard Class"/>
    <s v="AJ-10780"/>
    <s v="Anthony Jacobs"/>
    <x v="1"/>
    <s v="United States"/>
    <s v="Beverly"/>
    <x v="31"/>
    <n v="1915"/>
    <x v="3"/>
    <s v="OFF-AP-10002651"/>
    <x v="1"/>
    <x v="9"/>
    <s v="Hoover Upright Vacuum With Dirt Cup"/>
    <n v="1737.1799999999998"/>
    <n v="6"/>
    <n v="0"/>
    <x v="5154"/>
  </r>
  <r>
    <n v="6297"/>
    <x v="3143"/>
    <x v="2"/>
    <x v="129"/>
    <x v="916"/>
    <s v="Standard Class"/>
    <s v="AJ-10780"/>
    <s v="Anthony Jacobs"/>
    <x v="1"/>
    <s v="United States"/>
    <s v="Beverly"/>
    <x v="31"/>
    <n v="1915"/>
    <x v="3"/>
    <s v="OFF-ST-10000689"/>
    <x v="1"/>
    <x v="4"/>
    <s v="Fellowes Strictly Business Drawer File, Letter/Legal Size"/>
    <n v="704.25"/>
    <n v="5"/>
    <n v="0"/>
    <x v="468"/>
  </r>
  <r>
    <n v="6298"/>
    <x v="3143"/>
    <x v="2"/>
    <x v="129"/>
    <x v="916"/>
    <s v="Standard Class"/>
    <s v="AJ-10780"/>
    <s v="Anthony Jacobs"/>
    <x v="1"/>
    <s v="United States"/>
    <s v="Beverly"/>
    <x v="31"/>
    <n v="1915"/>
    <x v="3"/>
    <s v="OFF-PA-10003302"/>
    <x v="1"/>
    <x v="10"/>
    <s v="Xerox 1906"/>
    <n v="141.76"/>
    <n v="4"/>
    <n v="0"/>
    <x v="5155"/>
  </r>
  <r>
    <n v="6299"/>
    <x v="3144"/>
    <x v="2"/>
    <x v="618"/>
    <x v="1190"/>
    <s v="Standard Class"/>
    <s v="SF-20965"/>
    <s v="Sylvia Foulston"/>
    <x v="1"/>
    <s v="United States"/>
    <s v="San Diego"/>
    <x v="1"/>
    <n v="92024"/>
    <x v="1"/>
    <s v="OFF-BI-10001460"/>
    <x v="1"/>
    <x v="8"/>
    <s v="Plastic Binding Combs"/>
    <n v="36.36"/>
    <n v="3"/>
    <n v="0.2"/>
    <x v="5156"/>
  </r>
  <r>
    <n v="6300"/>
    <x v="3145"/>
    <x v="3"/>
    <x v="329"/>
    <x v="108"/>
    <s v="First Class"/>
    <s v="MZ-17335"/>
    <s v="Maria Zettner"/>
    <x v="2"/>
    <s v="United States"/>
    <s v="San Francisco"/>
    <x v="1"/>
    <n v="94109"/>
    <x v="1"/>
    <s v="FUR-FU-10003489"/>
    <x v="0"/>
    <x v="5"/>
    <s v="Contemporary Borderless Frame"/>
    <n v="25.83"/>
    <n v="3"/>
    <n v="0"/>
    <x v="5157"/>
  </r>
  <r>
    <n v="6301"/>
    <x v="3146"/>
    <x v="2"/>
    <x v="571"/>
    <x v="979"/>
    <s v="Standard Class"/>
    <s v="SB-20170"/>
    <s v="Sarah Bern"/>
    <x v="0"/>
    <s v="United States"/>
    <s v="Chicago"/>
    <x v="10"/>
    <n v="60623"/>
    <x v="2"/>
    <s v="OFF-BI-10002794"/>
    <x v="1"/>
    <x v="8"/>
    <s v="Avery Trapezoid Ring Binder, 3&quot; Capacity, Black, 1040 sheets"/>
    <n v="24.587999999999994"/>
    <n v="3"/>
    <n v="0.8"/>
    <x v="5158"/>
  </r>
  <r>
    <n v="6302"/>
    <x v="3146"/>
    <x v="2"/>
    <x v="571"/>
    <x v="979"/>
    <s v="Standard Class"/>
    <s v="SB-20170"/>
    <s v="Sarah Bern"/>
    <x v="0"/>
    <s v="United States"/>
    <s v="Chicago"/>
    <x v="10"/>
    <n v="60623"/>
    <x v="2"/>
    <s v="OFF-EN-10000461"/>
    <x v="1"/>
    <x v="12"/>
    <s v="#10- 4 1/8&quot; x 9 1/2&quot; Recycled Envelopes"/>
    <n v="13.984000000000002"/>
    <n v="2"/>
    <n v="0.2"/>
    <x v="5159"/>
  </r>
  <r>
    <n v="6303"/>
    <x v="3147"/>
    <x v="3"/>
    <x v="51"/>
    <x v="207"/>
    <s v="Standard Class"/>
    <s v="AH-10210"/>
    <s v="Alan Hwang"/>
    <x v="0"/>
    <s v="United States"/>
    <s v="Dallas"/>
    <x v="5"/>
    <n v="75220"/>
    <x v="2"/>
    <s v="TEC-PH-10001305"/>
    <x v="2"/>
    <x v="7"/>
    <s v="Panasonic KX TS208W Corded phone"/>
    <n v="195.96000000000004"/>
    <n v="5"/>
    <n v="0.2"/>
    <x v="5160"/>
  </r>
  <r>
    <n v="6304"/>
    <x v="3148"/>
    <x v="3"/>
    <x v="978"/>
    <x v="46"/>
    <s v="Second Class"/>
    <s v="NK-18490"/>
    <s v="Neil Knudson"/>
    <x v="2"/>
    <s v="United States"/>
    <s v="Corpus Christi"/>
    <x v="5"/>
    <n v="78415"/>
    <x v="2"/>
    <s v="OFF-PA-10000167"/>
    <x v="1"/>
    <x v="10"/>
    <s v="Xerox 1925"/>
    <n v="74.352000000000004"/>
    <n v="3"/>
    <n v="0.2"/>
    <x v="1419"/>
  </r>
  <r>
    <n v="6305"/>
    <x v="3149"/>
    <x v="3"/>
    <x v="1024"/>
    <x v="547"/>
    <s v="Same Day"/>
    <s v="AI-10855"/>
    <s v="Arianne Irving"/>
    <x v="0"/>
    <s v="United States"/>
    <s v="New York City"/>
    <x v="15"/>
    <n v="10035"/>
    <x v="3"/>
    <s v="OFF-PA-10002947"/>
    <x v="1"/>
    <x v="10"/>
    <s v="Xerox 1923"/>
    <n v="6.68"/>
    <n v="1"/>
    <n v="0"/>
    <x v="5161"/>
  </r>
  <r>
    <n v="6306"/>
    <x v="3150"/>
    <x v="0"/>
    <x v="254"/>
    <x v="781"/>
    <s v="Second Class"/>
    <s v="TP-21565"/>
    <s v="Tracy Poddar"/>
    <x v="1"/>
    <s v="United States"/>
    <s v="Eugene"/>
    <x v="21"/>
    <n v="97405"/>
    <x v="1"/>
    <s v="OFF-SU-10002301"/>
    <x v="1"/>
    <x v="14"/>
    <s v="Serrated Blade or Curved Handle Hand Letter Openers"/>
    <n v="17.584000000000003"/>
    <n v="7"/>
    <n v="0.2"/>
    <x v="5162"/>
  </r>
  <r>
    <n v="6307"/>
    <x v="3150"/>
    <x v="0"/>
    <x v="254"/>
    <x v="781"/>
    <s v="Second Class"/>
    <s v="TP-21565"/>
    <s v="Tracy Poddar"/>
    <x v="1"/>
    <s v="United States"/>
    <s v="Eugene"/>
    <x v="21"/>
    <n v="97405"/>
    <x v="1"/>
    <s v="FUR-CH-10003298"/>
    <x v="0"/>
    <x v="1"/>
    <s v="Office Star - Contemporary Task Swivel chair with Loop Arms, Charcoal"/>
    <n v="104.78399999999999"/>
    <n v="1"/>
    <n v="0.2"/>
    <x v="5163"/>
  </r>
  <r>
    <n v="6308"/>
    <x v="3150"/>
    <x v="0"/>
    <x v="254"/>
    <x v="781"/>
    <s v="Second Class"/>
    <s v="TP-21565"/>
    <s v="Tracy Poddar"/>
    <x v="1"/>
    <s v="United States"/>
    <s v="Eugene"/>
    <x v="21"/>
    <n v="97405"/>
    <x v="1"/>
    <s v="OFF-PA-10004353"/>
    <x v="1"/>
    <x v="10"/>
    <s v="Southworth 25% Cotton Premium Laser Paper and Envelopes"/>
    <n v="47.952000000000005"/>
    <n v="3"/>
    <n v="0.2"/>
    <x v="5164"/>
  </r>
  <r>
    <n v="6309"/>
    <x v="3150"/>
    <x v="0"/>
    <x v="254"/>
    <x v="781"/>
    <s v="Second Class"/>
    <s v="TP-21565"/>
    <s v="Tracy Poddar"/>
    <x v="1"/>
    <s v="United States"/>
    <s v="Eugene"/>
    <x v="21"/>
    <n v="97405"/>
    <x v="1"/>
    <s v="FUR-CH-10000229"/>
    <x v="0"/>
    <x v="1"/>
    <s v="Global Enterprise Series Seating High-Back Swivel/Tilt Chairs"/>
    <n v="650.35200000000009"/>
    <n v="3"/>
    <n v="0.2"/>
    <x v="5165"/>
  </r>
  <r>
    <n v="6310"/>
    <x v="3150"/>
    <x v="0"/>
    <x v="254"/>
    <x v="781"/>
    <s v="Second Class"/>
    <s v="TP-21565"/>
    <s v="Tracy Poddar"/>
    <x v="1"/>
    <s v="United States"/>
    <s v="Eugene"/>
    <x v="21"/>
    <n v="97405"/>
    <x v="1"/>
    <s v="OFF-LA-10003930"/>
    <x v="1"/>
    <x v="2"/>
    <s v="Dot Matrix Printer Tape Reel Labels, White, 5000/Box"/>
    <n v="629.18400000000008"/>
    <n v="8"/>
    <n v="0.2"/>
    <x v="5166"/>
  </r>
  <r>
    <n v="6311"/>
    <x v="3150"/>
    <x v="0"/>
    <x v="254"/>
    <x v="781"/>
    <s v="Second Class"/>
    <s v="TP-21565"/>
    <s v="Tracy Poddar"/>
    <x v="1"/>
    <s v="United States"/>
    <s v="Eugene"/>
    <x v="21"/>
    <n v="97405"/>
    <x v="1"/>
    <s v="OFF-PA-10000176"/>
    <x v="1"/>
    <x v="10"/>
    <s v="Xerox 1887"/>
    <n v="15.176"/>
    <n v="1"/>
    <n v="0.2"/>
    <x v="5167"/>
  </r>
  <r>
    <n v="6312"/>
    <x v="3151"/>
    <x v="2"/>
    <x v="1102"/>
    <x v="370"/>
    <s v="Standard Class"/>
    <s v="LW-17125"/>
    <s v="Liz Willingham"/>
    <x v="0"/>
    <s v="United States"/>
    <s v="Oxnard"/>
    <x v="1"/>
    <n v="93030"/>
    <x v="1"/>
    <s v="FUR-FU-10004006"/>
    <x v="0"/>
    <x v="5"/>
    <s v="Deflect-o DuraMat Lighweight, Studded, Beveled Mat for Low Pile Carpeting"/>
    <n v="127.94999999999999"/>
    <n v="3"/>
    <n v="0"/>
    <x v="4864"/>
  </r>
  <r>
    <n v="6313"/>
    <x v="3152"/>
    <x v="3"/>
    <x v="911"/>
    <x v="638"/>
    <s v="Standard Class"/>
    <s v="NG-18355"/>
    <s v="Nat Gilpin"/>
    <x v="1"/>
    <s v="United States"/>
    <s v="Fairfield"/>
    <x v="29"/>
    <n v="6824"/>
    <x v="3"/>
    <s v="OFF-ST-10001932"/>
    <x v="1"/>
    <x v="4"/>
    <s v="Fellowes Staxonsteel Drawer Files"/>
    <n v="579.51"/>
    <n v="3"/>
    <n v="0"/>
    <x v="5168"/>
  </r>
  <r>
    <n v="6314"/>
    <x v="3152"/>
    <x v="3"/>
    <x v="911"/>
    <x v="638"/>
    <s v="Standard Class"/>
    <s v="NG-18355"/>
    <s v="Nat Gilpin"/>
    <x v="1"/>
    <s v="United States"/>
    <s v="Fairfield"/>
    <x v="29"/>
    <n v="6824"/>
    <x v="3"/>
    <s v="TEC-PH-10000923"/>
    <x v="2"/>
    <x v="7"/>
    <s v="Belkin SportFit Armband For iPhone 5s/5c, Fuchsia"/>
    <n v="14.99"/>
    <n v="1"/>
    <n v="0"/>
    <x v="5169"/>
  </r>
  <r>
    <n v="6315"/>
    <x v="3153"/>
    <x v="2"/>
    <x v="156"/>
    <x v="695"/>
    <s v="Standard Class"/>
    <s v="NG-18355"/>
    <s v="Nat Gilpin"/>
    <x v="1"/>
    <s v="United States"/>
    <s v="Jackson"/>
    <x v="12"/>
    <n v="49201"/>
    <x v="2"/>
    <s v="OFF-AR-10000380"/>
    <x v="1"/>
    <x v="6"/>
    <s v="Hunt PowerHouse Electric Pencil Sharpener, Blue"/>
    <n v="151.91999999999999"/>
    <n v="4"/>
    <n v="0"/>
    <x v="5170"/>
  </r>
  <r>
    <n v="6316"/>
    <x v="3153"/>
    <x v="2"/>
    <x v="156"/>
    <x v="695"/>
    <s v="Standard Class"/>
    <s v="NG-18355"/>
    <s v="Nat Gilpin"/>
    <x v="1"/>
    <s v="United States"/>
    <s v="Jackson"/>
    <x v="12"/>
    <n v="49201"/>
    <x v="2"/>
    <s v="OFF-LA-10003930"/>
    <x v="1"/>
    <x v="2"/>
    <s v="Dot Matrix Printer Tape Reel Labels, White, 5000/Box"/>
    <n v="196.62"/>
    <n v="2"/>
    <n v="0"/>
    <x v="1540"/>
  </r>
  <r>
    <n v="6317"/>
    <x v="3153"/>
    <x v="2"/>
    <x v="156"/>
    <x v="695"/>
    <s v="Standard Class"/>
    <s v="NG-18355"/>
    <s v="Nat Gilpin"/>
    <x v="1"/>
    <s v="United States"/>
    <s v="Jackson"/>
    <x v="12"/>
    <n v="49201"/>
    <x v="2"/>
    <s v="OFF-PA-10001815"/>
    <x v="1"/>
    <x v="10"/>
    <s v="Xerox 1885"/>
    <n v="144.12"/>
    <n v="3"/>
    <n v="0"/>
    <x v="4367"/>
  </r>
  <r>
    <n v="6318"/>
    <x v="3153"/>
    <x v="2"/>
    <x v="156"/>
    <x v="695"/>
    <s v="Standard Class"/>
    <s v="NG-18355"/>
    <s v="Nat Gilpin"/>
    <x v="1"/>
    <s v="United States"/>
    <s v="Jackson"/>
    <x v="12"/>
    <n v="49201"/>
    <x v="2"/>
    <s v="OFF-PA-10004082"/>
    <x v="1"/>
    <x v="10"/>
    <s v="Adams Telephone Message Book w/Frequently-Called Numbers Space, 400 Messages per Book"/>
    <n v="15.96"/>
    <n v="2"/>
    <n v="0"/>
    <x v="4477"/>
  </r>
  <r>
    <n v="6319"/>
    <x v="3154"/>
    <x v="3"/>
    <x v="920"/>
    <x v="364"/>
    <s v="Second Class"/>
    <s v="EB-13750"/>
    <s v="Edward Becker"/>
    <x v="1"/>
    <s v="United States"/>
    <s v="Laguna Niguel"/>
    <x v="1"/>
    <n v="92677"/>
    <x v="1"/>
    <s v="TEC-PH-10004071"/>
    <x v="2"/>
    <x v="7"/>
    <s v="PayAnywhere Card Reader"/>
    <n v="39.960000000000008"/>
    <n v="5"/>
    <n v="0.2"/>
    <x v="5171"/>
  </r>
  <r>
    <n v="6320"/>
    <x v="3154"/>
    <x v="3"/>
    <x v="920"/>
    <x v="364"/>
    <s v="Second Class"/>
    <s v="EB-13750"/>
    <s v="Edward Becker"/>
    <x v="1"/>
    <s v="United States"/>
    <s v="Laguna Niguel"/>
    <x v="1"/>
    <n v="92677"/>
    <x v="1"/>
    <s v="OFF-PA-10002377"/>
    <x v="1"/>
    <x v="10"/>
    <s v="Adams Telephone Message Book W/Dividers/Space For Phone Numbers, 5 1/4&quot;X8 1/2&quot;, 200/Messages"/>
    <n v="34.08"/>
    <n v="6"/>
    <n v="0"/>
    <x v="5172"/>
  </r>
  <r>
    <n v="6321"/>
    <x v="3155"/>
    <x v="3"/>
    <x v="394"/>
    <x v="725"/>
    <s v="Standard Class"/>
    <s v="SP-20860"/>
    <s v="Sung Pak"/>
    <x v="1"/>
    <s v="United States"/>
    <s v="Jacksonville"/>
    <x v="2"/>
    <n v="32216"/>
    <x v="0"/>
    <s v="OFF-PA-10001800"/>
    <x v="1"/>
    <x v="10"/>
    <s v="Xerox 220"/>
    <n v="10.368000000000002"/>
    <n v="2"/>
    <n v="0.2"/>
    <x v="572"/>
  </r>
  <r>
    <n v="6322"/>
    <x v="3156"/>
    <x v="2"/>
    <x v="303"/>
    <x v="1098"/>
    <s v="Standard Class"/>
    <s v="SP-20545"/>
    <s v="Sibella Parks"/>
    <x v="1"/>
    <s v="United States"/>
    <s v="Mount Vernon"/>
    <x v="15"/>
    <n v="10550"/>
    <x v="3"/>
    <s v="OFF-BI-10002764"/>
    <x v="1"/>
    <x v="8"/>
    <s v="Recycled Pressboard Report Cover with Reinforced Top Hinge"/>
    <n v="7.7520000000000007"/>
    <n v="3"/>
    <n v="0.2"/>
    <x v="3717"/>
  </r>
  <r>
    <n v="6323"/>
    <x v="3157"/>
    <x v="2"/>
    <x v="561"/>
    <x v="290"/>
    <s v="Second Class"/>
    <s v="RB-19795"/>
    <s v="Ross Baird"/>
    <x v="2"/>
    <s v="United States"/>
    <s v="Midland"/>
    <x v="12"/>
    <n v="48640"/>
    <x v="2"/>
    <s v="OFF-EN-10004459"/>
    <x v="1"/>
    <x v="12"/>
    <s v="Security-Tint Envelopes"/>
    <n v="15.28"/>
    <n v="2"/>
    <n v="0"/>
    <x v="792"/>
  </r>
  <r>
    <n v="6324"/>
    <x v="3158"/>
    <x v="2"/>
    <x v="1103"/>
    <x v="278"/>
    <s v="Standard Class"/>
    <s v="DB-13660"/>
    <s v="Duane Benoit"/>
    <x v="0"/>
    <s v="United States"/>
    <s v="Newark"/>
    <x v="13"/>
    <n v="19711"/>
    <x v="3"/>
    <s v="TEC-MA-10000423"/>
    <x v="2"/>
    <x v="15"/>
    <s v="Texas Instruments TI-34 Scientific Calculator"/>
    <n v="65.97"/>
    <n v="3"/>
    <n v="0"/>
    <x v="5173"/>
  </r>
  <r>
    <n v="6325"/>
    <x v="3159"/>
    <x v="1"/>
    <x v="1104"/>
    <x v="450"/>
    <s v="Standard Class"/>
    <s v="NB-18655"/>
    <s v="Nona Balk"/>
    <x v="1"/>
    <s v="United States"/>
    <s v="San Francisco"/>
    <x v="1"/>
    <n v="94109"/>
    <x v="1"/>
    <s v="OFF-PA-10002986"/>
    <x v="1"/>
    <x v="10"/>
    <s v="Xerox 1898"/>
    <n v="33.4"/>
    <n v="5"/>
    <n v="0"/>
    <x v="669"/>
  </r>
  <r>
    <n v="6326"/>
    <x v="3159"/>
    <x v="1"/>
    <x v="1104"/>
    <x v="450"/>
    <s v="Standard Class"/>
    <s v="NB-18655"/>
    <s v="Nona Balk"/>
    <x v="1"/>
    <s v="United States"/>
    <s v="San Francisco"/>
    <x v="1"/>
    <n v="94109"/>
    <x v="1"/>
    <s v="OFF-EN-10001434"/>
    <x v="1"/>
    <x v="12"/>
    <s v="Strathmore #10 Envelopes, Ultimate White"/>
    <n v="210.84"/>
    <n v="4"/>
    <n v="0"/>
    <x v="5174"/>
  </r>
  <r>
    <n v="6327"/>
    <x v="3160"/>
    <x v="2"/>
    <x v="407"/>
    <x v="436"/>
    <s v="Standard Class"/>
    <s v="XP-21865"/>
    <s v="Xylona Preis"/>
    <x v="0"/>
    <s v="United States"/>
    <s v="Westland"/>
    <x v="12"/>
    <n v="48185"/>
    <x v="2"/>
    <s v="OFF-ST-10000760"/>
    <x v="1"/>
    <x v="4"/>
    <s v="Eldon Fold 'N Roll Cart System"/>
    <n v="13.98"/>
    <n v="1"/>
    <n v="0"/>
    <x v="5175"/>
  </r>
  <r>
    <n v="6328"/>
    <x v="3160"/>
    <x v="2"/>
    <x v="407"/>
    <x v="436"/>
    <s v="Standard Class"/>
    <s v="XP-21865"/>
    <s v="Xylona Preis"/>
    <x v="0"/>
    <s v="United States"/>
    <s v="Westland"/>
    <x v="12"/>
    <n v="48185"/>
    <x v="2"/>
    <s v="FUR-FU-10002918"/>
    <x v="0"/>
    <x v="5"/>
    <s v="Eldon ClusterMat Chair Mat with Cordless Antistatic Protection"/>
    <n v="272.94"/>
    <n v="3"/>
    <n v="0"/>
    <x v="3994"/>
  </r>
  <r>
    <n v="6329"/>
    <x v="3160"/>
    <x v="2"/>
    <x v="407"/>
    <x v="436"/>
    <s v="Standard Class"/>
    <s v="XP-21865"/>
    <s v="Xylona Preis"/>
    <x v="0"/>
    <s v="United States"/>
    <s v="Westland"/>
    <x v="12"/>
    <n v="48185"/>
    <x v="2"/>
    <s v="OFF-BI-10000605"/>
    <x v="1"/>
    <x v="8"/>
    <s v="Acco Pressboard Covers with Storage Hooks, 9 1/2&quot; x 11&quot;, Executive Red"/>
    <n v="19.05"/>
    <n v="5"/>
    <n v="0"/>
    <x v="5176"/>
  </r>
  <r>
    <n v="6330"/>
    <x v="3160"/>
    <x v="2"/>
    <x v="407"/>
    <x v="436"/>
    <s v="Standard Class"/>
    <s v="XP-21865"/>
    <s v="Xylona Preis"/>
    <x v="0"/>
    <s v="United States"/>
    <s v="Westland"/>
    <x v="12"/>
    <n v="48185"/>
    <x v="2"/>
    <s v="OFF-AP-10002311"/>
    <x v="1"/>
    <x v="9"/>
    <s v="Holmes Replacement Filter for HEPA Air Cleaner, Very Large Room, HEPA Filter"/>
    <n v="247.71600000000001"/>
    <n v="4"/>
    <n v="0.1"/>
    <x v="5177"/>
  </r>
  <r>
    <n v="6331"/>
    <x v="3160"/>
    <x v="2"/>
    <x v="407"/>
    <x v="436"/>
    <s v="Standard Class"/>
    <s v="XP-21865"/>
    <s v="Xylona Preis"/>
    <x v="0"/>
    <s v="United States"/>
    <s v="Westland"/>
    <x v="12"/>
    <n v="48185"/>
    <x v="2"/>
    <s v="OFF-ST-10003123"/>
    <x v="1"/>
    <x v="4"/>
    <s v="Fellowes Bases and Tops For Staxonsteel/High-Stak Systems"/>
    <n v="66.58"/>
    <n v="2"/>
    <n v="0"/>
    <x v="5178"/>
  </r>
  <r>
    <n v="6332"/>
    <x v="3160"/>
    <x v="2"/>
    <x v="407"/>
    <x v="436"/>
    <s v="Standard Class"/>
    <s v="XP-21865"/>
    <s v="Xylona Preis"/>
    <x v="0"/>
    <s v="United States"/>
    <s v="Westland"/>
    <x v="12"/>
    <n v="48185"/>
    <x v="2"/>
    <s v="OFF-AR-10004456"/>
    <x v="1"/>
    <x v="6"/>
    <s v="Panasonic KP-4ABK Battery-Operated Pencil Sharpener"/>
    <n v="43.92"/>
    <n v="3"/>
    <n v="0"/>
    <x v="5179"/>
  </r>
  <r>
    <n v="6333"/>
    <x v="3160"/>
    <x v="2"/>
    <x v="407"/>
    <x v="436"/>
    <s v="Standard Class"/>
    <s v="XP-21865"/>
    <s v="Xylona Preis"/>
    <x v="0"/>
    <s v="United States"/>
    <s v="Westland"/>
    <x v="12"/>
    <n v="48185"/>
    <x v="2"/>
    <s v="FUR-FU-10002268"/>
    <x v="0"/>
    <x v="5"/>
    <s v="Ultra Door Push Plate"/>
    <n v="14.73"/>
    <n v="3"/>
    <n v="0"/>
    <x v="1772"/>
  </r>
  <r>
    <n v="6334"/>
    <x v="3160"/>
    <x v="2"/>
    <x v="407"/>
    <x v="436"/>
    <s v="Standard Class"/>
    <s v="XP-21865"/>
    <s v="Xylona Preis"/>
    <x v="0"/>
    <s v="United States"/>
    <s v="Westland"/>
    <x v="12"/>
    <n v="48185"/>
    <x v="2"/>
    <s v="OFF-BI-10004364"/>
    <x v="1"/>
    <x v="8"/>
    <s v="Storex Dura Pro Binders"/>
    <n v="29.700000000000003"/>
    <n v="5"/>
    <n v="0"/>
    <x v="1338"/>
  </r>
  <r>
    <n v="6335"/>
    <x v="3161"/>
    <x v="2"/>
    <x v="384"/>
    <x v="406"/>
    <s v="Standard Class"/>
    <s v="MH-17455"/>
    <s v="Mark Hamilton"/>
    <x v="0"/>
    <s v="United States"/>
    <s v="New York City"/>
    <x v="15"/>
    <n v="10011"/>
    <x v="3"/>
    <s v="OFF-PA-10001970"/>
    <x v="1"/>
    <x v="10"/>
    <s v="Xerox 1881"/>
    <n v="49.12"/>
    <n v="4"/>
    <n v="0"/>
    <x v="346"/>
  </r>
  <r>
    <n v="6336"/>
    <x v="3161"/>
    <x v="2"/>
    <x v="384"/>
    <x v="406"/>
    <s v="Standard Class"/>
    <s v="MH-17455"/>
    <s v="Mark Hamilton"/>
    <x v="0"/>
    <s v="United States"/>
    <s v="New York City"/>
    <x v="15"/>
    <n v="10011"/>
    <x v="3"/>
    <s v="OFF-BI-10002954"/>
    <x v="1"/>
    <x v="8"/>
    <s v="Newell 3-Hole Punched Plastic Slotted Magazine Holders for Binders"/>
    <n v="18.28"/>
    <n v="5"/>
    <n v="0.2"/>
    <x v="5180"/>
  </r>
  <r>
    <n v="6337"/>
    <x v="3162"/>
    <x v="0"/>
    <x v="133"/>
    <x v="479"/>
    <s v="Standard Class"/>
    <s v="BG-11740"/>
    <s v="Bruce Geld"/>
    <x v="0"/>
    <s v="United States"/>
    <s v="Los Angeles"/>
    <x v="1"/>
    <n v="90008"/>
    <x v="1"/>
    <s v="FUR-FU-10000672"/>
    <x v="0"/>
    <x v="5"/>
    <s v="Executive Impressions 10&quot; Spectator Wall Clock"/>
    <n v="47.04"/>
    <n v="4"/>
    <n v="0"/>
    <x v="5181"/>
  </r>
  <r>
    <n v="6338"/>
    <x v="3162"/>
    <x v="0"/>
    <x v="133"/>
    <x v="479"/>
    <s v="Standard Class"/>
    <s v="BG-11740"/>
    <s v="Bruce Geld"/>
    <x v="0"/>
    <s v="United States"/>
    <s v="Los Angeles"/>
    <x v="1"/>
    <n v="90008"/>
    <x v="1"/>
    <s v="TEC-PH-10004908"/>
    <x v="2"/>
    <x v="7"/>
    <s v="Panasonic KX TS3282W Corded phone"/>
    <n v="339.96000000000004"/>
    <n v="5"/>
    <n v="0.2"/>
    <x v="5182"/>
  </r>
  <r>
    <n v="6339"/>
    <x v="3163"/>
    <x v="3"/>
    <x v="361"/>
    <x v="1041"/>
    <s v="Standard Class"/>
    <s v="TS-21370"/>
    <s v="Todd Sumrall"/>
    <x v="1"/>
    <s v="United States"/>
    <s v="New York City"/>
    <x v="15"/>
    <n v="10035"/>
    <x v="3"/>
    <s v="TEC-PH-10003095"/>
    <x v="2"/>
    <x v="7"/>
    <s v="Samsung HM1900 Bluetooth Headset"/>
    <n v="87.8"/>
    <n v="4"/>
    <n v="0"/>
    <x v="5183"/>
  </r>
  <r>
    <n v="6340"/>
    <x v="3163"/>
    <x v="3"/>
    <x v="361"/>
    <x v="1041"/>
    <s v="Standard Class"/>
    <s v="TS-21370"/>
    <s v="Todd Sumrall"/>
    <x v="1"/>
    <s v="United States"/>
    <s v="New York City"/>
    <x v="15"/>
    <n v="10035"/>
    <x v="3"/>
    <s v="FUR-CH-10002880"/>
    <x v="0"/>
    <x v="1"/>
    <s v="Global High-Back Leather Tilter, Burgundy"/>
    <n v="221.38200000000001"/>
    <n v="2"/>
    <n v="0.1"/>
    <x v="5184"/>
  </r>
  <r>
    <n v="6341"/>
    <x v="3163"/>
    <x v="3"/>
    <x v="361"/>
    <x v="1041"/>
    <s v="Standard Class"/>
    <s v="TS-21370"/>
    <s v="Todd Sumrall"/>
    <x v="1"/>
    <s v="United States"/>
    <s v="New York City"/>
    <x v="15"/>
    <n v="10035"/>
    <x v="3"/>
    <s v="TEC-MA-10001047"/>
    <x v="2"/>
    <x v="15"/>
    <s v="3D Systems Cube Printer, 2nd Generation, Magenta"/>
    <n v="5199.96"/>
    <n v="4"/>
    <n v="0"/>
    <x v="5185"/>
  </r>
  <r>
    <n v="6342"/>
    <x v="3164"/>
    <x v="3"/>
    <x v="413"/>
    <x v="771"/>
    <s v="First Class"/>
    <s v="DB-13660"/>
    <s v="Duane Benoit"/>
    <x v="0"/>
    <s v="United States"/>
    <s v="Lancaster"/>
    <x v="24"/>
    <n v="43130"/>
    <x v="3"/>
    <s v="OFF-ST-10002554"/>
    <x v="1"/>
    <x v="4"/>
    <s v="Tennsco Industrial Shelving"/>
    <n v="156.512"/>
    <n v="4"/>
    <n v="0.2"/>
    <x v="5186"/>
  </r>
  <r>
    <n v="6343"/>
    <x v="3165"/>
    <x v="1"/>
    <x v="1105"/>
    <x v="392"/>
    <s v="First Class"/>
    <s v="EM-14140"/>
    <s v="Eugene Moren"/>
    <x v="2"/>
    <s v="United States"/>
    <s v="Newark"/>
    <x v="13"/>
    <n v="19711"/>
    <x v="3"/>
    <s v="TEC-AC-10004469"/>
    <x v="2"/>
    <x v="11"/>
    <s v="Microsoft Sculpt Comfort Mouse"/>
    <n v="119.85000000000001"/>
    <n v="3"/>
    <n v="0"/>
    <x v="5187"/>
  </r>
  <r>
    <n v="6344"/>
    <x v="3165"/>
    <x v="1"/>
    <x v="1105"/>
    <x v="392"/>
    <s v="First Class"/>
    <s v="EM-14140"/>
    <s v="Eugene Moren"/>
    <x v="2"/>
    <s v="United States"/>
    <s v="Newark"/>
    <x v="13"/>
    <n v="19711"/>
    <x v="3"/>
    <s v="OFF-BI-10000309"/>
    <x v="1"/>
    <x v="8"/>
    <s v="GBC Twin Loop Wire Binding Elements, 9/16&quot; Spine, Black"/>
    <n v="30.44"/>
    <n v="2"/>
    <n v="0"/>
    <x v="5188"/>
  </r>
  <r>
    <n v="6345"/>
    <x v="3165"/>
    <x v="1"/>
    <x v="1105"/>
    <x v="392"/>
    <s v="First Class"/>
    <s v="EM-14140"/>
    <s v="Eugene Moren"/>
    <x v="2"/>
    <s v="United States"/>
    <s v="Newark"/>
    <x v="13"/>
    <n v="19711"/>
    <x v="3"/>
    <s v="OFF-BI-10001765"/>
    <x v="1"/>
    <x v="8"/>
    <s v="Wilson Jones Heavy-Duty Casebound Ring Binders with Metal Hinges"/>
    <n v="69.28"/>
    <n v="2"/>
    <n v="0"/>
    <x v="5189"/>
  </r>
  <r>
    <n v="6346"/>
    <x v="3165"/>
    <x v="1"/>
    <x v="1105"/>
    <x v="392"/>
    <s v="First Class"/>
    <s v="EM-14140"/>
    <s v="Eugene Moren"/>
    <x v="2"/>
    <s v="United States"/>
    <s v="Newark"/>
    <x v="13"/>
    <n v="19711"/>
    <x v="3"/>
    <s v="TEC-PH-10001619"/>
    <x v="2"/>
    <x v="7"/>
    <s v="LG G3"/>
    <n v="587.97"/>
    <n v="3"/>
    <n v="0"/>
    <x v="3565"/>
  </r>
  <r>
    <n v="6347"/>
    <x v="3166"/>
    <x v="3"/>
    <x v="179"/>
    <x v="1191"/>
    <s v="Same Day"/>
    <s v="RB-19465"/>
    <s v="Rick Bensley"/>
    <x v="2"/>
    <s v="United States"/>
    <s v="New York City"/>
    <x v="15"/>
    <n v="10024"/>
    <x v="3"/>
    <s v="OFF-LA-10002034"/>
    <x v="1"/>
    <x v="2"/>
    <s v="Avery 478"/>
    <n v="24.55"/>
    <n v="5"/>
    <n v="0"/>
    <x v="5190"/>
  </r>
  <r>
    <n v="6348"/>
    <x v="3167"/>
    <x v="1"/>
    <x v="489"/>
    <x v="1192"/>
    <s v="Standard Class"/>
    <s v="PO-18850"/>
    <s v="Patrick O'Brill"/>
    <x v="0"/>
    <s v="United States"/>
    <s v="San Francisco"/>
    <x v="1"/>
    <n v="94109"/>
    <x v="1"/>
    <s v="OFF-BI-10000309"/>
    <x v="1"/>
    <x v="8"/>
    <s v="GBC Twin Loop Wire Binding Elements, 9/16&quot; Spine, Black"/>
    <n v="12.176000000000002"/>
    <n v="1"/>
    <n v="0.2"/>
    <x v="5191"/>
  </r>
  <r>
    <n v="6349"/>
    <x v="3167"/>
    <x v="1"/>
    <x v="489"/>
    <x v="1192"/>
    <s v="Standard Class"/>
    <s v="PO-18850"/>
    <s v="Patrick O'Brill"/>
    <x v="0"/>
    <s v="United States"/>
    <s v="San Francisco"/>
    <x v="1"/>
    <n v="94109"/>
    <x v="1"/>
    <s v="OFF-ST-10000876"/>
    <x v="1"/>
    <x v="4"/>
    <s v="Eldon Simplefile Box Office"/>
    <n v="37.32"/>
    <n v="3"/>
    <n v="0"/>
    <x v="2361"/>
  </r>
  <r>
    <n v="6350"/>
    <x v="3167"/>
    <x v="1"/>
    <x v="489"/>
    <x v="1192"/>
    <s v="Standard Class"/>
    <s v="PO-18850"/>
    <s v="Patrick O'Brill"/>
    <x v="0"/>
    <s v="United States"/>
    <s v="San Francisco"/>
    <x v="1"/>
    <n v="94109"/>
    <x v="1"/>
    <s v="OFF-SU-10002573"/>
    <x v="1"/>
    <x v="14"/>
    <s v="Acme 10&quot; Easy Grip Assistive Scissors"/>
    <n v="35.06"/>
    <n v="2"/>
    <n v="0"/>
    <x v="1617"/>
  </r>
  <r>
    <n v="6351"/>
    <x v="3168"/>
    <x v="3"/>
    <x v="213"/>
    <x v="221"/>
    <s v="Standard Class"/>
    <s v="AG-10900"/>
    <s v="Arthur Gainer"/>
    <x v="0"/>
    <s v="United States"/>
    <s v="Dallas"/>
    <x v="5"/>
    <n v="75217"/>
    <x v="2"/>
    <s v="FUR-FU-10004622"/>
    <x v="0"/>
    <x v="5"/>
    <s v="Eldon Advantage Foldable Chair Mats for Low Pile Carpets"/>
    <n v="108.40000000000002"/>
    <n v="5"/>
    <n v="0.6"/>
    <x v="5192"/>
  </r>
  <r>
    <n v="6352"/>
    <x v="3169"/>
    <x v="3"/>
    <x v="132"/>
    <x v="834"/>
    <s v="Standard Class"/>
    <s v="BF-11275"/>
    <s v="Beth Fritzler"/>
    <x v="1"/>
    <s v="United States"/>
    <s v="Miami"/>
    <x v="2"/>
    <n v="33178"/>
    <x v="0"/>
    <s v="TEC-PH-10002549"/>
    <x v="2"/>
    <x v="7"/>
    <s v="Polycom SoundPoint IP 450 VoIP phone"/>
    <n v="361.37600000000003"/>
    <n v="2"/>
    <n v="0.2"/>
    <x v="3782"/>
  </r>
  <r>
    <n v="6353"/>
    <x v="3170"/>
    <x v="1"/>
    <x v="1023"/>
    <x v="400"/>
    <s v="Standard Class"/>
    <s v="HG-14845"/>
    <s v="Harry Greene"/>
    <x v="0"/>
    <s v="United States"/>
    <s v="Philadelphia"/>
    <x v="9"/>
    <n v="19120"/>
    <x v="3"/>
    <s v="OFF-BI-10004209"/>
    <x v="1"/>
    <x v="8"/>
    <s v="Fellowes Twister Kit, Gray/Clear, 3/pkg"/>
    <n v="2.4119999999999999"/>
    <n v="1"/>
    <n v="0.7"/>
    <x v="5193"/>
  </r>
  <r>
    <n v="6354"/>
    <x v="3171"/>
    <x v="1"/>
    <x v="684"/>
    <x v="64"/>
    <s v="Standard Class"/>
    <s v="BS-11590"/>
    <s v="Brendan Sweed"/>
    <x v="1"/>
    <s v="United States"/>
    <s v="New York City"/>
    <x v="15"/>
    <n v="10011"/>
    <x v="3"/>
    <s v="OFF-AP-10001962"/>
    <x v="1"/>
    <x v="9"/>
    <s v="Black &amp; Decker Filter for Double Action Dustbuster Cordless Vac BLDV7210"/>
    <n v="8.39"/>
    <n v="1"/>
    <n v="0"/>
    <x v="5194"/>
  </r>
  <r>
    <n v="6355"/>
    <x v="3171"/>
    <x v="1"/>
    <x v="684"/>
    <x v="64"/>
    <s v="Standard Class"/>
    <s v="BS-11590"/>
    <s v="Brendan Sweed"/>
    <x v="1"/>
    <s v="United States"/>
    <s v="New York City"/>
    <x v="15"/>
    <n v="10011"/>
    <x v="3"/>
    <s v="TEC-PH-10002922"/>
    <x v="2"/>
    <x v="7"/>
    <s v="ShoreTel ShorePhone IP 230 VoIP phone"/>
    <n v="337.98"/>
    <n v="2"/>
    <n v="0"/>
    <x v="5195"/>
  </r>
  <r>
    <n v="6356"/>
    <x v="3172"/>
    <x v="2"/>
    <x v="191"/>
    <x v="293"/>
    <s v="Standard Class"/>
    <s v="JD-16015"/>
    <s v="Joy Daniels"/>
    <x v="0"/>
    <s v="United States"/>
    <s v="Philadelphia"/>
    <x v="9"/>
    <n v="19120"/>
    <x v="3"/>
    <s v="OFF-ST-10000642"/>
    <x v="1"/>
    <x v="4"/>
    <s v="Tennsco Lockers, Gray"/>
    <n v="83.920000000000016"/>
    <n v="5"/>
    <n v="0.2"/>
    <x v="5196"/>
  </r>
  <r>
    <n v="6357"/>
    <x v="3173"/>
    <x v="3"/>
    <x v="205"/>
    <x v="1193"/>
    <s v="Standard Class"/>
    <s v="CS-12250"/>
    <s v="Chris Selesnick"/>
    <x v="1"/>
    <s v="United States"/>
    <s v="Seattle"/>
    <x v="4"/>
    <n v="98103"/>
    <x v="1"/>
    <s v="OFF-BI-10001757"/>
    <x v="1"/>
    <x v="8"/>
    <s v="Pressboard Hanging Data Binders for Unburst Sheets"/>
    <n v="19.68"/>
    <n v="5"/>
    <n v="0.2"/>
    <x v="5197"/>
  </r>
  <r>
    <n v="6358"/>
    <x v="3173"/>
    <x v="3"/>
    <x v="205"/>
    <x v="1193"/>
    <s v="Standard Class"/>
    <s v="CS-12250"/>
    <s v="Chris Selesnick"/>
    <x v="1"/>
    <s v="United States"/>
    <s v="Seattle"/>
    <x v="4"/>
    <n v="98103"/>
    <x v="1"/>
    <s v="OFF-PA-10004621"/>
    <x v="1"/>
    <x v="10"/>
    <s v="Xerox 212"/>
    <n v="25.92"/>
    <n v="4"/>
    <n v="0"/>
    <x v="245"/>
  </r>
  <r>
    <n v="6359"/>
    <x v="3173"/>
    <x v="3"/>
    <x v="205"/>
    <x v="1193"/>
    <s v="Standard Class"/>
    <s v="CS-12250"/>
    <s v="Chris Selesnick"/>
    <x v="1"/>
    <s v="United States"/>
    <s v="Seattle"/>
    <x v="4"/>
    <n v="98103"/>
    <x v="1"/>
    <s v="OFF-PA-10002262"/>
    <x v="1"/>
    <x v="10"/>
    <s v="Xerox 192"/>
    <n v="6.48"/>
    <n v="1"/>
    <n v="0"/>
    <x v="90"/>
  </r>
  <r>
    <n v="6360"/>
    <x v="3173"/>
    <x v="3"/>
    <x v="205"/>
    <x v="1193"/>
    <s v="Standard Class"/>
    <s v="CS-12250"/>
    <s v="Chris Selesnick"/>
    <x v="1"/>
    <s v="United States"/>
    <s v="Seattle"/>
    <x v="4"/>
    <n v="98103"/>
    <x v="1"/>
    <s v="TEC-PH-10004100"/>
    <x v="2"/>
    <x v="7"/>
    <s v="Griffin GC17055 Auxiliary Audio Cable"/>
    <n v="86.352000000000004"/>
    <n v="6"/>
    <n v="0.2"/>
    <x v="5198"/>
  </r>
  <r>
    <n v="6361"/>
    <x v="3174"/>
    <x v="1"/>
    <x v="895"/>
    <x v="631"/>
    <s v="Standard Class"/>
    <s v="FC-14245"/>
    <s v="Frank Carlisle"/>
    <x v="2"/>
    <s v="United States"/>
    <s v="Los Angeles"/>
    <x v="1"/>
    <n v="90032"/>
    <x v="1"/>
    <s v="OFF-AR-10003582"/>
    <x v="1"/>
    <x v="6"/>
    <s v="Boston Electric Pencil Sharpener, Model 1818, Charcoal Black"/>
    <n v="56.3"/>
    <n v="2"/>
    <n v="0"/>
    <x v="2704"/>
  </r>
  <r>
    <n v="6362"/>
    <x v="3175"/>
    <x v="2"/>
    <x v="641"/>
    <x v="457"/>
    <s v="Standard Class"/>
    <s v="SE-20110"/>
    <s v="Sanjit Engle"/>
    <x v="0"/>
    <s v="United States"/>
    <s v="Springfield"/>
    <x v="21"/>
    <n v="97477"/>
    <x v="1"/>
    <s v="OFF-AR-10003179"/>
    <x v="1"/>
    <x v="6"/>
    <s v="Dixon Ticonderoga Core-Lock Colored Pencils"/>
    <n v="51.016000000000005"/>
    <n v="7"/>
    <n v="0.2"/>
    <x v="5199"/>
  </r>
  <r>
    <n v="6363"/>
    <x v="3176"/>
    <x v="3"/>
    <x v="610"/>
    <x v="654"/>
    <s v="Standard Class"/>
    <s v="CK-12205"/>
    <s v="Chloris Kastensmidt"/>
    <x v="0"/>
    <s v="United States"/>
    <s v="Renton"/>
    <x v="4"/>
    <n v="98059"/>
    <x v="1"/>
    <s v="OFF-BI-10001670"/>
    <x v="1"/>
    <x v="8"/>
    <s v="Vinyl Sectional Post Binders"/>
    <n v="150.80000000000001"/>
    <n v="5"/>
    <n v="0.2"/>
    <x v="5200"/>
  </r>
  <r>
    <n v="6364"/>
    <x v="3176"/>
    <x v="3"/>
    <x v="610"/>
    <x v="654"/>
    <s v="Standard Class"/>
    <s v="CK-12205"/>
    <s v="Chloris Kastensmidt"/>
    <x v="0"/>
    <s v="United States"/>
    <s v="Renton"/>
    <x v="4"/>
    <n v="98059"/>
    <x v="1"/>
    <s v="TEC-MA-10002073"/>
    <x v="2"/>
    <x v="15"/>
    <s v="3D Systems Cube Printer, 2nd Generation, White"/>
    <n v="1039.992"/>
    <n v="1"/>
    <n v="0.2"/>
    <x v="5201"/>
  </r>
  <r>
    <n v="6365"/>
    <x v="3176"/>
    <x v="3"/>
    <x v="610"/>
    <x v="654"/>
    <s v="Standard Class"/>
    <s v="CK-12205"/>
    <s v="Chloris Kastensmidt"/>
    <x v="0"/>
    <s v="United States"/>
    <s v="Renton"/>
    <x v="4"/>
    <n v="98059"/>
    <x v="1"/>
    <s v="OFF-PA-10003797"/>
    <x v="1"/>
    <x v="10"/>
    <s v="Xerox 209"/>
    <n v="51.84"/>
    <n v="8"/>
    <n v="0"/>
    <x v="189"/>
  </r>
  <r>
    <n v="6366"/>
    <x v="3177"/>
    <x v="3"/>
    <x v="1095"/>
    <x v="710"/>
    <s v="First Class"/>
    <s v="DS-13030"/>
    <s v="Darrin Sayre"/>
    <x v="2"/>
    <s v="United States"/>
    <s v="New York City"/>
    <x v="15"/>
    <n v="10009"/>
    <x v="3"/>
    <s v="TEC-PH-10004006"/>
    <x v="2"/>
    <x v="7"/>
    <s v="Panasonic KX - TS880B Telephone"/>
    <n v="41.22"/>
    <n v="1"/>
    <n v="0"/>
    <x v="5202"/>
  </r>
  <r>
    <n v="6367"/>
    <x v="3177"/>
    <x v="3"/>
    <x v="1095"/>
    <x v="710"/>
    <s v="First Class"/>
    <s v="DS-13030"/>
    <s v="Darrin Sayre"/>
    <x v="2"/>
    <s v="United States"/>
    <s v="New York City"/>
    <x v="15"/>
    <n v="10009"/>
    <x v="3"/>
    <s v="OFF-SU-10000646"/>
    <x v="1"/>
    <x v="14"/>
    <s v="Premier Automatic Letter Opener"/>
    <n v="240.37"/>
    <n v="1"/>
    <n v="0"/>
    <x v="5203"/>
  </r>
  <r>
    <n v="6368"/>
    <x v="3177"/>
    <x v="3"/>
    <x v="1095"/>
    <x v="710"/>
    <s v="First Class"/>
    <s v="DS-13030"/>
    <s v="Darrin Sayre"/>
    <x v="2"/>
    <s v="United States"/>
    <s v="New York City"/>
    <x v="15"/>
    <n v="10009"/>
    <x v="3"/>
    <s v="TEC-PH-10002262"/>
    <x v="2"/>
    <x v="7"/>
    <s v="LG Electronics Tone+ HBS-730 Bluetooth Headset"/>
    <n v="119.02"/>
    <n v="2"/>
    <n v="0"/>
    <x v="5204"/>
  </r>
  <r>
    <n v="6369"/>
    <x v="3178"/>
    <x v="3"/>
    <x v="240"/>
    <x v="286"/>
    <s v="Standard Class"/>
    <s v="SA-20830"/>
    <s v="Sue Ann Reed"/>
    <x v="0"/>
    <s v="United States"/>
    <s v="San Jose"/>
    <x v="1"/>
    <n v="95123"/>
    <x v="1"/>
    <s v="OFF-BI-10002082"/>
    <x v="1"/>
    <x v="8"/>
    <s v="GBC Twin Loop Wire Binding Elements"/>
    <n v="133.12"/>
    <n v="5"/>
    <n v="0.2"/>
    <x v="5205"/>
  </r>
  <r>
    <n v="6370"/>
    <x v="3179"/>
    <x v="0"/>
    <x v="339"/>
    <x v="1194"/>
    <s v="Standard Class"/>
    <s v="TP-21565"/>
    <s v="Tracy Poddar"/>
    <x v="1"/>
    <s v="United States"/>
    <s v="Grand Prairie"/>
    <x v="5"/>
    <n v="75051"/>
    <x v="2"/>
    <s v="FUR-FU-10001756"/>
    <x v="0"/>
    <x v="5"/>
    <s v="Eldon Expressions Desk Accessory, Wood Photo Frame, Mahogany"/>
    <n v="38.08"/>
    <n v="5"/>
    <n v="0.6"/>
    <x v="5206"/>
  </r>
  <r>
    <n v="6371"/>
    <x v="3180"/>
    <x v="0"/>
    <x v="831"/>
    <x v="1143"/>
    <s v="Same Day"/>
    <s v="JK-16120"/>
    <s v="Julie Kriz"/>
    <x v="2"/>
    <s v="United States"/>
    <s v="New York City"/>
    <x v="15"/>
    <n v="10009"/>
    <x v="3"/>
    <s v="FUR-BO-10002598"/>
    <x v="0"/>
    <x v="0"/>
    <s v="Hon Metal Bookcases, Putty"/>
    <n v="113.56800000000001"/>
    <n v="2"/>
    <n v="0.2"/>
    <x v="5207"/>
  </r>
  <r>
    <n v="6372"/>
    <x v="3181"/>
    <x v="3"/>
    <x v="621"/>
    <x v="391"/>
    <s v="Second Class"/>
    <s v="CC-12430"/>
    <s v="Chuck Clark"/>
    <x v="2"/>
    <s v="United States"/>
    <s v="New York City"/>
    <x v="15"/>
    <n v="10009"/>
    <x v="3"/>
    <s v="FUR-FU-10001934"/>
    <x v="0"/>
    <x v="5"/>
    <s v="Magnifier Swing Arm Lamp"/>
    <n v="83.92"/>
    <n v="4"/>
    <n v="0"/>
    <x v="5208"/>
  </r>
  <r>
    <n v="6373"/>
    <x v="3181"/>
    <x v="3"/>
    <x v="621"/>
    <x v="391"/>
    <s v="Second Class"/>
    <s v="CC-12430"/>
    <s v="Chuck Clark"/>
    <x v="2"/>
    <s v="United States"/>
    <s v="New York City"/>
    <x v="15"/>
    <n v="10009"/>
    <x v="3"/>
    <s v="OFF-AR-10001130"/>
    <x v="1"/>
    <x v="6"/>
    <s v="Quartet Alpha White Chalk, 12/Pack"/>
    <n v="6.63"/>
    <n v="3"/>
    <n v="0"/>
    <x v="5209"/>
  </r>
  <r>
    <n v="6374"/>
    <x v="3181"/>
    <x v="3"/>
    <x v="621"/>
    <x v="391"/>
    <s v="Second Class"/>
    <s v="CC-12430"/>
    <s v="Chuck Clark"/>
    <x v="2"/>
    <s v="United States"/>
    <s v="New York City"/>
    <x v="15"/>
    <n v="10009"/>
    <x v="3"/>
    <s v="TEC-AC-10002049"/>
    <x v="2"/>
    <x v="11"/>
    <s v="Logitech G19 Programmable Gaming Keyboard"/>
    <n v="371.96999999999997"/>
    <n v="3"/>
    <n v="0"/>
    <x v="836"/>
  </r>
  <r>
    <n v="6375"/>
    <x v="3182"/>
    <x v="2"/>
    <x v="333"/>
    <x v="617"/>
    <s v="Standard Class"/>
    <s v="LA-16780"/>
    <s v="Laura Armstrong"/>
    <x v="1"/>
    <s v="United States"/>
    <s v="Memphis"/>
    <x v="18"/>
    <n v="38109"/>
    <x v="0"/>
    <s v="FUR-CH-10001394"/>
    <x v="0"/>
    <x v="1"/>
    <s v="Global Leather Executive Chair"/>
    <n v="561.58400000000006"/>
    <n v="2"/>
    <n v="0.2"/>
    <x v="5210"/>
  </r>
  <r>
    <n v="6376"/>
    <x v="3182"/>
    <x v="2"/>
    <x v="333"/>
    <x v="617"/>
    <s v="Standard Class"/>
    <s v="LA-16780"/>
    <s v="Laura Armstrong"/>
    <x v="1"/>
    <s v="United States"/>
    <s v="Memphis"/>
    <x v="18"/>
    <n v="38109"/>
    <x v="0"/>
    <s v="OFF-ST-10000798"/>
    <x v="1"/>
    <x v="4"/>
    <s v="2300 Heavy-Duty Transfer File Systems by Perma"/>
    <n v="99.920000000000016"/>
    <n v="5"/>
    <n v="0.2"/>
    <x v="5211"/>
  </r>
  <r>
    <n v="6377"/>
    <x v="3183"/>
    <x v="0"/>
    <x v="877"/>
    <x v="1195"/>
    <s v="First Class"/>
    <s v="AW-10930"/>
    <s v="Arthur Wiediger"/>
    <x v="2"/>
    <s v="United States"/>
    <s v="Philadelphia"/>
    <x v="9"/>
    <n v="19143"/>
    <x v="3"/>
    <s v="OFF-LA-10000134"/>
    <x v="1"/>
    <x v="2"/>
    <s v="Avery 511"/>
    <n v="4.9280000000000008"/>
    <n v="2"/>
    <n v="0.2"/>
    <x v="5212"/>
  </r>
  <r>
    <n v="6378"/>
    <x v="3184"/>
    <x v="0"/>
    <x v="272"/>
    <x v="259"/>
    <s v="Standard Class"/>
    <s v="BP-11230"/>
    <s v="Benjamin Patterson"/>
    <x v="0"/>
    <s v="United States"/>
    <s v="Los Angeles"/>
    <x v="1"/>
    <n v="90004"/>
    <x v="1"/>
    <s v="FUR-FU-10002364"/>
    <x v="0"/>
    <x v="5"/>
    <s v="Eldon Expressions Wood Desk Accessories, Oak"/>
    <n v="14.76"/>
    <n v="2"/>
    <n v="0"/>
    <x v="3642"/>
  </r>
  <r>
    <n v="6379"/>
    <x v="3185"/>
    <x v="3"/>
    <x v="318"/>
    <x v="1001"/>
    <s v="Standard Class"/>
    <s v="DB-13360"/>
    <s v="Dennis Bolton"/>
    <x v="2"/>
    <s v="United States"/>
    <s v="Waterbury"/>
    <x v="29"/>
    <n v="6708"/>
    <x v="3"/>
    <s v="TEC-AC-10004571"/>
    <x v="2"/>
    <x v="11"/>
    <s v="Logitech G700s Rechargeable Gaming Mouse"/>
    <n v="99.99"/>
    <n v="1"/>
    <n v="0"/>
    <x v="5213"/>
  </r>
  <r>
    <n v="6380"/>
    <x v="3185"/>
    <x v="3"/>
    <x v="318"/>
    <x v="1001"/>
    <s v="Standard Class"/>
    <s v="DB-13360"/>
    <s v="Dennis Bolton"/>
    <x v="2"/>
    <s v="United States"/>
    <s v="Waterbury"/>
    <x v="29"/>
    <n v="6708"/>
    <x v="3"/>
    <s v="OFF-ST-10003692"/>
    <x v="1"/>
    <x v="4"/>
    <s v="Recycled Steel Personal File for Hanging File Folders"/>
    <n v="286.14999999999998"/>
    <n v="5"/>
    <n v="0"/>
    <x v="5214"/>
  </r>
  <r>
    <n v="6381"/>
    <x v="3186"/>
    <x v="2"/>
    <x v="918"/>
    <x v="969"/>
    <s v="Standard Class"/>
    <s v="PC-19000"/>
    <s v="Pauline Chand"/>
    <x v="2"/>
    <s v="United States"/>
    <s v="Chandler"/>
    <x v="16"/>
    <n v="85224"/>
    <x v="1"/>
    <s v="OFF-FA-10001883"/>
    <x v="1"/>
    <x v="13"/>
    <s v="Alliance Super-Size Bands, Assorted Sizes"/>
    <n v="49.792000000000002"/>
    <n v="8"/>
    <n v="0.2"/>
    <x v="5215"/>
  </r>
  <r>
    <n v="6382"/>
    <x v="3187"/>
    <x v="0"/>
    <x v="892"/>
    <x v="944"/>
    <s v="Standard Class"/>
    <s v="TB-21595"/>
    <s v="Troy Blackwell"/>
    <x v="0"/>
    <s v="United States"/>
    <s v="Springfield"/>
    <x v="24"/>
    <n v="45503"/>
    <x v="3"/>
    <s v="FUR-BO-10004015"/>
    <x v="0"/>
    <x v="0"/>
    <s v="Bush Andora Bookcase, Maple/Graphite Gray Finish"/>
    <n v="299.97499999999997"/>
    <n v="5"/>
    <n v="0.5"/>
    <x v="5216"/>
  </r>
  <r>
    <n v="6383"/>
    <x v="3187"/>
    <x v="0"/>
    <x v="892"/>
    <x v="944"/>
    <s v="Standard Class"/>
    <s v="TB-21595"/>
    <s v="Troy Blackwell"/>
    <x v="0"/>
    <s v="United States"/>
    <s v="Springfield"/>
    <x v="24"/>
    <n v="45503"/>
    <x v="3"/>
    <s v="TEC-PH-10000141"/>
    <x v="2"/>
    <x v="7"/>
    <s v="Clearsounds A400"/>
    <n v="158.37599999999998"/>
    <n v="4"/>
    <n v="0.4"/>
    <x v="5217"/>
  </r>
  <r>
    <n v="6384"/>
    <x v="3188"/>
    <x v="3"/>
    <x v="787"/>
    <x v="827"/>
    <s v="First Class"/>
    <s v="TB-21250"/>
    <s v="Tim Brockman"/>
    <x v="0"/>
    <s v="United States"/>
    <s v="Austin"/>
    <x v="5"/>
    <n v="78745"/>
    <x v="2"/>
    <s v="OFF-BI-10001597"/>
    <x v="1"/>
    <x v="8"/>
    <s v="Wilson Jones Ledger-Size, Piano-Hinge Binder, 2&quot;, Blue"/>
    <n v="32.783999999999992"/>
    <n v="4"/>
    <n v="0.8"/>
    <x v="5218"/>
  </r>
  <r>
    <n v="6385"/>
    <x v="3188"/>
    <x v="3"/>
    <x v="787"/>
    <x v="827"/>
    <s v="First Class"/>
    <s v="TB-21250"/>
    <s v="Tim Brockman"/>
    <x v="0"/>
    <s v="United States"/>
    <s v="Austin"/>
    <x v="5"/>
    <n v="78745"/>
    <x v="2"/>
    <s v="TEC-AC-10003628"/>
    <x v="2"/>
    <x v="11"/>
    <s v="Logitech 910-002974 M325 Wireless Mouse for Web Scrolling"/>
    <n v="47.984000000000002"/>
    <n v="2"/>
    <n v="0.2"/>
    <x v="2929"/>
  </r>
  <r>
    <n v="6386"/>
    <x v="3188"/>
    <x v="3"/>
    <x v="787"/>
    <x v="827"/>
    <s v="First Class"/>
    <s v="TB-21250"/>
    <s v="Tim Brockman"/>
    <x v="0"/>
    <s v="United States"/>
    <s v="Austin"/>
    <x v="5"/>
    <n v="78745"/>
    <x v="2"/>
    <s v="TEC-AC-10002331"/>
    <x v="2"/>
    <x v="11"/>
    <s v="Maxell 74 Minute CDR, 10/Pack"/>
    <n v="62.591999999999999"/>
    <n v="8"/>
    <n v="0.2"/>
    <x v="5219"/>
  </r>
  <r>
    <n v="6387"/>
    <x v="3188"/>
    <x v="3"/>
    <x v="787"/>
    <x v="827"/>
    <s v="First Class"/>
    <s v="TB-21250"/>
    <s v="Tim Brockman"/>
    <x v="0"/>
    <s v="United States"/>
    <s v="Austin"/>
    <x v="5"/>
    <n v="78745"/>
    <x v="2"/>
    <s v="OFF-BI-10001098"/>
    <x v="1"/>
    <x v="8"/>
    <s v="Acco D-Ring Binder w/DublLock"/>
    <n v="4.2759999999999989"/>
    <n v="1"/>
    <n v="0.8"/>
    <x v="5220"/>
  </r>
  <r>
    <n v="6388"/>
    <x v="3189"/>
    <x v="2"/>
    <x v="1106"/>
    <x v="1196"/>
    <s v="Standard Class"/>
    <s v="MV-18190"/>
    <s v="Mike Vittorini"/>
    <x v="0"/>
    <s v="United States"/>
    <s v="Detroit"/>
    <x v="12"/>
    <n v="48234"/>
    <x v="2"/>
    <s v="OFF-PA-10001204"/>
    <x v="1"/>
    <x v="10"/>
    <s v="Xerox 1972"/>
    <n v="10.56"/>
    <n v="2"/>
    <n v="0"/>
    <x v="234"/>
  </r>
  <r>
    <n v="6389"/>
    <x v="3189"/>
    <x v="2"/>
    <x v="1106"/>
    <x v="1196"/>
    <s v="Standard Class"/>
    <s v="MV-18190"/>
    <s v="Mike Vittorini"/>
    <x v="0"/>
    <s v="United States"/>
    <s v="Detroit"/>
    <x v="12"/>
    <n v="48234"/>
    <x v="2"/>
    <s v="OFF-ST-10000991"/>
    <x v="1"/>
    <x v="4"/>
    <s v="Space Solutions HD Industrial Steel Shelving."/>
    <n v="229.94"/>
    <n v="2"/>
    <n v="0"/>
    <x v="5221"/>
  </r>
  <r>
    <n v="6390"/>
    <x v="3190"/>
    <x v="1"/>
    <x v="1107"/>
    <x v="640"/>
    <s v="Standard Class"/>
    <s v="DK-12835"/>
    <s v="Damala Kotsonis"/>
    <x v="1"/>
    <s v="United States"/>
    <s v="Springfield"/>
    <x v="17"/>
    <n v="22153"/>
    <x v="0"/>
    <s v="OFF-EN-10000056"/>
    <x v="1"/>
    <x v="12"/>
    <s v="Cameo Buff Policy Envelopes"/>
    <n v="311.14999999999998"/>
    <n v="5"/>
    <n v="0"/>
    <x v="5222"/>
  </r>
  <r>
    <n v="6391"/>
    <x v="3190"/>
    <x v="1"/>
    <x v="1107"/>
    <x v="640"/>
    <s v="Standard Class"/>
    <s v="DK-12835"/>
    <s v="Damala Kotsonis"/>
    <x v="1"/>
    <s v="United States"/>
    <s v="Springfield"/>
    <x v="17"/>
    <n v="22153"/>
    <x v="0"/>
    <s v="OFF-PA-10003349"/>
    <x v="1"/>
    <x v="10"/>
    <s v="Xerox 1957"/>
    <n v="12.96"/>
    <n v="2"/>
    <n v="0"/>
    <x v="2056"/>
  </r>
  <r>
    <n v="6392"/>
    <x v="3191"/>
    <x v="0"/>
    <x v="882"/>
    <x v="292"/>
    <s v="Standard Class"/>
    <s v="PK-19075"/>
    <s v="Pete Kriz"/>
    <x v="0"/>
    <s v="United States"/>
    <s v="New York City"/>
    <x v="15"/>
    <n v="10011"/>
    <x v="3"/>
    <s v="OFF-PA-10001471"/>
    <x v="1"/>
    <x v="10"/>
    <s v="Strathmore Photo Frame Cards"/>
    <n v="14.62"/>
    <n v="2"/>
    <n v="0"/>
    <x v="5223"/>
  </r>
  <r>
    <n v="6393"/>
    <x v="3191"/>
    <x v="0"/>
    <x v="882"/>
    <x v="292"/>
    <s v="Standard Class"/>
    <s v="PK-19075"/>
    <s v="Pete Kriz"/>
    <x v="0"/>
    <s v="United States"/>
    <s v="New York City"/>
    <x v="15"/>
    <n v="10011"/>
    <x v="3"/>
    <s v="OFF-LA-10003190"/>
    <x v="1"/>
    <x v="2"/>
    <s v="Avery 474"/>
    <n v="5.76"/>
    <n v="2"/>
    <n v="0"/>
    <x v="2167"/>
  </r>
  <r>
    <n v="6394"/>
    <x v="3191"/>
    <x v="0"/>
    <x v="882"/>
    <x v="292"/>
    <s v="Standard Class"/>
    <s v="PK-19075"/>
    <s v="Pete Kriz"/>
    <x v="0"/>
    <s v="United States"/>
    <s v="New York City"/>
    <x v="15"/>
    <n v="10011"/>
    <x v="3"/>
    <s v="OFF-FA-10000621"/>
    <x v="1"/>
    <x v="13"/>
    <s v="OIC Colored Binder Clips, Assorted Sizes"/>
    <n v="21.48"/>
    <n v="6"/>
    <n v="0"/>
    <x v="5224"/>
  </r>
  <r>
    <n v="6395"/>
    <x v="3191"/>
    <x v="0"/>
    <x v="882"/>
    <x v="292"/>
    <s v="Standard Class"/>
    <s v="PK-19075"/>
    <s v="Pete Kriz"/>
    <x v="0"/>
    <s v="United States"/>
    <s v="New York City"/>
    <x v="15"/>
    <n v="10011"/>
    <x v="3"/>
    <s v="FUR-FU-10002937"/>
    <x v="0"/>
    <x v="5"/>
    <s v="GE 48&quot; Fluorescent Tube, Cool White Energy Saver, 34 Watts, 30/Box"/>
    <n v="396.92"/>
    <n v="4"/>
    <n v="0"/>
    <x v="5225"/>
  </r>
  <r>
    <n v="6396"/>
    <x v="3191"/>
    <x v="0"/>
    <x v="882"/>
    <x v="292"/>
    <s v="Standard Class"/>
    <s v="PK-19075"/>
    <s v="Pete Kriz"/>
    <x v="0"/>
    <s v="United States"/>
    <s v="New York City"/>
    <x v="15"/>
    <n v="10011"/>
    <x v="3"/>
    <s v="OFF-ST-10004507"/>
    <x v="1"/>
    <x v="4"/>
    <s v="Advantus Rolling Storage Box"/>
    <n v="17.149999999999999"/>
    <n v="1"/>
    <n v="0"/>
    <x v="5226"/>
  </r>
  <r>
    <n v="6397"/>
    <x v="3191"/>
    <x v="0"/>
    <x v="882"/>
    <x v="292"/>
    <s v="Standard Class"/>
    <s v="PK-19075"/>
    <s v="Pete Kriz"/>
    <x v="0"/>
    <s v="United States"/>
    <s v="New York City"/>
    <x v="15"/>
    <n v="10011"/>
    <x v="3"/>
    <s v="OFF-BI-10000279"/>
    <x v="1"/>
    <x v="8"/>
    <s v="Acco Recycled 2&quot; Capacity Laser Printer Hanging Data Binders"/>
    <n v="23.12"/>
    <n v="2"/>
    <n v="0.2"/>
    <x v="5227"/>
  </r>
  <r>
    <n v="6398"/>
    <x v="3192"/>
    <x v="3"/>
    <x v="1108"/>
    <x v="276"/>
    <s v="Standard Class"/>
    <s v="AH-10120"/>
    <s v="Adrian Hane"/>
    <x v="2"/>
    <s v="United States"/>
    <s v="Dallas"/>
    <x v="5"/>
    <n v="75217"/>
    <x v="2"/>
    <s v="OFF-AR-10003651"/>
    <x v="1"/>
    <x v="6"/>
    <s v="Newell 350"/>
    <n v="5.2480000000000002"/>
    <n v="2"/>
    <n v="0.2"/>
    <x v="822"/>
  </r>
  <r>
    <n v="6399"/>
    <x v="3193"/>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x v="3193"/>
    <x v="3"/>
    <x v="634"/>
    <x v="948"/>
    <s v="Standard Class"/>
    <s v="GM-14455"/>
    <s v="Gary Mitchum"/>
    <x v="2"/>
    <s v="United States"/>
    <s v="Concord"/>
    <x v="38"/>
    <n v="3301"/>
    <x v="3"/>
    <s v="OFF-LA-10002195"/>
    <x v="1"/>
    <x v="2"/>
    <s v="Avery 481"/>
    <n v="24.64"/>
    <n v="8"/>
    <n v="0"/>
    <x v="5229"/>
  </r>
  <r>
    <n v="6401"/>
    <x v="3193"/>
    <x v="3"/>
    <x v="634"/>
    <x v="948"/>
    <s v="Standard Class"/>
    <s v="GM-14455"/>
    <s v="Gary Mitchum"/>
    <x v="2"/>
    <s v="United States"/>
    <s v="Concord"/>
    <x v="38"/>
    <n v="3301"/>
    <x v="3"/>
    <s v="OFF-AR-10000380"/>
    <x v="1"/>
    <x v="6"/>
    <s v="Hunt PowerHouse Electric Pencil Sharpener, Blue"/>
    <n v="227.88"/>
    <n v="6"/>
    <n v="0"/>
    <x v="5230"/>
  </r>
  <r>
    <n v="6402"/>
    <x v="3194"/>
    <x v="3"/>
    <x v="1109"/>
    <x v="1135"/>
    <s v="First Class"/>
    <s v="BD-11725"/>
    <s v="Bruce Degenhardt"/>
    <x v="0"/>
    <s v="United States"/>
    <s v="Lafayette"/>
    <x v="28"/>
    <n v="70506"/>
    <x v="0"/>
    <s v="FUR-BO-10000330"/>
    <x v="0"/>
    <x v="0"/>
    <s v="Sauder Camden County Barrister Bookcase, Planked Cherry Finish"/>
    <n v="241.96"/>
    <n v="2"/>
    <n v="0"/>
    <x v="5231"/>
  </r>
  <r>
    <n v="6403"/>
    <x v="3194"/>
    <x v="3"/>
    <x v="1109"/>
    <x v="1135"/>
    <s v="First Class"/>
    <s v="BD-11725"/>
    <s v="Bruce Degenhardt"/>
    <x v="0"/>
    <s v="United States"/>
    <s v="Lafayette"/>
    <x v="28"/>
    <n v="70506"/>
    <x v="0"/>
    <s v="OFF-BI-10000591"/>
    <x v="1"/>
    <x v="8"/>
    <s v="Avery Binder Labels"/>
    <n v="3.89"/>
    <n v="1"/>
    <n v="0"/>
    <x v="5232"/>
  </r>
  <r>
    <n v="6404"/>
    <x v="3194"/>
    <x v="3"/>
    <x v="1109"/>
    <x v="1135"/>
    <s v="First Class"/>
    <s v="BD-11725"/>
    <s v="Bruce Degenhardt"/>
    <x v="0"/>
    <s v="United States"/>
    <s v="Lafayette"/>
    <x v="28"/>
    <n v="70506"/>
    <x v="0"/>
    <s v="FUR-FU-10001731"/>
    <x v="0"/>
    <x v="5"/>
    <s v="Acrylic Self-Standing Desk Frames"/>
    <n v="8.01"/>
    <n v="3"/>
    <n v="0"/>
    <x v="5233"/>
  </r>
  <r>
    <n v="6405"/>
    <x v="3195"/>
    <x v="1"/>
    <x v="672"/>
    <x v="1197"/>
    <s v="Standard Class"/>
    <s v="RM-19375"/>
    <s v="Raymond Messe"/>
    <x v="0"/>
    <s v="United States"/>
    <s v="Raleigh"/>
    <x v="3"/>
    <n v="27604"/>
    <x v="0"/>
    <s v="TEC-PH-10001198"/>
    <x v="2"/>
    <x v="7"/>
    <s v="Avaya 4621SW VoIP phone"/>
    <n v="177.48000000000002"/>
    <n v="3"/>
    <n v="0.2"/>
    <x v="1763"/>
  </r>
  <r>
    <n v="6406"/>
    <x v="3196"/>
    <x v="3"/>
    <x v="515"/>
    <x v="1198"/>
    <s v="Second Class"/>
    <s v="BW-11110"/>
    <s v="Bart Watters"/>
    <x v="1"/>
    <s v="United States"/>
    <s v="Spokane"/>
    <x v="4"/>
    <n v="99207"/>
    <x v="1"/>
    <s v="FUR-CH-10002331"/>
    <x v="0"/>
    <x v="1"/>
    <s v="Hon 4700 Series Mobuis Mid-Back Task Chairs with Adjustable Arms"/>
    <n v="569.5680000000001"/>
    <n v="2"/>
    <n v="0.2"/>
    <x v="5234"/>
  </r>
  <r>
    <n v="6407"/>
    <x v="3196"/>
    <x v="3"/>
    <x v="515"/>
    <x v="1198"/>
    <s v="Second Class"/>
    <s v="BW-11110"/>
    <s v="Bart Watters"/>
    <x v="1"/>
    <s v="United States"/>
    <s v="Spokane"/>
    <x v="4"/>
    <n v="99207"/>
    <x v="1"/>
    <s v="OFF-ST-10002370"/>
    <x v="1"/>
    <x v="4"/>
    <s v="Sortfiler Multipurpose Personal File Organizer, Black"/>
    <n v="149.73000000000002"/>
    <n v="7"/>
    <n v="0"/>
    <x v="5235"/>
  </r>
  <r>
    <n v="6408"/>
    <x v="3197"/>
    <x v="3"/>
    <x v="304"/>
    <x v="646"/>
    <s v="First Class"/>
    <s v="GT-14710"/>
    <s v="Greg Tran"/>
    <x v="0"/>
    <s v="United States"/>
    <s v="Houston"/>
    <x v="5"/>
    <n v="77041"/>
    <x v="2"/>
    <s v="FUR-CH-10003981"/>
    <x v="0"/>
    <x v="1"/>
    <s v="Global Commerce Series Low-Back Swivel/Tilt Chairs"/>
    <n v="899.43"/>
    <n v="5"/>
    <n v="0.3"/>
    <x v="5236"/>
  </r>
  <r>
    <n v="6409"/>
    <x v="3197"/>
    <x v="3"/>
    <x v="304"/>
    <x v="646"/>
    <s v="First Class"/>
    <s v="GT-14710"/>
    <s v="Greg Tran"/>
    <x v="0"/>
    <s v="United States"/>
    <s v="Houston"/>
    <x v="5"/>
    <n v="77041"/>
    <x v="2"/>
    <s v="OFF-AR-10001446"/>
    <x v="1"/>
    <x v="6"/>
    <s v="Newell 309"/>
    <n v="46.2"/>
    <n v="5"/>
    <n v="0.2"/>
    <x v="5237"/>
  </r>
  <r>
    <n v="6410"/>
    <x v="3197"/>
    <x v="3"/>
    <x v="304"/>
    <x v="646"/>
    <s v="First Class"/>
    <s v="GT-14710"/>
    <s v="Greg Tran"/>
    <x v="0"/>
    <s v="United States"/>
    <s v="Houston"/>
    <x v="5"/>
    <n v="77041"/>
    <x v="2"/>
    <s v="OFF-PA-10000300"/>
    <x v="1"/>
    <x v="10"/>
    <s v="Xerox 1936"/>
    <n v="47.952000000000005"/>
    <n v="3"/>
    <n v="0.2"/>
    <x v="3062"/>
  </r>
  <r>
    <n v="6411"/>
    <x v="3197"/>
    <x v="3"/>
    <x v="304"/>
    <x v="646"/>
    <s v="First Class"/>
    <s v="GT-14710"/>
    <s v="Greg Tran"/>
    <x v="0"/>
    <s v="United States"/>
    <s v="Houston"/>
    <x v="5"/>
    <n v="77041"/>
    <x v="2"/>
    <s v="TEC-PH-10004071"/>
    <x v="2"/>
    <x v="7"/>
    <s v="PayAnywhere Card Reader"/>
    <n v="7.9920000000000009"/>
    <n v="1"/>
    <n v="0.2"/>
    <x v="5238"/>
  </r>
  <r>
    <n v="6412"/>
    <x v="3197"/>
    <x v="3"/>
    <x v="304"/>
    <x v="646"/>
    <s v="First Class"/>
    <s v="GT-14710"/>
    <s v="Greg Tran"/>
    <x v="0"/>
    <s v="United States"/>
    <s v="Houston"/>
    <x v="5"/>
    <n v="77041"/>
    <x v="2"/>
    <s v="OFF-PA-10003134"/>
    <x v="1"/>
    <x v="10"/>
    <s v="Xerox 1937"/>
    <n v="76.864000000000004"/>
    <n v="2"/>
    <n v="0.2"/>
    <x v="5239"/>
  </r>
  <r>
    <n v="6413"/>
    <x v="3198"/>
    <x v="3"/>
    <x v="629"/>
    <x v="176"/>
    <s v="Standard Class"/>
    <s v="AH-10120"/>
    <s v="Adrian Hane"/>
    <x v="2"/>
    <s v="United States"/>
    <s v="Louisville"/>
    <x v="0"/>
    <n v="40214"/>
    <x v="0"/>
    <s v="OFF-BI-10002735"/>
    <x v="1"/>
    <x v="8"/>
    <s v="GBC Prestige Therm-A-Bind Covers"/>
    <n v="102.93"/>
    <n v="3"/>
    <n v="0"/>
    <x v="5240"/>
  </r>
  <r>
    <n v="6414"/>
    <x v="3198"/>
    <x v="3"/>
    <x v="629"/>
    <x v="176"/>
    <s v="Standard Class"/>
    <s v="AH-10120"/>
    <s v="Adrian Hane"/>
    <x v="2"/>
    <s v="United States"/>
    <s v="Louisville"/>
    <x v="0"/>
    <n v="40214"/>
    <x v="0"/>
    <s v="TEC-AC-10004510"/>
    <x v="2"/>
    <x v="11"/>
    <s v="Logitech Desktop MK120 Mouse and keyboard Combo"/>
    <n v="98.16"/>
    <n v="6"/>
    <n v="0"/>
    <x v="1635"/>
  </r>
  <r>
    <n v="6415"/>
    <x v="3199"/>
    <x v="3"/>
    <x v="468"/>
    <x v="773"/>
    <s v="Second Class"/>
    <s v="DR-12940"/>
    <s v="Daniel Raglin"/>
    <x v="2"/>
    <s v="United States"/>
    <s v="Hollywood"/>
    <x v="2"/>
    <n v="33021"/>
    <x v="0"/>
    <s v="OFF-BI-10004099"/>
    <x v="1"/>
    <x v="8"/>
    <s v="GBC VeloBinder Strips"/>
    <n v="11.520000000000001"/>
    <n v="5"/>
    <n v="0.7"/>
    <x v="5241"/>
  </r>
  <r>
    <n v="6416"/>
    <x v="3200"/>
    <x v="3"/>
    <x v="170"/>
    <x v="783"/>
    <s v="Same Day"/>
    <s v="DL-13495"/>
    <s v="Dionis Lloyd"/>
    <x v="1"/>
    <s v="United States"/>
    <s v="Chandler"/>
    <x v="16"/>
    <n v="85224"/>
    <x v="1"/>
    <s v="OFF-PA-10003395"/>
    <x v="1"/>
    <x v="10"/>
    <s v="Xerox 1941"/>
    <n v="83.88"/>
    <n v="1"/>
    <n v="0.2"/>
    <x v="5242"/>
  </r>
  <r>
    <n v="6417"/>
    <x v="3201"/>
    <x v="0"/>
    <x v="387"/>
    <x v="331"/>
    <s v="Standard Class"/>
    <s v="BD-11620"/>
    <s v="Brian DeCherney"/>
    <x v="0"/>
    <s v="United States"/>
    <s v="Philadelphia"/>
    <x v="9"/>
    <n v="19120"/>
    <x v="3"/>
    <s v="TEC-PH-10002890"/>
    <x v="2"/>
    <x v="7"/>
    <s v="AT&amp;T 17929 Lendline Telephone"/>
    <n v="108.57600000000001"/>
    <n v="4"/>
    <n v="0.4"/>
    <x v="5243"/>
  </r>
  <r>
    <n v="6418"/>
    <x v="3201"/>
    <x v="0"/>
    <x v="387"/>
    <x v="331"/>
    <s v="Standard Class"/>
    <s v="BD-11620"/>
    <s v="Brian DeCherney"/>
    <x v="0"/>
    <s v="United States"/>
    <s v="Philadelphia"/>
    <x v="9"/>
    <n v="19120"/>
    <x v="3"/>
    <s v="OFF-FA-10004968"/>
    <x v="1"/>
    <x v="13"/>
    <s v="Rubber Band Ball"/>
    <n v="5.9840000000000009"/>
    <n v="2"/>
    <n v="0.2"/>
    <x v="5244"/>
  </r>
  <r>
    <n v="6419"/>
    <x v="3202"/>
    <x v="0"/>
    <x v="731"/>
    <x v="519"/>
    <s v="Standard Class"/>
    <s v="HW-14935"/>
    <s v="Helen Wasserman"/>
    <x v="1"/>
    <s v="United States"/>
    <s v="Tulsa"/>
    <x v="26"/>
    <n v="74133"/>
    <x v="2"/>
    <s v="OFF-SU-10001218"/>
    <x v="1"/>
    <x v="14"/>
    <s v="Fiskars Softgrip Scissors"/>
    <n v="21.96"/>
    <n v="2"/>
    <n v="0"/>
    <x v="5245"/>
  </r>
  <r>
    <n v="6420"/>
    <x v="3202"/>
    <x v="0"/>
    <x v="731"/>
    <x v="519"/>
    <s v="Standard Class"/>
    <s v="HW-14935"/>
    <s v="Helen Wasserman"/>
    <x v="1"/>
    <s v="United States"/>
    <s v="Tulsa"/>
    <x v="26"/>
    <n v="74133"/>
    <x v="2"/>
    <s v="FUR-CH-10002084"/>
    <x v="0"/>
    <x v="1"/>
    <s v="Hon Mobius Operator's Chair"/>
    <n v="368.96999999999997"/>
    <n v="3"/>
    <n v="0"/>
    <x v="3285"/>
  </r>
  <r>
    <n v="6421"/>
    <x v="3202"/>
    <x v="0"/>
    <x v="731"/>
    <x v="519"/>
    <s v="Standard Class"/>
    <s v="HW-14935"/>
    <s v="Helen Wasserman"/>
    <x v="1"/>
    <s v="United States"/>
    <s v="Tulsa"/>
    <x v="26"/>
    <n v="74133"/>
    <x v="2"/>
    <s v="OFF-AR-10004269"/>
    <x v="1"/>
    <x v="6"/>
    <s v="Newell 31"/>
    <n v="12.39"/>
    <n v="3"/>
    <n v="0"/>
    <x v="5246"/>
  </r>
  <r>
    <n v="6422"/>
    <x v="3202"/>
    <x v="0"/>
    <x v="731"/>
    <x v="519"/>
    <s v="Standard Class"/>
    <s v="HW-14935"/>
    <s v="Helen Wasserman"/>
    <x v="1"/>
    <s v="United States"/>
    <s v="Tulsa"/>
    <x v="26"/>
    <n v="74133"/>
    <x v="2"/>
    <s v="OFF-ST-10001128"/>
    <x v="1"/>
    <x v="4"/>
    <s v="Carina Mini System Audio Rack, Model AR050B"/>
    <n v="332.94"/>
    <n v="3"/>
    <n v="0"/>
    <x v="5247"/>
  </r>
  <r>
    <n v="6423"/>
    <x v="3203"/>
    <x v="2"/>
    <x v="711"/>
    <x v="1199"/>
    <s v="Standard Class"/>
    <s v="JO-15145"/>
    <s v="Jack O'Briant"/>
    <x v="1"/>
    <s v="United States"/>
    <s v="Draper"/>
    <x v="7"/>
    <n v="84020"/>
    <x v="1"/>
    <s v="TEC-AC-10002006"/>
    <x v="2"/>
    <x v="11"/>
    <s v="Memorex Micro Travel Drive 16 GB"/>
    <n v="111.93"/>
    <n v="7"/>
    <n v="0"/>
    <x v="5248"/>
  </r>
  <r>
    <n v="6424"/>
    <x v="3204"/>
    <x v="1"/>
    <x v="1040"/>
    <x v="983"/>
    <s v="First Class"/>
    <s v="RD-19660"/>
    <s v="Robert Dilbeck"/>
    <x v="2"/>
    <s v="United States"/>
    <s v="Oakland"/>
    <x v="1"/>
    <n v="94601"/>
    <x v="1"/>
    <s v="FUR-CH-10003956"/>
    <x v="0"/>
    <x v="1"/>
    <s v="Novimex High-Tech Fabric Mesh Task Chair"/>
    <n v="454.27200000000005"/>
    <n v="8"/>
    <n v="0.2"/>
    <x v="5249"/>
  </r>
  <r>
    <n v="6425"/>
    <x v="3205"/>
    <x v="3"/>
    <x v="971"/>
    <x v="1178"/>
    <s v="Standard Class"/>
    <s v="DO-13645"/>
    <s v="Doug O'Connell"/>
    <x v="0"/>
    <s v="United States"/>
    <s v="Lawrence"/>
    <x v="31"/>
    <n v="1841"/>
    <x v="3"/>
    <s v="OFF-PA-10000552"/>
    <x v="1"/>
    <x v="10"/>
    <s v="Xerox 200"/>
    <n v="19.440000000000001"/>
    <n v="3"/>
    <n v="0"/>
    <x v="551"/>
  </r>
  <r>
    <n v="6426"/>
    <x v="3206"/>
    <x v="0"/>
    <x v="454"/>
    <x v="500"/>
    <s v="Standard Class"/>
    <s v="CC-12370"/>
    <s v="Christopher Conant"/>
    <x v="0"/>
    <s v="United States"/>
    <s v="Philadelphia"/>
    <x v="9"/>
    <n v="19120"/>
    <x v="3"/>
    <s v="TEC-CO-10004722"/>
    <x v="2"/>
    <x v="16"/>
    <s v="Canon imageCLASS 2200 Advanced Copier"/>
    <n v="8399.9759999999987"/>
    <n v="4"/>
    <n v="0.4"/>
    <x v="5250"/>
  </r>
  <r>
    <n v="6427"/>
    <x v="3206"/>
    <x v="0"/>
    <x v="454"/>
    <x v="500"/>
    <s v="Standard Class"/>
    <s v="CC-12370"/>
    <s v="Christopher Conant"/>
    <x v="0"/>
    <s v="United States"/>
    <s v="Philadelphia"/>
    <x v="9"/>
    <n v="19120"/>
    <x v="3"/>
    <s v="OFF-BI-10004308"/>
    <x v="1"/>
    <x v="8"/>
    <s v="Avery Legal 4-Ring Binder"/>
    <n v="6.2940000000000014"/>
    <n v="1"/>
    <n v="0.7"/>
    <x v="5251"/>
  </r>
  <r>
    <n v="6428"/>
    <x v="3206"/>
    <x v="0"/>
    <x v="454"/>
    <x v="500"/>
    <s v="Standard Class"/>
    <s v="CC-12370"/>
    <s v="Christopher Conant"/>
    <x v="0"/>
    <s v="United States"/>
    <s v="Philadelphia"/>
    <x v="9"/>
    <n v="19120"/>
    <x v="3"/>
    <s v="OFF-PA-10000029"/>
    <x v="1"/>
    <x v="10"/>
    <s v="Xerox 224"/>
    <n v="10.368000000000002"/>
    <n v="2"/>
    <n v="0.2"/>
    <x v="572"/>
  </r>
  <r>
    <n v="6429"/>
    <x v="3206"/>
    <x v="0"/>
    <x v="454"/>
    <x v="500"/>
    <s v="Standard Class"/>
    <s v="CC-12370"/>
    <s v="Christopher Conant"/>
    <x v="0"/>
    <s v="United States"/>
    <s v="Philadelphia"/>
    <x v="9"/>
    <n v="19120"/>
    <x v="3"/>
    <s v="TEC-PH-10004080"/>
    <x v="2"/>
    <x v="7"/>
    <s v="Avaya 5410 Digital phone"/>
    <n v="122.38199999999999"/>
    <n v="3"/>
    <n v="0.4"/>
    <x v="5252"/>
  </r>
  <r>
    <n v="6430"/>
    <x v="3207"/>
    <x v="2"/>
    <x v="935"/>
    <x v="322"/>
    <s v="Standard Class"/>
    <s v="SH-20395"/>
    <s v="Shahid Hopkins"/>
    <x v="0"/>
    <s v="United States"/>
    <s v="Jacksonville"/>
    <x v="3"/>
    <n v="28540"/>
    <x v="0"/>
    <s v="OFF-ST-10001558"/>
    <x v="1"/>
    <x v="4"/>
    <s v="Acco Perma 4000 Stacking Storage Drawers"/>
    <n v="25.983999999999998"/>
    <n v="2"/>
    <n v="0.2"/>
    <x v="5253"/>
  </r>
  <r>
    <n v="6431"/>
    <x v="3207"/>
    <x v="2"/>
    <x v="935"/>
    <x v="322"/>
    <s v="Standard Class"/>
    <s v="SH-20395"/>
    <s v="Shahid Hopkins"/>
    <x v="0"/>
    <s v="United States"/>
    <s v="Jacksonville"/>
    <x v="3"/>
    <n v="28540"/>
    <x v="0"/>
    <s v="FUR-TA-10001768"/>
    <x v="0"/>
    <x v="3"/>
    <s v="Hon Racetrack Conference Tables"/>
    <n v="945.03600000000006"/>
    <n v="6"/>
    <n v="0.4"/>
    <x v="5254"/>
  </r>
  <r>
    <n v="6432"/>
    <x v="3207"/>
    <x v="2"/>
    <x v="935"/>
    <x v="322"/>
    <s v="Standard Class"/>
    <s v="SH-20395"/>
    <s v="Shahid Hopkins"/>
    <x v="0"/>
    <s v="United States"/>
    <s v="Jacksonville"/>
    <x v="3"/>
    <n v="28540"/>
    <x v="0"/>
    <s v="OFF-BI-10002982"/>
    <x v="1"/>
    <x v="8"/>
    <s v="Avery Self-Adhesive Photo Pockets for Polaroid Photos"/>
    <n v="14.301000000000002"/>
    <n v="7"/>
    <n v="0.7"/>
    <x v="5255"/>
  </r>
  <r>
    <n v="6433"/>
    <x v="3207"/>
    <x v="2"/>
    <x v="935"/>
    <x v="322"/>
    <s v="Standard Class"/>
    <s v="SH-20395"/>
    <s v="Shahid Hopkins"/>
    <x v="0"/>
    <s v="United States"/>
    <s v="Jacksonville"/>
    <x v="3"/>
    <n v="28540"/>
    <x v="0"/>
    <s v="FUR-FU-10001468"/>
    <x v="0"/>
    <x v="5"/>
    <s v="Tenex Antistatic Computer Chair Mats"/>
    <n v="410.35199999999998"/>
    <n v="3"/>
    <n v="0.2"/>
    <x v="5256"/>
  </r>
  <r>
    <n v="6434"/>
    <x v="3208"/>
    <x v="1"/>
    <x v="1110"/>
    <x v="442"/>
    <s v="Standard Class"/>
    <s v="FC-14335"/>
    <s v="Fred Chung"/>
    <x v="1"/>
    <s v="United States"/>
    <s v="Chicago"/>
    <x v="10"/>
    <n v="60610"/>
    <x v="2"/>
    <s v="OFF-PA-10001838"/>
    <x v="1"/>
    <x v="10"/>
    <s v="Adams Telephone Message Book W/Dividers/Space For Phone Numbers, 5 1/4&quot;X8 1/2&quot;, 300/Messages"/>
    <n v="23.52"/>
    <n v="5"/>
    <n v="0.2"/>
    <x v="5257"/>
  </r>
  <r>
    <n v="6435"/>
    <x v="3208"/>
    <x v="1"/>
    <x v="1110"/>
    <x v="442"/>
    <s v="Standard Class"/>
    <s v="FC-14335"/>
    <s v="Fred Chung"/>
    <x v="1"/>
    <s v="United States"/>
    <s v="Chicago"/>
    <x v="10"/>
    <n v="60610"/>
    <x v="2"/>
    <s v="TEC-PH-10002890"/>
    <x v="2"/>
    <x v="7"/>
    <s v="AT&amp;T 17929 Lendline Telephone"/>
    <n v="180.96"/>
    <n v="5"/>
    <n v="0.2"/>
    <x v="5258"/>
  </r>
  <r>
    <n v="6436"/>
    <x v="3209"/>
    <x v="3"/>
    <x v="837"/>
    <x v="990"/>
    <s v="First Class"/>
    <s v="JG-15160"/>
    <s v="James Galang"/>
    <x v="0"/>
    <s v="United States"/>
    <s v="Pocatello"/>
    <x v="45"/>
    <n v="83201"/>
    <x v="1"/>
    <s v="FUR-FU-10004963"/>
    <x v="0"/>
    <x v="5"/>
    <s v="Eldon 400 Class Desk Accessories, Black Carbon"/>
    <n v="35"/>
    <n v="4"/>
    <n v="0"/>
    <x v="5259"/>
  </r>
  <r>
    <n v="6437"/>
    <x v="3209"/>
    <x v="3"/>
    <x v="837"/>
    <x v="990"/>
    <s v="First Class"/>
    <s v="JG-15160"/>
    <s v="James Galang"/>
    <x v="0"/>
    <s v="United States"/>
    <s v="Pocatello"/>
    <x v="45"/>
    <n v="83201"/>
    <x v="1"/>
    <s v="OFF-ST-10000025"/>
    <x v="1"/>
    <x v="4"/>
    <s v="Fellowes Stor/Drawer Steel Plus Storage Drawers"/>
    <n v="477.15000000000003"/>
    <n v="5"/>
    <n v="0"/>
    <x v="5260"/>
  </r>
  <r>
    <n v="6438"/>
    <x v="3209"/>
    <x v="3"/>
    <x v="837"/>
    <x v="990"/>
    <s v="First Class"/>
    <s v="JG-15160"/>
    <s v="James Galang"/>
    <x v="0"/>
    <s v="United States"/>
    <s v="Pocatello"/>
    <x v="45"/>
    <n v="83201"/>
    <x v="1"/>
    <s v="TEC-PH-10004389"/>
    <x v="2"/>
    <x v="7"/>
    <s v="Nokia Lumia 925"/>
    <n v="302.37599999999998"/>
    <n v="3"/>
    <n v="0.2"/>
    <x v="216"/>
  </r>
  <r>
    <n v="6439"/>
    <x v="3210"/>
    <x v="3"/>
    <x v="817"/>
    <x v="857"/>
    <s v="Standard Class"/>
    <s v="LC-16885"/>
    <s v="Lena Creighton"/>
    <x v="0"/>
    <s v="United States"/>
    <s v="Plano"/>
    <x v="5"/>
    <n v="75023"/>
    <x v="2"/>
    <s v="FUR-TA-10000577"/>
    <x v="0"/>
    <x v="3"/>
    <s v="Bretford CR4500 Series Slim Rectangular Table"/>
    <n v="974.98799999999983"/>
    <n v="4"/>
    <n v="0.3"/>
    <x v="5261"/>
  </r>
  <r>
    <n v="6440"/>
    <x v="3211"/>
    <x v="2"/>
    <x v="777"/>
    <x v="911"/>
    <s v="First Class"/>
    <s v="CC-12220"/>
    <s v="Chris Cortes"/>
    <x v="0"/>
    <s v="United States"/>
    <s v="New York City"/>
    <x v="15"/>
    <n v="10024"/>
    <x v="3"/>
    <s v="FUR-CH-10003298"/>
    <x v="0"/>
    <x v="1"/>
    <s v="Office Star - Contemporary Task Swivel chair with Loop Arms, Charcoal"/>
    <n v="589.41"/>
    <n v="5"/>
    <n v="0.1"/>
    <x v="5262"/>
  </r>
  <r>
    <n v="6441"/>
    <x v="3212"/>
    <x v="0"/>
    <x v="63"/>
    <x v="550"/>
    <s v="Standard Class"/>
    <s v="BW-11110"/>
    <s v="Bart Watters"/>
    <x v="1"/>
    <s v="United States"/>
    <s v="New York City"/>
    <x v="15"/>
    <n v="10024"/>
    <x v="3"/>
    <s v="OFF-AR-10001860"/>
    <x v="1"/>
    <x v="6"/>
    <s v="BIC Liqua Brite Liner"/>
    <n v="34.700000000000003"/>
    <n v="5"/>
    <n v="0"/>
    <x v="3213"/>
  </r>
  <r>
    <n v="6442"/>
    <x v="3212"/>
    <x v="0"/>
    <x v="63"/>
    <x v="550"/>
    <s v="Standard Class"/>
    <s v="BW-11110"/>
    <s v="Bart Watters"/>
    <x v="1"/>
    <s v="United States"/>
    <s v="New York City"/>
    <x v="15"/>
    <n v="10024"/>
    <x v="3"/>
    <s v="OFF-ST-10003123"/>
    <x v="1"/>
    <x v="4"/>
    <s v="Fellowes Bases and Tops For Staxonsteel/High-Stak Systems"/>
    <n v="99.87"/>
    <n v="3"/>
    <n v="0"/>
    <x v="4877"/>
  </r>
  <r>
    <n v="6443"/>
    <x v="3212"/>
    <x v="0"/>
    <x v="63"/>
    <x v="550"/>
    <s v="Standard Class"/>
    <s v="BW-11110"/>
    <s v="Bart Watters"/>
    <x v="1"/>
    <s v="United States"/>
    <s v="New York City"/>
    <x v="15"/>
    <n v="10024"/>
    <x v="3"/>
    <s v="OFF-PA-10001295"/>
    <x v="1"/>
    <x v="10"/>
    <s v="Computer Printout Paper with Letter-Trim Perforations"/>
    <n v="37.94"/>
    <n v="2"/>
    <n v="0"/>
    <x v="2714"/>
  </r>
  <r>
    <n v="6444"/>
    <x v="3212"/>
    <x v="0"/>
    <x v="63"/>
    <x v="550"/>
    <s v="Standard Class"/>
    <s v="BW-11110"/>
    <s v="Bart Watters"/>
    <x v="1"/>
    <s v="United States"/>
    <s v="New York City"/>
    <x v="15"/>
    <n v="10024"/>
    <x v="3"/>
    <s v="OFF-LA-10000407"/>
    <x v="1"/>
    <x v="2"/>
    <s v="Avery White Multi-Purpose Labels"/>
    <n v="24.900000000000002"/>
    <n v="5"/>
    <n v="0"/>
    <x v="5263"/>
  </r>
  <r>
    <n v="6445"/>
    <x v="3212"/>
    <x v="0"/>
    <x v="63"/>
    <x v="550"/>
    <s v="Standard Class"/>
    <s v="BW-11110"/>
    <s v="Bart Watters"/>
    <x v="1"/>
    <s v="United States"/>
    <s v="New York City"/>
    <x v="15"/>
    <n v="10024"/>
    <x v="3"/>
    <s v="FUR-FU-10003535"/>
    <x v="0"/>
    <x v="5"/>
    <s v="Howard Miller Distant Time Traveler Alarm Clock"/>
    <n v="82.26"/>
    <n v="3"/>
    <n v="0"/>
    <x v="5264"/>
  </r>
  <r>
    <n v="6446"/>
    <x v="3213"/>
    <x v="1"/>
    <x v="616"/>
    <x v="392"/>
    <s v="Standard Class"/>
    <s v="JJ-15445"/>
    <s v="Jennifer Jackson"/>
    <x v="0"/>
    <s v="United States"/>
    <s v="Chicago"/>
    <x v="10"/>
    <n v="60623"/>
    <x v="2"/>
    <s v="OFF-FA-10000611"/>
    <x v="1"/>
    <x v="13"/>
    <s v="Binder Clips by OIC"/>
    <n v="7.1039999999999992"/>
    <n v="6"/>
    <n v="0.2"/>
    <x v="5265"/>
  </r>
  <r>
    <n v="6447"/>
    <x v="3214"/>
    <x v="3"/>
    <x v="168"/>
    <x v="1200"/>
    <s v="Second Class"/>
    <s v="TT-21460"/>
    <s v="Tonja Turnell"/>
    <x v="2"/>
    <s v="United States"/>
    <s v="Houston"/>
    <x v="5"/>
    <n v="77095"/>
    <x v="2"/>
    <s v="FUR-FU-10004848"/>
    <x v="0"/>
    <x v="5"/>
    <s v="Howard Miller 13-3/4&quot; Diameter Brushed Chrome Round Wall Clock"/>
    <n v="103.50000000000001"/>
    <n v="5"/>
    <n v="0.6"/>
    <x v="5266"/>
  </r>
  <r>
    <n v="6448"/>
    <x v="3214"/>
    <x v="3"/>
    <x v="168"/>
    <x v="1200"/>
    <s v="Second Class"/>
    <s v="TT-21460"/>
    <s v="Tonja Turnell"/>
    <x v="2"/>
    <s v="United States"/>
    <s v="Houston"/>
    <x v="5"/>
    <n v="77095"/>
    <x v="2"/>
    <s v="OFF-LA-10002381"/>
    <x v="1"/>
    <x v="2"/>
    <s v="Avery 497"/>
    <n v="2.4640000000000004"/>
    <n v="1"/>
    <n v="0.2"/>
    <x v="5267"/>
  </r>
  <r>
    <n v="6449"/>
    <x v="3214"/>
    <x v="3"/>
    <x v="168"/>
    <x v="1200"/>
    <s v="Second Class"/>
    <s v="TT-21460"/>
    <s v="Tonja Turnell"/>
    <x v="2"/>
    <s v="United States"/>
    <s v="Houston"/>
    <x v="5"/>
    <n v="77095"/>
    <x v="2"/>
    <s v="OFF-ST-10000918"/>
    <x v="1"/>
    <x v="4"/>
    <s v="Crate-A-Files"/>
    <n v="8.7200000000000006"/>
    <n v="1"/>
    <n v="0.2"/>
    <x v="5268"/>
  </r>
  <r>
    <n v="6450"/>
    <x v="3215"/>
    <x v="1"/>
    <x v="12"/>
    <x v="591"/>
    <s v="Standard Class"/>
    <s v="EH-13990"/>
    <s v="Erica Hackney"/>
    <x v="0"/>
    <s v="United States"/>
    <s v="Meriden"/>
    <x v="29"/>
    <n v="6450"/>
    <x v="3"/>
    <s v="OFF-BI-10000822"/>
    <x v="1"/>
    <x v="8"/>
    <s v="Acco PRESSTEX Data Binder with Storage Hooks, Light Blue, 9 1/2&quot; X 11&quot;"/>
    <n v="10.76"/>
    <n v="2"/>
    <n v="0"/>
    <x v="5269"/>
  </r>
  <r>
    <n v="6451"/>
    <x v="3215"/>
    <x v="1"/>
    <x v="12"/>
    <x v="591"/>
    <s v="Standard Class"/>
    <s v="EH-13990"/>
    <s v="Erica Hackney"/>
    <x v="0"/>
    <s v="United States"/>
    <s v="Meriden"/>
    <x v="29"/>
    <n v="6450"/>
    <x v="3"/>
    <s v="OFF-PA-10002222"/>
    <x v="1"/>
    <x v="10"/>
    <s v="Xerox Color Copier Paper, 11&quot; x 17&quot;, Ream"/>
    <n v="45.68"/>
    <n v="2"/>
    <n v="0"/>
    <x v="1981"/>
  </r>
  <r>
    <n v="6452"/>
    <x v="3215"/>
    <x v="1"/>
    <x v="12"/>
    <x v="591"/>
    <s v="Standard Class"/>
    <s v="EH-13990"/>
    <s v="Erica Hackney"/>
    <x v="0"/>
    <s v="United States"/>
    <s v="Meriden"/>
    <x v="29"/>
    <n v="6450"/>
    <x v="3"/>
    <s v="OFF-AR-10004930"/>
    <x v="1"/>
    <x v="6"/>
    <s v="Turquoise Lead Holder with Pocket Clip"/>
    <n v="6.7"/>
    <n v="1"/>
    <n v="0"/>
    <x v="5270"/>
  </r>
  <r>
    <n v="6453"/>
    <x v="3216"/>
    <x v="1"/>
    <x v="546"/>
    <x v="226"/>
    <s v="Second Class"/>
    <s v="PR-18880"/>
    <s v="Patrick Ryan"/>
    <x v="0"/>
    <s v="United States"/>
    <s v="Glenview"/>
    <x v="10"/>
    <n v="60025"/>
    <x v="2"/>
    <s v="TEC-PH-10001750"/>
    <x v="2"/>
    <x v="7"/>
    <s v="Samsung Rugby III"/>
    <n v="158.376"/>
    <n v="3"/>
    <n v="0.2"/>
    <x v="3581"/>
  </r>
  <r>
    <n v="6454"/>
    <x v="3217"/>
    <x v="1"/>
    <x v="1049"/>
    <x v="349"/>
    <s v="Standard Class"/>
    <s v="BT-11680"/>
    <s v="Brian Thompson"/>
    <x v="0"/>
    <s v="United States"/>
    <s v="Houston"/>
    <x v="5"/>
    <n v="77036"/>
    <x v="2"/>
    <s v="OFF-AR-10000657"/>
    <x v="1"/>
    <x v="6"/>
    <s v="Binney &amp; Smith inkTank Desk Highlighter, Chisel Tip, Yellow, 12/Box"/>
    <n v="3.44"/>
    <n v="2"/>
    <n v="0.2"/>
    <x v="5271"/>
  </r>
  <r>
    <n v="6455"/>
    <x v="3218"/>
    <x v="3"/>
    <x v="689"/>
    <x v="260"/>
    <s v="First Class"/>
    <s v="EC-14050"/>
    <s v="Erin Creighton"/>
    <x v="0"/>
    <s v="United States"/>
    <s v="San Francisco"/>
    <x v="1"/>
    <n v="94110"/>
    <x v="1"/>
    <s v="OFF-ST-10003442"/>
    <x v="1"/>
    <x v="4"/>
    <s v="Eldon Portable Mobile Manager"/>
    <n v="56.56"/>
    <n v="2"/>
    <n v="0"/>
    <x v="2042"/>
  </r>
  <r>
    <n v="6456"/>
    <x v="3218"/>
    <x v="3"/>
    <x v="689"/>
    <x v="260"/>
    <s v="First Class"/>
    <s v="EC-14050"/>
    <s v="Erin Creighton"/>
    <x v="0"/>
    <s v="United States"/>
    <s v="San Francisco"/>
    <x v="1"/>
    <n v="94110"/>
    <x v="1"/>
    <s v="FUR-FU-10003142"/>
    <x v="0"/>
    <x v="5"/>
    <s v="Master Big Foot Doorstop, Beige"/>
    <n v="36.96"/>
    <n v="7"/>
    <n v="0"/>
    <x v="5272"/>
  </r>
  <r>
    <n v="6457"/>
    <x v="3219"/>
    <x v="2"/>
    <x v="79"/>
    <x v="826"/>
    <s v="Standard Class"/>
    <s v="SP-20650"/>
    <s v="Stephanie Phelps"/>
    <x v="1"/>
    <s v="United States"/>
    <s v="New York City"/>
    <x v="15"/>
    <n v="10009"/>
    <x v="3"/>
    <s v="TEC-PH-10002468"/>
    <x v="2"/>
    <x v="7"/>
    <s v="Plantronics CS 50-USB - headset - Convertible, Monaural"/>
    <n v="135.99"/>
    <n v="1"/>
    <n v="0"/>
    <x v="5273"/>
  </r>
  <r>
    <n v="6458"/>
    <x v="3219"/>
    <x v="2"/>
    <x v="79"/>
    <x v="826"/>
    <s v="Standard Class"/>
    <s v="SP-20650"/>
    <s v="Stephanie Phelps"/>
    <x v="1"/>
    <s v="United States"/>
    <s v="New York City"/>
    <x v="15"/>
    <n v="10009"/>
    <x v="3"/>
    <s v="OFF-AR-10004165"/>
    <x v="1"/>
    <x v="6"/>
    <s v="Binney &amp; Smith inkTank Erasable Pocket Highlighter, Chisel Tip, Yellow"/>
    <n v="15.959999999999999"/>
    <n v="7"/>
    <n v="0"/>
    <x v="5274"/>
  </r>
  <r>
    <n v="6459"/>
    <x v="3220"/>
    <x v="3"/>
    <x v="304"/>
    <x v="808"/>
    <s v="First Class"/>
    <s v="AJ-10780"/>
    <s v="Anthony Jacobs"/>
    <x v="1"/>
    <s v="United States"/>
    <s v="Baltimore"/>
    <x v="39"/>
    <n v="21215"/>
    <x v="3"/>
    <s v="OFF-AR-10001919"/>
    <x v="1"/>
    <x v="6"/>
    <s v="OIC #2 Pencils, Medium Soft"/>
    <n v="3.76"/>
    <n v="2"/>
    <n v="0"/>
    <x v="1102"/>
  </r>
  <r>
    <n v="6460"/>
    <x v="3220"/>
    <x v="3"/>
    <x v="304"/>
    <x v="808"/>
    <s v="First Class"/>
    <s v="AJ-10780"/>
    <s v="Anthony Jacobs"/>
    <x v="1"/>
    <s v="United States"/>
    <s v="Baltimore"/>
    <x v="39"/>
    <n v="21215"/>
    <x v="3"/>
    <s v="OFF-AR-10003045"/>
    <x v="1"/>
    <x v="6"/>
    <s v="Prang Colored Pencils"/>
    <n v="14.7"/>
    <n v="5"/>
    <n v="0"/>
    <x v="467"/>
  </r>
  <r>
    <n v="6461"/>
    <x v="3220"/>
    <x v="3"/>
    <x v="304"/>
    <x v="808"/>
    <s v="First Class"/>
    <s v="AJ-10780"/>
    <s v="Anthony Jacobs"/>
    <x v="1"/>
    <s v="United States"/>
    <s v="Baltimore"/>
    <x v="39"/>
    <n v="21215"/>
    <x v="3"/>
    <s v="OFF-AR-10003338"/>
    <x v="1"/>
    <x v="6"/>
    <s v="Eberhard Faber 3 1/2&quot; Golf Pencils"/>
    <n v="37.200000000000003"/>
    <n v="5"/>
    <n v="0"/>
    <x v="5275"/>
  </r>
  <r>
    <n v="6462"/>
    <x v="3220"/>
    <x v="3"/>
    <x v="304"/>
    <x v="808"/>
    <s v="First Class"/>
    <s v="AJ-10780"/>
    <s v="Anthony Jacobs"/>
    <x v="1"/>
    <s v="United States"/>
    <s v="Baltimore"/>
    <x v="39"/>
    <n v="21215"/>
    <x v="3"/>
    <s v="TEC-AC-10003280"/>
    <x v="2"/>
    <x v="11"/>
    <s v="Belkin F8E887 USB Wired Ergonomic Keyboard"/>
    <n v="89.97"/>
    <n v="3"/>
    <n v="0"/>
    <x v="2965"/>
  </r>
  <r>
    <n v="6463"/>
    <x v="3220"/>
    <x v="3"/>
    <x v="304"/>
    <x v="808"/>
    <s v="First Class"/>
    <s v="AJ-10780"/>
    <s v="Anthony Jacobs"/>
    <x v="1"/>
    <s v="United States"/>
    <s v="Baltimore"/>
    <x v="39"/>
    <n v="21215"/>
    <x v="3"/>
    <s v="FUR-CH-10003298"/>
    <x v="0"/>
    <x v="1"/>
    <s v="Office Star - Contemporary Task Swivel chair with Loop Arms, Charcoal"/>
    <n v="261.95999999999998"/>
    <n v="2"/>
    <n v="0"/>
    <x v="5276"/>
  </r>
  <r>
    <n v="6464"/>
    <x v="3220"/>
    <x v="3"/>
    <x v="304"/>
    <x v="808"/>
    <s v="First Class"/>
    <s v="AJ-10780"/>
    <s v="Anthony Jacobs"/>
    <x v="1"/>
    <s v="United States"/>
    <s v="Baltimore"/>
    <x v="39"/>
    <n v="21215"/>
    <x v="3"/>
    <s v="OFF-LA-10004544"/>
    <x v="1"/>
    <x v="2"/>
    <s v="Avery 505"/>
    <n v="74"/>
    <n v="5"/>
    <n v="0"/>
    <x v="3430"/>
  </r>
  <r>
    <n v="6465"/>
    <x v="3221"/>
    <x v="0"/>
    <x v="897"/>
    <x v="961"/>
    <s v="Standard Class"/>
    <s v="AS-10630"/>
    <s v="Ann Steele"/>
    <x v="2"/>
    <s v="United States"/>
    <s v="Louisville"/>
    <x v="0"/>
    <n v="40214"/>
    <x v="0"/>
    <s v="FUR-FU-10004586"/>
    <x v="0"/>
    <x v="5"/>
    <s v="G.E. Longer-Life Indoor Recessed Floodlight Bulbs"/>
    <n v="13.28"/>
    <n v="2"/>
    <n v="0"/>
    <x v="2782"/>
  </r>
  <r>
    <n v="6466"/>
    <x v="3222"/>
    <x v="1"/>
    <x v="50"/>
    <x v="50"/>
    <s v="Standard Class"/>
    <s v="AA-10375"/>
    <s v="Allen Armold"/>
    <x v="0"/>
    <s v="United States"/>
    <s v="Lebanon"/>
    <x v="18"/>
    <n v="37087"/>
    <x v="0"/>
    <s v="OFF-ST-10003572"/>
    <x v="1"/>
    <x v="4"/>
    <s v="Portfile Personal File Boxes"/>
    <n v="84.960000000000008"/>
    <n v="6"/>
    <n v="0.2"/>
    <x v="5277"/>
  </r>
  <r>
    <n v="6467"/>
    <x v="3223"/>
    <x v="3"/>
    <x v="1053"/>
    <x v="1169"/>
    <s v="Second Class"/>
    <s v="EH-13945"/>
    <s v="Eric Hoffmann"/>
    <x v="0"/>
    <s v="United States"/>
    <s v="Los Angeles"/>
    <x v="1"/>
    <n v="90008"/>
    <x v="1"/>
    <s v="TEC-AC-10002331"/>
    <x v="2"/>
    <x v="11"/>
    <s v="Maxell 74 Minute CDR, 10/Pack"/>
    <n v="68.459999999999994"/>
    <n v="7"/>
    <n v="0"/>
    <x v="5278"/>
  </r>
  <r>
    <n v="6468"/>
    <x v="3224"/>
    <x v="0"/>
    <x v="499"/>
    <x v="542"/>
    <s v="Standard Class"/>
    <s v="DB-13270"/>
    <s v="Deborah Brumfield"/>
    <x v="2"/>
    <s v="United States"/>
    <s v="Providence"/>
    <x v="34"/>
    <n v="2908"/>
    <x v="3"/>
    <s v="OFF-ST-10000142"/>
    <x v="1"/>
    <x v="4"/>
    <s v="Deluxe Rollaway Locking File with Drawer"/>
    <n v="2079.4"/>
    <n v="5"/>
    <n v="0"/>
    <x v="5279"/>
  </r>
  <r>
    <n v="6469"/>
    <x v="3224"/>
    <x v="0"/>
    <x v="499"/>
    <x v="542"/>
    <s v="Standard Class"/>
    <s v="DB-13270"/>
    <s v="Deborah Brumfield"/>
    <x v="2"/>
    <s v="United States"/>
    <s v="Providence"/>
    <x v="34"/>
    <n v="2908"/>
    <x v="3"/>
    <s v="TEC-PH-10000441"/>
    <x v="2"/>
    <x v="7"/>
    <s v="VTech DS6151"/>
    <n v="629.94999999999993"/>
    <n v="5"/>
    <n v="0"/>
    <x v="5069"/>
  </r>
  <r>
    <n v="6470"/>
    <x v="3224"/>
    <x v="0"/>
    <x v="499"/>
    <x v="542"/>
    <s v="Standard Class"/>
    <s v="DB-13270"/>
    <s v="Deborah Brumfield"/>
    <x v="2"/>
    <s v="United States"/>
    <s v="Providence"/>
    <x v="34"/>
    <n v="2908"/>
    <x v="3"/>
    <s v="FUR-FU-10004864"/>
    <x v="0"/>
    <x v="5"/>
    <s v="Eldon 500 Class Desk Accessories"/>
    <n v="72.42"/>
    <n v="6"/>
    <n v="0"/>
    <x v="5280"/>
  </r>
  <r>
    <n v="6471"/>
    <x v="3225"/>
    <x v="1"/>
    <x v="1111"/>
    <x v="756"/>
    <s v="Standard Class"/>
    <s v="CC-12100"/>
    <s v="Chad Cunningham"/>
    <x v="2"/>
    <s v="United States"/>
    <s v="Detroit"/>
    <x v="12"/>
    <n v="48234"/>
    <x v="2"/>
    <s v="TEC-PH-10001750"/>
    <x v="2"/>
    <x v="7"/>
    <s v="Samsung Rugby III"/>
    <n v="131.97999999999999"/>
    <n v="2"/>
    <n v="0"/>
    <x v="205"/>
  </r>
  <r>
    <n v="6472"/>
    <x v="3225"/>
    <x v="1"/>
    <x v="1111"/>
    <x v="756"/>
    <s v="Standard Class"/>
    <s v="CC-12100"/>
    <s v="Chad Cunningham"/>
    <x v="2"/>
    <s v="United States"/>
    <s v="Detroit"/>
    <x v="12"/>
    <n v="48234"/>
    <x v="2"/>
    <s v="TEC-AC-10004510"/>
    <x v="2"/>
    <x v="11"/>
    <s v="Logitech Desktop MK120 Mouse and keyboard Combo"/>
    <n v="114.52"/>
    <n v="7"/>
    <n v="0"/>
    <x v="5281"/>
  </r>
  <r>
    <n v="6473"/>
    <x v="3226"/>
    <x v="2"/>
    <x v="571"/>
    <x v="161"/>
    <s v="Standard Class"/>
    <s v="VT-21700"/>
    <s v="Valerie Takahito"/>
    <x v="2"/>
    <s v="United States"/>
    <s v="Houston"/>
    <x v="5"/>
    <n v="77070"/>
    <x v="2"/>
    <s v="OFF-LA-10001074"/>
    <x v="1"/>
    <x v="2"/>
    <s v="Round Specialty Laser Printer Labels"/>
    <n v="100.24000000000001"/>
    <n v="10"/>
    <n v="0.2"/>
    <x v="324"/>
  </r>
  <r>
    <n v="6474"/>
    <x v="3227"/>
    <x v="0"/>
    <x v="196"/>
    <x v="1179"/>
    <s v="Second Class"/>
    <s v="DB-13060"/>
    <s v="Dave Brooks"/>
    <x v="0"/>
    <s v="United States"/>
    <s v="Columbia"/>
    <x v="18"/>
    <n v="38401"/>
    <x v="0"/>
    <s v="OFF-AP-10003590"/>
    <x v="1"/>
    <x v="9"/>
    <s v="Hoover WindTunnel Plus Canister Vacuum"/>
    <n v="871.80000000000007"/>
    <n v="3"/>
    <n v="0.2"/>
    <x v="5282"/>
  </r>
  <r>
    <n v="6475"/>
    <x v="3228"/>
    <x v="2"/>
    <x v="1112"/>
    <x v="306"/>
    <s v="First Class"/>
    <s v="BS-11590"/>
    <s v="Brendan Sweed"/>
    <x v="1"/>
    <s v="United States"/>
    <s v="Philadelphia"/>
    <x v="9"/>
    <n v="19140"/>
    <x v="3"/>
    <s v="FUR-BO-10003433"/>
    <x v="0"/>
    <x v="0"/>
    <s v="Sauder Cornerstone Collection Library"/>
    <n v="61.96"/>
    <n v="4"/>
    <n v="0.5"/>
    <x v="5283"/>
  </r>
  <r>
    <n v="6476"/>
    <x v="3229"/>
    <x v="3"/>
    <x v="95"/>
    <x v="272"/>
    <s v="Standard Class"/>
    <s v="NR-18550"/>
    <s v="Nick Radford"/>
    <x v="0"/>
    <s v="United States"/>
    <s v="Pembroke Pines"/>
    <x v="2"/>
    <n v="33024"/>
    <x v="0"/>
    <s v="OFF-BI-10002432"/>
    <x v="1"/>
    <x v="8"/>
    <s v="Wilson Jones Standard D-Ring Binders"/>
    <n v="4.5540000000000003"/>
    <n v="3"/>
    <n v="0.7"/>
    <x v="5284"/>
  </r>
  <r>
    <n v="6477"/>
    <x v="3229"/>
    <x v="3"/>
    <x v="95"/>
    <x v="272"/>
    <s v="Standard Class"/>
    <s v="NR-18550"/>
    <s v="Nick Radford"/>
    <x v="0"/>
    <s v="United States"/>
    <s v="Pembroke Pines"/>
    <x v="2"/>
    <n v="33024"/>
    <x v="0"/>
    <s v="OFF-AP-10003622"/>
    <x v="1"/>
    <x v="9"/>
    <s v="Bravo II Megaboss 12-Amp Hard Body Upright, Replacement Belts, 2 Belts per Pack"/>
    <n v="5.2"/>
    <n v="2"/>
    <n v="0.2"/>
    <x v="5285"/>
  </r>
  <r>
    <n v="6478"/>
    <x v="3229"/>
    <x v="3"/>
    <x v="95"/>
    <x v="272"/>
    <s v="Standard Class"/>
    <s v="NR-18550"/>
    <s v="Nick Radford"/>
    <x v="0"/>
    <s v="United States"/>
    <s v="Pembroke Pines"/>
    <x v="2"/>
    <n v="33024"/>
    <x v="0"/>
    <s v="TEC-AC-10003832"/>
    <x v="2"/>
    <x v="11"/>
    <s v="Logitech P710e Mobile Speakerphone"/>
    <n v="205.99200000000002"/>
    <n v="1"/>
    <n v="0.2"/>
    <x v="5286"/>
  </r>
  <r>
    <n v="6479"/>
    <x v="3229"/>
    <x v="3"/>
    <x v="95"/>
    <x v="272"/>
    <s v="Standard Class"/>
    <s v="NR-18550"/>
    <s v="Nick Radford"/>
    <x v="0"/>
    <s v="United States"/>
    <s v="Pembroke Pines"/>
    <x v="2"/>
    <n v="33024"/>
    <x v="0"/>
    <s v="OFF-PA-10000809"/>
    <x v="1"/>
    <x v="10"/>
    <s v="Xerox 206"/>
    <n v="15.552000000000003"/>
    <n v="3"/>
    <n v="0.2"/>
    <x v="12"/>
  </r>
  <r>
    <n v="6480"/>
    <x v="3229"/>
    <x v="3"/>
    <x v="95"/>
    <x v="272"/>
    <s v="Standard Class"/>
    <s v="NR-18550"/>
    <s v="Nick Radford"/>
    <x v="0"/>
    <s v="United States"/>
    <s v="Pembroke Pines"/>
    <x v="2"/>
    <n v="33024"/>
    <x v="0"/>
    <s v="TEC-PH-10000441"/>
    <x v="2"/>
    <x v="7"/>
    <s v="VTech DS6151"/>
    <n v="503.96000000000004"/>
    <n v="5"/>
    <n v="0.2"/>
    <x v="5287"/>
  </r>
  <r>
    <n v="6481"/>
    <x v="3229"/>
    <x v="3"/>
    <x v="95"/>
    <x v="272"/>
    <s v="Standard Class"/>
    <s v="NR-18550"/>
    <s v="Nick Radford"/>
    <x v="0"/>
    <s v="United States"/>
    <s v="Pembroke Pines"/>
    <x v="2"/>
    <n v="33024"/>
    <x v="0"/>
    <s v="OFF-AP-10002287"/>
    <x v="1"/>
    <x v="9"/>
    <s v="Eureka Sanitaire  Multi-Pro Heavy-Duty Upright, Disposable Bags"/>
    <n v="24.472000000000001"/>
    <n v="7"/>
    <n v="0.2"/>
    <x v="5288"/>
  </r>
  <r>
    <n v="6482"/>
    <x v="3229"/>
    <x v="3"/>
    <x v="95"/>
    <x v="272"/>
    <s v="Standard Class"/>
    <s v="NR-18550"/>
    <s v="Nick Radford"/>
    <x v="0"/>
    <s v="United States"/>
    <s v="Pembroke Pines"/>
    <x v="2"/>
    <n v="33024"/>
    <x v="0"/>
    <s v="FUR-BO-10002824"/>
    <x v="0"/>
    <x v="0"/>
    <s v="Bush Mission Pointe Library"/>
    <n v="241.56799999999998"/>
    <n v="2"/>
    <n v="0.2"/>
    <x v="232"/>
  </r>
  <r>
    <n v="6483"/>
    <x v="3229"/>
    <x v="3"/>
    <x v="95"/>
    <x v="272"/>
    <s v="Standard Class"/>
    <s v="NR-18550"/>
    <s v="Nick Radford"/>
    <x v="0"/>
    <s v="United States"/>
    <s v="Pembroke Pines"/>
    <x v="2"/>
    <n v="33024"/>
    <x v="0"/>
    <s v="TEC-AC-10002942"/>
    <x v="2"/>
    <x v="11"/>
    <s v="WD My Passport Ultra 1TB Portable External Hard Drive"/>
    <n v="110.4"/>
    <n v="2"/>
    <n v="0.2"/>
    <x v="5289"/>
  </r>
  <r>
    <n v="6484"/>
    <x v="3230"/>
    <x v="3"/>
    <x v="95"/>
    <x v="1201"/>
    <s v="Standard Class"/>
    <s v="KN-16390"/>
    <s v="Katherine Nockton"/>
    <x v="1"/>
    <s v="United States"/>
    <s v="New York City"/>
    <x v="15"/>
    <n v="10011"/>
    <x v="3"/>
    <s v="FUR-TA-10001932"/>
    <x v="0"/>
    <x v="3"/>
    <s v="Chromcraft 48&quot; x 96&quot; Racetrack Double Pedestal Table"/>
    <n v="384.76799999999997"/>
    <n v="2"/>
    <n v="0.4"/>
    <x v="5290"/>
  </r>
  <r>
    <n v="6485"/>
    <x v="3230"/>
    <x v="3"/>
    <x v="95"/>
    <x v="1201"/>
    <s v="Standard Class"/>
    <s v="KN-16390"/>
    <s v="Katherine Nockton"/>
    <x v="1"/>
    <s v="United States"/>
    <s v="New York City"/>
    <x v="15"/>
    <n v="10011"/>
    <x v="3"/>
    <s v="TEC-MA-10003173"/>
    <x v="2"/>
    <x v="15"/>
    <s v="Hewlett-Packard 300S Scientific Calculator"/>
    <n v="78.66"/>
    <n v="6"/>
    <n v="0"/>
    <x v="5291"/>
  </r>
  <r>
    <n v="6486"/>
    <x v="3230"/>
    <x v="3"/>
    <x v="95"/>
    <x v="1201"/>
    <s v="Standard Class"/>
    <s v="KN-16390"/>
    <s v="Katherine Nockton"/>
    <x v="1"/>
    <s v="United States"/>
    <s v="New York City"/>
    <x v="15"/>
    <n v="10011"/>
    <x v="3"/>
    <s v="OFF-PA-10004156"/>
    <x v="1"/>
    <x v="10"/>
    <s v="Xerox 188"/>
    <n v="45.36"/>
    <n v="4"/>
    <n v="0"/>
    <x v="4882"/>
  </r>
  <r>
    <n v="6487"/>
    <x v="3231"/>
    <x v="1"/>
    <x v="1113"/>
    <x v="211"/>
    <s v="Standard Class"/>
    <s v="JW-16075"/>
    <s v="Julia West"/>
    <x v="0"/>
    <s v="United States"/>
    <s v="Jacksonville"/>
    <x v="3"/>
    <n v="28540"/>
    <x v="0"/>
    <s v="OFF-AP-10002945"/>
    <x v="1"/>
    <x v="9"/>
    <s v="Honeywell Enviracaire Portable HEPA Air Cleaner for 17' x 22' Room"/>
    <n v="962.07999999999993"/>
    <n v="4"/>
    <n v="0.2"/>
    <x v="5292"/>
  </r>
  <r>
    <n v="6488"/>
    <x v="3231"/>
    <x v="1"/>
    <x v="1113"/>
    <x v="211"/>
    <s v="Standard Class"/>
    <s v="JW-16075"/>
    <s v="Julia West"/>
    <x v="0"/>
    <s v="United States"/>
    <s v="Jacksonville"/>
    <x v="3"/>
    <n v="28540"/>
    <x v="0"/>
    <s v="OFF-BI-10000948"/>
    <x v="1"/>
    <x v="8"/>
    <s v="GBC Laser Imprintable Binding System Covers, Desert Sand"/>
    <n v="12.843000000000002"/>
    <n v="3"/>
    <n v="0.7"/>
    <x v="5293"/>
  </r>
  <r>
    <n v="6489"/>
    <x v="3231"/>
    <x v="1"/>
    <x v="1113"/>
    <x v="211"/>
    <s v="Standard Class"/>
    <s v="JW-16075"/>
    <s v="Julia West"/>
    <x v="0"/>
    <s v="United States"/>
    <s v="Jacksonville"/>
    <x v="3"/>
    <n v="28540"/>
    <x v="0"/>
    <s v="OFF-PA-10002254"/>
    <x v="1"/>
    <x v="10"/>
    <s v="Xerox 1883"/>
    <n v="295.45600000000002"/>
    <n v="14"/>
    <n v="0.2"/>
    <x v="5294"/>
  </r>
  <r>
    <n v="6490"/>
    <x v="3232"/>
    <x v="3"/>
    <x v="20"/>
    <x v="706"/>
    <s v="Standard Class"/>
    <s v="JM-15535"/>
    <s v="Jessica Myrick"/>
    <x v="0"/>
    <s v="United States"/>
    <s v="New York City"/>
    <x v="15"/>
    <n v="10011"/>
    <x v="3"/>
    <s v="OFF-PA-10004782"/>
    <x v="1"/>
    <x v="10"/>
    <s v="Xerox 228"/>
    <n v="32.400000000000006"/>
    <n v="5"/>
    <n v="0"/>
    <x v="56"/>
  </r>
  <r>
    <n v="6491"/>
    <x v="3233"/>
    <x v="2"/>
    <x v="1114"/>
    <x v="76"/>
    <s v="Standard Class"/>
    <s v="MF-18250"/>
    <s v="Monica Federle"/>
    <x v="1"/>
    <s v="United States"/>
    <s v="Philadelphia"/>
    <x v="9"/>
    <n v="19120"/>
    <x v="3"/>
    <s v="FUR-FU-10000222"/>
    <x v="0"/>
    <x v="5"/>
    <s v="Seth Thomas 16&quot; Steel Case Clock"/>
    <n v="103.93599999999999"/>
    <n v="4"/>
    <n v="0.2"/>
    <x v="5295"/>
  </r>
  <r>
    <n v="6492"/>
    <x v="3234"/>
    <x v="0"/>
    <x v="73"/>
    <x v="539"/>
    <s v="Standard Class"/>
    <s v="FA-14230"/>
    <s v="Frank Atkinson"/>
    <x v="1"/>
    <s v="United States"/>
    <s v="Orlando"/>
    <x v="2"/>
    <n v="32839"/>
    <x v="0"/>
    <s v="FUR-BO-10004695"/>
    <x v="0"/>
    <x v="0"/>
    <s v="O'Sullivan 2-Door Barrister Bookcase in Odessa Pine"/>
    <n v="289.56799999999998"/>
    <n v="2"/>
    <n v="0.2"/>
    <x v="5296"/>
  </r>
  <r>
    <n v="6493"/>
    <x v="3234"/>
    <x v="0"/>
    <x v="73"/>
    <x v="539"/>
    <s v="Standard Class"/>
    <s v="FA-14230"/>
    <s v="Frank Atkinson"/>
    <x v="1"/>
    <s v="United States"/>
    <s v="Orlando"/>
    <x v="2"/>
    <n v="32839"/>
    <x v="0"/>
    <s v="OFF-ST-10003327"/>
    <x v="1"/>
    <x v="4"/>
    <s v="Akro-Mils 12-Gallon Tote"/>
    <n v="39.72"/>
    <n v="5"/>
    <n v="0.2"/>
    <x v="5297"/>
  </r>
  <r>
    <n v="6494"/>
    <x v="3234"/>
    <x v="0"/>
    <x v="73"/>
    <x v="539"/>
    <s v="Standard Class"/>
    <s v="FA-14230"/>
    <s v="Frank Atkinson"/>
    <x v="1"/>
    <s v="United States"/>
    <s v="Orlando"/>
    <x v="2"/>
    <n v="32839"/>
    <x v="0"/>
    <s v="TEC-PH-10003357"/>
    <x v="2"/>
    <x v="7"/>
    <s v="Grandstream GXP2100 Mainstream Business Phone"/>
    <n v="244.768"/>
    <n v="4"/>
    <n v="0.2"/>
    <x v="5298"/>
  </r>
  <r>
    <n v="6495"/>
    <x v="3235"/>
    <x v="3"/>
    <x v="960"/>
    <x v="943"/>
    <s v="Second Class"/>
    <s v="KH-16510"/>
    <s v="Keith Herrera"/>
    <x v="0"/>
    <s v="United States"/>
    <s v="Houston"/>
    <x v="5"/>
    <n v="77095"/>
    <x v="2"/>
    <s v="TEC-AC-10002167"/>
    <x v="2"/>
    <x v="11"/>
    <s v="Imation 8gb Micro Traveldrive Usb 2.0 Flash Drive"/>
    <n v="24"/>
    <n v="2"/>
    <n v="0.2"/>
    <x v="752"/>
  </r>
  <r>
    <n v="6496"/>
    <x v="3235"/>
    <x v="3"/>
    <x v="960"/>
    <x v="943"/>
    <s v="Second Class"/>
    <s v="KH-16510"/>
    <s v="Keith Herrera"/>
    <x v="0"/>
    <s v="United States"/>
    <s v="Houston"/>
    <x v="5"/>
    <n v="77095"/>
    <x v="2"/>
    <s v="OFF-PA-10001937"/>
    <x v="1"/>
    <x v="10"/>
    <s v="Xerox 21"/>
    <n v="15.552000000000003"/>
    <n v="3"/>
    <n v="0.2"/>
    <x v="12"/>
  </r>
  <r>
    <n v="6497"/>
    <x v="3235"/>
    <x v="3"/>
    <x v="960"/>
    <x v="943"/>
    <s v="Second Class"/>
    <s v="KH-16510"/>
    <s v="Keith Herrera"/>
    <x v="0"/>
    <s v="United States"/>
    <s v="Houston"/>
    <x v="5"/>
    <n v="77095"/>
    <x v="2"/>
    <s v="TEC-AC-10004510"/>
    <x v="2"/>
    <x v="11"/>
    <s v="Logitech Desktop MK120 Mouse and keyboard Combo"/>
    <n v="26.176000000000002"/>
    <n v="2"/>
    <n v="0.2"/>
    <x v="2972"/>
  </r>
  <r>
    <n v="6498"/>
    <x v="3236"/>
    <x v="1"/>
    <x v="1115"/>
    <x v="376"/>
    <s v="Standard Class"/>
    <s v="SS-20515"/>
    <s v="Shirley Schmidt"/>
    <x v="2"/>
    <s v="United States"/>
    <s v="Louisville"/>
    <x v="0"/>
    <n v="40214"/>
    <x v="0"/>
    <s v="FUR-FU-10001487"/>
    <x v="0"/>
    <x v="5"/>
    <s v="Eldon Expressions Wood and Plastic Desk Accessories, Cherry Wood"/>
    <n v="20.94"/>
    <n v="3"/>
    <n v="0"/>
    <x v="2821"/>
  </r>
  <r>
    <n v="6499"/>
    <x v="3236"/>
    <x v="1"/>
    <x v="1115"/>
    <x v="376"/>
    <s v="Standard Class"/>
    <s v="SS-20515"/>
    <s v="Shirley Schmidt"/>
    <x v="2"/>
    <s v="United States"/>
    <s v="Louisville"/>
    <x v="0"/>
    <n v="40214"/>
    <x v="0"/>
    <s v="OFF-BI-10000069"/>
    <x v="1"/>
    <x v="8"/>
    <s v="GBC Prepunched Paper, 19-Hole, for Binding Systems, 24-lb"/>
    <n v="135.09"/>
    <n v="9"/>
    <n v="0"/>
    <x v="5299"/>
  </r>
  <r>
    <n v="6500"/>
    <x v="3236"/>
    <x v="1"/>
    <x v="1115"/>
    <x v="376"/>
    <s v="Standard Class"/>
    <s v="SS-20515"/>
    <s v="Shirley Schmidt"/>
    <x v="2"/>
    <s v="United States"/>
    <s v="Louisville"/>
    <x v="0"/>
    <n v="40214"/>
    <x v="0"/>
    <s v="TEC-AC-10003289"/>
    <x v="2"/>
    <x v="11"/>
    <s v="Anker Ultra-Slim Mini Bluetooth 3.0 Wireless Keyboard"/>
    <n v="279.85999999999996"/>
    <n v="14"/>
    <n v="0"/>
    <x v="5300"/>
  </r>
  <r>
    <n v="6501"/>
    <x v="3236"/>
    <x v="1"/>
    <x v="1115"/>
    <x v="376"/>
    <s v="Standard Class"/>
    <s v="SS-20515"/>
    <s v="Shirley Schmidt"/>
    <x v="2"/>
    <s v="United States"/>
    <s v="Louisville"/>
    <x v="0"/>
    <n v="40214"/>
    <x v="0"/>
    <s v="OFF-BI-10000069"/>
    <x v="1"/>
    <x v="8"/>
    <s v="GBC Prepunched Paper, 19-Hole, for Binding Systems, 24-lb"/>
    <n v="90.06"/>
    <n v="6"/>
    <n v="0"/>
    <x v="5301"/>
  </r>
  <r>
    <n v="6502"/>
    <x v="3237"/>
    <x v="2"/>
    <x v="981"/>
    <x v="1057"/>
    <s v="Standard Class"/>
    <s v="LC-17050"/>
    <s v="Liz Carlisle"/>
    <x v="0"/>
    <s v="United States"/>
    <s v="Medina"/>
    <x v="24"/>
    <n v="44256"/>
    <x v="3"/>
    <s v="TEC-PH-10001299"/>
    <x v="2"/>
    <x v="7"/>
    <s v="Polycom CX300 Desktop Phone USB VoIP phone"/>
    <n v="539.96399999999994"/>
    <n v="6"/>
    <n v="0.4"/>
    <x v="2923"/>
  </r>
  <r>
    <n v="6503"/>
    <x v="323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x v="3237"/>
    <x v="2"/>
    <x v="981"/>
    <x v="1057"/>
    <s v="Standard Class"/>
    <s v="LC-17050"/>
    <s v="Liz Carlisle"/>
    <x v="0"/>
    <s v="United States"/>
    <s v="Medina"/>
    <x v="24"/>
    <n v="44256"/>
    <x v="3"/>
    <s v="OFF-BI-10001098"/>
    <x v="1"/>
    <x v="8"/>
    <s v="Acco D-Ring Binder w/DublLock"/>
    <n v="19.242000000000001"/>
    <n v="3"/>
    <n v="0.7"/>
    <x v="5303"/>
  </r>
  <r>
    <n v="6505"/>
    <x v="3238"/>
    <x v="3"/>
    <x v="701"/>
    <x v="228"/>
    <s v="Second Class"/>
    <s v="VW-21775"/>
    <s v="Victoria Wilson"/>
    <x v="1"/>
    <s v="United States"/>
    <s v="New York City"/>
    <x v="15"/>
    <n v="10011"/>
    <x v="3"/>
    <s v="OFF-ST-10000142"/>
    <x v="1"/>
    <x v="4"/>
    <s v="Deluxe Rollaway Locking File with Drawer"/>
    <n v="1247.6399999999999"/>
    <n v="3"/>
    <n v="0"/>
    <x v="1515"/>
  </r>
  <r>
    <n v="6506"/>
    <x v="3239"/>
    <x v="0"/>
    <x v="190"/>
    <x v="991"/>
    <s v="Standard Class"/>
    <s v="LD-16855"/>
    <s v="Lela Donovan"/>
    <x v="1"/>
    <s v="United States"/>
    <s v="Chicago"/>
    <x v="10"/>
    <n v="60653"/>
    <x v="2"/>
    <s v="OFF-AR-10001547"/>
    <x v="1"/>
    <x v="6"/>
    <s v="Newell 311"/>
    <n v="5.3040000000000003"/>
    <n v="3"/>
    <n v="0.2"/>
    <x v="5304"/>
  </r>
  <r>
    <n v="6507"/>
    <x v="3240"/>
    <x v="0"/>
    <x v="790"/>
    <x v="1202"/>
    <s v="Second Class"/>
    <s v="SP-20545"/>
    <s v="Sibella Parks"/>
    <x v="1"/>
    <s v="United States"/>
    <s v="Philadelphia"/>
    <x v="9"/>
    <n v="19143"/>
    <x v="3"/>
    <s v="OFF-PA-10001593"/>
    <x v="1"/>
    <x v="10"/>
    <s v="Xerox 1947"/>
    <n v="19.136000000000003"/>
    <n v="4"/>
    <n v="0.2"/>
    <x v="5305"/>
  </r>
  <r>
    <n v="6508"/>
    <x v="3240"/>
    <x v="0"/>
    <x v="790"/>
    <x v="1202"/>
    <s v="Second Class"/>
    <s v="SP-20545"/>
    <s v="Sibella Parks"/>
    <x v="1"/>
    <s v="United States"/>
    <s v="Philadelphia"/>
    <x v="9"/>
    <n v="19143"/>
    <x v="3"/>
    <s v="FUR-FU-10004071"/>
    <x v="0"/>
    <x v="5"/>
    <s v="Luxo Professional Magnifying Clamp-On Fluorescent Lamps"/>
    <n v="332.83200000000005"/>
    <n v="4"/>
    <n v="0.2"/>
    <x v="5306"/>
  </r>
  <r>
    <n v="6509"/>
    <x v="3241"/>
    <x v="3"/>
    <x v="698"/>
    <x v="738"/>
    <s v="Standard Class"/>
    <s v="DK-13150"/>
    <s v="David Kendrick"/>
    <x v="1"/>
    <s v="United States"/>
    <s v="New York City"/>
    <x v="15"/>
    <n v="10009"/>
    <x v="3"/>
    <s v="OFF-PA-10001970"/>
    <x v="1"/>
    <x v="10"/>
    <s v="Xerox 1908"/>
    <n v="279.89999999999998"/>
    <n v="5"/>
    <n v="0"/>
    <x v="1046"/>
  </r>
  <r>
    <n v="6510"/>
    <x v="3241"/>
    <x v="3"/>
    <x v="698"/>
    <x v="738"/>
    <s v="Standard Class"/>
    <s v="DK-13150"/>
    <s v="David Kendrick"/>
    <x v="1"/>
    <s v="United States"/>
    <s v="New York City"/>
    <x v="15"/>
    <n v="10009"/>
    <x v="3"/>
    <s v="OFF-BI-10001524"/>
    <x v="1"/>
    <x v="8"/>
    <s v="GBC Premium Transparent Covers with Diagonal Lined Pattern"/>
    <n v="50.352000000000004"/>
    <n v="3"/>
    <n v="0.2"/>
    <x v="5307"/>
  </r>
  <r>
    <n v="6511"/>
    <x v="3241"/>
    <x v="3"/>
    <x v="698"/>
    <x v="738"/>
    <s v="Standard Class"/>
    <s v="DK-13150"/>
    <s v="David Kendrick"/>
    <x v="1"/>
    <s v="United States"/>
    <s v="New York City"/>
    <x v="15"/>
    <n v="10009"/>
    <x v="3"/>
    <s v="OFF-PA-10004156"/>
    <x v="1"/>
    <x v="10"/>
    <s v="Xerox 188"/>
    <n v="34.019999999999996"/>
    <n v="3"/>
    <n v="0"/>
    <x v="920"/>
  </r>
  <r>
    <n v="6512"/>
    <x v="3242"/>
    <x v="3"/>
    <x v="904"/>
    <x v="935"/>
    <s v="Standard Class"/>
    <s v="FC-14245"/>
    <s v="Frank Carlisle"/>
    <x v="2"/>
    <s v="United States"/>
    <s v="San Francisco"/>
    <x v="1"/>
    <n v="94109"/>
    <x v="1"/>
    <s v="OFF-AR-10003158"/>
    <x v="1"/>
    <x v="6"/>
    <s v="Fluorescent Highlighters by Dixon"/>
    <n v="23.88"/>
    <n v="6"/>
    <n v="0"/>
    <x v="5308"/>
  </r>
  <r>
    <n v="6513"/>
    <x v="3242"/>
    <x v="3"/>
    <x v="904"/>
    <x v="935"/>
    <s v="Standard Class"/>
    <s v="FC-14245"/>
    <s v="Frank Carlisle"/>
    <x v="2"/>
    <s v="United States"/>
    <s v="San Francisco"/>
    <x v="1"/>
    <n v="94109"/>
    <x v="1"/>
    <s v="OFF-LA-10004559"/>
    <x v="1"/>
    <x v="2"/>
    <s v="Avery 49"/>
    <n v="11.52"/>
    <n v="4"/>
    <n v="0"/>
    <x v="2084"/>
  </r>
  <r>
    <n v="6514"/>
    <x v="3242"/>
    <x v="3"/>
    <x v="904"/>
    <x v="935"/>
    <s v="Standard Class"/>
    <s v="FC-14245"/>
    <s v="Frank Carlisle"/>
    <x v="2"/>
    <s v="United States"/>
    <s v="San Francisco"/>
    <x v="1"/>
    <n v="94109"/>
    <x v="1"/>
    <s v="OFF-PA-10001033"/>
    <x v="1"/>
    <x v="10"/>
    <s v="Xerox 1893"/>
    <n v="286.93"/>
    <n v="7"/>
    <n v="0"/>
    <x v="2561"/>
  </r>
  <r>
    <n v="6515"/>
    <x v="3242"/>
    <x v="3"/>
    <x v="904"/>
    <x v="935"/>
    <s v="Standard Class"/>
    <s v="FC-14245"/>
    <s v="Frank Carlisle"/>
    <x v="2"/>
    <s v="United States"/>
    <s v="San Francisco"/>
    <x v="1"/>
    <n v="94109"/>
    <x v="1"/>
    <s v="TEC-PH-10001336"/>
    <x v="2"/>
    <x v="7"/>
    <s v="Digium D40 VoIP phone"/>
    <n v="206.38400000000001"/>
    <n v="2"/>
    <n v="0.2"/>
    <x v="5309"/>
  </r>
  <r>
    <n v="6516"/>
    <x v="3243"/>
    <x v="3"/>
    <x v="175"/>
    <x v="184"/>
    <s v="Standard Class"/>
    <s v="RD-19480"/>
    <s v="Rick Duston"/>
    <x v="0"/>
    <s v="United States"/>
    <s v="San Francisco"/>
    <x v="1"/>
    <n v="94122"/>
    <x v="1"/>
    <s v="FUR-CH-10002961"/>
    <x v="0"/>
    <x v="1"/>
    <s v="Leather Task Chair, Black"/>
    <n v="218.35200000000003"/>
    <n v="3"/>
    <n v="0.2"/>
    <x v="232"/>
  </r>
  <r>
    <n v="6517"/>
    <x v="3243"/>
    <x v="3"/>
    <x v="175"/>
    <x v="184"/>
    <s v="Standard Class"/>
    <s v="RD-19480"/>
    <s v="Rick Duston"/>
    <x v="0"/>
    <s v="United States"/>
    <s v="San Francisco"/>
    <x v="1"/>
    <n v="94122"/>
    <x v="1"/>
    <s v="FUR-FU-10001488"/>
    <x v="0"/>
    <x v="5"/>
    <s v="Tenex 46&quot; x 60&quot; Computer Anti-Static Chairmat, Rectangular Shaped"/>
    <n v="529.9"/>
    <n v="5"/>
    <n v="0"/>
    <x v="5310"/>
  </r>
  <r>
    <n v="6518"/>
    <x v="3243"/>
    <x v="3"/>
    <x v="175"/>
    <x v="184"/>
    <s v="Standard Class"/>
    <s v="RD-19480"/>
    <s v="Rick Duston"/>
    <x v="0"/>
    <s v="United States"/>
    <s v="San Francisco"/>
    <x v="1"/>
    <n v="94122"/>
    <x v="1"/>
    <s v="OFF-AR-10001915"/>
    <x v="1"/>
    <x v="6"/>
    <s v="Peel-Off China Markers"/>
    <n v="99.3"/>
    <n v="10"/>
    <n v="0"/>
    <x v="5311"/>
  </r>
  <r>
    <n v="6519"/>
    <x v="3243"/>
    <x v="3"/>
    <x v="175"/>
    <x v="184"/>
    <s v="Standard Class"/>
    <s v="RD-19480"/>
    <s v="Rick Duston"/>
    <x v="0"/>
    <s v="United States"/>
    <s v="San Francisco"/>
    <x v="1"/>
    <n v="94122"/>
    <x v="1"/>
    <s v="OFF-AP-10001205"/>
    <x v="1"/>
    <x v="9"/>
    <s v="Belkin 5 Outlet SurgeMaster Power Centers"/>
    <n v="108.96"/>
    <n v="2"/>
    <n v="0"/>
    <x v="5312"/>
  </r>
  <r>
    <n v="6520"/>
    <x v="3243"/>
    <x v="3"/>
    <x v="175"/>
    <x v="184"/>
    <s v="Standard Class"/>
    <s v="RD-19480"/>
    <s v="Rick Duston"/>
    <x v="0"/>
    <s v="United States"/>
    <s v="San Francisco"/>
    <x v="1"/>
    <n v="94122"/>
    <x v="1"/>
    <s v="OFF-BI-10004528"/>
    <x v="1"/>
    <x v="8"/>
    <s v="Cardinal Poly Pocket Divider Pockets for Ring Binders"/>
    <n v="2.6880000000000002"/>
    <n v="1"/>
    <n v="0.2"/>
    <x v="4353"/>
  </r>
  <r>
    <n v="6521"/>
    <x v="3244"/>
    <x v="3"/>
    <x v="1034"/>
    <x v="827"/>
    <s v="Second Class"/>
    <s v="AR-10540"/>
    <s v="Andy Reiter"/>
    <x v="0"/>
    <s v="United States"/>
    <s v="Jackson"/>
    <x v="12"/>
    <n v="49201"/>
    <x v="2"/>
    <s v="OFF-BI-10004995"/>
    <x v="1"/>
    <x v="8"/>
    <s v="GBC DocuBind P400 Electric Binding System"/>
    <n v="5443.96"/>
    <n v="4"/>
    <n v="0"/>
    <x v="5313"/>
  </r>
  <r>
    <n v="6522"/>
    <x v="3244"/>
    <x v="3"/>
    <x v="1034"/>
    <x v="827"/>
    <s v="Second Class"/>
    <s v="AR-10540"/>
    <s v="Andy Reiter"/>
    <x v="0"/>
    <s v="United States"/>
    <s v="Jackson"/>
    <x v="12"/>
    <n v="49201"/>
    <x v="2"/>
    <s v="FUR-CH-10004626"/>
    <x v="0"/>
    <x v="1"/>
    <s v="Office Star Flex Back Scooter Chair with Aluminum Finish Frame"/>
    <n v="302.67"/>
    <n v="3"/>
    <n v="0"/>
    <x v="4257"/>
  </r>
  <r>
    <n v="6523"/>
    <x v="3244"/>
    <x v="3"/>
    <x v="1034"/>
    <x v="827"/>
    <s v="Second Class"/>
    <s v="AR-10540"/>
    <s v="Andy Reiter"/>
    <x v="0"/>
    <s v="United States"/>
    <s v="Jackson"/>
    <x v="12"/>
    <n v="49201"/>
    <x v="2"/>
    <s v="OFF-PA-10001260"/>
    <x v="1"/>
    <x v="10"/>
    <s v="TOPS Money Receipt Book, Consecutively Numbered in Red,"/>
    <n v="56.07"/>
    <n v="7"/>
    <n v="0"/>
    <x v="5314"/>
  </r>
  <r>
    <n v="6524"/>
    <x v="3245"/>
    <x v="0"/>
    <x v="274"/>
    <x v="522"/>
    <s v="Standard Class"/>
    <s v="CC-12100"/>
    <s v="Chad Cunningham"/>
    <x v="2"/>
    <s v="United States"/>
    <s v="Philadelphia"/>
    <x v="9"/>
    <n v="19120"/>
    <x v="3"/>
    <s v="OFF-LA-10002945"/>
    <x v="1"/>
    <x v="2"/>
    <s v="Permanent Self-Adhesive File Folder Labels for Typewriters, 1 1/8 x 3 1/2, White"/>
    <n v="10.08"/>
    <n v="2"/>
    <n v="0.2"/>
    <x v="5315"/>
  </r>
  <r>
    <n v="6525"/>
    <x v="3245"/>
    <x v="0"/>
    <x v="274"/>
    <x v="522"/>
    <s v="Standard Class"/>
    <s v="CC-12100"/>
    <s v="Chad Cunningham"/>
    <x v="2"/>
    <s v="United States"/>
    <s v="Philadelphia"/>
    <x v="9"/>
    <n v="19120"/>
    <x v="3"/>
    <s v="TEC-PH-10002310"/>
    <x v="2"/>
    <x v="7"/>
    <s v="Panasonic KX T7731-B Digital phone"/>
    <n v="59.993999999999993"/>
    <n v="1"/>
    <n v="0.4"/>
    <x v="4641"/>
  </r>
  <r>
    <n v="6526"/>
    <x v="3245"/>
    <x v="0"/>
    <x v="274"/>
    <x v="522"/>
    <s v="Standard Class"/>
    <s v="CC-12100"/>
    <s v="Chad Cunningham"/>
    <x v="2"/>
    <s v="United States"/>
    <s v="Philadelphia"/>
    <x v="9"/>
    <n v="19120"/>
    <x v="3"/>
    <s v="OFF-BI-10001525"/>
    <x v="1"/>
    <x v="8"/>
    <s v="Acco Pressboard Covers with Storage Hooks, 14 7/8&quot; x 11&quot;, Executive Red"/>
    <n v="5.7150000000000016"/>
    <n v="5"/>
    <n v="0.7"/>
    <x v="4004"/>
  </r>
  <r>
    <n v="6527"/>
    <x v="3245"/>
    <x v="0"/>
    <x v="274"/>
    <x v="522"/>
    <s v="Standard Class"/>
    <s v="CC-12100"/>
    <s v="Chad Cunningham"/>
    <x v="2"/>
    <s v="United States"/>
    <s v="Philadelphia"/>
    <x v="9"/>
    <n v="19120"/>
    <x v="3"/>
    <s v="OFF-BI-10001308"/>
    <x v="1"/>
    <x v="8"/>
    <s v="GBC Standard Plastic Binding Systems' Combs"/>
    <n v="9.4200000000000017"/>
    <n v="5"/>
    <n v="0.7"/>
    <x v="5316"/>
  </r>
  <r>
    <n v="6528"/>
    <x v="3246"/>
    <x v="0"/>
    <x v="443"/>
    <x v="470"/>
    <s v="Second Class"/>
    <s v="CA-11965"/>
    <s v="Carol Adams"/>
    <x v="1"/>
    <s v="United States"/>
    <s v="Warwick"/>
    <x v="34"/>
    <n v="2886"/>
    <x v="3"/>
    <s v="TEC-CO-10002095"/>
    <x v="2"/>
    <x v="16"/>
    <s v="Hewlett Packard 610 Color Digital Copier / Printer"/>
    <n v="1999.96"/>
    <n v="4"/>
    <n v="0"/>
    <x v="5317"/>
  </r>
  <r>
    <n v="6529"/>
    <x v="3247"/>
    <x v="2"/>
    <x v="1091"/>
    <x v="166"/>
    <s v="Standard Class"/>
    <s v="BT-11530"/>
    <s v="Bradley Talbott"/>
    <x v="2"/>
    <s v="United States"/>
    <s v="New York City"/>
    <x v="15"/>
    <n v="10024"/>
    <x v="3"/>
    <s v="OFF-ST-10004946"/>
    <x v="1"/>
    <x v="4"/>
    <s v="Desktop 3-Pocket Hot File"/>
    <n v="216.4"/>
    <n v="4"/>
    <n v="0"/>
    <x v="5318"/>
  </r>
  <r>
    <n v="6530"/>
    <x v="3248"/>
    <x v="2"/>
    <x v="1116"/>
    <x v="1203"/>
    <s v="Standard Class"/>
    <s v="MG-17875"/>
    <s v="Michael Grace"/>
    <x v="2"/>
    <s v="United States"/>
    <s v="El Paso"/>
    <x v="5"/>
    <n v="79907"/>
    <x v="2"/>
    <s v="OFF-LA-10004425"/>
    <x v="1"/>
    <x v="2"/>
    <s v="Staples"/>
    <n v="6.9360000000000008"/>
    <n v="3"/>
    <n v="0.2"/>
    <x v="5319"/>
  </r>
  <r>
    <n v="6531"/>
    <x v="3248"/>
    <x v="2"/>
    <x v="1116"/>
    <x v="1203"/>
    <s v="Standard Class"/>
    <s v="MG-17875"/>
    <s v="Michael Grace"/>
    <x v="2"/>
    <s v="United States"/>
    <s v="El Paso"/>
    <x v="5"/>
    <n v="79907"/>
    <x v="2"/>
    <s v="OFF-BI-10000320"/>
    <x v="1"/>
    <x v="8"/>
    <s v="GBC Plastic Binding Combs"/>
    <n v="4.427999999999999"/>
    <n v="3"/>
    <n v="0.8"/>
    <x v="5320"/>
  </r>
  <r>
    <n v="6532"/>
    <x v="3249"/>
    <x v="3"/>
    <x v="769"/>
    <x v="274"/>
    <s v="Standard Class"/>
    <s v="TP-21130"/>
    <s v="Theone Pippenger"/>
    <x v="0"/>
    <s v="United States"/>
    <s v="Rochester"/>
    <x v="11"/>
    <n v="55901"/>
    <x v="2"/>
    <s v="OFF-AR-10001315"/>
    <x v="1"/>
    <x v="6"/>
    <s v="Newell 310"/>
    <n v="8.8000000000000007"/>
    <n v="5"/>
    <n v="0"/>
    <x v="5321"/>
  </r>
  <r>
    <n v="6533"/>
    <x v="3249"/>
    <x v="3"/>
    <x v="769"/>
    <x v="274"/>
    <s v="Standard Class"/>
    <s v="TP-21130"/>
    <s v="Theone Pippenger"/>
    <x v="0"/>
    <s v="United States"/>
    <s v="Rochester"/>
    <x v="11"/>
    <n v="55901"/>
    <x v="2"/>
    <s v="TEC-AC-10004595"/>
    <x v="2"/>
    <x v="11"/>
    <s v="First Data TMFD35 PIN Pad"/>
    <n v="142.80000000000001"/>
    <n v="1"/>
    <n v="0"/>
    <x v="5322"/>
  </r>
  <r>
    <n v="6534"/>
    <x v="3249"/>
    <x v="3"/>
    <x v="769"/>
    <x v="274"/>
    <s v="Standard Class"/>
    <s v="TP-21130"/>
    <s v="Theone Pippenger"/>
    <x v="0"/>
    <s v="United States"/>
    <s v="Rochester"/>
    <x v="11"/>
    <n v="55901"/>
    <x v="2"/>
    <s v="TEC-AC-10001539"/>
    <x v="2"/>
    <x v="11"/>
    <s v="Logitech G430 Surround Sound Gaming Headset with Dolby 7.1 Technology"/>
    <n v="399.95"/>
    <n v="5"/>
    <n v="0"/>
    <x v="5323"/>
  </r>
  <r>
    <n v="6535"/>
    <x v="3250"/>
    <x v="2"/>
    <x v="664"/>
    <x v="794"/>
    <s v="Standard Class"/>
    <s v="GT-14710"/>
    <s v="Greg Tran"/>
    <x v="0"/>
    <s v="United States"/>
    <s v="Buffalo"/>
    <x v="15"/>
    <n v="14215"/>
    <x v="3"/>
    <s v="OFF-BI-10001359"/>
    <x v="1"/>
    <x v="8"/>
    <s v="GBC DocuBind TL300 Electric Binding System"/>
    <n v="2152.7760000000003"/>
    <n v="3"/>
    <n v="0.2"/>
    <x v="5324"/>
  </r>
  <r>
    <n v="6536"/>
    <x v="3250"/>
    <x v="2"/>
    <x v="664"/>
    <x v="794"/>
    <s v="Standard Class"/>
    <s v="GT-14710"/>
    <s v="Greg Tran"/>
    <x v="0"/>
    <s v="United States"/>
    <s v="Buffalo"/>
    <x v="15"/>
    <n v="14215"/>
    <x v="3"/>
    <s v="FUR-BO-10002213"/>
    <x v="0"/>
    <x v="0"/>
    <s v="DMI Eclipse Executive Suite Bookcases"/>
    <n v="4007.8400000000006"/>
    <n v="10"/>
    <n v="0.2"/>
    <x v="5325"/>
  </r>
  <r>
    <n v="6537"/>
    <x v="3251"/>
    <x v="2"/>
    <x v="22"/>
    <x v="1204"/>
    <s v="First Class"/>
    <s v="FH-14365"/>
    <s v="Fred Hopkins"/>
    <x v="1"/>
    <s v="United States"/>
    <s v="Knoxville"/>
    <x v="18"/>
    <n v="37918"/>
    <x v="0"/>
    <s v="FUR-TA-10003008"/>
    <x v="0"/>
    <x v="3"/>
    <s v="Lesro Round Back Collection Coffee Table, End Table"/>
    <n v="328.59000000000003"/>
    <n v="3"/>
    <n v="0.4"/>
    <x v="4946"/>
  </r>
  <r>
    <n v="6538"/>
    <x v="3251"/>
    <x v="2"/>
    <x v="22"/>
    <x v="1204"/>
    <s v="First Class"/>
    <s v="FH-14365"/>
    <s v="Fred Hopkins"/>
    <x v="1"/>
    <s v="United States"/>
    <s v="Knoxville"/>
    <x v="18"/>
    <n v="37918"/>
    <x v="0"/>
    <s v="OFF-ST-10000934"/>
    <x v="1"/>
    <x v="4"/>
    <s v="Contico 72&quot;H Heavy-Duty Storage System"/>
    <n v="98.352000000000004"/>
    <n v="3"/>
    <n v="0.2"/>
    <x v="5326"/>
  </r>
  <r>
    <n v="6539"/>
    <x v="3252"/>
    <x v="1"/>
    <x v="969"/>
    <x v="697"/>
    <s v="Standard Class"/>
    <s v="HK-14890"/>
    <s v="Heather Kirkland"/>
    <x v="1"/>
    <s v="United States"/>
    <s v="Newark"/>
    <x v="13"/>
    <n v="19711"/>
    <x v="3"/>
    <s v="TEC-PH-10004042"/>
    <x v="2"/>
    <x v="7"/>
    <s v="ClearOne Communications CHAT 70 OC Speaker Phone"/>
    <n v="158.99"/>
    <n v="1"/>
    <n v="0"/>
    <x v="5327"/>
  </r>
  <r>
    <n v="6540"/>
    <x v="3252"/>
    <x v="1"/>
    <x v="969"/>
    <x v="697"/>
    <s v="Standard Class"/>
    <s v="HK-14890"/>
    <s v="Heather Kirkland"/>
    <x v="1"/>
    <s v="United States"/>
    <s v="Newark"/>
    <x v="13"/>
    <n v="19711"/>
    <x v="3"/>
    <s v="FUR-CH-10002439"/>
    <x v="0"/>
    <x v="1"/>
    <s v="Iceberg Nesting Folding Chair, 19w x 6d x 43h"/>
    <n v="291.10000000000002"/>
    <n v="5"/>
    <n v="0"/>
    <x v="5328"/>
  </r>
  <r>
    <n v="6541"/>
    <x v="3253"/>
    <x v="3"/>
    <x v="673"/>
    <x v="381"/>
    <s v="First Class"/>
    <s v="CC-12220"/>
    <s v="Chris Cortes"/>
    <x v="0"/>
    <s v="United States"/>
    <s v="Seattle"/>
    <x v="4"/>
    <n v="98103"/>
    <x v="1"/>
    <s v="OFF-PA-10001363"/>
    <x v="1"/>
    <x v="10"/>
    <s v="Xerox 1933"/>
    <n v="73.679999999999993"/>
    <n v="6"/>
    <n v="0"/>
    <x v="5329"/>
  </r>
  <r>
    <n v="6542"/>
    <x v="3253"/>
    <x v="3"/>
    <x v="673"/>
    <x v="381"/>
    <s v="First Class"/>
    <s v="CC-12220"/>
    <s v="Chris Cortes"/>
    <x v="0"/>
    <s v="United States"/>
    <s v="Seattle"/>
    <x v="4"/>
    <n v="98103"/>
    <x v="1"/>
    <s v="FUR-FU-10003394"/>
    <x v="0"/>
    <x v="5"/>
    <s v="Tenex &quot;The Solids&quot; Textured Chair Mats"/>
    <n v="139.91999999999999"/>
    <n v="2"/>
    <n v="0"/>
    <x v="5330"/>
  </r>
  <r>
    <n v="6543"/>
    <x v="3253"/>
    <x v="3"/>
    <x v="673"/>
    <x v="381"/>
    <s v="First Class"/>
    <s v="CC-12220"/>
    <s v="Chris Cortes"/>
    <x v="0"/>
    <s v="United States"/>
    <s v="Seattle"/>
    <x v="4"/>
    <n v="98103"/>
    <x v="1"/>
    <s v="TEC-PH-10003171"/>
    <x v="2"/>
    <x v="7"/>
    <s v="Plantronics Encore H101 Dual Earpieces Headset"/>
    <n v="107.88"/>
    <n v="3"/>
    <n v="0.2"/>
    <x v="4923"/>
  </r>
  <r>
    <n v="6544"/>
    <x v="3253"/>
    <x v="3"/>
    <x v="673"/>
    <x v="381"/>
    <s v="First Class"/>
    <s v="CC-12220"/>
    <s v="Chris Cortes"/>
    <x v="0"/>
    <s v="United States"/>
    <s v="Seattle"/>
    <x v="4"/>
    <n v="98103"/>
    <x v="1"/>
    <s v="OFF-ST-10003123"/>
    <x v="1"/>
    <x v="4"/>
    <s v="Fellowes Bases and Tops For Staxonsteel/High-Stak Systems"/>
    <n v="33.29"/>
    <n v="1"/>
    <n v="0"/>
    <x v="3729"/>
  </r>
  <r>
    <n v="6545"/>
    <x v="3254"/>
    <x v="3"/>
    <x v="304"/>
    <x v="380"/>
    <s v="Standard Class"/>
    <s v="DP-13000"/>
    <s v="Darren Powers"/>
    <x v="0"/>
    <s v="United States"/>
    <s v="Cleveland"/>
    <x v="24"/>
    <n v="44105"/>
    <x v="3"/>
    <s v="OFF-BI-10003007"/>
    <x v="1"/>
    <x v="8"/>
    <s v="Premium Transparent Presentation Covers, No Pattern/Clear, 8 1/2&quot; x 11&quot;"/>
    <n v="58.170000000000009"/>
    <n v="5"/>
    <n v="0.7"/>
    <x v="5331"/>
  </r>
  <r>
    <n v="6546"/>
    <x v="3254"/>
    <x v="3"/>
    <x v="304"/>
    <x v="380"/>
    <s v="Standard Class"/>
    <s v="DP-13000"/>
    <s v="Darren Powers"/>
    <x v="0"/>
    <s v="United States"/>
    <s v="Cleveland"/>
    <x v="24"/>
    <n v="44105"/>
    <x v="3"/>
    <s v="OFF-LA-10000973"/>
    <x v="1"/>
    <x v="2"/>
    <s v="Avery 502"/>
    <n v="5.04"/>
    <n v="2"/>
    <n v="0.2"/>
    <x v="1382"/>
  </r>
  <r>
    <n v="6547"/>
    <x v="3254"/>
    <x v="3"/>
    <x v="304"/>
    <x v="380"/>
    <s v="Standard Class"/>
    <s v="DP-13000"/>
    <s v="Darren Powers"/>
    <x v="0"/>
    <s v="United States"/>
    <s v="Cleveland"/>
    <x v="24"/>
    <n v="44105"/>
    <x v="3"/>
    <s v="OFF-PA-10000483"/>
    <x v="1"/>
    <x v="10"/>
    <s v="Xerox 19"/>
    <n v="24.784000000000002"/>
    <n v="1"/>
    <n v="0.2"/>
    <x v="1733"/>
  </r>
  <r>
    <n v="6548"/>
    <x v="3255"/>
    <x v="2"/>
    <x v="72"/>
    <x v="1154"/>
    <s v="Standard Class"/>
    <s v="VF-21715"/>
    <s v="Vicky Freymann"/>
    <x v="2"/>
    <s v="United States"/>
    <s v="Elmhurst"/>
    <x v="10"/>
    <n v="60126"/>
    <x v="2"/>
    <s v="FUR-CH-10000863"/>
    <x v="0"/>
    <x v="1"/>
    <s v="Novimex Swivel Fabric Task Chair"/>
    <n v="634.11599999999999"/>
    <n v="6"/>
    <n v="0.3"/>
    <x v="5332"/>
  </r>
  <r>
    <n v="6549"/>
    <x v="3255"/>
    <x v="2"/>
    <x v="72"/>
    <x v="1154"/>
    <s v="Standard Class"/>
    <s v="VF-21715"/>
    <s v="Vicky Freymann"/>
    <x v="2"/>
    <s v="United States"/>
    <s v="Elmhurst"/>
    <x v="10"/>
    <n v="60126"/>
    <x v="2"/>
    <s v="OFF-PA-10003036"/>
    <x v="1"/>
    <x v="10"/>
    <s v="Black Print Carbonless 8 1/2&quot; x 8 1/4&quot; Rapid Memo Book"/>
    <n v="17.472000000000001"/>
    <n v="3"/>
    <n v="0.2"/>
    <x v="4654"/>
  </r>
  <r>
    <n v="6550"/>
    <x v="3256"/>
    <x v="1"/>
    <x v="117"/>
    <x v="1205"/>
    <s v="First Class"/>
    <s v="GH-14410"/>
    <s v="Gary Hansen"/>
    <x v="2"/>
    <s v="United States"/>
    <s v="Lakeville"/>
    <x v="11"/>
    <n v="55044"/>
    <x v="2"/>
    <s v="FUR-CH-10002304"/>
    <x v="0"/>
    <x v="1"/>
    <s v="Global Stack Chair without Arms, Black"/>
    <n v="155.88"/>
    <n v="6"/>
    <n v="0"/>
    <x v="5333"/>
  </r>
  <r>
    <n v="6551"/>
    <x v="3257"/>
    <x v="1"/>
    <x v="549"/>
    <x v="397"/>
    <s v="Second Class"/>
    <s v="JH-16180"/>
    <s v="Justin Hirsh"/>
    <x v="0"/>
    <s v="United States"/>
    <s v="New York City"/>
    <x v="15"/>
    <n v="10035"/>
    <x v="3"/>
    <s v="FUR-CH-10000422"/>
    <x v="0"/>
    <x v="1"/>
    <s v="Global Highback Leather Tilter in Burgundy"/>
    <n v="327.56399999999996"/>
    <n v="4"/>
    <n v="0.1"/>
    <x v="5334"/>
  </r>
  <r>
    <n v="6552"/>
    <x v="3258"/>
    <x v="3"/>
    <x v="819"/>
    <x v="91"/>
    <s v="Second Class"/>
    <s v="RB-19465"/>
    <s v="Rick Bensley"/>
    <x v="2"/>
    <s v="United States"/>
    <s v="Los Angeles"/>
    <x v="1"/>
    <n v="90036"/>
    <x v="1"/>
    <s v="OFF-PA-10002986"/>
    <x v="1"/>
    <x v="10"/>
    <s v="Xerox 1898"/>
    <n v="13.36"/>
    <n v="2"/>
    <n v="0"/>
    <x v="534"/>
  </r>
  <r>
    <n v="6553"/>
    <x v="3258"/>
    <x v="3"/>
    <x v="819"/>
    <x v="91"/>
    <s v="Second Class"/>
    <s v="RB-19465"/>
    <s v="Rick Bensley"/>
    <x v="2"/>
    <s v="United States"/>
    <s v="Los Angeles"/>
    <x v="1"/>
    <n v="90036"/>
    <x v="1"/>
    <s v="OFF-ST-10002289"/>
    <x v="1"/>
    <x v="4"/>
    <s v="Safco Wire Cube Shelving System, For Use as 4 or 5 14&quot; Cubes, Black"/>
    <n v="158.9"/>
    <n v="5"/>
    <n v="0"/>
    <x v="1284"/>
  </r>
  <r>
    <n v="6554"/>
    <x v="3259"/>
    <x v="2"/>
    <x v="22"/>
    <x v="657"/>
    <s v="Second Class"/>
    <s v="LS-16975"/>
    <s v="Lindsay Shagiari"/>
    <x v="2"/>
    <s v="United States"/>
    <s v="Chicago"/>
    <x v="10"/>
    <n v="60653"/>
    <x v="2"/>
    <s v="TEC-AC-10001606"/>
    <x v="2"/>
    <x v="11"/>
    <s v="Logitech Wireless Performance Mouse MX for PC and Mac"/>
    <n v="319.96800000000002"/>
    <n v="4"/>
    <n v="0.2"/>
    <x v="5335"/>
  </r>
  <r>
    <n v="6555"/>
    <x v="3259"/>
    <x v="2"/>
    <x v="22"/>
    <x v="657"/>
    <s v="Second Class"/>
    <s v="LS-16975"/>
    <s v="Lindsay Shagiari"/>
    <x v="2"/>
    <s v="United States"/>
    <s v="Chicago"/>
    <x v="10"/>
    <n v="60653"/>
    <x v="2"/>
    <s v="OFF-ST-10003805"/>
    <x v="1"/>
    <x v="4"/>
    <s v="24 Capacity Maxi Data Binder Racks, Pearl"/>
    <n v="505.32000000000005"/>
    <n v="3"/>
    <n v="0.2"/>
    <x v="5336"/>
  </r>
  <r>
    <n v="6556"/>
    <x v="3259"/>
    <x v="2"/>
    <x v="22"/>
    <x v="657"/>
    <s v="Second Class"/>
    <s v="LS-16975"/>
    <s v="Lindsay Shagiari"/>
    <x v="2"/>
    <s v="United States"/>
    <s v="Chicago"/>
    <x v="10"/>
    <n v="60653"/>
    <x v="2"/>
    <s v="OFF-PA-10002109"/>
    <x v="1"/>
    <x v="10"/>
    <s v="Wirebound Voice Message Log Book"/>
    <n v="3.8079999999999998"/>
    <n v="1"/>
    <n v="0.2"/>
    <x v="5337"/>
  </r>
  <r>
    <n v="6557"/>
    <x v="3259"/>
    <x v="2"/>
    <x v="22"/>
    <x v="657"/>
    <s v="Second Class"/>
    <s v="LS-16975"/>
    <s v="Lindsay Shagiari"/>
    <x v="2"/>
    <s v="United States"/>
    <s v="Chicago"/>
    <x v="10"/>
    <n v="60653"/>
    <x v="2"/>
    <s v="OFF-BI-10000632"/>
    <x v="1"/>
    <x v="8"/>
    <s v="Satellite Sectional Post Binders"/>
    <n v="8.6819999999999968"/>
    <n v="1"/>
    <n v="0.8"/>
    <x v="5338"/>
  </r>
  <r>
    <n v="6558"/>
    <x v="3259"/>
    <x v="2"/>
    <x v="22"/>
    <x v="657"/>
    <s v="Second Class"/>
    <s v="LS-16975"/>
    <s v="Lindsay Shagiari"/>
    <x v="2"/>
    <s v="United States"/>
    <s v="Chicago"/>
    <x v="10"/>
    <n v="60653"/>
    <x v="2"/>
    <s v="OFF-LA-10003510"/>
    <x v="1"/>
    <x v="2"/>
    <s v="Avery 4027 File Folder Labels for Dot Matrix Printers, 5000 Labels per Box, White"/>
    <n v="24.424000000000003"/>
    <n v="1"/>
    <n v="0.2"/>
    <x v="5339"/>
  </r>
  <r>
    <n v="6559"/>
    <x v="3260"/>
    <x v="1"/>
    <x v="1117"/>
    <x v="1206"/>
    <s v="Standard Class"/>
    <s v="EB-13750"/>
    <s v="Edward Becker"/>
    <x v="1"/>
    <s v="United States"/>
    <s v="Buffalo"/>
    <x v="15"/>
    <n v="14215"/>
    <x v="3"/>
    <s v="FUR-CH-10004997"/>
    <x v="0"/>
    <x v="1"/>
    <s v="Hon Every-Day Series Multi-Task Chairs"/>
    <n v="1522.6379999999999"/>
    <n v="9"/>
    <n v="0.1"/>
    <x v="5340"/>
  </r>
  <r>
    <n v="6560"/>
    <x v="3261"/>
    <x v="0"/>
    <x v="658"/>
    <x v="1050"/>
    <s v="Standard Class"/>
    <s v="DK-12835"/>
    <s v="Damala Kotsonis"/>
    <x v="1"/>
    <s v="United States"/>
    <s v="Roseville"/>
    <x v="1"/>
    <n v="95661"/>
    <x v="1"/>
    <s v="OFF-EN-10003001"/>
    <x v="1"/>
    <x v="12"/>
    <s v="Ames Color-File Green Diamond Border X-ray Mailers"/>
    <n v="419.90000000000003"/>
    <n v="5"/>
    <n v="0"/>
    <x v="5341"/>
  </r>
  <r>
    <n v="6561"/>
    <x v="3261"/>
    <x v="0"/>
    <x v="658"/>
    <x v="1050"/>
    <s v="Standard Class"/>
    <s v="DK-12835"/>
    <s v="Damala Kotsonis"/>
    <x v="1"/>
    <s v="United States"/>
    <s v="Roseville"/>
    <x v="1"/>
    <n v="95661"/>
    <x v="1"/>
    <s v="OFF-LA-10003766"/>
    <x v="1"/>
    <x v="2"/>
    <s v="Self-Adhesive Removable Labels"/>
    <n v="3.15"/>
    <n v="1"/>
    <n v="0"/>
    <x v="1020"/>
  </r>
  <r>
    <n v="6562"/>
    <x v="3262"/>
    <x v="3"/>
    <x v="185"/>
    <x v="504"/>
    <s v="First Class"/>
    <s v="SC-20260"/>
    <s v="Scott Cohen"/>
    <x v="1"/>
    <s v="United States"/>
    <s v="Arlington"/>
    <x v="5"/>
    <n v="76017"/>
    <x v="2"/>
    <s v="OFF-AP-10003040"/>
    <x v="1"/>
    <x v="9"/>
    <s v="Fellowes 8 Outlet Superior Workstation Surge Protector w/o Phone/Fax/Modem Protection"/>
    <n v="33.61999999999999"/>
    <n v="5"/>
    <n v="0.8"/>
    <x v="5342"/>
  </r>
  <r>
    <n v="6563"/>
    <x v="3263"/>
    <x v="2"/>
    <x v="1118"/>
    <x v="1207"/>
    <s v="Standard Class"/>
    <s v="CT-11995"/>
    <s v="Carol Triggs"/>
    <x v="0"/>
    <s v="United States"/>
    <s v="Lawrence"/>
    <x v="31"/>
    <n v="1841"/>
    <x v="3"/>
    <s v="OFF-BI-10001078"/>
    <x v="1"/>
    <x v="8"/>
    <s v="Acco PRESSTEX Data Binder with Storage Hooks, Dark Blue, 14 7/8&quot; X 11&quot;"/>
    <n v="16.14"/>
    <n v="3"/>
    <n v="0"/>
    <x v="5343"/>
  </r>
  <r>
    <n v="6564"/>
    <x v="3263"/>
    <x v="2"/>
    <x v="1118"/>
    <x v="1207"/>
    <s v="Standard Class"/>
    <s v="CT-11995"/>
    <s v="Carol Triggs"/>
    <x v="0"/>
    <s v="United States"/>
    <s v="Lawrence"/>
    <x v="31"/>
    <n v="1841"/>
    <x v="3"/>
    <s v="FUR-TA-10003469"/>
    <x v="0"/>
    <x v="3"/>
    <s v="Balt Split Level Computer Training Table"/>
    <n v="194.25"/>
    <n v="2"/>
    <n v="0.3"/>
    <x v="5344"/>
  </r>
  <r>
    <n v="6565"/>
    <x v="3263"/>
    <x v="2"/>
    <x v="1118"/>
    <x v="1207"/>
    <s v="Standard Class"/>
    <s v="CT-11995"/>
    <s v="Carol Triggs"/>
    <x v="0"/>
    <s v="United States"/>
    <s v="Lawrence"/>
    <x v="31"/>
    <n v="1841"/>
    <x v="3"/>
    <s v="OFF-AR-10002578"/>
    <x v="1"/>
    <x v="6"/>
    <s v="Newell 335"/>
    <n v="8.64"/>
    <n v="3"/>
    <n v="0"/>
    <x v="1032"/>
  </r>
  <r>
    <n v="6566"/>
    <x v="3263"/>
    <x v="2"/>
    <x v="1118"/>
    <x v="1207"/>
    <s v="Standard Class"/>
    <s v="CT-11995"/>
    <s v="Carol Triggs"/>
    <x v="0"/>
    <s v="United States"/>
    <s v="Lawrence"/>
    <x v="31"/>
    <n v="1841"/>
    <x v="3"/>
    <s v="FUR-CH-10004675"/>
    <x v="0"/>
    <x v="1"/>
    <s v="Lifetime Advantage Folding Chairs, 4/Carton"/>
    <n v="872.32"/>
    <n v="4"/>
    <n v="0"/>
    <x v="1846"/>
  </r>
  <r>
    <n v="6567"/>
    <x v="3264"/>
    <x v="3"/>
    <x v="1119"/>
    <x v="493"/>
    <s v="Second Class"/>
    <s v="CB-12025"/>
    <s v="Cassandra Brandow"/>
    <x v="0"/>
    <s v="United States"/>
    <s v="Waco"/>
    <x v="5"/>
    <n v="76706"/>
    <x v="2"/>
    <s v="OFF-BI-10004632"/>
    <x v="1"/>
    <x v="8"/>
    <s v="Ibico Hi-Tech Manual Binding System"/>
    <n v="243.99199999999996"/>
    <n v="4"/>
    <n v="0.8"/>
    <x v="5345"/>
  </r>
  <r>
    <n v="6568"/>
    <x v="3264"/>
    <x v="3"/>
    <x v="1119"/>
    <x v="493"/>
    <s v="Second Class"/>
    <s v="CB-12025"/>
    <s v="Cassandra Brandow"/>
    <x v="0"/>
    <s v="United States"/>
    <s v="Waco"/>
    <x v="5"/>
    <n v="76706"/>
    <x v="2"/>
    <s v="OFF-AR-10003087"/>
    <x v="1"/>
    <x v="6"/>
    <s v="Staples"/>
    <n v="7.120000000000001"/>
    <n v="5"/>
    <n v="0.2"/>
    <x v="5346"/>
  </r>
  <r>
    <n v="6569"/>
    <x v="3265"/>
    <x v="2"/>
    <x v="891"/>
    <x v="1117"/>
    <s v="Standard Class"/>
    <s v="KM-16720"/>
    <s v="Kunst Miller"/>
    <x v="0"/>
    <s v="United States"/>
    <s v="Houston"/>
    <x v="5"/>
    <n v="77095"/>
    <x v="2"/>
    <s v="OFF-AR-10001868"/>
    <x v="1"/>
    <x v="6"/>
    <s v="Prang Dustless Chalk Sticks"/>
    <n v="2.6880000000000002"/>
    <n v="2"/>
    <n v="0.2"/>
    <x v="5347"/>
  </r>
  <r>
    <n v="6570"/>
    <x v="3265"/>
    <x v="2"/>
    <x v="891"/>
    <x v="1117"/>
    <s v="Standard Class"/>
    <s v="KM-16720"/>
    <s v="Kunst Miller"/>
    <x v="0"/>
    <s v="United States"/>
    <s v="Houston"/>
    <x v="5"/>
    <n v="77095"/>
    <x v="2"/>
    <s v="FUR-CH-10002602"/>
    <x v="0"/>
    <x v="1"/>
    <s v="DMI Arturo Collection Mission-style Design Wood Chair"/>
    <n v="317.05799999999999"/>
    <n v="3"/>
    <n v="0.3"/>
    <x v="2877"/>
  </r>
  <r>
    <n v="6571"/>
    <x v="3265"/>
    <x v="2"/>
    <x v="891"/>
    <x v="1117"/>
    <s v="Standard Class"/>
    <s v="KM-16720"/>
    <s v="Kunst Miller"/>
    <x v="0"/>
    <s v="United States"/>
    <s v="Houston"/>
    <x v="5"/>
    <n v="77095"/>
    <x v="2"/>
    <s v="OFF-EN-10000056"/>
    <x v="1"/>
    <x v="12"/>
    <s v="Cameo Buff Policy Envelopes"/>
    <n v="149.352"/>
    <n v="3"/>
    <n v="0.2"/>
    <x v="873"/>
  </r>
  <r>
    <n v="6572"/>
    <x v="3265"/>
    <x v="2"/>
    <x v="891"/>
    <x v="1117"/>
    <s v="Standard Class"/>
    <s v="KM-16720"/>
    <s v="Kunst Miller"/>
    <x v="0"/>
    <s v="United States"/>
    <s v="Houston"/>
    <x v="5"/>
    <n v="77095"/>
    <x v="2"/>
    <s v="TEC-AC-10000474"/>
    <x v="2"/>
    <x v="11"/>
    <s v="Kensington Expert Mouse Optical USB Trackball for PC or Mac"/>
    <n v="227.976"/>
    <n v="3"/>
    <n v="0.2"/>
    <x v="2948"/>
  </r>
  <r>
    <n v="6573"/>
    <x v="3266"/>
    <x v="0"/>
    <x v="1120"/>
    <x v="577"/>
    <s v="Standard Class"/>
    <s v="RD-19720"/>
    <s v="Roger Demir"/>
    <x v="0"/>
    <s v="United States"/>
    <s v="Seattle"/>
    <x v="4"/>
    <n v="98105"/>
    <x v="1"/>
    <s v="OFF-PA-10003971"/>
    <x v="1"/>
    <x v="10"/>
    <s v="Xerox 1965"/>
    <n v="11.96"/>
    <n v="2"/>
    <n v="0"/>
    <x v="2181"/>
  </r>
  <r>
    <n v="6574"/>
    <x v="3267"/>
    <x v="0"/>
    <x v="881"/>
    <x v="724"/>
    <s v="Standard Class"/>
    <s v="BP-11050"/>
    <s v="Barry Pond"/>
    <x v="1"/>
    <s v="United States"/>
    <s v="Plainfield"/>
    <x v="30"/>
    <n v="7060"/>
    <x v="3"/>
    <s v="OFF-ST-10000689"/>
    <x v="1"/>
    <x v="4"/>
    <s v="Fellowes Strictly Business Drawer File, Letter/Legal Size"/>
    <n v="563.4"/>
    <n v="4"/>
    <n v="0"/>
    <x v="1723"/>
  </r>
  <r>
    <n v="6575"/>
    <x v="3267"/>
    <x v="0"/>
    <x v="881"/>
    <x v="724"/>
    <s v="Standard Class"/>
    <s v="BP-11050"/>
    <s v="Barry Pond"/>
    <x v="1"/>
    <s v="United States"/>
    <s v="Plainfield"/>
    <x v="30"/>
    <n v="7060"/>
    <x v="3"/>
    <s v="TEC-MA-10004255"/>
    <x v="2"/>
    <x v="15"/>
    <s v="Konica Minolta magicolor 1690MF Multifunction Printer"/>
    <n v="319.92"/>
    <n v="8"/>
    <n v="0"/>
    <x v="5348"/>
  </r>
  <r>
    <n v="6576"/>
    <x v="3268"/>
    <x v="3"/>
    <x v="448"/>
    <x v="494"/>
    <s v="Standard Class"/>
    <s v="EJ-13720"/>
    <s v="Ed Jacobs"/>
    <x v="0"/>
    <s v="United States"/>
    <s v="Los Angeles"/>
    <x v="1"/>
    <n v="90008"/>
    <x v="1"/>
    <s v="TEC-AC-10000990"/>
    <x v="2"/>
    <x v="11"/>
    <s v="Imation Bio 2GB USB Flash Drive Imation Corp"/>
    <n v="1049.44"/>
    <n v="8"/>
    <n v="0"/>
    <x v="5349"/>
  </r>
  <r>
    <n v="6577"/>
    <x v="3268"/>
    <x v="3"/>
    <x v="448"/>
    <x v="494"/>
    <s v="Standard Class"/>
    <s v="EJ-13720"/>
    <s v="Ed Jacobs"/>
    <x v="0"/>
    <s v="United States"/>
    <s v="Los Angeles"/>
    <x v="1"/>
    <n v="90008"/>
    <x v="1"/>
    <s v="FUR-CH-10003968"/>
    <x v="0"/>
    <x v="1"/>
    <s v="Novimex Turbo Task Chair"/>
    <n v="170.35200000000003"/>
    <n v="3"/>
    <n v="0.2"/>
    <x v="4362"/>
  </r>
  <r>
    <n v="6578"/>
    <x v="3269"/>
    <x v="1"/>
    <x v="401"/>
    <x v="223"/>
    <s v="Second Class"/>
    <s v="RO-19780"/>
    <s v="Rose O'Brian"/>
    <x v="0"/>
    <s v="United States"/>
    <s v="Arlington"/>
    <x v="17"/>
    <n v="22204"/>
    <x v="0"/>
    <s v="TEC-PH-10001615"/>
    <x v="2"/>
    <x v="7"/>
    <s v="AT&amp;T CL82213"/>
    <n v="173.94"/>
    <n v="6"/>
    <n v="0"/>
    <x v="5350"/>
  </r>
  <r>
    <n v="6579"/>
    <x v="3270"/>
    <x v="2"/>
    <x v="55"/>
    <x v="83"/>
    <s v="Standard Class"/>
    <s v="MW-18220"/>
    <s v="Mitch Webber"/>
    <x v="0"/>
    <s v="United States"/>
    <s v="Seattle"/>
    <x v="4"/>
    <n v="98103"/>
    <x v="1"/>
    <s v="TEC-PH-10000895"/>
    <x v="2"/>
    <x v="7"/>
    <s v="Polycom VVX 310 VoIP phone"/>
    <n v="1007.9440000000002"/>
    <n v="7"/>
    <n v="0.2"/>
    <x v="5351"/>
  </r>
  <r>
    <n v="6580"/>
    <x v="3271"/>
    <x v="0"/>
    <x v="332"/>
    <x v="856"/>
    <s v="Same Day"/>
    <s v="MS-17530"/>
    <s v="MaryBeth Skach"/>
    <x v="0"/>
    <s v="United States"/>
    <s v="Seattle"/>
    <x v="4"/>
    <n v="98105"/>
    <x v="1"/>
    <s v="OFF-PA-10003001"/>
    <x v="1"/>
    <x v="10"/>
    <s v="Xerox 1986"/>
    <n v="6.68"/>
    <n v="1"/>
    <n v="0"/>
    <x v="5161"/>
  </r>
  <r>
    <n v="6581"/>
    <x v="3271"/>
    <x v="0"/>
    <x v="332"/>
    <x v="856"/>
    <s v="Same Day"/>
    <s v="MS-17530"/>
    <s v="MaryBeth Skach"/>
    <x v="0"/>
    <s v="United States"/>
    <s v="Seattle"/>
    <x v="4"/>
    <n v="98105"/>
    <x v="1"/>
    <s v="OFF-AR-10002766"/>
    <x v="1"/>
    <x v="6"/>
    <s v="Prang Drawing Pencil Set"/>
    <n v="8.34"/>
    <n v="3"/>
    <n v="0"/>
    <x v="5352"/>
  </r>
  <r>
    <n v="6582"/>
    <x v="3271"/>
    <x v="0"/>
    <x v="332"/>
    <x v="856"/>
    <s v="Same Day"/>
    <s v="MS-17530"/>
    <s v="MaryBeth Skach"/>
    <x v="0"/>
    <s v="United States"/>
    <s v="Seattle"/>
    <x v="4"/>
    <n v="98105"/>
    <x v="1"/>
    <s v="FUR-FU-10003095"/>
    <x v="0"/>
    <x v="5"/>
    <s v="Linden 12&quot; Wall Clock With Oak Frame"/>
    <n v="101.94"/>
    <n v="3"/>
    <n v="0"/>
    <x v="5353"/>
  </r>
  <r>
    <n v="6583"/>
    <x v="3272"/>
    <x v="0"/>
    <x v="1121"/>
    <x v="1208"/>
    <s v="Standard Class"/>
    <s v="DW-13585"/>
    <s v="Dorothy Wardle"/>
    <x v="1"/>
    <s v="United States"/>
    <s v="Edmonds"/>
    <x v="4"/>
    <n v="98026"/>
    <x v="1"/>
    <s v="TEC-AC-10003610"/>
    <x v="2"/>
    <x v="11"/>
    <s v="Logitech Illuminated - Keyboard"/>
    <n v="179.97"/>
    <n v="3"/>
    <n v="0"/>
    <x v="704"/>
  </r>
  <r>
    <n v="6584"/>
    <x v="3273"/>
    <x v="3"/>
    <x v="246"/>
    <x v="1186"/>
    <s v="Standard Class"/>
    <s v="AM-10705"/>
    <s v="Anne McFarland"/>
    <x v="0"/>
    <s v="United States"/>
    <s v="Salem"/>
    <x v="17"/>
    <n v="24153"/>
    <x v="0"/>
    <s v="OFF-AR-10003727"/>
    <x v="1"/>
    <x v="6"/>
    <s v="Berol Giant Pencil Sharpener"/>
    <n v="101.94"/>
    <n v="6"/>
    <n v="0"/>
    <x v="5354"/>
  </r>
  <r>
    <n v="6585"/>
    <x v="3273"/>
    <x v="3"/>
    <x v="246"/>
    <x v="1186"/>
    <s v="Standard Class"/>
    <s v="AM-10705"/>
    <s v="Anne McFarland"/>
    <x v="0"/>
    <s v="United States"/>
    <s v="Salem"/>
    <x v="17"/>
    <n v="24153"/>
    <x v="0"/>
    <s v="TEC-PH-10002660"/>
    <x v="2"/>
    <x v="7"/>
    <s v="Nortel Networks T7316 E Nt8 B27"/>
    <n v="271.95999999999998"/>
    <n v="4"/>
    <n v="0"/>
    <x v="5355"/>
  </r>
  <r>
    <n v="6586"/>
    <x v="3273"/>
    <x v="3"/>
    <x v="246"/>
    <x v="1186"/>
    <s v="Standard Class"/>
    <s v="AM-10705"/>
    <s v="Anne McFarland"/>
    <x v="0"/>
    <s v="United States"/>
    <s v="Salem"/>
    <x v="17"/>
    <n v="24153"/>
    <x v="0"/>
    <s v="FUR-FU-10003274"/>
    <x v="0"/>
    <x v="5"/>
    <s v="Regeneration Desk Collection"/>
    <n v="8.8000000000000007"/>
    <n v="5"/>
    <n v="0"/>
    <x v="5356"/>
  </r>
  <r>
    <n v="6587"/>
    <x v="3273"/>
    <x v="3"/>
    <x v="246"/>
    <x v="1186"/>
    <s v="Standard Class"/>
    <s v="AM-10705"/>
    <s v="Anne McFarland"/>
    <x v="0"/>
    <s v="United States"/>
    <s v="Salem"/>
    <x v="17"/>
    <n v="24153"/>
    <x v="0"/>
    <s v="OFF-AR-10003829"/>
    <x v="1"/>
    <x v="6"/>
    <s v="Newell 35"/>
    <n v="19.68"/>
    <n v="6"/>
    <n v="0"/>
    <x v="1254"/>
  </r>
  <r>
    <n v="6588"/>
    <x v="3273"/>
    <x v="3"/>
    <x v="246"/>
    <x v="1186"/>
    <s v="Standard Class"/>
    <s v="AM-10705"/>
    <s v="Anne McFarland"/>
    <x v="0"/>
    <s v="United States"/>
    <s v="Salem"/>
    <x v="17"/>
    <n v="24153"/>
    <x v="0"/>
    <s v="FUR-BO-10003441"/>
    <x v="0"/>
    <x v="0"/>
    <s v="Bush Westfield Collection Bookcases, Fully Assembled"/>
    <n v="302.94"/>
    <n v="3"/>
    <n v="0"/>
    <x v="5357"/>
  </r>
  <r>
    <n v="6589"/>
    <x v="3273"/>
    <x v="3"/>
    <x v="246"/>
    <x v="1186"/>
    <s v="Standard Class"/>
    <s v="AM-10705"/>
    <s v="Anne McFarland"/>
    <x v="0"/>
    <s v="United States"/>
    <s v="Salem"/>
    <x v="17"/>
    <n v="24153"/>
    <x v="0"/>
    <s v="OFF-BI-10003355"/>
    <x v="1"/>
    <x v="8"/>
    <s v="Cardinal Holdit Business Card Pockets"/>
    <n v="14.940000000000001"/>
    <n v="3"/>
    <n v="0"/>
    <x v="5358"/>
  </r>
  <r>
    <n v="6590"/>
    <x v="3273"/>
    <x v="3"/>
    <x v="246"/>
    <x v="1186"/>
    <s v="Standard Class"/>
    <s v="AM-10705"/>
    <s v="Anne McFarland"/>
    <x v="0"/>
    <s v="United States"/>
    <s v="Salem"/>
    <x v="17"/>
    <n v="24153"/>
    <x v="0"/>
    <s v="OFF-SU-10003505"/>
    <x v="1"/>
    <x v="14"/>
    <s v="Premier Electric Letter Opener"/>
    <n v="231.72"/>
    <n v="2"/>
    <n v="0"/>
    <x v="5359"/>
  </r>
  <r>
    <n v="6591"/>
    <x v="3274"/>
    <x v="2"/>
    <x v="893"/>
    <x v="616"/>
    <s v="First Class"/>
    <s v="BG-11740"/>
    <s v="Bruce Geld"/>
    <x v="0"/>
    <s v="United States"/>
    <s v="Delray Beach"/>
    <x v="2"/>
    <n v="33445"/>
    <x v="0"/>
    <s v="OFF-LA-10004484"/>
    <x v="1"/>
    <x v="2"/>
    <s v="Avery 476"/>
    <n v="9.9120000000000008"/>
    <n v="3"/>
    <n v="0.2"/>
    <x v="5360"/>
  </r>
  <r>
    <n v="6592"/>
    <x v="3275"/>
    <x v="1"/>
    <x v="28"/>
    <x v="1192"/>
    <s v="Standard Class"/>
    <s v="KB-16585"/>
    <s v="Ken Black"/>
    <x v="1"/>
    <s v="United States"/>
    <s v="San Francisco"/>
    <x v="1"/>
    <n v="94110"/>
    <x v="1"/>
    <s v="OFF-AR-10000658"/>
    <x v="1"/>
    <x v="6"/>
    <s v="Newell 324"/>
    <n v="34.650000000000006"/>
    <n v="3"/>
    <n v="0"/>
    <x v="5361"/>
  </r>
  <r>
    <n v="6593"/>
    <x v="3275"/>
    <x v="1"/>
    <x v="28"/>
    <x v="1192"/>
    <s v="Standard Class"/>
    <s v="KB-16585"/>
    <s v="Ken Black"/>
    <x v="1"/>
    <s v="United States"/>
    <s v="San Francisco"/>
    <x v="1"/>
    <n v="94110"/>
    <x v="1"/>
    <s v="TEC-PH-10000347"/>
    <x v="2"/>
    <x v="7"/>
    <s v="Cush Cases Heavy Duty Rugged Cover Case for Samsung Galaxy S5 - Purple"/>
    <n v="19.8"/>
    <n v="5"/>
    <n v="0.2"/>
    <x v="5362"/>
  </r>
  <r>
    <n v="6594"/>
    <x v="3276"/>
    <x v="0"/>
    <x v="900"/>
    <x v="1"/>
    <s v="Second Class"/>
    <s v="GT-14710"/>
    <s v="Greg Tran"/>
    <x v="0"/>
    <s v="United States"/>
    <s v="New York City"/>
    <x v="15"/>
    <n v="10024"/>
    <x v="3"/>
    <s v="OFF-BI-10001989"/>
    <x v="1"/>
    <x v="8"/>
    <s v="Premium Transparent Presentation Covers by GBC"/>
    <n v="33.568000000000005"/>
    <n v="2"/>
    <n v="0.2"/>
    <x v="3718"/>
  </r>
  <r>
    <n v="6595"/>
    <x v="3277"/>
    <x v="1"/>
    <x v="124"/>
    <x v="1209"/>
    <s v="Standard Class"/>
    <s v="SV-20815"/>
    <s v="Stuart Van"/>
    <x v="1"/>
    <s v="United States"/>
    <s v="Indianapolis"/>
    <x v="14"/>
    <n v="46203"/>
    <x v="2"/>
    <s v="OFF-AR-10001897"/>
    <x v="1"/>
    <x v="6"/>
    <s v="Model L Table or Wall-Mount Pencil Sharpener"/>
    <n v="125.92999999999999"/>
    <n v="7"/>
    <n v="0"/>
    <x v="5363"/>
  </r>
  <r>
    <n v="6596"/>
    <x v="3278"/>
    <x v="3"/>
    <x v="756"/>
    <x v="732"/>
    <s v="First Class"/>
    <s v="GG-14650"/>
    <s v="Greg Guthrie"/>
    <x v="1"/>
    <s v="United States"/>
    <s v="Columbus"/>
    <x v="24"/>
    <n v="43229"/>
    <x v="3"/>
    <s v="OFF-BI-10000285"/>
    <x v="1"/>
    <x v="8"/>
    <s v="XtraLife ClearVue Slant-D Ring Binders by Cardinal"/>
    <n v="11.760000000000002"/>
    <n v="5"/>
    <n v="0.7"/>
    <x v="5364"/>
  </r>
  <r>
    <n v="6597"/>
    <x v="3278"/>
    <x v="3"/>
    <x v="756"/>
    <x v="732"/>
    <s v="First Class"/>
    <s v="GG-14650"/>
    <s v="Greg Guthrie"/>
    <x v="1"/>
    <s v="United States"/>
    <s v="Columbus"/>
    <x v="24"/>
    <n v="43229"/>
    <x v="3"/>
    <s v="OFF-PA-10001804"/>
    <x v="1"/>
    <x v="10"/>
    <s v="Xerox 195"/>
    <n v="5.3440000000000003"/>
    <n v="1"/>
    <n v="0.2"/>
    <x v="781"/>
  </r>
  <r>
    <n v="6598"/>
    <x v="3279"/>
    <x v="2"/>
    <x v="571"/>
    <x v="979"/>
    <s v="Standard Class"/>
    <s v="SV-20785"/>
    <s v="Stewart Visinsky"/>
    <x v="0"/>
    <s v="United States"/>
    <s v="Jacksonville"/>
    <x v="2"/>
    <n v="32216"/>
    <x v="0"/>
    <s v="OFF-BI-10002557"/>
    <x v="1"/>
    <x v="8"/>
    <s v="Presstex Flexible Ring Binders"/>
    <n v="1.3650000000000002"/>
    <n v="1"/>
    <n v="0.7"/>
    <x v="5365"/>
  </r>
  <r>
    <n v="6599"/>
    <x v="3279"/>
    <x v="2"/>
    <x v="571"/>
    <x v="979"/>
    <s v="Standard Class"/>
    <s v="SV-20785"/>
    <s v="Stewart Visinsky"/>
    <x v="0"/>
    <s v="United States"/>
    <s v="Jacksonville"/>
    <x v="2"/>
    <n v="32216"/>
    <x v="0"/>
    <s v="OFF-PA-10002319"/>
    <x v="1"/>
    <x v="10"/>
    <s v="Xerox 1944"/>
    <n v="62.015999999999998"/>
    <n v="2"/>
    <n v="0.2"/>
    <x v="5366"/>
  </r>
  <r>
    <n v="6600"/>
    <x v="3280"/>
    <x v="2"/>
    <x v="266"/>
    <x v="899"/>
    <s v="Standard Class"/>
    <s v="ON-18715"/>
    <s v="Odella Nelson"/>
    <x v="1"/>
    <s v="United States"/>
    <s v="Clinton"/>
    <x v="39"/>
    <n v="20735"/>
    <x v="3"/>
    <s v="FUR-FU-10003849"/>
    <x v="0"/>
    <x v="5"/>
    <s v="DAX Metal Frame, Desktop, Stepped-Edge"/>
    <n v="60.72"/>
    <n v="3"/>
    <n v="0"/>
    <x v="5367"/>
  </r>
  <r>
    <n v="6601"/>
    <x v="3280"/>
    <x v="2"/>
    <x v="266"/>
    <x v="899"/>
    <s v="Standard Class"/>
    <s v="ON-18715"/>
    <s v="Odella Nelson"/>
    <x v="1"/>
    <s v="United States"/>
    <s v="Clinton"/>
    <x v="39"/>
    <n v="20735"/>
    <x v="3"/>
    <s v="OFF-PA-10002923"/>
    <x v="1"/>
    <x v="10"/>
    <s v="Xerox 1942"/>
    <n v="146.82"/>
    <n v="3"/>
    <n v="0"/>
    <x v="691"/>
  </r>
  <r>
    <n v="6602"/>
    <x v="3280"/>
    <x v="2"/>
    <x v="266"/>
    <x v="899"/>
    <s v="Standard Class"/>
    <s v="ON-18715"/>
    <s v="Odella Nelson"/>
    <x v="1"/>
    <s v="United States"/>
    <s v="Clinton"/>
    <x v="39"/>
    <n v="20735"/>
    <x v="3"/>
    <s v="FUR-CH-10004754"/>
    <x v="0"/>
    <x v="1"/>
    <s v="Global Stack Chair with Arms, Black"/>
    <n v="239.84"/>
    <n v="8"/>
    <n v="0"/>
    <x v="5368"/>
  </r>
  <r>
    <n v="6603"/>
    <x v="3280"/>
    <x v="2"/>
    <x v="266"/>
    <x v="899"/>
    <s v="Standard Class"/>
    <s v="ON-18715"/>
    <s v="Odella Nelson"/>
    <x v="1"/>
    <s v="United States"/>
    <s v="Clinton"/>
    <x v="39"/>
    <n v="20735"/>
    <x v="3"/>
    <s v="OFF-LA-10000634"/>
    <x v="1"/>
    <x v="2"/>
    <s v="Avery 509"/>
    <n v="15.66"/>
    <n v="6"/>
    <n v="0"/>
    <x v="5369"/>
  </r>
  <r>
    <n v="6604"/>
    <x v="3281"/>
    <x v="3"/>
    <x v="46"/>
    <x v="46"/>
    <s v="First Class"/>
    <s v="RA-19945"/>
    <s v="Ryan Akin"/>
    <x v="0"/>
    <s v="United States"/>
    <s v="Commerce City"/>
    <x v="22"/>
    <n v="80022"/>
    <x v="1"/>
    <s v="OFF-ST-10001418"/>
    <x v="1"/>
    <x v="4"/>
    <s v="Carina Media Storage Towers in Natural &amp; Black"/>
    <n v="146.352"/>
    <n v="3"/>
    <n v="0.2"/>
    <x v="5370"/>
  </r>
  <r>
    <n v="6605"/>
    <x v="3282"/>
    <x v="0"/>
    <x v="439"/>
    <x v="388"/>
    <s v="Standard Class"/>
    <s v="SV-20785"/>
    <s v="Stewart Visinsky"/>
    <x v="0"/>
    <s v="United States"/>
    <s v="Santa Ana"/>
    <x v="1"/>
    <n v="92704"/>
    <x v="1"/>
    <s v="OFF-FA-10003467"/>
    <x v="1"/>
    <x v="13"/>
    <s v="Alliance Big Bands Rubber Bands, 12/Pack"/>
    <n v="5.9399999999999995"/>
    <n v="3"/>
    <n v="0"/>
    <x v="232"/>
  </r>
  <r>
    <n v="6606"/>
    <x v="3282"/>
    <x v="0"/>
    <x v="439"/>
    <x v="388"/>
    <s v="Standard Class"/>
    <s v="SV-20785"/>
    <s v="Stewart Visinsky"/>
    <x v="0"/>
    <s v="United States"/>
    <s v="Santa Ana"/>
    <x v="1"/>
    <n v="92704"/>
    <x v="1"/>
    <s v="OFF-PA-10001293"/>
    <x v="1"/>
    <x v="10"/>
    <s v="Xerox 1946"/>
    <n v="45.36"/>
    <n v="7"/>
    <n v="0"/>
    <x v="1657"/>
  </r>
  <r>
    <n v="6607"/>
    <x v="3282"/>
    <x v="0"/>
    <x v="439"/>
    <x v="388"/>
    <s v="Standard Class"/>
    <s v="SV-20785"/>
    <s v="Stewart Visinsky"/>
    <x v="0"/>
    <s v="United States"/>
    <s v="Santa Ana"/>
    <x v="1"/>
    <n v="92704"/>
    <x v="1"/>
    <s v="TEC-PH-10003885"/>
    <x v="2"/>
    <x v="7"/>
    <s v="Cisco SPA508G"/>
    <n v="211.16800000000001"/>
    <n v="4"/>
    <n v="0.2"/>
    <x v="5371"/>
  </r>
  <r>
    <n v="6608"/>
    <x v="3282"/>
    <x v="0"/>
    <x v="439"/>
    <x v="388"/>
    <s v="Standard Class"/>
    <s v="SV-20785"/>
    <s v="Stewart Visinsky"/>
    <x v="0"/>
    <s v="United States"/>
    <s v="Santa Ana"/>
    <x v="1"/>
    <n v="92704"/>
    <x v="1"/>
    <s v="FUR-CH-10004860"/>
    <x v="0"/>
    <x v="1"/>
    <s v="Global Low Back Tilter Chair"/>
    <n v="484.70400000000006"/>
    <n v="6"/>
    <n v="0.2"/>
    <x v="5372"/>
  </r>
  <r>
    <n v="6609"/>
    <x v="3282"/>
    <x v="0"/>
    <x v="439"/>
    <x v="388"/>
    <s v="Standard Class"/>
    <s v="SV-20785"/>
    <s v="Stewart Visinsky"/>
    <x v="0"/>
    <s v="United States"/>
    <s v="Santa Ana"/>
    <x v="1"/>
    <n v="92704"/>
    <x v="1"/>
    <s v="TEC-MA-10002428"/>
    <x v="2"/>
    <x v="15"/>
    <s v="Fellowes Powershred HS-440 4-Sheet High Security Shredder"/>
    <n v="371.97600000000006"/>
    <n v="3"/>
    <n v="0.2"/>
    <x v="5373"/>
  </r>
  <r>
    <n v="6610"/>
    <x v="3283"/>
    <x v="1"/>
    <x v="366"/>
    <x v="392"/>
    <s v="Same Day"/>
    <s v="KB-16585"/>
    <s v="Ken Black"/>
    <x v="1"/>
    <s v="United States"/>
    <s v="Clinton"/>
    <x v="39"/>
    <n v="20735"/>
    <x v="3"/>
    <s v="OFF-ST-10002406"/>
    <x v="1"/>
    <x v="4"/>
    <s v="Pizazz Global Quick File"/>
    <n v="89.820000000000007"/>
    <n v="6"/>
    <n v="0"/>
    <x v="5374"/>
  </r>
  <r>
    <n v="6611"/>
    <x v="3284"/>
    <x v="0"/>
    <x v="201"/>
    <x v="856"/>
    <s v="First Class"/>
    <s v="AG-10495"/>
    <s v="Andrew Gjertsen"/>
    <x v="1"/>
    <s v="United States"/>
    <s v="Los Angeles"/>
    <x v="1"/>
    <n v="90049"/>
    <x v="1"/>
    <s v="OFF-BI-10004209"/>
    <x v="1"/>
    <x v="8"/>
    <s v="Fellowes Twister Kit, Gray/Clear, 3/pkg"/>
    <n v="19.295999999999999"/>
    <n v="3"/>
    <n v="0.2"/>
    <x v="1882"/>
  </r>
  <r>
    <n v="6612"/>
    <x v="3285"/>
    <x v="1"/>
    <x v="1122"/>
    <x v="353"/>
    <s v="Standard Class"/>
    <s v="JK-16090"/>
    <s v="Juliana Krohn"/>
    <x v="0"/>
    <s v="United States"/>
    <s v="Louisville"/>
    <x v="0"/>
    <n v="40214"/>
    <x v="0"/>
    <s v="FUR-CH-10001891"/>
    <x v="0"/>
    <x v="1"/>
    <s v="Global Deluxe Office Fabric Chairs"/>
    <n v="191.96"/>
    <n v="2"/>
    <n v="0"/>
    <x v="5375"/>
  </r>
  <r>
    <n v="6613"/>
    <x v="3285"/>
    <x v="1"/>
    <x v="1122"/>
    <x v="353"/>
    <s v="Standard Class"/>
    <s v="JK-16090"/>
    <s v="Juliana Krohn"/>
    <x v="0"/>
    <s v="United States"/>
    <s v="Louisville"/>
    <x v="0"/>
    <n v="40214"/>
    <x v="0"/>
    <s v="OFF-BI-10002215"/>
    <x v="1"/>
    <x v="8"/>
    <s v="Wilson Jones Hanging View Binder, White, 1&quot;"/>
    <n v="21.299999999999997"/>
    <n v="3"/>
    <n v="0"/>
    <x v="5376"/>
  </r>
  <r>
    <n v="6614"/>
    <x v="3285"/>
    <x v="1"/>
    <x v="1122"/>
    <x v="353"/>
    <s v="Standard Class"/>
    <s v="JK-16090"/>
    <s v="Juliana Krohn"/>
    <x v="0"/>
    <s v="United States"/>
    <s v="Louisville"/>
    <x v="0"/>
    <n v="40214"/>
    <x v="0"/>
    <s v="TEC-PH-10002103"/>
    <x v="2"/>
    <x v="7"/>
    <s v="Jabra SPEAK 410"/>
    <n v="469.95"/>
    <n v="5"/>
    <n v="0"/>
    <x v="5377"/>
  </r>
  <r>
    <n v="6615"/>
    <x v="3285"/>
    <x v="1"/>
    <x v="1122"/>
    <x v="353"/>
    <s v="Standard Class"/>
    <s v="JK-16090"/>
    <s v="Juliana Krohn"/>
    <x v="0"/>
    <s v="United States"/>
    <s v="Louisville"/>
    <x v="0"/>
    <n v="40214"/>
    <x v="0"/>
    <s v="FUR-FU-10003394"/>
    <x v="0"/>
    <x v="5"/>
    <s v="Tenex &quot;The Solids&quot; Textured Chair Mats"/>
    <n v="209.88"/>
    <n v="3"/>
    <n v="0"/>
    <x v="676"/>
  </r>
  <r>
    <n v="6616"/>
    <x v="3286"/>
    <x v="0"/>
    <x v="26"/>
    <x v="1210"/>
    <s v="First Class"/>
    <s v="MV-18190"/>
    <s v="Mike Vittorini"/>
    <x v="0"/>
    <s v="United States"/>
    <s v="Los Angeles"/>
    <x v="1"/>
    <n v="90045"/>
    <x v="1"/>
    <s v="FUR-BO-10004218"/>
    <x v="0"/>
    <x v="0"/>
    <s v="Bush Heritage Pine Collection 5-Shelf Bookcase, Albany Pine Finish, *Special Order"/>
    <n v="239.66599999999997"/>
    <n v="2"/>
    <n v="0.15"/>
    <x v="4857"/>
  </r>
  <r>
    <n v="6617"/>
    <x v="3286"/>
    <x v="0"/>
    <x v="26"/>
    <x v="1210"/>
    <s v="First Class"/>
    <s v="MV-18190"/>
    <s v="Mike Vittorini"/>
    <x v="0"/>
    <s v="United States"/>
    <s v="Los Angeles"/>
    <x v="1"/>
    <n v="90045"/>
    <x v="1"/>
    <s v="OFF-LA-10000081"/>
    <x v="1"/>
    <x v="2"/>
    <s v="Avery 496"/>
    <n v="22.5"/>
    <n v="6"/>
    <n v="0"/>
    <x v="4526"/>
  </r>
  <r>
    <n v="6618"/>
    <x v="3286"/>
    <x v="0"/>
    <x v="26"/>
    <x v="1210"/>
    <s v="First Class"/>
    <s v="MV-18190"/>
    <s v="Mike Vittorini"/>
    <x v="0"/>
    <s v="United States"/>
    <s v="Los Angeles"/>
    <x v="1"/>
    <n v="90045"/>
    <x v="1"/>
    <s v="OFF-PA-10001497"/>
    <x v="1"/>
    <x v="10"/>
    <s v="Xerox 1914"/>
    <n v="219.84"/>
    <n v="4"/>
    <n v="0"/>
    <x v="1634"/>
  </r>
  <r>
    <n v="6619"/>
    <x v="3287"/>
    <x v="3"/>
    <x v="1123"/>
    <x v="827"/>
    <s v="Second Class"/>
    <s v="CP-12085"/>
    <s v="Cathy Prescott"/>
    <x v="1"/>
    <s v="United States"/>
    <s v="Springfield"/>
    <x v="25"/>
    <n v="65807"/>
    <x v="2"/>
    <s v="OFF-PA-10004983"/>
    <x v="1"/>
    <x v="10"/>
    <s v="Xerox 23"/>
    <n v="32.400000000000006"/>
    <n v="5"/>
    <n v="0"/>
    <x v="56"/>
  </r>
  <r>
    <n v="6620"/>
    <x v="3287"/>
    <x v="3"/>
    <x v="1123"/>
    <x v="827"/>
    <s v="Second Class"/>
    <s v="CP-12085"/>
    <s v="Cathy Prescott"/>
    <x v="1"/>
    <s v="United States"/>
    <s v="Springfield"/>
    <x v="25"/>
    <n v="65807"/>
    <x v="2"/>
    <s v="OFF-AR-10004010"/>
    <x v="1"/>
    <x v="6"/>
    <s v="Hunt Boston Vacuum Mount KS Pencil Sharpener"/>
    <n v="209.94"/>
    <n v="6"/>
    <n v="0"/>
    <x v="5378"/>
  </r>
  <r>
    <n v="6621"/>
    <x v="3287"/>
    <x v="3"/>
    <x v="1123"/>
    <x v="827"/>
    <s v="Second Class"/>
    <s v="CP-12085"/>
    <s v="Cathy Prescott"/>
    <x v="1"/>
    <s v="United States"/>
    <s v="Springfield"/>
    <x v="25"/>
    <n v="65807"/>
    <x v="2"/>
    <s v="OFF-SU-10002881"/>
    <x v="1"/>
    <x v="14"/>
    <s v="Martin Yale Chadless Opener Electric Letter Opener"/>
    <n v="4164.0499999999993"/>
    <n v="5"/>
    <n v="0"/>
    <x v="2905"/>
  </r>
  <r>
    <n v="6622"/>
    <x v="3287"/>
    <x v="3"/>
    <x v="1123"/>
    <x v="827"/>
    <s v="Second Class"/>
    <s v="CP-12085"/>
    <s v="Cathy Prescott"/>
    <x v="1"/>
    <s v="United States"/>
    <s v="Springfield"/>
    <x v="25"/>
    <n v="65807"/>
    <x v="2"/>
    <s v="FUR-BO-10001608"/>
    <x v="0"/>
    <x v="0"/>
    <s v="Hon Metal Bookcases, Black"/>
    <n v="212.94"/>
    <n v="3"/>
    <n v="0"/>
    <x v="5379"/>
  </r>
  <r>
    <n v="6623"/>
    <x v="3288"/>
    <x v="2"/>
    <x v="1124"/>
    <x v="1211"/>
    <s v="First Class"/>
    <s v="VP-21760"/>
    <s v="Victoria Pisteka"/>
    <x v="1"/>
    <s v="United States"/>
    <s v="San Francisco"/>
    <x v="1"/>
    <n v="94109"/>
    <x v="1"/>
    <s v="FUR-FU-10001487"/>
    <x v="0"/>
    <x v="5"/>
    <s v="Eldon Expressions Wood and Plastic Desk Accessories, Cherry Wood"/>
    <n v="41.88"/>
    <n v="6"/>
    <n v="0"/>
    <x v="5380"/>
  </r>
  <r>
    <n v="6624"/>
    <x v="3288"/>
    <x v="2"/>
    <x v="1124"/>
    <x v="1211"/>
    <s v="First Class"/>
    <s v="VP-21760"/>
    <s v="Victoria Pisteka"/>
    <x v="1"/>
    <s v="United States"/>
    <s v="San Francisco"/>
    <x v="1"/>
    <n v="94109"/>
    <x v="1"/>
    <s v="OFF-LA-10001934"/>
    <x v="1"/>
    <x v="2"/>
    <s v="Avery 516"/>
    <n v="58.48"/>
    <n v="8"/>
    <n v="0"/>
    <x v="2195"/>
  </r>
  <r>
    <n v="6625"/>
    <x v="3289"/>
    <x v="1"/>
    <x v="1125"/>
    <x v="1177"/>
    <s v="Standard Class"/>
    <s v="PM-18940"/>
    <s v="Paul MacIntyre"/>
    <x v="0"/>
    <s v="United States"/>
    <s v="Texas City"/>
    <x v="5"/>
    <n v="77590"/>
    <x v="2"/>
    <s v="FUR-TA-10002855"/>
    <x v="0"/>
    <x v="3"/>
    <s v="Bevis Round Conference Table Top &amp; Single Column Base"/>
    <n v="102.438"/>
    <n v="1"/>
    <n v="0.3"/>
    <x v="5381"/>
  </r>
  <r>
    <n v="6626"/>
    <x v="3289"/>
    <x v="1"/>
    <x v="1125"/>
    <x v="1177"/>
    <s v="Standard Class"/>
    <s v="PM-18940"/>
    <s v="Paul MacIntyre"/>
    <x v="0"/>
    <s v="United States"/>
    <s v="Texas City"/>
    <x v="5"/>
    <n v="77590"/>
    <x v="2"/>
    <s v="FUR-CH-10004875"/>
    <x v="0"/>
    <x v="1"/>
    <s v="Harbour Creations 67200 Series Stacking Chairs"/>
    <n v="199.304"/>
    <n v="4"/>
    <n v="0.3"/>
    <x v="5382"/>
  </r>
  <r>
    <n v="6627"/>
    <x v="3290"/>
    <x v="2"/>
    <x v="637"/>
    <x v="444"/>
    <s v="Standard Class"/>
    <s v="TB-21400"/>
    <s v="Tom Boeckenhauer"/>
    <x v="0"/>
    <s v="United States"/>
    <s v="New York City"/>
    <x v="15"/>
    <n v="10024"/>
    <x v="3"/>
    <s v="TEC-MA-10001127"/>
    <x v="2"/>
    <x v="15"/>
    <s v="HP Designjet T520 Inkjet Large Format Printer - 24&quot; Color"/>
    <n v="6999.96"/>
    <n v="4"/>
    <n v="0"/>
    <x v="5383"/>
  </r>
  <r>
    <n v="6628"/>
    <x v="3291"/>
    <x v="2"/>
    <x v="235"/>
    <x v="248"/>
    <s v="Standard Class"/>
    <s v="EH-13990"/>
    <s v="Erica Hackney"/>
    <x v="0"/>
    <s v="United States"/>
    <s v="Bellevue"/>
    <x v="4"/>
    <n v="98006"/>
    <x v="1"/>
    <s v="OFF-PA-10003177"/>
    <x v="1"/>
    <x v="10"/>
    <s v="Xerox 1999"/>
    <n v="12.96"/>
    <n v="2"/>
    <n v="0"/>
    <x v="91"/>
  </r>
  <r>
    <n v="6629"/>
    <x v="3292"/>
    <x v="1"/>
    <x v="444"/>
    <x v="238"/>
    <s v="Second Class"/>
    <s v="GW-14605"/>
    <s v="Giulietta Weimer"/>
    <x v="0"/>
    <s v="United States"/>
    <s v="New York City"/>
    <x v="15"/>
    <n v="10024"/>
    <x v="3"/>
    <s v="TEC-PH-10000011"/>
    <x v="2"/>
    <x v="7"/>
    <s v="PureGear Roll-On Screen Protector"/>
    <n v="279.85999999999996"/>
    <n v="14"/>
    <n v="0"/>
    <x v="5384"/>
  </r>
  <r>
    <n v="6630"/>
    <x v="3293"/>
    <x v="1"/>
    <x v="653"/>
    <x v="310"/>
    <s v="Standard Class"/>
    <s v="NP-18685"/>
    <s v="Nora Pelletier"/>
    <x v="2"/>
    <s v="United States"/>
    <s v="Wilson"/>
    <x v="3"/>
    <n v="27893"/>
    <x v="0"/>
    <s v="OFF-BI-10001757"/>
    <x v="1"/>
    <x v="8"/>
    <s v="Pressboard Hanging Data Binders for Unburst Sheets"/>
    <n v="7.3800000000000008"/>
    <n v="5"/>
    <n v="0.7"/>
    <x v="5385"/>
  </r>
  <r>
    <n v="6631"/>
    <x v="3294"/>
    <x v="0"/>
    <x v="591"/>
    <x v="525"/>
    <s v="Standard Class"/>
    <s v="JE-15715"/>
    <s v="Joe Elijah"/>
    <x v="0"/>
    <s v="United States"/>
    <s v="Seattle"/>
    <x v="4"/>
    <n v="98115"/>
    <x v="1"/>
    <s v="FUR-CH-10000847"/>
    <x v="0"/>
    <x v="1"/>
    <s v="Global Executive Mid-Back Manager's Chair"/>
    <n v="698.35200000000009"/>
    <n v="3"/>
    <n v="0.2"/>
    <x v="5386"/>
  </r>
  <r>
    <n v="6632"/>
    <x v="3294"/>
    <x v="0"/>
    <x v="591"/>
    <x v="525"/>
    <s v="Standard Class"/>
    <s v="JE-15715"/>
    <s v="Joe Elijah"/>
    <x v="0"/>
    <s v="United States"/>
    <s v="Seattle"/>
    <x v="4"/>
    <n v="98115"/>
    <x v="1"/>
    <s v="FUR-TA-10001307"/>
    <x v="0"/>
    <x v="3"/>
    <s v="SAFCO PlanMaster Heigh-Adjustable Drafting Table Base, 43w x 30d x 30-37h, Black"/>
    <n v="1747.25"/>
    <n v="5"/>
    <n v="0"/>
    <x v="5387"/>
  </r>
  <r>
    <n v="6633"/>
    <x v="3295"/>
    <x v="0"/>
    <x v="715"/>
    <x v="588"/>
    <s v="Second Class"/>
    <s v="BE-11455"/>
    <s v="Brad Eason"/>
    <x v="2"/>
    <s v="United States"/>
    <s v="Springfield"/>
    <x v="25"/>
    <n v="65807"/>
    <x v="2"/>
    <s v="OFF-AP-10001205"/>
    <x v="1"/>
    <x v="9"/>
    <s v="Belkin 5 Outlet SurgeMaster Power Centers"/>
    <n v="54.48"/>
    <n v="1"/>
    <n v="0"/>
    <x v="5388"/>
  </r>
  <r>
    <n v="6634"/>
    <x v="3296"/>
    <x v="0"/>
    <x v="1057"/>
    <x v="351"/>
    <s v="Same Day"/>
    <s v="SS-20590"/>
    <s v="Sonia Sunley"/>
    <x v="0"/>
    <s v="United States"/>
    <s v="San Francisco"/>
    <x v="1"/>
    <n v="94109"/>
    <x v="1"/>
    <s v="TEC-AC-10001838"/>
    <x v="2"/>
    <x v="11"/>
    <s v="Razer Tiamat Over Ear 7.1 Surround Sound PC Gaming Headset"/>
    <n v="199.99"/>
    <n v="1"/>
    <n v="0"/>
    <x v="5389"/>
  </r>
  <r>
    <n v="6635"/>
    <x v="3297"/>
    <x v="3"/>
    <x v="636"/>
    <x v="593"/>
    <s v="Same Day"/>
    <s v="MB-18085"/>
    <s v="Mick Brown"/>
    <x v="0"/>
    <s v="United States"/>
    <s v="Charlotte"/>
    <x v="3"/>
    <n v="28205"/>
    <x v="0"/>
    <s v="OFF-BI-10003982"/>
    <x v="1"/>
    <x v="8"/>
    <s v="Wilson Jones Century Plastic Molded Ring Binders"/>
    <n v="68.541000000000011"/>
    <n v="11"/>
    <n v="0.7"/>
    <x v="5390"/>
  </r>
  <r>
    <n v="6636"/>
    <x v="3297"/>
    <x v="3"/>
    <x v="636"/>
    <x v="593"/>
    <s v="Same Day"/>
    <s v="MB-18085"/>
    <s v="Mick Brown"/>
    <x v="0"/>
    <s v="United States"/>
    <s v="Charlotte"/>
    <x v="3"/>
    <n v="28205"/>
    <x v="0"/>
    <s v="TEC-PH-10004977"/>
    <x v="2"/>
    <x v="7"/>
    <s v="GE 30524EE4"/>
    <n v="627.16800000000012"/>
    <n v="4"/>
    <n v="0.2"/>
    <x v="2781"/>
  </r>
  <r>
    <n v="6637"/>
    <x v="3297"/>
    <x v="3"/>
    <x v="636"/>
    <x v="593"/>
    <s v="Same Day"/>
    <s v="MB-18085"/>
    <s v="Mick Brown"/>
    <x v="0"/>
    <s v="United States"/>
    <s v="Charlotte"/>
    <x v="3"/>
    <n v="28205"/>
    <x v="0"/>
    <s v="OFF-LA-10003510"/>
    <x v="1"/>
    <x v="2"/>
    <s v="Avery 4027 File Folder Labels for Dot Matrix Printers, 5000 Labels per Box, White"/>
    <n v="122.12000000000002"/>
    <n v="5"/>
    <n v="0.2"/>
    <x v="5391"/>
  </r>
  <r>
    <n v="6638"/>
    <x v="3298"/>
    <x v="3"/>
    <x v="344"/>
    <x v="524"/>
    <s v="Second Class"/>
    <s v="RP-19390"/>
    <s v="Resi Pölking"/>
    <x v="0"/>
    <s v="United States"/>
    <s v="New York City"/>
    <x v="15"/>
    <n v="10011"/>
    <x v="3"/>
    <s v="OFF-AR-10001573"/>
    <x v="1"/>
    <x v="6"/>
    <s v="American Pencil"/>
    <n v="6.99"/>
    <n v="3"/>
    <n v="0"/>
    <x v="5392"/>
  </r>
  <r>
    <n v="6639"/>
    <x v="3298"/>
    <x v="3"/>
    <x v="344"/>
    <x v="524"/>
    <s v="Second Class"/>
    <s v="RP-19390"/>
    <s v="Resi Pölking"/>
    <x v="0"/>
    <s v="United States"/>
    <s v="New York City"/>
    <x v="15"/>
    <n v="10011"/>
    <x v="3"/>
    <s v="OFF-BI-10001196"/>
    <x v="1"/>
    <x v="8"/>
    <s v="Avery Flip-Chart Easel Binder, Black"/>
    <n v="107.42400000000001"/>
    <n v="6"/>
    <n v="0.2"/>
    <x v="5393"/>
  </r>
  <r>
    <n v="6640"/>
    <x v="3299"/>
    <x v="2"/>
    <x v="656"/>
    <x v="1024"/>
    <s v="Second Class"/>
    <s v="AJ-10780"/>
    <s v="Anthony Jacobs"/>
    <x v="1"/>
    <s v="United States"/>
    <s v="Lorain"/>
    <x v="24"/>
    <n v="44052"/>
    <x v="3"/>
    <s v="FUR-TA-10003954"/>
    <x v="0"/>
    <x v="3"/>
    <s v="Hon 94000 Series Round Tables"/>
    <n v="1421.664"/>
    <n v="8"/>
    <n v="0.4"/>
    <x v="5394"/>
  </r>
  <r>
    <n v="6641"/>
    <x v="3300"/>
    <x v="3"/>
    <x v="485"/>
    <x v="1212"/>
    <s v="Standard Class"/>
    <s v="PO-18865"/>
    <s v="Patrick O'Donnell"/>
    <x v="0"/>
    <s v="United States"/>
    <s v="Indianapolis"/>
    <x v="14"/>
    <n v="46203"/>
    <x v="2"/>
    <s v="OFF-BI-10001989"/>
    <x v="1"/>
    <x v="8"/>
    <s v="Premium Transparent Presentation Covers by GBC"/>
    <n v="125.88"/>
    <n v="6"/>
    <n v="0"/>
    <x v="5395"/>
  </r>
  <r>
    <n v="6642"/>
    <x v="3300"/>
    <x v="3"/>
    <x v="485"/>
    <x v="1212"/>
    <s v="Standard Class"/>
    <s v="PO-18865"/>
    <s v="Patrick O'Donnell"/>
    <x v="0"/>
    <s v="United States"/>
    <s v="Indianapolis"/>
    <x v="14"/>
    <n v="46203"/>
    <x v="2"/>
    <s v="TEC-AC-10001714"/>
    <x v="2"/>
    <x v="11"/>
    <s v="Logitech MX Performance Wireless Mouse"/>
    <n v="79.78"/>
    <n v="2"/>
    <n v="0"/>
    <x v="5396"/>
  </r>
  <r>
    <n v="6643"/>
    <x v="3300"/>
    <x v="3"/>
    <x v="485"/>
    <x v="1212"/>
    <s v="Standard Class"/>
    <s v="PO-18865"/>
    <s v="Patrick O'Donnell"/>
    <x v="0"/>
    <s v="United States"/>
    <s v="Indianapolis"/>
    <x v="14"/>
    <n v="46203"/>
    <x v="2"/>
    <s v="OFF-LA-10003498"/>
    <x v="1"/>
    <x v="2"/>
    <s v="Avery 475"/>
    <n v="133.20000000000002"/>
    <n v="9"/>
    <n v="0"/>
    <x v="5397"/>
  </r>
  <r>
    <n v="6644"/>
    <x v="3301"/>
    <x v="1"/>
    <x v="544"/>
    <x v="99"/>
    <s v="Standard Class"/>
    <s v="WB-21850"/>
    <s v="William Brown"/>
    <x v="0"/>
    <s v="United States"/>
    <s v="Redmond"/>
    <x v="21"/>
    <n v="97756"/>
    <x v="1"/>
    <s v="TEC-PH-10000576"/>
    <x v="2"/>
    <x v="7"/>
    <s v="AT&amp;T 1080 Corded phone"/>
    <n v="438.36800000000005"/>
    <n v="4"/>
    <n v="0.2"/>
    <x v="2505"/>
  </r>
  <r>
    <n v="6645"/>
    <x v="3301"/>
    <x v="1"/>
    <x v="544"/>
    <x v="99"/>
    <s v="Standard Class"/>
    <s v="WB-21850"/>
    <s v="William Brown"/>
    <x v="0"/>
    <s v="United States"/>
    <s v="Redmond"/>
    <x v="21"/>
    <n v="97756"/>
    <x v="1"/>
    <s v="TEC-PH-10004188"/>
    <x v="2"/>
    <x v="7"/>
    <s v="OtterBox Commuter Series Case - Samsung Galaxy S4"/>
    <n v="139.94400000000002"/>
    <n v="7"/>
    <n v="0.2"/>
    <x v="5398"/>
  </r>
  <r>
    <n v="6646"/>
    <x v="3301"/>
    <x v="1"/>
    <x v="544"/>
    <x v="99"/>
    <s v="Standard Class"/>
    <s v="WB-21850"/>
    <s v="William Brown"/>
    <x v="0"/>
    <s v="United States"/>
    <s v="Redmond"/>
    <x v="21"/>
    <n v="97756"/>
    <x v="1"/>
    <s v="OFF-AP-10001469"/>
    <x v="1"/>
    <x v="9"/>
    <s v="Fellowes 8 Outlet Superior Workstation Surge Protector"/>
    <n v="133.47200000000001"/>
    <n v="4"/>
    <n v="0.2"/>
    <x v="5399"/>
  </r>
  <r>
    <n v="6647"/>
    <x v="3302"/>
    <x v="0"/>
    <x v="272"/>
    <x v="967"/>
    <s v="Standard Class"/>
    <s v="MP-18175"/>
    <s v="Mike Pelletier"/>
    <x v="2"/>
    <s v="United States"/>
    <s v="Springfield"/>
    <x v="21"/>
    <n v="97477"/>
    <x v="1"/>
    <s v="FUR-TA-10003473"/>
    <x v="0"/>
    <x v="3"/>
    <s v="Bretford Rectangular Conference Table Tops"/>
    <n v="564.19499999999994"/>
    <n v="3"/>
    <n v="0.5"/>
    <x v="5400"/>
  </r>
  <r>
    <n v="6648"/>
    <x v="3302"/>
    <x v="0"/>
    <x v="272"/>
    <x v="967"/>
    <s v="Standard Class"/>
    <s v="MP-18175"/>
    <s v="Mike Pelletier"/>
    <x v="2"/>
    <s v="United States"/>
    <s v="Springfield"/>
    <x v="21"/>
    <n v="97477"/>
    <x v="1"/>
    <s v="OFF-AP-10001205"/>
    <x v="1"/>
    <x v="9"/>
    <s v="Belkin 5 Outlet SurgeMaster Power Centers"/>
    <n v="87.168000000000006"/>
    <n v="2"/>
    <n v="0.2"/>
    <x v="4818"/>
  </r>
  <r>
    <n v="6649"/>
    <x v="3303"/>
    <x v="3"/>
    <x v="565"/>
    <x v="218"/>
    <s v="First Class"/>
    <s v="BF-11020"/>
    <s v="Barry Französisch"/>
    <x v="1"/>
    <s v="United States"/>
    <s v="Arlington"/>
    <x v="5"/>
    <n v="76017"/>
    <x v="2"/>
    <s v="OFF-BI-10002429"/>
    <x v="1"/>
    <x v="8"/>
    <s v="Premier Elliptical Ring Binder, Black"/>
    <n v="42.615999999999993"/>
    <n v="7"/>
    <n v="0.8"/>
    <x v="523"/>
  </r>
  <r>
    <n v="6650"/>
    <x v="3303"/>
    <x v="3"/>
    <x v="565"/>
    <x v="218"/>
    <s v="First Class"/>
    <s v="BF-11020"/>
    <s v="Barry Französisch"/>
    <x v="1"/>
    <s v="United States"/>
    <s v="Arlington"/>
    <x v="5"/>
    <n v="76017"/>
    <x v="2"/>
    <s v="TEC-CO-10001943"/>
    <x v="2"/>
    <x v="16"/>
    <s v="Canon PC-428 Personal Copier"/>
    <n v="319.98400000000004"/>
    <n v="2"/>
    <n v="0.2"/>
    <x v="5401"/>
  </r>
  <r>
    <n v="6651"/>
    <x v="3303"/>
    <x v="3"/>
    <x v="565"/>
    <x v="218"/>
    <s v="First Class"/>
    <s v="BF-11020"/>
    <s v="Barry Französisch"/>
    <x v="1"/>
    <s v="United States"/>
    <s v="Arlington"/>
    <x v="5"/>
    <n v="76017"/>
    <x v="2"/>
    <s v="OFF-FA-10004854"/>
    <x v="1"/>
    <x v="13"/>
    <s v="Vinyl Coated Wire Paper Clips in Organizer Box, 800/Box"/>
    <n v="45.92"/>
    <n v="5"/>
    <n v="0.2"/>
    <x v="5402"/>
  </r>
  <r>
    <n v="6652"/>
    <x v="3303"/>
    <x v="3"/>
    <x v="565"/>
    <x v="218"/>
    <s v="First Class"/>
    <s v="BF-11020"/>
    <s v="Barry Französisch"/>
    <x v="1"/>
    <s v="United States"/>
    <s v="Arlington"/>
    <x v="5"/>
    <n v="76017"/>
    <x v="2"/>
    <s v="FUR-FU-10001095"/>
    <x v="0"/>
    <x v="5"/>
    <s v="DAX Black Cherry Wood-Tone Poster Frame"/>
    <n v="21.184000000000001"/>
    <n v="2"/>
    <n v="0.6"/>
    <x v="5403"/>
  </r>
  <r>
    <n v="6653"/>
    <x v="3303"/>
    <x v="3"/>
    <x v="565"/>
    <x v="218"/>
    <s v="First Class"/>
    <s v="BF-11020"/>
    <s v="Barry Französisch"/>
    <x v="1"/>
    <s v="United States"/>
    <s v="Arlington"/>
    <x v="5"/>
    <n v="76017"/>
    <x v="2"/>
    <s v="OFF-PA-10000061"/>
    <x v="1"/>
    <x v="10"/>
    <s v="Xerox 205"/>
    <n v="20.736000000000004"/>
    <n v="4"/>
    <n v="0.2"/>
    <x v="570"/>
  </r>
  <r>
    <n v="6654"/>
    <x v="3303"/>
    <x v="3"/>
    <x v="565"/>
    <x v="218"/>
    <s v="First Class"/>
    <s v="BF-11020"/>
    <s v="Barry Französisch"/>
    <x v="1"/>
    <s v="United States"/>
    <s v="Arlington"/>
    <x v="5"/>
    <n v="76017"/>
    <x v="2"/>
    <s v="FUR-CH-10003535"/>
    <x v="0"/>
    <x v="1"/>
    <s v="Global Armless Task Chair, Royal Blue"/>
    <n v="213.42999999999995"/>
    <n v="5"/>
    <n v="0.3"/>
    <x v="5404"/>
  </r>
  <r>
    <n v="6655"/>
    <x v="3304"/>
    <x v="3"/>
    <x v="297"/>
    <x v="1213"/>
    <s v="Standard Class"/>
    <s v="KM-16375"/>
    <s v="Katherine Murray"/>
    <x v="2"/>
    <s v="United States"/>
    <s v="Gilbert"/>
    <x v="16"/>
    <n v="85234"/>
    <x v="1"/>
    <s v="TEC-PH-10004447"/>
    <x v="2"/>
    <x v="7"/>
    <s v="Toshiba IPT2010-SD IP Telephone"/>
    <n v="333.57600000000002"/>
    <n v="3"/>
    <n v="0.2"/>
    <x v="4790"/>
  </r>
  <r>
    <n v="6656"/>
    <x v="3304"/>
    <x v="3"/>
    <x v="297"/>
    <x v="1213"/>
    <s v="Standard Class"/>
    <s v="KM-16375"/>
    <s v="Katherine Murray"/>
    <x v="2"/>
    <s v="United States"/>
    <s v="Gilbert"/>
    <x v="16"/>
    <n v="85234"/>
    <x v="1"/>
    <s v="TEC-AC-10001114"/>
    <x v="2"/>
    <x v="11"/>
    <s v="Microsoft Wireless Mobile Mouse 4000"/>
    <n v="31.992000000000004"/>
    <n v="1"/>
    <n v="0.2"/>
    <x v="5405"/>
  </r>
  <r>
    <n v="6657"/>
    <x v="3304"/>
    <x v="3"/>
    <x v="297"/>
    <x v="1213"/>
    <s v="Standard Class"/>
    <s v="KM-16375"/>
    <s v="Katherine Murray"/>
    <x v="2"/>
    <s v="United States"/>
    <s v="Gilbert"/>
    <x v="16"/>
    <n v="85234"/>
    <x v="1"/>
    <s v="OFF-ST-10000563"/>
    <x v="1"/>
    <x v="4"/>
    <s v="Fellowes Bankers Box Stor/Drawer Steel Plus"/>
    <n v="51.168000000000006"/>
    <n v="2"/>
    <n v="0.2"/>
    <x v="5091"/>
  </r>
  <r>
    <n v="6658"/>
    <x v="3304"/>
    <x v="3"/>
    <x v="297"/>
    <x v="1213"/>
    <s v="Standard Class"/>
    <s v="KM-16375"/>
    <s v="Katherine Murray"/>
    <x v="2"/>
    <s v="United States"/>
    <s v="Gilbert"/>
    <x v="16"/>
    <n v="85234"/>
    <x v="1"/>
    <s v="OFF-EN-10004846"/>
    <x v="1"/>
    <x v="12"/>
    <s v="Letter or Legal Size Expandable Poly String Tie Envelopes"/>
    <n v="10.64"/>
    <n v="5"/>
    <n v="0.2"/>
    <x v="5406"/>
  </r>
  <r>
    <n v="6659"/>
    <x v="3304"/>
    <x v="3"/>
    <x v="297"/>
    <x v="1213"/>
    <s v="Standard Class"/>
    <s v="KM-16375"/>
    <s v="Katherine Murray"/>
    <x v="2"/>
    <s v="United States"/>
    <s v="Gilbert"/>
    <x v="16"/>
    <n v="85234"/>
    <x v="1"/>
    <s v="FUR-FU-10002253"/>
    <x v="0"/>
    <x v="5"/>
    <s v="Howard Miller 13&quot; Diameter Pewter Finish Round Wall Clock"/>
    <n v="68.703999999999994"/>
    <n v="2"/>
    <n v="0.2"/>
    <x v="5407"/>
  </r>
  <r>
    <n v="6660"/>
    <x v="3304"/>
    <x v="3"/>
    <x v="297"/>
    <x v="1213"/>
    <s v="Standard Class"/>
    <s v="KM-16375"/>
    <s v="Katherine Murray"/>
    <x v="2"/>
    <s v="United States"/>
    <s v="Gilbert"/>
    <x v="16"/>
    <n v="85234"/>
    <x v="1"/>
    <s v="FUR-TA-10001039"/>
    <x v="0"/>
    <x v="3"/>
    <s v="KI Adjustable-Height Table"/>
    <n v="386.91"/>
    <n v="9"/>
    <n v="0.5"/>
    <x v="5408"/>
  </r>
  <r>
    <n v="6661"/>
    <x v="3305"/>
    <x v="1"/>
    <x v="816"/>
    <x v="1214"/>
    <s v="Second Class"/>
    <s v="DB-13405"/>
    <s v="Denny Blanton"/>
    <x v="0"/>
    <s v="United States"/>
    <s v="Lawrence"/>
    <x v="31"/>
    <n v="1841"/>
    <x v="3"/>
    <s v="OFF-AR-10004587"/>
    <x v="1"/>
    <x v="6"/>
    <s v="Boston 1827 Commercial Additional Cutter, Drive Gear &amp; Gear Rack for 1606"/>
    <n v="39.659999999999997"/>
    <n v="2"/>
    <n v="0"/>
    <x v="5409"/>
  </r>
  <r>
    <n v="6662"/>
    <x v="3305"/>
    <x v="1"/>
    <x v="816"/>
    <x v="1214"/>
    <s v="Second Class"/>
    <s v="DB-13405"/>
    <s v="Denny Blanton"/>
    <x v="0"/>
    <s v="United States"/>
    <s v="Lawrence"/>
    <x v="31"/>
    <n v="1841"/>
    <x v="3"/>
    <s v="OFF-AP-10004336"/>
    <x v="1"/>
    <x v="9"/>
    <s v="Conquest 14 Commercial Heavy-Duty Upright Vacuum, Collection System, Accessory Kit"/>
    <n v="113.92"/>
    <n v="2"/>
    <n v="0"/>
    <x v="5410"/>
  </r>
  <r>
    <n v="6663"/>
    <x v="3305"/>
    <x v="1"/>
    <x v="816"/>
    <x v="1214"/>
    <s v="Second Class"/>
    <s v="DB-13405"/>
    <s v="Denny Blanton"/>
    <x v="0"/>
    <s v="United States"/>
    <s v="Lawrence"/>
    <x v="31"/>
    <n v="1841"/>
    <x v="3"/>
    <s v="OFF-BI-10001718"/>
    <x v="1"/>
    <x v="8"/>
    <s v="GBC DocuBind P50 Personal Binding Machine"/>
    <n v="447.85999999999996"/>
    <n v="7"/>
    <n v="0"/>
    <x v="5411"/>
  </r>
  <r>
    <n v="6664"/>
    <x v="3306"/>
    <x v="3"/>
    <x v="40"/>
    <x v="943"/>
    <s v="Standard Class"/>
    <s v="OT-18730"/>
    <s v="Olvera Toch"/>
    <x v="0"/>
    <s v="United States"/>
    <s v="Virginia Beach"/>
    <x v="17"/>
    <n v="23464"/>
    <x v="0"/>
    <s v="FUR-TA-10001520"/>
    <x v="0"/>
    <x v="3"/>
    <s v="Lesro Sheffield Collection Coffee Table, End Table, Center Table, Corner Table"/>
    <n v="356.85"/>
    <n v="5"/>
    <n v="0"/>
    <x v="5412"/>
  </r>
  <r>
    <n v="6665"/>
    <x v="3306"/>
    <x v="3"/>
    <x v="40"/>
    <x v="943"/>
    <s v="Standard Class"/>
    <s v="OT-18730"/>
    <s v="Olvera Toch"/>
    <x v="0"/>
    <s v="United States"/>
    <s v="Virginia Beach"/>
    <x v="17"/>
    <n v="23464"/>
    <x v="0"/>
    <s v="OFF-EN-10002831"/>
    <x v="1"/>
    <x v="12"/>
    <s v="Tyvek  Top-Opening Peel &amp; Seel  Envelopes, Gray"/>
    <n v="251.57999999999998"/>
    <n v="7"/>
    <n v="0"/>
    <x v="5413"/>
  </r>
  <r>
    <n v="6666"/>
    <x v="3307"/>
    <x v="0"/>
    <x v="216"/>
    <x v="461"/>
    <s v="Second Class"/>
    <s v="JS-15880"/>
    <s v="John Stevenson"/>
    <x v="0"/>
    <s v="United States"/>
    <s v="Irving"/>
    <x v="5"/>
    <n v="75061"/>
    <x v="2"/>
    <s v="OFF-PA-10001497"/>
    <x v="1"/>
    <x v="10"/>
    <s v="Xerox 1914"/>
    <n v="219.84000000000003"/>
    <n v="5"/>
    <n v="0.2"/>
    <x v="5414"/>
  </r>
  <r>
    <n v="6667"/>
    <x v="3308"/>
    <x v="3"/>
    <x v="605"/>
    <x v="324"/>
    <s v="Second Class"/>
    <s v="CA-12775"/>
    <s v="Cynthia Arntzen"/>
    <x v="0"/>
    <s v="United States"/>
    <s v="Vineland"/>
    <x v="30"/>
    <n v="8360"/>
    <x v="3"/>
    <s v="FUR-FU-10000719"/>
    <x v="0"/>
    <x v="5"/>
    <s v="DAX Cubicle Frames, 8-1/2 x 11"/>
    <n v="42.85"/>
    <n v="5"/>
    <n v="0"/>
    <x v="5415"/>
  </r>
  <r>
    <n v="6668"/>
    <x v="3308"/>
    <x v="3"/>
    <x v="605"/>
    <x v="324"/>
    <s v="Second Class"/>
    <s v="CA-12775"/>
    <s v="Cynthia Arntzen"/>
    <x v="0"/>
    <s v="United States"/>
    <s v="Vineland"/>
    <x v="30"/>
    <n v="8360"/>
    <x v="3"/>
    <s v="OFF-LA-10002271"/>
    <x v="1"/>
    <x v="2"/>
    <s v="Smead Alpha-Z Color-Coded Second Alphabetical Labels and Starter Set"/>
    <n v="6.16"/>
    <n v="2"/>
    <n v="0"/>
    <x v="51"/>
  </r>
  <r>
    <n v="6669"/>
    <x v="3308"/>
    <x v="3"/>
    <x v="605"/>
    <x v="324"/>
    <s v="Second Class"/>
    <s v="CA-12775"/>
    <s v="Cynthia Arntzen"/>
    <x v="0"/>
    <s v="United States"/>
    <s v="Vineland"/>
    <x v="30"/>
    <n v="8360"/>
    <x v="3"/>
    <s v="OFF-SU-10004661"/>
    <x v="1"/>
    <x v="14"/>
    <s v="Acme Titanium Bonded Scissors"/>
    <n v="17"/>
    <n v="2"/>
    <n v="0"/>
    <x v="5416"/>
  </r>
  <r>
    <n v="6670"/>
    <x v="3308"/>
    <x v="3"/>
    <x v="605"/>
    <x v="324"/>
    <s v="Second Class"/>
    <s v="CA-12775"/>
    <s v="Cynthia Arntzen"/>
    <x v="0"/>
    <s v="United States"/>
    <s v="Vineland"/>
    <x v="30"/>
    <n v="8360"/>
    <x v="3"/>
    <s v="TEC-AC-10004859"/>
    <x v="2"/>
    <x v="11"/>
    <s v="Maxell Pro 80 Minute CD-R, 10/Pack"/>
    <n v="87.4"/>
    <n v="5"/>
    <n v="0"/>
    <x v="5417"/>
  </r>
  <r>
    <n v="6671"/>
    <x v="3309"/>
    <x v="3"/>
    <x v="1126"/>
    <x v="990"/>
    <s v="Standard Class"/>
    <s v="MH-18115"/>
    <s v="Mick Hernandez"/>
    <x v="2"/>
    <s v="United States"/>
    <s v="Columbus"/>
    <x v="32"/>
    <n v="31907"/>
    <x v="0"/>
    <s v="OFF-BI-10002824"/>
    <x v="1"/>
    <x v="8"/>
    <s v="Recycled Easel Ring Binders"/>
    <n v="29.84"/>
    <n v="2"/>
    <n v="0"/>
    <x v="4041"/>
  </r>
  <r>
    <n v="6672"/>
    <x v="3310"/>
    <x v="2"/>
    <x v="709"/>
    <x v="55"/>
    <s v="Second Class"/>
    <s v="RB-19645"/>
    <s v="Robert Barroso"/>
    <x v="1"/>
    <s v="United States"/>
    <s v="Los Angeles"/>
    <x v="1"/>
    <n v="90032"/>
    <x v="1"/>
    <s v="OFF-BI-10001575"/>
    <x v="1"/>
    <x v="8"/>
    <s v="GBC Linen Binding Covers"/>
    <n v="49.568000000000005"/>
    <n v="2"/>
    <n v="0.2"/>
    <x v="5418"/>
  </r>
  <r>
    <n v="6673"/>
    <x v="3311"/>
    <x v="1"/>
    <x v="861"/>
    <x v="1215"/>
    <s v="Standard Class"/>
    <s v="SB-20290"/>
    <s v="Sean Braxton"/>
    <x v="1"/>
    <s v="United States"/>
    <s v="San Diego"/>
    <x v="1"/>
    <n v="92024"/>
    <x v="1"/>
    <s v="OFF-AR-10000380"/>
    <x v="1"/>
    <x v="6"/>
    <s v="Hunt PowerHouse Electric Pencil Sharpener, Blue"/>
    <n v="265.85999999999996"/>
    <n v="7"/>
    <n v="0"/>
    <x v="5419"/>
  </r>
  <r>
    <n v="6674"/>
    <x v="3312"/>
    <x v="1"/>
    <x v="577"/>
    <x v="64"/>
    <s v="Standard Class"/>
    <s v="TW-21025"/>
    <s v="Tamara Willingham"/>
    <x v="2"/>
    <s v="United States"/>
    <s v="Charlottesville"/>
    <x v="17"/>
    <n v="22901"/>
    <x v="0"/>
    <s v="FUR-FU-10000820"/>
    <x v="0"/>
    <x v="5"/>
    <s v="Tensor Brushed Steel Torchiere Floor Lamp"/>
    <n v="67.959999999999994"/>
    <n v="4"/>
    <n v="0"/>
    <x v="616"/>
  </r>
  <r>
    <n v="6675"/>
    <x v="3313"/>
    <x v="1"/>
    <x v="82"/>
    <x v="78"/>
    <s v="Second Class"/>
    <s v="DL-13330"/>
    <s v="Denise Leinenbach"/>
    <x v="0"/>
    <s v="United States"/>
    <s v="Lawrence"/>
    <x v="14"/>
    <n v="46226"/>
    <x v="2"/>
    <s v="OFF-AR-10003759"/>
    <x v="1"/>
    <x v="6"/>
    <s v="Crayola Anti Dust Chalk, 12/Pack"/>
    <n v="10.92"/>
    <n v="6"/>
    <n v="0"/>
    <x v="5420"/>
  </r>
  <r>
    <n v="6676"/>
    <x v="3313"/>
    <x v="1"/>
    <x v="82"/>
    <x v="78"/>
    <s v="Second Class"/>
    <s v="DL-13330"/>
    <s v="Denise Leinenbach"/>
    <x v="0"/>
    <s v="United States"/>
    <s v="Lawrence"/>
    <x v="14"/>
    <n v="46226"/>
    <x v="2"/>
    <s v="TEC-MA-10002930"/>
    <x v="2"/>
    <x v="15"/>
    <s v="Ricoh - Ink Collector Unit for GX3000 Series Printers"/>
    <n v="83.9"/>
    <n v="2"/>
    <n v="0"/>
    <x v="5421"/>
  </r>
  <r>
    <n v="6677"/>
    <x v="3313"/>
    <x v="1"/>
    <x v="82"/>
    <x v="78"/>
    <s v="Second Class"/>
    <s v="DL-13330"/>
    <s v="Denise Leinenbach"/>
    <x v="0"/>
    <s v="United States"/>
    <s v="Lawrence"/>
    <x v="14"/>
    <n v="46226"/>
    <x v="2"/>
    <s v="OFF-AP-10004052"/>
    <x v="1"/>
    <x v="9"/>
    <s v="Hoover Replacement Belts For Soft Guard &amp; Commercial Ltweight Upright Vacs, 2/Pk"/>
    <n v="19.75"/>
    <n v="5"/>
    <n v="0"/>
    <x v="5422"/>
  </r>
  <r>
    <n v="6678"/>
    <x v="3313"/>
    <x v="1"/>
    <x v="82"/>
    <x v="78"/>
    <s v="Second Class"/>
    <s v="DL-13330"/>
    <s v="Denise Leinenbach"/>
    <x v="0"/>
    <s v="United States"/>
    <s v="Lawrence"/>
    <x v="14"/>
    <n v="46226"/>
    <x v="2"/>
    <s v="TEC-AC-10000990"/>
    <x v="2"/>
    <x v="11"/>
    <s v="Imation Bio 2GB USB Flash Drive Imation Corp"/>
    <n v="393.54"/>
    <n v="3"/>
    <n v="0"/>
    <x v="5423"/>
  </r>
  <r>
    <n v="6679"/>
    <x v="3314"/>
    <x v="2"/>
    <x v="982"/>
    <x v="1216"/>
    <s v="Standard Class"/>
    <s v="SD-20485"/>
    <s v="Shirley Daniels"/>
    <x v="2"/>
    <s v="United States"/>
    <s v="Phoenix"/>
    <x v="16"/>
    <n v="85023"/>
    <x v="1"/>
    <s v="FUR-FU-10003724"/>
    <x v="0"/>
    <x v="5"/>
    <s v="Westinghouse Clip-On Gooseneck Lamps"/>
    <n v="46.872"/>
    <n v="7"/>
    <n v="0.2"/>
    <x v="5424"/>
  </r>
  <r>
    <n v="6680"/>
    <x v="3315"/>
    <x v="3"/>
    <x v="264"/>
    <x v="285"/>
    <s v="Second Class"/>
    <s v="TB-21055"/>
    <s v="Ted Butterfield"/>
    <x v="0"/>
    <s v="United States"/>
    <s v="Meriden"/>
    <x v="29"/>
    <n v="6450"/>
    <x v="3"/>
    <s v="OFF-ST-10000918"/>
    <x v="1"/>
    <x v="4"/>
    <s v="Crate-A-Files"/>
    <n v="10.9"/>
    <n v="1"/>
    <n v="0"/>
    <x v="5425"/>
  </r>
  <r>
    <n v="6681"/>
    <x v="3315"/>
    <x v="3"/>
    <x v="264"/>
    <x v="285"/>
    <s v="Second Class"/>
    <s v="TB-21055"/>
    <s v="Ted Butterfield"/>
    <x v="0"/>
    <s v="United States"/>
    <s v="Meriden"/>
    <x v="29"/>
    <n v="6450"/>
    <x v="3"/>
    <s v="OFF-PA-10000157"/>
    <x v="1"/>
    <x v="10"/>
    <s v="Xerox 191"/>
    <n v="79.92"/>
    <n v="4"/>
    <n v="0"/>
    <x v="5426"/>
  </r>
  <r>
    <n v="6682"/>
    <x v="3315"/>
    <x v="3"/>
    <x v="264"/>
    <x v="285"/>
    <s v="Second Class"/>
    <s v="TB-21055"/>
    <s v="Ted Butterfield"/>
    <x v="0"/>
    <s v="United States"/>
    <s v="Meriden"/>
    <x v="29"/>
    <n v="6450"/>
    <x v="3"/>
    <s v="OFF-PA-10002499"/>
    <x v="1"/>
    <x v="10"/>
    <s v="Xerox 1890"/>
    <n v="146.82"/>
    <n v="3"/>
    <n v="0"/>
    <x v="691"/>
  </r>
  <r>
    <n v="6683"/>
    <x v="3316"/>
    <x v="3"/>
    <x v="314"/>
    <x v="771"/>
    <s v="First Class"/>
    <s v="DP-13390"/>
    <s v="Dennis Pardue"/>
    <x v="2"/>
    <s v="United States"/>
    <s v="Franklin"/>
    <x v="6"/>
    <n v="53132"/>
    <x v="2"/>
    <s v="OFF-BI-10002012"/>
    <x v="1"/>
    <x v="8"/>
    <s v="Wilson Jones Easy Flow II Sheet Lifters"/>
    <n v="3.6"/>
    <n v="2"/>
    <n v="0"/>
    <x v="5427"/>
  </r>
  <r>
    <n v="6684"/>
    <x v="3317"/>
    <x v="2"/>
    <x v="1127"/>
    <x v="1105"/>
    <s v="Standard Class"/>
    <s v="DE-13255"/>
    <s v="Deanra Eno"/>
    <x v="2"/>
    <s v="United States"/>
    <s v="Los Angeles"/>
    <x v="1"/>
    <n v="90008"/>
    <x v="1"/>
    <s v="FUR-FU-10000320"/>
    <x v="0"/>
    <x v="5"/>
    <s v="OIC Stacking Trays"/>
    <n v="20.04"/>
    <n v="6"/>
    <n v="0"/>
    <x v="5428"/>
  </r>
  <r>
    <n v="6685"/>
    <x v="3318"/>
    <x v="1"/>
    <x v="997"/>
    <x v="190"/>
    <s v="Standard Class"/>
    <s v="MC-18100"/>
    <s v="Mick Crebagga"/>
    <x v="0"/>
    <s v="United States"/>
    <s v="Bloomington"/>
    <x v="10"/>
    <n v="61701"/>
    <x v="2"/>
    <s v="OFF-ST-10003716"/>
    <x v="1"/>
    <x v="4"/>
    <s v="Tennsco Double-Tier Lockers"/>
    <n v="180.01600000000002"/>
    <n v="1"/>
    <n v="0.2"/>
    <x v="5429"/>
  </r>
  <r>
    <n v="6686"/>
    <x v="3318"/>
    <x v="1"/>
    <x v="997"/>
    <x v="190"/>
    <s v="Standard Class"/>
    <s v="MC-18100"/>
    <s v="Mick Crebagga"/>
    <x v="0"/>
    <s v="United States"/>
    <s v="Bloomington"/>
    <x v="10"/>
    <n v="61701"/>
    <x v="2"/>
    <s v="FUR-FU-10000965"/>
    <x v="0"/>
    <x v="5"/>
    <s v="Howard Miller 11-1/2&quot; Diameter Ridgewood Wall Clock"/>
    <n v="41.552"/>
    <n v="2"/>
    <n v="0.6"/>
    <x v="5430"/>
  </r>
  <r>
    <n v="6687"/>
    <x v="3318"/>
    <x v="1"/>
    <x v="997"/>
    <x v="190"/>
    <s v="Standard Class"/>
    <s v="MC-18100"/>
    <s v="Mick Crebagga"/>
    <x v="0"/>
    <s v="United States"/>
    <s v="Bloomington"/>
    <x v="10"/>
    <n v="61701"/>
    <x v="2"/>
    <s v="OFF-AR-10003829"/>
    <x v="1"/>
    <x v="6"/>
    <s v="Newell 35"/>
    <n v="13.120000000000001"/>
    <n v="5"/>
    <n v="0.2"/>
    <x v="1909"/>
  </r>
  <r>
    <n v="6688"/>
    <x v="3319"/>
    <x v="1"/>
    <x v="263"/>
    <x v="1033"/>
    <s v="Standard Class"/>
    <s v="HG-15025"/>
    <s v="Hunter Glantz"/>
    <x v="0"/>
    <s v="United States"/>
    <s v="Los Angeles"/>
    <x v="1"/>
    <n v="90032"/>
    <x v="1"/>
    <s v="OFF-ST-10003470"/>
    <x v="1"/>
    <x v="4"/>
    <s v="Tennsco Snap-Together Open Shelving Units, Starter Sets and Add-On Units"/>
    <n v="1117.92"/>
    <n v="4"/>
    <n v="0"/>
    <x v="2269"/>
  </r>
  <r>
    <n v="6689"/>
    <x v="3320"/>
    <x v="3"/>
    <x v="434"/>
    <x v="1097"/>
    <s v="Second Class"/>
    <s v="CM-11815"/>
    <s v="Candace McMahon"/>
    <x v="1"/>
    <s v="United States"/>
    <s v="San Francisco"/>
    <x v="1"/>
    <n v="94109"/>
    <x v="1"/>
    <s v="TEC-AC-10004568"/>
    <x v="2"/>
    <x v="11"/>
    <s v="Maxell LTO Ultrium - 800 GB"/>
    <n v="111.96"/>
    <n v="4"/>
    <n v="0"/>
    <x v="5431"/>
  </r>
  <r>
    <n v="6690"/>
    <x v="3321"/>
    <x v="3"/>
    <x v="574"/>
    <x v="784"/>
    <s v="Standard Class"/>
    <s v="RP-19855"/>
    <s v="Roy Phan"/>
    <x v="1"/>
    <s v="United States"/>
    <s v="Houston"/>
    <x v="5"/>
    <n v="77095"/>
    <x v="2"/>
    <s v="OFF-AR-10000817"/>
    <x v="1"/>
    <x v="6"/>
    <s v="Manco Dry-Lighter Erasable Highlighter"/>
    <n v="12.160000000000002"/>
    <n v="5"/>
    <n v="0.2"/>
    <x v="5432"/>
  </r>
  <r>
    <n v="6691"/>
    <x v="3322"/>
    <x v="3"/>
    <x v="689"/>
    <x v="727"/>
    <s v="Standard Class"/>
    <s v="LS-17200"/>
    <s v="Luke Schmidt"/>
    <x v="1"/>
    <s v="United States"/>
    <s v="Milwaukee"/>
    <x v="6"/>
    <n v="53209"/>
    <x v="2"/>
    <s v="OFF-BI-10003460"/>
    <x v="1"/>
    <x v="8"/>
    <s v="Acco 3-Hole Punch"/>
    <n v="17.52"/>
    <n v="4"/>
    <n v="0"/>
    <x v="5433"/>
  </r>
  <r>
    <n v="6692"/>
    <x v="3322"/>
    <x v="3"/>
    <x v="689"/>
    <x v="727"/>
    <s v="Standard Class"/>
    <s v="LS-17200"/>
    <s v="Luke Schmidt"/>
    <x v="1"/>
    <s v="United States"/>
    <s v="Milwaukee"/>
    <x v="6"/>
    <n v="53209"/>
    <x v="2"/>
    <s v="OFF-AP-10002472"/>
    <x v="1"/>
    <x v="9"/>
    <s v="3M Office Air Cleaner"/>
    <n v="155.88"/>
    <n v="6"/>
    <n v="0"/>
    <x v="5434"/>
  </r>
  <r>
    <n v="6693"/>
    <x v="3323"/>
    <x v="3"/>
    <x v="938"/>
    <x v="851"/>
    <s v="Second Class"/>
    <s v="DR-12940"/>
    <s v="Daniel Raglin"/>
    <x v="2"/>
    <s v="United States"/>
    <s v="Lake Charles"/>
    <x v="28"/>
    <n v="70601"/>
    <x v="0"/>
    <s v="OFF-BI-10000632"/>
    <x v="1"/>
    <x v="8"/>
    <s v="Satellite Sectional Post Binders"/>
    <n v="477.51"/>
    <n v="11"/>
    <n v="0"/>
    <x v="5435"/>
  </r>
  <r>
    <n v="6694"/>
    <x v="3324"/>
    <x v="3"/>
    <x v="1033"/>
    <x v="725"/>
    <s v="Second Class"/>
    <s v="CC-12475"/>
    <s v="Cindy Chapman"/>
    <x v="0"/>
    <s v="United States"/>
    <s v="Baltimore"/>
    <x v="39"/>
    <n v="21215"/>
    <x v="3"/>
    <s v="OFF-PA-10000062"/>
    <x v="1"/>
    <x v="10"/>
    <s v="Green Bar Computer Printout Paper"/>
    <n v="164.88"/>
    <n v="3"/>
    <n v="0"/>
    <x v="2384"/>
  </r>
  <r>
    <n v="6695"/>
    <x v="3325"/>
    <x v="0"/>
    <x v="370"/>
    <x v="881"/>
    <s v="Standard Class"/>
    <s v="SS-20515"/>
    <s v="Shirley Schmidt"/>
    <x v="2"/>
    <s v="United States"/>
    <s v="Franklin"/>
    <x v="6"/>
    <n v="53132"/>
    <x v="2"/>
    <s v="TEC-AC-10002006"/>
    <x v="2"/>
    <x v="11"/>
    <s v="Memorex Micro Travel Drive 16 GB"/>
    <n v="47.97"/>
    <n v="3"/>
    <n v="0"/>
    <x v="5436"/>
  </r>
  <r>
    <n v="6696"/>
    <x v="3326"/>
    <x v="0"/>
    <x v="499"/>
    <x v="439"/>
    <s v="Standard Class"/>
    <s v="JF-15190"/>
    <s v="Jamie Frazer"/>
    <x v="0"/>
    <s v="United States"/>
    <s v="New York City"/>
    <x v="15"/>
    <n v="10024"/>
    <x v="3"/>
    <s v="OFF-BI-10004318"/>
    <x v="1"/>
    <x v="8"/>
    <s v="Ibico EB-19 Dual Function Manual Binding System"/>
    <n v="415.17600000000004"/>
    <n v="3"/>
    <n v="0.2"/>
    <x v="5437"/>
  </r>
  <r>
    <n v="6697"/>
    <x v="3326"/>
    <x v="0"/>
    <x v="499"/>
    <x v="439"/>
    <s v="Standard Class"/>
    <s v="JF-15190"/>
    <s v="Jamie Frazer"/>
    <x v="0"/>
    <s v="United States"/>
    <s v="New York City"/>
    <x v="15"/>
    <n v="10024"/>
    <x v="3"/>
    <s v="OFF-BI-10004236"/>
    <x v="1"/>
    <x v="8"/>
    <s v="XtraLife ClearVue Slant-D Ring Binder, White, 3&quot;"/>
    <n v="35.231999999999999"/>
    <n v="3"/>
    <n v="0.2"/>
    <x v="5438"/>
  </r>
  <r>
    <n v="6698"/>
    <x v="3326"/>
    <x v="0"/>
    <x v="499"/>
    <x v="439"/>
    <s v="Standard Class"/>
    <s v="JF-15190"/>
    <s v="Jamie Frazer"/>
    <x v="0"/>
    <s v="United States"/>
    <s v="New York City"/>
    <x v="15"/>
    <n v="10024"/>
    <x v="3"/>
    <s v="OFF-PA-10000062"/>
    <x v="1"/>
    <x v="10"/>
    <s v="Green Bar Computer Printout Paper"/>
    <n v="54.96"/>
    <n v="1"/>
    <n v="0"/>
    <x v="5439"/>
  </r>
  <r>
    <n v="6699"/>
    <x v="3327"/>
    <x v="3"/>
    <x v="246"/>
    <x v="262"/>
    <s v="Standard Class"/>
    <s v="SW-20455"/>
    <s v="Shaun Weien"/>
    <x v="0"/>
    <s v="United States"/>
    <s v="San Diego"/>
    <x v="1"/>
    <n v="92024"/>
    <x v="1"/>
    <s v="OFF-PA-10003205"/>
    <x v="1"/>
    <x v="10"/>
    <s v="Wirebound Message Forms, Four 2 3/4 x 5 Forms per Page, Pink Paper"/>
    <n v="16.34"/>
    <n v="2"/>
    <n v="0"/>
    <x v="5440"/>
  </r>
  <r>
    <n v="6700"/>
    <x v="3327"/>
    <x v="3"/>
    <x v="246"/>
    <x v="262"/>
    <s v="Standard Class"/>
    <s v="SW-20455"/>
    <s v="Shaun Weien"/>
    <x v="0"/>
    <s v="United States"/>
    <s v="San Diego"/>
    <x v="1"/>
    <n v="92024"/>
    <x v="1"/>
    <s v="FUR-CH-10000988"/>
    <x v="0"/>
    <x v="1"/>
    <s v="Hon Olson Stacker Stools"/>
    <n v="225.29600000000002"/>
    <n v="2"/>
    <n v="0.2"/>
    <x v="2469"/>
  </r>
  <r>
    <n v="6701"/>
    <x v="3327"/>
    <x v="3"/>
    <x v="246"/>
    <x v="262"/>
    <s v="Standard Class"/>
    <s v="SW-20455"/>
    <s v="Shaun Weien"/>
    <x v="0"/>
    <s v="United States"/>
    <s v="San Diego"/>
    <x v="1"/>
    <n v="92024"/>
    <x v="1"/>
    <s v="OFF-BI-10001524"/>
    <x v="1"/>
    <x v="8"/>
    <s v="GBC Premium Transparent Covers with Diagonal Lined Pattern"/>
    <n v="50.352000000000004"/>
    <n v="3"/>
    <n v="0.2"/>
    <x v="5307"/>
  </r>
  <r>
    <n v="6702"/>
    <x v="3328"/>
    <x v="1"/>
    <x v="1128"/>
    <x v="1217"/>
    <s v="Standard Class"/>
    <s v="SG-20470"/>
    <s v="Sheri Gordon"/>
    <x v="0"/>
    <s v="United States"/>
    <s v="Wilson"/>
    <x v="3"/>
    <n v="27893"/>
    <x v="0"/>
    <s v="FUR-FU-10001986"/>
    <x v="0"/>
    <x v="5"/>
    <s v="Dana Fluorescent Magnifying Lamp, White, 36&quot;"/>
    <n v="163.136"/>
    <n v="4"/>
    <n v="0.2"/>
    <x v="5441"/>
  </r>
  <r>
    <n v="6703"/>
    <x v="3328"/>
    <x v="1"/>
    <x v="1128"/>
    <x v="1217"/>
    <s v="Standard Class"/>
    <s v="SG-20470"/>
    <s v="Sheri Gordon"/>
    <x v="0"/>
    <s v="United States"/>
    <s v="Wilson"/>
    <x v="3"/>
    <n v="27893"/>
    <x v="0"/>
    <s v="OFF-BI-10001031"/>
    <x v="1"/>
    <x v="8"/>
    <s v="Pressboard Data Binders by Wilson Jones"/>
    <n v="6.4080000000000004"/>
    <n v="4"/>
    <n v="0.7"/>
    <x v="5442"/>
  </r>
  <r>
    <n v="6704"/>
    <x v="3329"/>
    <x v="1"/>
    <x v="537"/>
    <x v="1218"/>
    <s v="Standard Class"/>
    <s v="CS-12355"/>
    <s v="Christine Sundaresam"/>
    <x v="0"/>
    <s v="United States"/>
    <s v="Long Beach"/>
    <x v="1"/>
    <n v="90805"/>
    <x v="1"/>
    <s v="TEC-PH-10002468"/>
    <x v="2"/>
    <x v="7"/>
    <s v="Plantronics CS 50-USB - headset - Convertible, Monaural"/>
    <n v="217.58400000000003"/>
    <n v="2"/>
    <n v="0.2"/>
    <x v="2926"/>
  </r>
  <r>
    <n v="6705"/>
    <x v="3329"/>
    <x v="1"/>
    <x v="537"/>
    <x v="1218"/>
    <s v="Standard Class"/>
    <s v="CS-12355"/>
    <s v="Christine Sundaresam"/>
    <x v="0"/>
    <s v="United States"/>
    <s v="Long Beach"/>
    <x v="1"/>
    <n v="90805"/>
    <x v="1"/>
    <s v="OFF-FA-10003059"/>
    <x v="1"/>
    <x v="13"/>
    <s v="Assorted Color Push Pins"/>
    <n v="5.43"/>
    <n v="3"/>
    <n v="0"/>
    <x v="5443"/>
  </r>
  <r>
    <n v="6706"/>
    <x v="3329"/>
    <x v="1"/>
    <x v="537"/>
    <x v="1218"/>
    <s v="Standard Class"/>
    <s v="CS-12355"/>
    <s v="Christine Sundaresam"/>
    <x v="0"/>
    <s v="United States"/>
    <s v="Long Beach"/>
    <x v="1"/>
    <n v="90805"/>
    <x v="1"/>
    <s v="TEC-PH-10003931"/>
    <x v="2"/>
    <x v="7"/>
    <s v="JBL Micro Wireless Portable Bluetooth Speaker"/>
    <n v="143.976"/>
    <n v="3"/>
    <n v="0.2"/>
    <x v="168"/>
  </r>
  <r>
    <n v="6707"/>
    <x v="3330"/>
    <x v="0"/>
    <x v="545"/>
    <x v="1219"/>
    <s v="Standard Class"/>
    <s v="SC-20695"/>
    <s v="Steve Chapman"/>
    <x v="1"/>
    <s v="United States"/>
    <s v="Fort Lauderdale"/>
    <x v="2"/>
    <n v="33311"/>
    <x v="0"/>
    <s v="TEC-PH-10003505"/>
    <x v="2"/>
    <x v="7"/>
    <s v="Geemarc AmpliPOWER60"/>
    <n v="519.67999999999995"/>
    <n v="7"/>
    <n v="0.2"/>
    <x v="5444"/>
  </r>
  <r>
    <n v="6708"/>
    <x v="3331"/>
    <x v="2"/>
    <x v="138"/>
    <x v="1220"/>
    <s v="Standard Class"/>
    <s v="BF-11170"/>
    <s v="Ben Ferrer"/>
    <x v="2"/>
    <s v="United States"/>
    <s v="Baltimore"/>
    <x v="39"/>
    <n v="21215"/>
    <x v="3"/>
    <s v="OFF-LA-10002368"/>
    <x v="1"/>
    <x v="2"/>
    <s v="Avery 479"/>
    <n v="7.83"/>
    <n v="3"/>
    <n v="0"/>
    <x v="1589"/>
  </r>
  <r>
    <n v="6709"/>
    <x v="3332"/>
    <x v="1"/>
    <x v="717"/>
    <x v="765"/>
    <s v="Standard Class"/>
    <s v="GZ-14470"/>
    <s v="Gary Zandusky"/>
    <x v="0"/>
    <s v="United States"/>
    <s v="Rio Rancho"/>
    <x v="27"/>
    <n v="87124"/>
    <x v="1"/>
    <s v="FUR-CH-10004287"/>
    <x v="0"/>
    <x v="1"/>
    <s v="SAFCO Arco Folding Chair"/>
    <n v="883.84"/>
    <n v="4"/>
    <n v="0.2"/>
    <x v="2388"/>
  </r>
  <r>
    <n v="6710"/>
    <x v="3332"/>
    <x v="1"/>
    <x v="717"/>
    <x v="765"/>
    <s v="Standard Class"/>
    <s v="GZ-14470"/>
    <s v="Gary Zandusky"/>
    <x v="0"/>
    <s v="United States"/>
    <s v="Rio Rancho"/>
    <x v="27"/>
    <n v="87124"/>
    <x v="1"/>
    <s v="FUR-CH-10001891"/>
    <x v="0"/>
    <x v="1"/>
    <s v="Global Deluxe Office Fabric Chairs"/>
    <n v="230.35200000000003"/>
    <n v="3"/>
    <n v="0.2"/>
    <x v="291"/>
  </r>
  <r>
    <n v="6711"/>
    <x v="3333"/>
    <x v="0"/>
    <x v="10"/>
    <x v="485"/>
    <s v="First Class"/>
    <s v="SP-20650"/>
    <s v="Stephanie Phelps"/>
    <x v="1"/>
    <s v="United States"/>
    <s v="Stockton"/>
    <x v="1"/>
    <n v="95207"/>
    <x v="1"/>
    <s v="OFF-BI-10002133"/>
    <x v="1"/>
    <x v="8"/>
    <s v="Wilson Jones Elliptical Ring 3 1/2&quot; Capacity Binders, 800 sheets"/>
    <n v="273.92"/>
    <n v="8"/>
    <n v="0.2"/>
    <x v="5445"/>
  </r>
  <r>
    <n v="6712"/>
    <x v="3334"/>
    <x v="3"/>
    <x v="238"/>
    <x v="783"/>
    <s v="Second Class"/>
    <s v="PJ-19015"/>
    <s v="Pauline Johnson"/>
    <x v="0"/>
    <s v="United States"/>
    <s v="Columbus"/>
    <x v="24"/>
    <n v="43229"/>
    <x v="3"/>
    <s v="OFF-AR-10001419"/>
    <x v="1"/>
    <x v="6"/>
    <s v="Newell 325"/>
    <n v="9.9120000000000008"/>
    <n v="3"/>
    <n v="0.2"/>
    <x v="5446"/>
  </r>
  <r>
    <n v="6713"/>
    <x v="3335"/>
    <x v="3"/>
    <x v="817"/>
    <x v="93"/>
    <s v="Same Day"/>
    <s v="DB-13060"/>
    <s v="Dave Brooks"/>
    <x v="0"/>
    <s v="United States"/>
    <s v="Skokie"/>
    <x v="10"/>
    <n v="60076"/>
    <x v="2"/>
    <s v="FUR-FU-10002298"/>
    <x v="0"/>
    <x v="5"/>
    <s v="Rubbermaid ClusterMat Chairmats, Mat Size- 66&quot; x 60&quot;, Lip 20&quot; x 11&quot; -90 Degree Angle"/>
    <n v="266.35200000000003"/>
    <n v="6"/>
    <n v="0.6"/>
    <x v="5447"/>
  </r>
  <r>
    <n v="6714"/>
    <x v="3335"/>
    <x v="3"/>
    <x v="817"/>
    <x v="93"/>
    <s v="Same Day"/>
    <s v="DB-13060"/>
    <s v="Dave Brooks"/>
    <x v="0"/>
    <s v="United States"/>
    <s v="Skokie"/>
    <x v="10"/>
    <n v="60076"/>
    <x v="2"/>
    <s v="FUR-FU-10004091"/>
    <x v="0"/>
    <x v="5"/>
    <s v="Howard Miller 13&quot; Diameter Goldtone Round Wall Clock"/>
    <n v="56.328000000000003"/>
    <n v="3"/>
    <n v="0.6"/>
    <x v="5448"/>
  </r>
  <r>
    <n v="6715"/>
    <x v="3335"/>
    <x v="3"/>
    <x v="817"/>
    <x v="93"/>
    <s v="Same Day"/>
    <s v="DB-13060"/>
    <s v="Dave Brooks"/>
    <x v="0"/>
    <s v="United States"/>
    <s v="Skokie"/>
    <x v="10"/>
    <n v="60076"/>
    <x v="2"/>
    <s v="TEC-AC-10004510"/>
    <x v="2"/>
    <x v="11"/>
    <s v="Logitech Desktop MK120 Mouse and keyboard Combo"/>
    <n v="39.264000000000003"/>
    <n v="3"/>
    <n v="0.2"/>
    <x v="5449"/>
  </r>
  <r>
    <n v="6716"/>
    <x v="3335"/>
    <x v="3"/>
    <x v="817"/>
    <x v="93"/>
    <s v="Same Day"/>
    <s v="DB-13060"/>
    <s v="Dave Brooks"/>
    <x v="0"/>
    <s v="United States"/>
    <s v="Skokie"/>
    <x v="10"/>
    <n v="60076"/>
    <x v="2"/>
    <s v="OFF-AR-10002987"/>
    <x v="1"/>
    <x v="6"/>
    <s v="Prismacolor Color Pencil Set"/>
    <n v="95.231999999999999"/>
    <n v="6"/>
    <n v="0.2"/>
    <x v="5450"/>
  </r>
  <r>
    <n v="6717"/>
    <x v="3336"/>
    <x v="0"/>
    <x v="143"/>
    <x v="1221"/>
    <s v="Standard Class"/>
    <s v="CK-12325"/>
    <s v="Christine Kargatis"/>
    <x v="2"/>
    <s v="United States"/>
    <s v="Hot Springs"/>
    <x v="36"/>
    <n v="71901"/>
    <x v="0"/>
    <s v="OFF-FA-10002280"/>
    <x v="1"/>
    <x v="13"/>
    <s v="Advantus Plastic Paper Clips"/>
    <n v="30"/>
    <n v="6"/>
    <n v="0"/>
    <x v="3129"/>
  </r>
  <r>
    <n v="6718"/>
    <x v="3336"/>
    <x v="0"/>
    <x v="143"/>
    <x v="1221"/>
    <s v="Standard Class"/>
    <s v="CK-12325"/>
    <s v="Christine Kargatis"/>
    <x v="2"/>
    <s v="United States"/>
    <s v="Hot Springs"/>
    <x v="36"/>
    <n v="71901"/>
    <x v="0"/>
    <s v="OFF-PA-10001934"/>
    <x v="1"/>
    <x v="10"/>
    <s v="Xerox 1993"/>
    <n v="25.92"/>
    <n v="4"/>
    <n v="0"/>
    <x v="1683"/>
  </r>
  <r>
    <n v="6719"/>
    <x v="3336"/>
    <x v="0"/>
    <x v="143"/>
    <x v="1221"/>
    <s v="Standard Class"/>
    <s v="CK-12325"/>
    <s v="Christine Kargatis"/>
    <x v="2"/>
    <s v="United States"/>
    <s v="Hot Springs"/>
    <x v="36"/>
    <n v="71901"/>
    <x v="0"/>
    <s v="FUR-FU-10003268"/>
    <x v="0"/>
    <x v="5"/>
    <s v="Eldon Radial Chair Mat for Low to Medium Pile Carpets"/>
    <n v="159.91999999999999"/>
    <n v="4"/>
    <n v="0"/>
    <x v="5451"/>
  </r>
  <r>
    <n v="6720"/>
    <x v="3337"/>
    <x v="0"/>
    <x v="186"/>
    <x v="292"/>
    <s v="First Class"/>
    <s v="SF-20065"/>
    <s v="Sandra Flanagan"/>
    <x v="0"/>
    <s v="United States"/>
    <s v="Goldsboro"/>
    <x v="3"/>
    <n v="27534"/>
    <x v="0"/>
    <s v="OFF-AP-10004859"/>
    <x v="1"/>
    <x v="9"/>
    <s v="Acco 6 Outlet Guardian Premium Surge Suppressor"/>
    <n v="34.944000000000003"/>
    <n v="3"/>
    <n v="0.2"/>
    <x v="5452"/>
  </r>
  <r>
    <n v="6721"/>
    <x v="3338"/>
    <x v="3"/>
    <x v="20"/>
    <x v="706"/>
    <s v="Standard Class"/>
    <s v="DP-13105"/>
    <s v="Dave Poirier"/>
    <x v="1"/>
    <s v="United States"/>
    <s v="Los Angeles"/>
    <x v="1"/>
    <n v="90032"/>
    <x v="1"/>
    <s v="TEC-AC-10000057"/>
    <x v="2"/>
    <x v="11"/>
    <s v="Microsoft Natural Ergonomic Keyboard 4000"/>
    <n v="149.94999999999999"/>
    <n v="5"/>
    <n v="0"/>
    <x v="5453"/>
  </r>
  <r>
    <n v="6722"/>
    <x v="3338"/>
    <x v="3"/>
    <x v="20"/>
    <x v="706"/>
    <s v="Standard Class"/>
    <s v="DP-13105"/>
    <s v="Dave Poirier"/>
    <x v="1"/>
    <s v="United States"/>
    <s v="Los Angeles"/>
    <x v="1"/>
    <n v="90032"/>
    <x v="1"/>
    <s v="OFF-AR-10000914"/>
    <x v="1"/>
    <x v="6"/>
    <s v="Boston 16765 Mini Stand Up Battery Pencil Sharpener"/>
    <n v="23.32"/>
    <n v="2"/>
    <n v="0"/>
    <x v="5454"/>
  </r>
  <r>
    <n v="6723"/>
    <x v="3338"/>
    <x v="3"/>
    <x v="20"/>
    <x v="706"/>
    <s v="Standard Class"/>
    <s v="DP-13105"/>
    <s v="Dave Poirier"/>
    <x v="1"/>
    <s v="United States"/>
    <s v="Los Angeles"/>
    <x v="1"/>
    <n v="90032"/>
    <x v="1"/>
    <s v="OFF-AR-10004956"/>
    <x v="1"/>
    <x v="6"/>
    <s v="Newell 33"/>
    <n v="16.740000000000002"/>
    <n v="3"/>
    <n v="0"/>
    <x v="5455"/>
  </r>
  <r>
    <n v="6724"/>
    <x v="3339"/>
    <x v="3"/>
    <x v="507"/>
    <x v="371"/>
    <s v="Second Class"/>
    <s v="VM-21835"/>
    <s v="Vivian Mathis"/>
    <x v="0"/>
    <s v="United States"/>
    <s v="Nashua"/>
    <x v="38"/>
    <n v="3060"/>
    <x v="3"/>
    <s v="OFF-FA-10001843"/>
    <x v="1"/>
    <x v="13"/>
    <s v="Staples"/>
    <n v="14.82"/>
    <n v="6"/>
    <n v="0"/>
    <x v="5456"/>
  </r>
  <r>
    <n v="6725"/>
    <x v="3340"/>
    <x v="0"/>
    <x v="126"/>
    <x v="1069"/>
    <s v="Standard Class"/>
    <s v="SF-20200"/>
    <s v="Sarah Foster"/>
    <x v="0"/>
    <s v="United States"/>
    <s v="Seattle"/>
    <x v="4"/>
    <n v="98103"/>
    <x v="1"/>
    <s v="OFF-FA-10000585"/>
    <x v="1"/>
    <x v="13"/>
    <s v="OIC Bulk Pack Metal Binder Clips"/>
    <n v="10.47"/>
    <n v="3"/>
    <n v="0"/>
    <x v="5457"/>
  </r>
  <r>
    <n v="6726"/>
    <x v="3340"/>
    <x v="0"/>
    <x v="126"/>
    <x v="1069"/>
    <s v="Standard Class"/>
    <s v="SF-20200"/>
    <s v="Sarah Foster"/>
    <x v="0"/>
    <s v="United States"/>
    <s v="Seattle"/>
    <x v="4"/>
    <n v="98103"/>
    <x v="1"/>
    <s v="OFF-LA-10003720"/>
    <x v="1"/>
    <x v="2"/>
    <s v="Avery 487"/>
    <n v="11.07"/>
    <n v="3"/>
    <n v="0"/>
    <x v="5458"/>
  </r>
  <r>
    <n v="6727"/>
    <x v="3340"/>
    <x v="0"/>
    <x v="126"/>
    <x v="1069"/>
    <s v="Standard Class"/>
    <s v="SF-20200"/>
    <s v="Sarah Foster"/>
    <x v="0"/>
    <s v="United States"/>
    <s v="Seattle"/>
    <x v="4"/>
    <n v="98103"/>
    <x v="1"/>
    <s v="OFF-BI-10000301"/>
    <x v="1"/>
    <x v="8"/>
    <s v="GBC Instant Report Kit"/>
    <n v="20.704000000000001"/>
    <n v="4"/>
    <n v="0.2"/>
    <x v="5459"/>
  </r>
  <r>
    <n v="6728"/>
    <x v="3341"/>
    <x v="3"/>
    <x v="682"/>
    <x v="719"/>
    <s v="Second Class"/>
    <s v="SC-20695"/>
    <s v="Steve Chapman"/>
    <x v="1"/>
    <s v="United States"/>
    <s v="Richmond"/>
    <x v="14"/>
    <n v="47374"/>
    <x v="2"/>
    <s v="OFF-PA-10003302"/>
    <x v="1"/>
    <x v="10"/>
    <s v="Xerox 1906"/>
    <n v="177.2"/>
    <n v="5"/>
    <n v="0"/>
    <x v="966"/>
  </r>
  <r>
    <n v="6729"/>
    <x v="3342"/>
    <x v="0"/>
    <x v="254"/>
    <x v="333"/>
    <s v="Standard Class"/>
    <s v="MF-17665"/>
    <s v="Maureen Fritzler"/>
    <x v="1"/>
    <s v="United States"/>
    <s v="Miami"/>
    <x v="2"/>
    <n v="33180"/>
    <x v="0"/>
    <s v="FUR-FU-10001889"/>
    <x v="0"/>
    <x v="5"/>
    <s v="Ultra Door Pull Handle"/>
    <n v="50.496000000000002"/>
    <n v="6"/>
    <n v="0.2"/>
    <x v="5460"/>
  </r>
  <r>
    <n v="6730"/>
    <x v="3343"/>
    <x v="1"/>
    <x v="652"/>
    <x v="403"/>
    <s v="First Class"/>
    <s v="BV-11245"/>
    <s v="Benjamin Venier"/>
    <x v="1"/>
    <s v="United States"/>
    <s v="Smyrna"/>
    <x v="18"/>
    <n v="37167"/>
    <x v="0"/>
    <s v="OFF-BI-10002982"/>
    <x v="1"/>
    <x v="8"/>
    <s v="Avery Self-Adhesive Photo Pockets for Polaroid Photos"/>
    <n v="6.1290000000000004"/>
    <n v="3"/>
    <n v="0.7"/>
    <x v="5461"/>
  </r>
  <r>
    <n v="6731"/>
    <x v="3343"/>
    <x v="1"/>
    <x v="652"/>
    <x v="403"/>
    <s v="First Class"/>
    <s v="BV-11245"/>
    <s v="Benjamin Venier"/>
    <x v="1"/>
    <s v="United States"/>
    <s v="Smyrna"/>
    <x v="18"/>
    <n v="37167"/>
    <x v="0"/>
    <s v="FUR-CH-10002965"/>
    <x v="0"/>
    <x v="1"/>
    <s v="Global Leather Highback Executive Chair with Pneumatic Height Adjustment, Black"/>
    <n v="643.13599999999997"/>
    <n v="4"/>
    <n v="0.2"/>
    <x v="5462"/>
  </r>
  <r>
    <n v="6732"/>
    <x v="3343"/>
    <x v="1"/>
    <x v="652"/>
    <x v="403"/>
    <s v="First Class"/>
    <s v="BV-11245"/>
    <s v="Benjamin Venier"/>
    <x v="1"/>
    <s v="United States"/>
    <s v="Smyrna"/>
    <x v="18"/>
    <n v="37167"/>
    <x v="0"/>
    <s v="OFF-PA-10001937"/>
    <x v="1"/>
    <x v="10"/>
    <s v="Xerox 21"/>
    <n v="20.736000000000004"/>
    <n v="4"/>
    <n v="0.2"/>
    <x v="570"/>
  </r>
  <r>
    <n v="6733"/>
    <x v="3344"/>
    <x v="2"/>
    <x v="1129"/>
    <x v="1222"/>
    <s v="First Class"/>
    <s v="KE-16420"/>
    <s v="Katrina Edelman"/>
    <x v="1"/>
    <s v="United States"/>
    <s v="Aurora"/>
    <x v="22"/>
    <n v="80013"/>
    <x v="1"/>
    <s v="OFF-PA-10001977"/>
    <x v="1"/>
    <x v="10"/>
    <s v="Xerox 194"/>
    <n v="177.536"/>
    <n v="4"/>
    <n v="0.2"/>
    <x v="3954"/>
  </r>
  <r>
    <n v="6734"/>
    <x v="3344"/>
    <x v="2"/>
    <x v="1129"/>
    <x v="1222"/>
    <s v="First Class"/>
    <s v="KE-16420"/>
    <s v="Katrina Edelman"/>
    <x v="1"/>
    <s v="United States"/>
    <s v="Aurora"/>
    <x v="22"/>
    <n v="80013"/>
    <x v="1"/>
    <s v="OFF-AP-10000692"/>
    <x v="1"/>
    <x v="9"/>
    <s v="Fellowes Mighty 8 Compact Surge Protector"/>
    <n v="32.432000000000002"/>
    <n v="2"/>
    <n v="0.2"/>
    <x v="5463"/>
  </r>
  <r>
    <n v="6735"/>
    <x v="3345"/>
    <x v="1"/>
    <x v="139"/>
    <x v="603"/>
    <s v="Standard Class"/>
    <s v="EM-14200"/>
    <s v="Evan Minnotte"/>
    <x v="2"/>
    <s v="United States"/>
    <s v="Miami"/>
    <x v="2"/>
    <n v="33142"/>
    <x v="0"/>
    <s v="OFF-LA-10004093"/>
    <x v="1"/>
    <x v="2"/>
    <s v="Avery 486"/>
    <n v="11.696"/>
    <n v="2"/>
    <n v="0.2"/>
    <x v="3702"/>
  </r>
  <r>
    <n v="6736"/>
    <x v="3346"/>
    <x v="0"/>
    <x v="342"/>
    <x v="229"/>
    <s v="Standard Class"/>
    <s v="BT-11680"/>
    <s v="Brian Thompson"/>
    <x v="0"/>
    <s v="United States"/>
    <s v="San Francisco"/>
    <x v="1"/>
    <n v="94122"/>
    <x v="1"/>
    <s v="OFF-AP-10004980"/>
    <x v="1"/>
    <x v="9"/>
    <s v="3M Replacement Filter for Office Air Cleaner for 20' x 33' Room"/>
    <n v="113.76"/>
    <n v="3"/>
    <n v="0"/>
    <x v="5464"/>
  </r>
  <r>
    <n v="6737"/>
    <x v="3346"/>
    <x v="0"/>
    <x v="342"/>
    <x v="229"/>
    <s v="Standard Class"/>
    <s v="BT-11680"/>
    <s v="Brian Thompson"/>
    <x v="0"/>
    <s v="United States"/>
    <s v="San Francisco"/>
    <x v="1"/>
    <n v="94122"/>
    <x v="1"/>
    <s v="OFF-ST-10001932"/>
    <x v="1"/>
    <x v="4"/>
    <s v="Fellowes Staxonsteel Drawer Files"/>
    <n v="579.51"/>
    <n v="3"/>
    <n v="0"/>
    <x v="5168"/>
  </r>
  <r>
    <n v="6738"/>
    <x v="3346"/>
    <x v="0"/>
    <x v="342"/>
    <x v="229"/>
    <s v="Standard Class"/>
    <s v="BT-11680"/>
    <s v="Brian Thompson"/>
    <x v="0"/>
    <s v="United States"/>
    <s v="San Francisco"/>
    <x v="1"/>
    <n v="94122"/>
    <x v="1"/>
    <s v="OFF-ST-10000636"/>
    <x v="1"/>
    <x v="4"/>
    <s v="Rogers Profile Extra Capacity Storage Tub"/>
    <n v="150.66"/>
    <n v="9"/>
    <n v="0"/>
    <x v="5465"/>
  </r>
  <r>
    <n v="6739"/>
    <x v="3346"/>
    <x v="0"/>
    <x v="342"/>
    <x v="229"/>
    <s v="Standard Class"/>
    <s v="BT-11680"/>
    <s v="Brian Thompson"/>
    <x v="0"/>
    <s v="United States"/>
    <s v="San Francisco"/>
    <x v="1"/>
    <n v="94122"/>
    <x v="1"/>
    <s v="OFF-BI-10000069"/>
    <x v="1"/>
    <x v="8"/>
    <s v="GBC Prepunched Paper, 19-Hole, for Binding Systems, 24-lb"/>
    <n v="48.032000000000004"/>
    <n v="4"/>
    <n v="0.2"/>
    <x v="5466"/>
  </r>
  <r>
    <n v="6740"/>
    <x v="3347"/>
    <x v="2"/>
    <x v="542"/>
    <x v="1223"/>
    <s v="Standard Class"/>
    <s v="MM-18055"/>
    <s v="Michelle Moray"/>
    <x v="0"/>
    <s v="United States"/>
    <s v="Chicago"/>
    <x v="10"/>
    <n v="60623"/>
    <x v="2"/>
    <s v="OFF-ST-10001837"/>
    <x v="1"/>
    <x v="4"/>
    <s v="SAFCO Mobile Desk Side File, Wire Frame"/>
    <n v="102.624"/>
    <n v="3"/>
    <n v="0.2"/>
    <x v="5467"/>
  </r>
  <r>
    <n v="6741"/>
    <x v="3347"/>
    <x v="2"/>
    <x v="542"/>
    <x v="1223"/>
    <s v="Standard Class"/>
    <s v="MM-18055"/>
    <s v="Michelle Moray"/>
    <x v="0"/>
    <s v="United States"/>
    <s v="Chicago"/>
    <x v="10"/>
    <n v="60623"/>
    <x v="2"/>
    <s v="FUR-CH-10003981"/>
    <x v="0"/>
    <x v="1"/>
    <s v="Global Commerce Series Low-Back Swivel/Tilt Chairs"/>
    <n v="359.77199999999999"/>
    <n v="2"/>
    <n v="0.3"/>
    <x v="5468"/>
  </r>
  <r>
    <n v="6742"/>
    <x v="3347"/>
    <x v="2"/>
    <x v="542"/>
    <x v="1223"/>
    <s v="Standard Class"/>
    <s v="MM-18055"/>
    <s v="Michelle Moray"/>
    <x v="0"/>
    <s v="United States"/>
    <s v="Chicago"/>
    <x v="10"/>
    <n v="60623"/>
    <x v="2"/>
    <s v="OFF-AR-10000716"/>
    <x v="1"/>
    <x v="6"/>
    <s v="DIXON Ticonderoga Erasable Checking Pencils"/>
    <n v="13.392000000000001"/>
    <n v="3"/>
    <n v="0.2"/>
    <x v="4615"/>
  </r>
  <r>
    <n v="6743"/>
    <x v="3348"/>
    <x v="3"/>
    <x v="91"/>
    <x v="513"/>
    <s v="Standard Class"/>
    <s v="PO-18850"/>
    <s v="Patrick O'Brill"/>
    <x v="0"/>
    <s v="United States"/>
    <s v="Los Angeles"/>
    <x v="1"/>
    <n v="90008"/>
    <x v="1"/>
    <s v="FUR-CH-10001146"/>
    <x v="0"/>
    <x v="1"/>
    <s v="Global Task Chair, Black"/>
    <n v="122.13600000000001"/>
    <n v="3"/>
    <n v="0.2"/>
    <x v="5469"/>
  </r>
  <r>
    <n v="6744"/>
    <x v="3349"/>
    <x v="1"/>
    <x v="1130"/>
    <x v="1224"/>
    <s v="Standard Class"/>
    <s v="SP-20860"/>
    <s v="Sung Pak"/>
    <x v="1"/>
    <s v="United States"/>
    <s v="Dover"/>
    <x v="38"/>
    <n v="3820"/>
    <x v="3"/>
    <s v="OFF-PA-10002751"/>
    <x v="1"/>
    <x v="10"/>
    <s v="Xerox 1920"/>
    <n v="35.880000000000003"/>
    <n v="6"/>
    <n v="0"/>
    <x v="5470"/>
  </r>
  <r>
    <n v="6745"/>
    <x v="3350"/>
    <x v="3"/>
    <x v="114"/>
    <x v="812"/>
    <s v="Second Class"/>
    <s v="CS-12355"/>
    <s v="Christine Sundaresam"/>
    <x v="0"/>
    <s v="United States"/>
    <s v="Dublin"/>
    <x v="24"/>
    <n v="43017"/>
    <x v="3"/>
    <s v="TEC-AC-10001606"/>
    <x v="2"/>
    <x v="11"/>
    <s v="Logitech Wireless Performance Mouse MX for PC and Mac"/>
    <n v="479.952"/>
    <n v="6"/>
    <n v="0.2"/>
    <x v="5471"/>
  </r>
  <r>
    <n v="6746"/>
    <x v="3350"/>
    <x v="3"/>
    <x v="114"/>
    <x v="812"/>
    <s v="Second Class"/>
    <s v="CS-12355"/>
    <s v="Christine Sundaresam"/>
    <x v="0"/>
    <s v="United States"/>
    <s v="Dublin"/>
    <x v="24"/>
    <n v="43017"/>
    <x v="3"/>
    <s v="OFF-AR-10001427"/>
    <x v="1"/>
    <x v="6"/>
    <s v="Newell 330"/>
    <n v="23.92"/>
    <n v="5"/>
    <n v="0.2"/>
    <x v="5472"/>
  </r>
  <r>
    <n v="6747"/>
    <x v="3351"/>
    <x v="3"/>
    <x v="38"/>
    <x v="38"/>
    <s v="First Class"/>
    <s v="KB-16600"/>
    <s v="Ken Brennan"/>
    <x v="1"/>
    <s v="United States"/>
    <s v="New York City"/>
    <x v="15"/>
    <n v="10009"/>
    <x v="3"/>
    <s v="TEC-PH-10004389"/>
    <x v="2"/>
    <x v="7"/>
    <s v="Nokia Lumia 925"/>
    <n v="629.94999999999993"/>
    <n v="5"/>
    <n v="0"/>
    <x v="3619"/>
  </r>
  <r>
    <n v="6748"/>
    <x v="3352"/>
    <x v="3"/>
    <x v="157"/>
    <x v="159"/>
    <s v="Standard Class"/>
    <s v="AA-10375"/>
    <s v="Allen Armold"/>
    <x v="0"/>
    <s v="United States"/>
    <s v="New York City"/>
    <x v="15"/>
    <n v="10035"/>
    <x v="3"/>
    <s v="OFF-BI-10002498"/>
    <x v="1"/>
    <x v="8"/>
    <s v="Clear Mylar Reinforcing Strips"/>
    <n v="14.952000000000002"/>
    <n v="1"/>
    <n v="0.2"/>
    <x v="5473"/>
  </r>
  <r>
    <n v="6749"/>
    <x v="3352"/>
    <x v="3"/>
    <x v="157"/>
    <x v="159"/>
    <s v="Standard Class"/>
    <s v="AA-10375"/>
    <s v="Allen Armold"/>
    <x v="0"/>
    <s v="United States"/>
    <s v="New York City"/>
    <x v="15"/>
    <n v="10035"/>
    <x v="3"/>
    <s v="OFF-PA-10002245"/>
    <x v="1"/>
    <x v="10"/>
    <s v="Xerox 1895"/>
    <n v="17.940000000000001"/>
    <n v="3"/>
    <n v="0"/>
    <x v="2695"/>
  </r>
  <r>
    <n v="6750"/>
    <x v="3352"/>
    <x v="3"/>
    <x v="157"/>
    <x v="159"/>
    <s v="Standard Class"/>
    <s v="AA-10375"/>
    <s v="Allen Armold"/>
    <x v="0"/>
    <s v="United States"/>
    <s v="New York City"/>
    <x v="15"/>
    <n v="10035"/>
    <x v="3"/>
    <s v="TEC-PH-10004522"/>
    <x v="2"/>
    <x v="7"/>
    <s v="Dexim XPower Skin Super-Thin Power Case for iPhone 5 - Black"/>
    <n v="116.98"/>
    <n v="2"/>
    <n v="0"/>
    <x v="5474"/>
  </r>
  <r>
    <n v="6751"/>
    <x v="3353"/>
    <x v="0"/>
    <x v="931"/>
    <x v="991"/>
    <s v="Second Class"/>
    <s v="BP-11155"/>
    <s v="Becky Pak"/>
    <x v="0"/>
    <s v="United States"/>
    <s v="Paterson"/>
    <x v="30"/>
    <n v="7501"/>
    <x v="3"/>
    <s v="FUR-CH-10003535"/>
    <x v="0"/>
    <x v="1"/>
    <s v="Global Armless Task Chair, Royal Blue"/>
    <n v="121.96"/>
    <n v="2"/>
    <n v="0"/>
    <x v="5475"/>
  </r>
  <r>
    <n v="6752"/>
    <x v="3353"/>
    <x v="0"/>
    <x v="931"/>
    <x v="991"/>
    <s v="Second Class"/>
    <s v="BP-11155"/>
    <s v="Becky Pak"/>
    <x v="0"/>
    <s v="United States"/>
    <s v="Paterson"/>
    <x v="30"/>
    <n v="7501"/>
    <x v="3"/>
    <s v="OFF-AP-10000595"/>
    <x v="1"/>
    <x v="9"/>
    <s v="Disposable Triple-Filter Dust Bags"/>
    <n v="8.74"/>
    <n v="2"/>
    <n v="0"/>
    <x v="5476"/>
  </r>
  <r>
    <n v="6753"/>
    <x v="3353"/>
    <x v="0"/>
    <x v="931"/>
    <x v="991"/>
    <s v="Second Class"/>
    <s v="BP-11155"/>
    <s v="Becky Pak"/>
    <x v="0"/>
    <s v="United States"/>
    <s v="Paterson"/>
    <x v="30"/>
    <n v="7501"/>
    <x v="3"/>
    <s v="OFF-PA-10003039"/>
    <x v="1"/>
    <x v="10"/>
    <s v="Xerox 1960"/>
    <n v="61.96"/>
    <n v="2"/>
    <n v="0"/>
    <x v="4027"/>
  </r>
  <r>
    <n v="6754"/>
    <x v="3353"/>
    <x v="0"/>
    <x v="931"/>
    <x v="991"/>
    <s v="Second Class"/>
    <s v="BP-11155"/>
    <s v="Becky Pak"/>
    <x v="0"/>
    <s v="United States"/>
    <s v="Paterson"/>
    <x v="30"/>
    <n v="7501"/>
    <x v="3"/>
    <s v="OFF-BI-10002003"/>
    <x v="1"/>
    <x v="8"/>
    <s v="Ibico Presentation Index for Binding Systems"/>
    <n v="7.96"/>
    <n v="2"/>
    <n v="0"/>
    <x v="5477"/>
  </r>
  <r>
    <n v="6755"/>
    <x v="3353"/>
    <x v="0"/>
    <x v="931"/>
    <x v="991"/>
    <s v="Second Class"/>
    <s v="BP-11155"/>
    <s v="Becky Pak"/>
    <x v="0"/>
    <s v="United States"/>
    <s v="Paterson"/>
    <x v="30"/>
    <n v="7501"/>
    <x v="3"/>
    <s v="OFF-AP-10002311"/>
    <x v="1"/>
    <x v="9"/>
    <s v="Holmes Replacement Filter for HEPA Air Cleaner, Very Large Room, HEPA Filter"/>
    <n v="275.24"/>
    <n v="4"/>
    <n v="0"/>
    <x v="5478"/>
  </r>
  <r>
    <n v="6756"/>
    <x v="3354"/>
    <x v="3"/>
    <x v="175"/>
    <x v="184"/>
    <s v="Standard Class"/>
    <s v="TC-21145"/>
    <s v="Theresa Coyne"/>
    <x v="1"/>
    <s v="United States"/>
    <s v="Lakewood"/>
    <x v="30"/>
    <n v="8701"/>
    <x v="3"/>
    <s v="FUR-FU-10002445"/>
    <x v="0"/>
    <x v="5"/>
    <s v="DAX Two-Tone Rosewood/Black Document Frame, Desktop, 5 x 7"/>
    <n v="47.400000000000006"/>
    <n v="5"/>
    <n v="0"/>
    <x v="5479"/>
  </r>
  <r>
    <n v="6757"/>
    <x v="3354"/>
    <x v="3"/>
    <x v="175"/>
    <x v="184"/>
    <s v="Standard Class"/>
    <s v="TC-21145"/>
    <s v="Theresa Coyne"/>
    <x v="1"/>
    <s v="United States"/>
    <s v="Lakewood"/>
    <x v="30"/>
    <n v="8701"/>
    <x v="3"/>
    <s v="FUR-CH-10003606"/>
    <x v="0"/>
    <x v="1"/>
    <s v="SAFCO Folding Chair Trolley"/>
    <n v="512.96"/>
    <n v="4"/>
    <n v="0"/>
    <x v="5480"/>
  </r>
  <r>
    <n v="6758"/>
    <x v="3354"/>
    <x v="3"/>
    <x v="175"/>
    <x v="184"/>
    <s v="Standard Class"/>
    <s v="TC-21145"/>
    <s v="Theresa Coyne"/>
    <x v="1"/>
    <s v="United States"/>
    <s v="Lakewood"/>
    <x v="30"/>
    <n v="8701"/>
    <x v="3"/>
    <s v="TEC-PH-10002115"/>
    <x v="2"/>
    <x v="7"/>
    <s v="Plantronics 81402"/>
    <n v="395.93999999999994"/>
    <n v="6"/>
    <n v="0"/>
    <x v="5481"/>
  </r>
  <r>
    <n v="6759"/>
    <x v="3354"/>
    <x v="3"/>
    <x v="175"/>
    <x v="184"/>
    <s v="Standard Class"/>
    <s v="TC-21145"/>
    <s v="Theresa Coyne"/>
    <x v="1"/>
    <s v="United States"/>
    <s v="Lakewood"/>
    <x v="30"/>
    <n v="8701"/>
    <x v="3"/>
    <s v="OFF-ST-10000934"/>
    <x v="1"/>
    <x v="4"/>
    <s v="Contico 72&quot;H Heavy-Duty Storage System"/>
    <n v="81.96"/>
    <n v="2"/>
    <n v="0"/>
    <x v="232"/>
  </r>
  <r>
    <n v="6760"/>
    <x v="3355"/>
    <x v="3"/>
    <x v="574"/>
    <x v="274"/>
    <s v="Standard Class"/>
    <s v="BG-11035"/>
    <s v="Barry Gonzalez"/>
    <x v="0"/>
    <s v="United States"/>
    <s v="Greensboro"/>
    <x v="3"/>
    <n v="27405"/>
    <x v="0"/>
    <s v="OFF-AR-10003903"/>
    <x v="1"/>
    <x v="6"/>
    <s v="Sanford 52201 APSCO Electric Pencil Sharpener"/>
    <n v="32.776000000000003"/>
    <n v="1"/>
    <n v="0.2"/>
    <x v="5482"/>
  </r>
  <r>
    <n v="6761"/>
    <x v="3356"/>
    <x v="3"/>
    <x v="335"/>
    <x v="569"/>
    <s v="Standard Class"/>
    <s v="DO-13435"/>
    <s v="Denny Ordway"/>
    <x v="0"/>
    <s v="United States"/>
    <s v="New York City"/>
    <x v="15"/>
    <n v="10035"/>
    <x v="3"/>
    <s v="OFF-ST-10004123"/>
    <x v="1"/>
    <x v="4"/>
    <s v="Safco Industrial Wire Shelving System"/>
    <n v="272.94"/>
    <n v="3"/>
    <n v="0"/>
    <x v="232"/>
  </r>
  <r>
    <n v="6762"/>
    <x v="3357"/>
    <x v="0"/>
    <x v="1131"/>
    <x v="1050"/>
    <s v="Second Class"/>
    <s v="DB-12970"/>
    <s v="Darren Budd"/>
    <x v="1"/>
    <s v="United States"/>
    <s v="New York City"/>
    <x v="15"/>
    <n v="10035"/>
    <x v="3"/>
    <s v="FUR-CH-10001708"/>
    <x v="0"/>
    <x v="1"/>
    <s v="Office Star - Contemporary Swivel Chair with Padded Adjustable Arms and Flex Back"/>
    <n v="253.76399999999998"/>
    <n v="2"/>
    <n v="0.1"/>
    <x v="5483"/>
  </r>
  <r>
    <n v="6763"/>
    <x v="3358"/>
    <x v="0"/>
    <x v="476"/>
    <x v="1054"/>
    <s v="Standard Class"/>
    <s v="RL-19615"/>
    <s v="Rob Lucas"/>
    <x v="0"/>
    <s v="United States"/>
    <s v="Chicago"/>
    <x v="10"/>
    <n v="60623"/>
    <x v="2"/>
    <s v="OFF-LA-10000240"/>
    <x v="1"/>
    <x v="2"/>
    <s v="Self-Adhesive Address Labels for Typewriters by Universal"/>
    <n v="29.24"/>
    <n v="5"/>
    <n v="0.2"/>
    <x v="3610"/>
  </r>
  <r>
    <n v="6764"/>
    <x v="3358"/>
    <x v="0"/>
    <x v="476"/>
    <x v="1054"/>
    <s v="Standard Class"/>
    <s v="RL-19615"/>
    <s v="Rob Lucas"/>
    <x v="0"/>
    <s v="United States"/>
    <s v="Chicago"/>
    <x v="10"/>
    <n v="60623"/>
    <x v="2"/>
    <s v="OFF-ST-10002485"/>
    <x v="1"/>
    <x v="4"/>
    <s v="Rogers Deluxe File Chest"/>
    <n v="35.167999999999999"/>
    <n v="2"/>
    <n v="0.2"/>
    <x v="4313"/>
  </r>
  <r>
    <n v="6765"/>
    <x v="3358"/>
    <x v="0"/>
    <x v="476"/>
    <x v="1054"/>
    <s v="Standard Class"/>
    <s v="RL-19615"/>
    <s v="Rob Lucas"/>
    <x v="0"/>
    <s v="United States"/>
    <s v="Chicago"/>
    <x v="10"/>
    <n v="60623"/>
    <x v="2"/>
    <s v="TEC-MA-10003230"/>
    <x v="2"/>
    <x v="15"/>
    <s v="Okidata C610n Printer"/>
    <n v="1362.8999999999999"/>
    <n v="3"/>
    <n v="0.3"/>
    <x v="5484"/>
  </r>
  <r>
    <n v="6766"/>
    <x v="3359"/>
    <x v="3"/>
    <x v="693"/>
    <x v="321"/>
    <s v="Standard Class"/>
    <s v="SJ-20215"/>
    <s v="Sarah Jordon"/>
    <x v="0"/>
    <s v="United States"/>
    <s v="Chicago"/>
    <x v="10"/>
    <n v="60653"/>
    <x v="2"/>
    <s v="FUR-CH-10002602"/>
    <x v="0"/>
    <x v="1"/>
    <s v="DMI Arturo Collection Mission-style Design Wood Chair"/>
    <n v="317.05799999999999"/>
    <n v="3"/>
    <n v="0.3"/>
    <x v="2877"/>
  </r>
  <r>
    <n v="6767"/>
    <x v="3359"/>
    <x v="3"/>
    <x v="693"/>
    <x v="321"/>
    <s v="Standard Class"/>
    <s v="SJ-20215"/>
    <s v="Sarah Jordon"/>
    <x v="0"/>
    <s v="United States"/>
    <s v="Chicago"/>
    <x v="10"/>
    <n v="60653"/>
    <x v="2"/>
    <s v="OFF-AR-10001683"/>
    <x v="1"/>
    <x v="6"/>
    <s v="Lumber Crayons"/>
    <n v="15.76"/>
    <n v="2"/>
    <n v="0.2"/>
    <x v="33"/>
  </r>
  <r>
    <n v="6768"/>
    <x v="3359"/>
    <x v="3"/>
    <x v="693"/>
    <x v="321"/>
    <s v="Standard Class"/>
    <s v="SJ-20215"/>
    <s v="Sarah Jordon"/>
    <x v="0"/>
    <s v="United States"/>
    <s v="Chicago"/>
    <x v="10"/>
    <n v="60653"/>
    <x v="2"/>
    <s v="FUR-FU-10002456"/>
    <x v="0"/>
    <x v="5"/>
    <s v="Master Caster Door Stop, Large Neon Orange"/>
    <n v="14.560000000000002"/>
    <n v="5"/>
    <n v="0.6"/>
    <x v="5485"/>
  </r>
  <r>
    <n v="6769"/>
    <x v="3360"/>
    <x v="2"/>
    <x v="1132"/>
    <x v="128"/>
    <s v="Standard Class"/>
    <s v="CS-12175"/>
    <s v="Charles Sheldon"/>
    <x v="1"/>
    <s v="United States"/>
    <s v="Lakewood"/>
    <x v="30"/>
    <n v="8701"/>
    <x v="3"/>
    <s v="OFF-BI-10002854"/>
    <x v="1"/>
    <x v="8"/>
    <s v="Performers Binder/Pad Holder, Black"/>
    <n v="196.21"/>
    <n v="7"/>
    <n v="0"/>
    <x v="5486"/>
  </r>
  <r>
    <n v="6770"/>
    <x v="3361"/>
    <x v="3"/>
    <x v="20"/>
    <x v="19"/>
    <s v="Standard Class"/>
    <s v="JP-16135"/>
    <s v="Julie Prescott"/>
    <x v="2"/>
    <s v="United States"/>
    <s v="Columbus"/>
    <x v="32"/>
    <n v="31907"/>
    <x v="0"/>
    <s v="OFF-AR-10002445"/>
    <x v="1"/>
    <x v="6"/>
    <s v="SANFORD Major Accent Highlighters"/>
    <n v="35.4"/>
    <n v="5"/>
    <n v="0"/>
    <x v="4396"/>
  </r>
  <r>
    <n v="6771"/>
    <x v="3362"/>
    <x v="3"/>
    <x v="34"/>
    <x v="114"/>
    <s v="Standard Class"/>
    <s v="NC-18535"/>
    <s v="Nick Crebassa"/>
    <x v="1"/>
    <s v="United States"/>
    <s v="Phoenix"/>
    <x v="16"/>
    <n v="85023"/>
    <x v="1"/>
    <s v="OFF-PA-10004359"/>
    <x v="1"/>
    <x v="10"/>
    <s v="Multicolor Computer Printout Paper"/>
    <n v="419.4"/>
    <n v="5"/>
    <n v="0.2"/>
    <x v="1306"/>
  </r>
  <r>
    <n v="6772"/>
    <x v="3362"/>
    <x v="3"/>
    <x v="34"/>
    <x v="114"/>
    <s v="Standard Class"/>
    <s v="NC-18535"/>
    <s v="Nick Crebassa"/>
    <x v="1"/>
    <s v="United States"/>
    <s v="Phoenix"/>
    <x v="16"/>
    <n v="85023"/>
    <x v="1"/>
    <s v="OFF-BI-10000279"/>
    <x v="1"/>
    <x v="8"/>
    <s v="Acco Recycled 2&quot; Capacity Laser Printer Hanging Data Binders"/>
    <n v="13.005000000000003"/>
    <n v="3"/>
    <n v="0.7"/>
    <x v="5487"/>
  </r>
  <r>
    <n v="6773"/>
    <x v="3363"/>
    <x v="0"/>
    <x v="254"/>
    <x v="281"/>
    <s v="Standard Class"/>
    <s v="CW-11905"/>
    <s v="Carl Weiss"/>
    <x v="2"/>
    <s v="United States"/>
    <s v="Los Angeles"/>
    <x v="1"/>
    <n v="90004"/>
    <x v="1"/>
    <s v="OFF-BI-10003314"/>
    <x v="1"/>
    <x v="8"/>
    <s v="Tuff Stuff Recycled Round Ring Binders"/>
    <n v="7.7120000000000006"/>
    <n v="2"/>
    <n v="0.2"/>
    <x v="332"/>
  </r>
  <r>
    <n v="6774"/>
    <x v="3363"/>
    <x v="0"/>
    <x v="254"/>
    <x v="281"/>
    <s v="Standard Class"/>
    <s v="CW-11905"/>
    <s v="Carl Weiss"/>
    <x v="2"/>
    <s v="United States"/>
    <s v="Los Angeles"/>
    <x v="1"/>
    <n v="90004"/>
    <x v="1"/>
    <s v="OFF-BI-10000494"/>
    <x v="1"/>
    <x v="8"/>
    <s v="Acco Economy Flexible Poly Round Ring Binder"/>
    <n v="4.1760000000000002"/>
    <n v="1"/>
    <n v="0.2"/>
    <x v="5488"/>
  </r>
  <r>
    <n v="6775"/>
    <x v="3363"/>
    <x v="0"/>
    <x v="254"/>
    <x v="281"/>
    <s v="Standard Class"/>
    <s v="CW-11905"/>
    <s v="Carl Weiss"/>
    <x v="2"/>
    <s v="United States"/>
    <s v="Los Angeles"/>
    <x v="1"/>
    <n v="90004"/>
    <x v="1"/>
    <s v="OFF-PA-10000295"/>
    <x v="1"/>
    <x v="10"/>
    <s v="Xerox 229"/>
    <n v="38.880000000000003"/>
    <n v="6"/>
    <n v="0"/>
    <x v="814"/>
  </r>
  <r>
    <n v="6776"/>
    <x v="3364"/>
    <x v="1"/>
    <x v="368"/>
    <x v="442"/>
    <s v="Standard Class"/>
    <s v="CM-12115"/>
    <s v="Chad McGuire"/>
    <x v="0"/>
    <s v="United States"/>
    <s v="New York City"/>
    <x v="15"/>
    <n v="10024"/>
    <x v="3"/>
    <s v="OFF-PA-10002615"/>
    <x v="1"/>
    <x v="10"/>
    <s v="Ampad Gold Fibre Wirebound Steno Books, 6&quot; x 9&quot;, Gregg Ruled"/>
    <n v="17.64"/>
    <n v="4"/>
    <n v="0"/>
    <x v="5489"/>
  </r>
  <r>
    <n v="6777"/>
    <x v="3365"/>
    <x v="0"/>
    <x v="64"/>
    <x v="47"/>
    <s v="Standard Class"/>
    <s v="PT-19090"/>
    <s v="Pete Takahito"/>
    <x v="0"/>
    <s v="United States"/>
    <s v="San Antonio"/>
    <x v="5"/>
    <n v="78207"/>
    <x v="2"/>
    <s v="OFF-ST-10003479"/>
    <x v="1"/>
    <x v="4"/>
    <s v="Eldon Base for stackable storage shelf, platinum"/>
    <n v="93.456000000000003"/>
    <n v="3"/>
    <n v="0.2"/>
    <x v="5490"/>
  </r>
  <r>
    <n v="6778"/>
    <x v="3366"/>
    <x v="3"/>
    <x v="480"/>
    <x v="1085"/>
    <s v="Standard Class"/>
    <s v="CL-12700"/>
    <s v="Craig Leslie"/>
    <x v="2"/>
    <s v="United States"/>
    <s v="New York City"/>
    <x v="15"/>
    <n v="10009"/>
    <x v="3"/>
    <s v="TEC-AC-10002800"/>
    <x v="2"/>
    <x v="11"/>
    <s v="Plantronics Audio 478 Stereo USB Headset"/>
    <n v="449.91"/>
    <n v="9"/>
    <n v="0"/>
    <x v="5491"/>
  </r>
  <r>
    <n v="6779"/>
    <x v="3367"/>
    <x v="0"/>
    <x v="323"/>
    <x v="1054"/>
    <s v="Second Class"/>
    <s v="HF-14995"/>
    <s v="Herbert Flentye"/>
    <x v="0"/>
    <s v="United States"/>
    <s v="Baltimore"/>
    <x v="39"/>
    <n v="21215"/>
    <x v="3"/>
    <s v="FUR-BO-10003159"/>
    <x v="0"/>
    <x v="0"/>
    <s v="Sauder Camden County Collection Libraries, Planked Cherry Finish"/>
    <n v="344.94"/>
    <n v="3"/>
    <n v="0"/>
    <x v="5492"/>
  </r>
  <r>
    <n v="6780"/>
    <x v="3367"/>
    <x v="0"/>
    <x v="323"/>
    <x v="1054"/>
    <s v="Second Class"/>
    <s v="HF-14995"/>
    <s v="Herbert Flentye"/>
    <x v="0"/>
    <s v="United States"/>
    <s v="Baltimore"/>
    <x v="39"/>
    <n v="21215"/>
    <x v="3"/>
    <s v="FUR-FU-10002364"/>
    <x v="0"/>
    <x v="5"/>
    <s v="Eldon Expressions Wood Desk Accessories, Oak"/>
    <n v="14.76"/>
    <n v="2"/>
    <n v="0"/>
    <x v="3642"/>
  </r>
  <r>
    <n v="6781"/>
    <x v="3367"/>
    <x v="0"/>
    <x v="323"/>
    <x v="1054"/>
    <s v="Second Class"/>
    <s v="HF-14995"/>
    <s v="Herbert Flentye"/>
    <x v="0"/>
    <s v="United States"/>
    <s v="Baltimore"/>
    <x v="39"/>
    <n v="21215"/>
    <x v="3"/>
    <s v="OFF-BI-10003350"/>
    <x v="1"/>
    <x v="8"/>
    <s v="Acco Expandable Hanging Binders"/>
    <n v="12.76"/>
    <n v="2"/>
    <n v="0"/>
    <x v="1072"/>
  </r>
  <r>
    <n v="6782"/>
    <x v="3367"/>
    <x v="0"/>
    <x v="323"/>
    <x v="1054"/>
    <s v="Second Class"/>
    <s v="HF-14995"/>
    <s v="Herbert Flentye"/>
    <x v="0"/>
    <s v="United States"/>
    <s v="Baltimore"/>
    <x v="39"/>
    <n v="21215"/>
    <x v="3"/>
    <s v="OFF-LA-10004093"/>
    <x v="1"/>
    <x v="2"/>
    <s v="Avery 486"/>
    <n v="58.48"/>
    <n v="8"/>
    <n v="0"/>
    <x v="2195"/>
  </r>
  <r>
    <n v="6783"/>
    <x v="3368"/>
    <x v="3"/>
    <x v="800"/>
    <x v="303"/>
    <s v="Second Class"/>
    <s v="JC-15775"/>
    <s v="John Castell"/>
    <x v="0"/>
    <s v="United States"/>
    <s v="Philadelphia"/>
    <x v="9"/>
    <n v="19143"/>
    <x v="3"/>
    <s v="FUR-FU-10000732"/>
    <x v="0"/>
    <x v="5"/>
    <s v="Eldon 200 Class Desk Accessories"/>
    <n v="20.096000000000004"/>
    <n v="4"/>
    <n v="0.2"/>
    <x v="5493"/>
  </r>
  <r>
    <n v="6784"/>
    <x v="3368"/>
    <x v="3"/>
    <x v="800"/>
    <x v="303"/>
    <s v="Second Class"/>
    <s v="JC-15775"/>
    <s v="John Castell"/>
    <x v="0"/>
    <s v="United States"/>
    <s v="Philadelphia"/>
    <x v="9"/>
    <n v="19143"/>
    <x v="3"/>
    <s v="OFF-SU-10004884"/>
    <x v="1"/>
    <x v="14"/>
    <s v="Acme Galleria Hot Forged Steel Scissors with Colored Handles"/>
    <n v="37.752000000000002"/>
    <n v="3"/>
    <n v="0.2"/>
    <x v="5494"/>
  </r>
  <r>
    <n v="6785"/>
    <x v="3368"/>
    <x v="3"/>
    <x v="800"/>
    <x v="303"/>
    <s v="Second Class"/>
    <s v="JC-15775"/>
    <s v="John Castell"/>
    <x v="0"/>
    <s v="United States"/>
    <s v="Philadelphia"/>
    <x v="9"/>
    <n v="19143"/>
    <x v="3"/>
    <s v="FUR-TA-10001771"/>
    <x v="0"/>
    <x v="3"/>
    <s v="Bush Cubix Conference Tables, Fully Assembled"/>
    <n v="138.58799999999999"/>
    <n v="1"/>
    <n v="0.4"/>
    <x v="5495"/>
  </r>
  <r>
    <n v="6786"/>
    <x v="3368"/>
    <x v="3"/>
    <x v="800"/>
    <x v="303"/>
    <s v="Second Class"/>
    <s v="JC-15775"/>
    <s v="John Castell"/>
    <x v="0"/>
    <s v="United States"/>
    <s v="Philadelphia"/>
    <x v="9"/>
    <n v="19143"/>
    <x v="3"/>
    <s v="OFF-ST-10000060"/>
    <x v="1"/>
    <x v="4"/>
    <s v="Fellowes Bankers Box Staxonsteel Drawer File/Stacking System"/>
    <n v="259.92000000000007"/>
    <n v="5"/>
    <n v="0.2"/>
    <x v="5496"/>
  </r>
  <r>
    <n v="6787"/>
    <x v="3368"/>
    <x v="3"/>
    <x v="800"/>
    <x v="303"/>
    <s v="Second Class"/>
    <s v="JC-15775"/>
    <s v="John Castell"/>
    <x v="0"/>
    <s v="United States"/>
    <s v="Philadelphia"/>
    <x v="9"/>
    <n v="19143"/>
    <x v="3"/>
    <s v="OFF-PA-10004100"/>
    <x v="1"/>
    <x v="10"/>
    <s v="Xerox 216"/>
    <n v="20.736000000000004"/>
    <n v="4"/>
    <n v="0.2"/>
    <x v="570"/>
  </r>
  <r>
    <n v="6788"/>
    <x v="3369"/>
    <x v="1"/>
    <x v="1023"/>
    <x v="1006"/>
    <s v="Standard Class"/>
    <s v="JH-15910"/>
    <s v="Jonathan Howell"/>
    <x v="0"/>
    <s v="United States"/>
    <s v="Atlanta"/>
    <x v="32"/>
    <n v="30318"/>
    <x v="0"/>
    <s v="FUR-FU-10003975"/>
    <x v="0"/>
    <x v="5"/>
    <s v="Eldon Advantage Chair Mats for Low to Medium Pile Carpets"/>
    <n v="129.93"/>
    <n v="3"/>
    <n v="0"/>
    <x v="2275"/>
  </r>
  <r>
    <n v="6789"/>
    <x v="3369"/>
    <x v="1"/>
    <x v="1023"/>
    <x v="1006"/>
    <s v="Standard Class"/>
    <s v="JH-15910"/>
    <s v="Jonathan Howell"/>
    <x v="0"/>
    <s v="United States"/>
    <s v="Atlanta"/>
    <x v="32"/>
    <n v="30318"/>
    <x v="0"/>
    <s v="OFF-PA-10001712"/>
    <x v="1"/>
    <x v="10"/>
    <s v="Xerox 1948"/>
    <n v="69.930000000000007"/>
    <n v="7"/>
    <n v="0"/>
    <x v="5497"/>
  </r>
  <r>
    <n v="6790"/>
    <x v="3370"/>
    <x v="1"/>
    <x v="67"/>
    <x v="609"/>
    <s v="Second Class"/>
    <s v="CC-12610"/>
    <s v="Corey Catlett"/>
    <x v="1"/>
    <s v="United States"/>
    <s v="Durham"/>
    <x v="3"/>
    <n v="27707"/>
    <x v="0"/>
    <s v="OFF-AR-10001953"/>
    <x v="1"/>
    <x v="6"/>
    <s v="Boston 1645 Deluxe Heavier-Duty Electric Pencil Sharpener"/>
    <n v="140.73599999999999"/>
    <n v="4"/>
    <n v="0.2"/>
    <x v="5498"/>
  </r>
  <r>
    <n v="6791"/>
    <x v="3371"/>
    <x v="0"/>
    <x v="76"/>
    <x v="398"/>
    <s v="First Class"/>
    <s v="IM-15055"/>
    <s v="Ionia McGrath"/>
    <x v="0"/>
    <s v="United States"/>
    <s v="Roseville"/>
    <x v="1"/>
    <n v="95661"/>
    <x v="1"/>
    <s v="OFF-BI-10004967"/>
    <x v="1"/>
    <x v="8"/>
    <s v="Round Ring Binders"/>
    <n v="8.32"/>
    <n v="5"/>
    <n v="0.2"/>
    <x v="5499"/>
  </r>
  <r>
    <n v="6792"/>
    <x v="3372"/>
    <x v="0"/>
    <x v="338"/>
    <x v="441"/>
    <s v="Standard Class"/>
    <s v="BF-11170"/>
    <s v="Ben Ferrer"/>
    <x v="2"/>
    <s v="United States"/>
    <s v="Sacramento"/>
    <x v="1"/>
    <n v="95823"/>
    <x v="1"/>
    <s v="FUR-FU-10003731"/>
    <x v="0"/>
    <x v="5"/>
    <s v="Eldon Expressions Wood and Plastic Desk Accessories, Oak"/>
    <n v="9.98"/>
    <n v="1"/>
    <n v="0"/>
    <x v="5500"/>
  </r>
  <r>
    <n v="6793"/>
    <x v="3373"/>
    <x v="2"/>
    <x v="860"/>
    <x v="913"/>
    <s v="First Class"/>
    <s v="CS-12355"/>
    <s v="Christine Sundaresam"/>
    <x v="0"/>
    <s v="United States"/>
    <s v="Fairfield"/>
    <x v="29"/>
    <n v="6824"/>
    <x v="3"/>
    <s v="OFF-BI-10001989"/>
    <x v="1"/>
    <x v="8"/>
    <s v="Premium Transparent Presentation Covers by GBC"/>
    <n v="62.94"/>
    <n v="3"/>
    <n v="0"/>
    <x v="3090"/>
  </r>
  <r>
    <n v="6794"/>
    <x v="3374"/>
    <x v="1"/>
    <x v="547"/>
    <x v="988"/>
    <s v="Standard Class"/>
    <s v="MC-17605"/>
    <s v="Matt Connell"/>
    <x v="1"/>
    <s v="United States"/>
    <s v="Chicago"/>
    <x v="10"/>
    <n v="60610"/>
    <x v="2"/>
    <s v="OFF-ST-10000344"/>
    <x v="1"/>
    <x v="4"/>
    <s v="Neat Ideas Personal Hanging Folder Files, Black"/>
    <n v="21.488"/>
    <n v="2"/>
    <n v="0.2"/>
    <x v="5501"/>
  </r>
  <r>
    <n v="6795"/>
    <x v="3374"/>
    <x v="1"/>
    <x v="547"/>
    <x v="988"/>
    <s v="Standard Class"/>
    <s v="MC-17605"/>
    <s v="Matt Connell"/>
    <x v="1"/>
    <s v="United States"/>
    <s v="Chicago"/>
    <x v="10"/>
    <n v="60610"/>
    <x v="2"/>
    <s v="TEC-PH-10001051"/>
    <x v="2"/>
    <x v="7"/>
    <s v="HTC One"/>
    <n v="239.976"/>
    <n v="3"/>
    <n v="0.2"/>
    <x v="5502"/>
  </r>
  <r>
    <n v="6796"/>
    <x v="3374"/>
    <x v="1"/>
    <x v="547"/>
    <x v="988"/>
    <s v="Standard Class"/>
    <s v="MC-17605"/>
    <s v="Matt Connell"/>
    <x v="1"/>
    <s v="United States"/>
    <s v="Chicago"/>
    <x v="10"/>
    <n v="60610"/>
    <x v="2"/>
    <s v="FUR-FU-10001215"/>
    <x v="0"/>
    <x v="5"/>
    <s v="Howard Miller 11-1/2&quot; Diameter Brentwood Wall Clock"/>
    <n v="34.504000000000005"/>
    <n v="2"/>
    <n v="0.6"/>
    <x v="5503"/>
  </r>
  <r>
    <n v="6797"/>
    <x v="3375"/>
    <x v="1"/>
    <x v="767"/>
    <x v="454"/>
    <s v="Same Day"/>
    <s v="MC-18100"/>
    <s v="Mick Crebagga"/>
    <x v="0"/>
    <s v="United States"/>
    <s v="Houston"/>
    <x v="5"/>
    <n v="77041"/>
    <x v="2"/>
    <s v="FUR-FU-10001473"/>
    <x v="0"/>
    <x v="5"/>
    <s v="Eldon Executive Woodline II Desk Accessories, Mahogany"/>
    <n v="20.103999999999999"/>
    <n v="2"/>
    <n v="0.6"/>
    <x v="5504"/>
  </r>
  <r>
    <n v="6798"/>
    <x v="3375"/>
    <x v="1"/>
    <x v="767"/>
    <x v="454"/>
    <s v="Same Day"/>
    <s v="MC-18100"/>
    <s v="Mick Crebagga"/>
    <x v="0"/>
    <s v="United States"/>
    <s v="Houston"/>
    <x v="5"/>
    <n v="77041"/>
    <x v="2"/>
    <s v="OFF-BI-10000315"/>
    <x v="1"/>
    <x v="8"/>
    <s v="Poly Designer Cover &amp; Back"/>
    <n v="3.7979999999999987"/>
    <n v="1"/>
    <n v="0.8"/>
    <x v="5505"/>
  </r>
  <r>
    <n v="6799"/>
    <x v="3375"/>
    <x v="1"/>
    <x v="767"/>
    <x v="454"/>
    <s v="Same Day"/>
    <s v="MC-18100"/>
    <s v="Mick Crebagga"/>
    <x v="0"/>
    <s v="United States"/>
    <s v="Houston"/>
    <x v="5"/>
    <n v="77041"/>
    <x v="2"/>
    <s v="FUR-FU-10002240"/>
    <x v="0"/>
    <x v="5"/>
    <s v="Nu-Dell EZ-Mount Plastic Wall Frames"/>
    <n v="7.8800000000000008"/>
    <n v="5"/>
    <n v="0.6"/>
    <x v="5506"/>
  </r>
  <r>
    <n v="6800"/>
    <x v="3376"/>
    <x v="0"/>
    <x v="591"/>
    <x v="1015"/>
    <s v="Standard Class"/>
    <s v="LW-16825"/>
    <s v="Laurel Workman"/>
    <x v="1"/>
    <s v="United States"/>
    <s v="Phoenix"/>
    <x v="16"/>
    <n v="85023"/>
    <x v="1"/>
    <s v="FUR-TA-10002607"/>
    <x v="0"/>
    <x v="3"/>
    <s v="KI Conference Tables"/>
    <n v="35.445"/>
    <n v="1"/>
    <n v="0.5"/>
    <x v="5507"/>
  </r>
  <r>
    <n v="6801"/>
    <x v="3376"/>
    <x v="0"/>
    <x v="591"/>
    <x v="1015"/>
    <s v="Standard Class"/>
    <s v="LW-16825"/>
    <s v="Laurel Workman"/>
    <x v="1"/>
    <s v="United States"/>
    <s v="Phoenix"/>
    <x v="16"/>
    <n v="85023"/>
    <x v="1"/>
    <s v="TEC-MA-10003356"/>
    <x v="2"/>
    <x v="15"/>
    <s v="Panasonic KX MC6040 Color Laser Multifunction Printer"/>
    <n v="269.97000000000003"/>
    <n v="2"/>
    <n v="0.7"/>
    <x v="5508"/>
  </r>
  <r>
    <n v="6802"/>
    <x v="3376"/>
    <x v="0"/>
    <x v="591"/>
    <x v="1015"/>
    <s v="Standard Class"/>
    <s v="LW-16825"/>
    <s v="Laurel Workman"/>
    <x v="1"/>
    <s v="United States"/>
    <s v="Phoenix"/>
    <x v="16"/>
    <n v="85023"/>
    <x v="1"/>
    <s v="TEC-AC-10002217"/>
    <x v="2"/>
    <x v="11"/>
    <s v="Imation Clip USB flash drive - 8 GB"/>
    <n v="45.120000000000005"/>
    <n v="3"/>
    <n v="0.2"/>
    <x v="5509"/>
  </r>
  <r>
    <n v="6803"/>
    <x v="3376"/>
    <x v="0"/>
    <x v="591"/>
    <x v="1015"/>
    <s v="Standard Class"/>
    <s v="LW-16825"/>
    <s v="Laurel Workman"/>
    <x v="1"/>
    <s v="United States"/>
    <s v="Phoenix"/>
    <x v="16"/>
    <n v="85023"/>
    <x v="1"/>
    <s v="TEC-AC-10004353"/>
    <x v="2"/>
    <x v="11"/>
    <s v="Hypercom P1300 Pinpad"/>
    <n v="100.80000000000001"/>
    <n v="2"/>
    <n v="0.2"/>
    <x v="5510"/>
  </r>
  <r>
    <n v="6804"/>
    <x v="3376"/>
    <x v="0"/>
    <x v="591"/>
    <x v="1015"/>
    <s v="Standard Class"/>
    <s v="LW-16825"/>
    <s v="Laurel Workman"/>
    <x v="1"/>
    <s v="United States"/>
    <s v="Phoenix"/>
    <x v="16"/>
    <n v="85023"/>
    <x v="1"/>
    <s v="FUR-CH-10004754"/>
    <x v="0"/>
    <x v="1"/>
    <s v="Global Stack Chair with Arms, Black"/>
    <n v="47.968000000000004"/>
    <n v="2"/>
    <n v="0.2"/>
    <x v="5511"/>
  </r>
  <r>
    <n v="6805"/>
    <x v="3377"/>
    <x v="2"/>
    <x v="1082"/>
    <x v="911"/>
    <s v="First Class"/>
    <s v="KH-16510"/>
    <s v="Keith Herrera"/>
    <x v="0"/>
    <s v="United States"/>
    <s v="Pomona"/>
    <x v="1"/>
    <n v="91767"/>
    <x v="1"/>
    <s v="TEC-AC-10002800"/>
    <x v="2"/>
    <x v="11"/>
    <s v="Plantronics Audio 478 Stereo USB Headset"/>
    <n v="99.98"/>
    <n v="2"/>
    <n v="0"/>
    <x v="5512"/>
  </r>
  <r>
    <n v="6806"/>
    <x v="3378"/>
    <x v="2"/>
    <x v="754"/>
    <x v="573"/>
    <s v="First Class"/>
    <s v="RB-19645"/>
    <s v="Robert Barroso"/>
    <x v="1"/>
    <s v="United States"/>
    <s v="Atlanta"/>
    <x v="32"/>
    <n v="30318"/>
    <x v="0"/>
    <s v="OFF-PA-10001752"/>
    <x v="1"/>
    <x v="10"/>
    <s v="Hammermill CopyPlus Copy Paper (20Lb. and 84 Bright)"/>
    <n v="9.9600000000000009"/>
    <n v="2"/>
    <n v="0"/>
    <x v="5513"/>
  </r>
  <r>
    <n v="6807"/>
    <x v="3379"/>
    <x v="3"/>
    <x v="53"/>
    <x v="168"/>
    <s v="Standard Class"/>
    <s v="GD-14590"/>
    <s v="Giulietta Dortch"/>
    <x v="1"/>
    <s v="United States"/>
    <s v="Everett"/>
    <x v="4"/>
    <n v="98208"/>
    <x v="1"/>
    <s v="OFF-BI-10003314"/>
    <x v="1"/>
    <x v="8"/>
    <s v="Tuff Stuff Recycled Round Ring Binders"/>
    <n v="3.8560000000000003"/>
    <n v="1"/>
    <n v="0.2"/>
    <x v="5514"/>
  </r>
  <r>
    <n v="6808"/>
    <x v="3380"/>
    <x v="1"/>
    <x v="1052"/>
    <x v="1225"/>
    <s v="Standard Class"/>
    <s v="EB-13705"/>
    <s v="Ed Braxton"/>
    <x v="1"/>
    <s v="United States"/>
    <s v="Houston"/>
    <x v="5"/>
    <n v="77095"/>
    <x v="2"/>
    <s v="OFF-PA-10000357"/>
    <x v="1"/>
    <x v="10"/>
    <s v="White Dual Perf Computer Printout Paper, 2700 Sheets, 1 Part, Heavyweight, 20 lbs., 14 7/8 x 11"/>
    <n v="98.376000000000005"/>
    <n v="3"/>
    <n v="0.2"/>
    <x v="4652"/>
  </r>
  <r>
    <n v="6809"/>
    <x v="3380"/>
    <x v="1"/>
    <x v="1052"/>
    <x v="1225"/>
    <s v="Standard Class"/>
    <s v="EB-13705"/>
    <s v="Ed Braxton"/>
    <x v="1"/>
    <s v="United States"/>
    <s v="Houston"/>
    <x v="5"/>
    <n v="77095"/>
    <x v="2"/>
    <s v="FUR-FU-10001085"/>
    <x v="0"/>
    <x v="5"/>
    <s v="3M Polarizing Light Filter Sleeves"/>
    <n v="22.38"/>
    <n v="3"/>
    <n v="0.6"/>
    <x v="5515"/>
  </r>
  <r>
    <n v="6810"/>
    <x v="3381"/>
    <x v="3"/>
    <x v="32"/>
    <x v="17"/>
    <s v="First Class"/>
    <s v="PS-18760"/>
    <s v="Pamela Stobb"/>
    <x v="0"/>
    <s v="United States"/>
    <s v="Philadelphia"/>
    <x v="9"/>
    <n v="19140"/>
    <x v="3"/>
    <s v="OFF-BI-10000301"/>
    <x v="1"/>
    <x v="8"/>
    <s v="GBC Instant Report Kit"/>
    <n v="3.8820000000000006"/>
    <n v="2"/>
    <n v="0.7"/>
    <x v="4051"/>
  </r>
  <r>
    <n v="6811"/>
    <x v="3381"/>
    <x v="3"/>
    <x v="32"/>
    <x v="17"/>
    <s v="First Class"/>
    <s v="PS-18760"/>
    <s v="Pamela Stobb"/>
    <x v="0"/>
    <s v="United States"/>
    <s v="Philadelphia"/>
    <x v="9"/>
    <n v="19140"/>
    <x v="3"/>
    <s v="TEC-MA-10002930"/>
    <x v="2"/>
    <x v="15"/>
    <s v="Ricoh - Ink Collector Unit for GX3000 Series Printers"/>
    <n v="12.585000000000003"/>
    <n v="1"/>
    <n v="0.7"/>
    <x v="5516"/>
  </r>
  <r>
    <n v="6812"/>
    <x v="3381"/>
    <x v="3"/>
    <x v="32"/>
    <x v="17"/>
    <s v="First Class"/>
    <s v="PS-18760"/>
    <s v="Pamela Stobb"/>
    <x v="0"/>
    <s v="United States"/>
    <s v="Philadelphia"/>
    <x v="9"/>
    <n v="19140"/>
    <x v="3"/>
    <s v="FUR-CH-10002372"/>
    <x v="0"/>
    <x v="1"/>
    <s v="Office Star - Ergonomically Designed Knee Chair"/>
    <n v="113.372"/>
    <n v="2"/>
    <n v="0.3"/>
    <x v="5517"/>
  </r>
  <r>
    <n v="6813"/>
    <x v="3381"/>
    <x v="3"/>
    <x v="32"/>
    <x v="17"/>
    <s v="First Class"/>
    <s v="PS-18760"/>
    <s v="Pamela Stobb"/>
    <x v="0"/>
    <s v="United States"/>
    <s v="Philadelphia"/>
    <x v="9"/>
    <n v="19140"/>
    <x v="3"/>
    <s v="OFF-BI-10003707"/>
    <x v="1"/>
    <x v="8"/>
    <s v="Aluminum Screw Posts"/>
    <n v="18.312000000000001"/>
    <n v="4"/>
    <n v="0.7"/>
    <x v="5518"/>
  </r>
  <r>
    <n v="6814"/>
    <x v="3381"/>
    <x v="3"/>
    <x v="32"/>
    <x v="17"/>
    <s v="First Class"/>
    <s v="PS-18760"/>
    <s v="Pamela Stobb"/>
    <x v="0"/>
    <s v="United States"/>
    <s v="Philadelphia"/>
    <x v="9"/>
    <n v="19140"/>
    <x v="3"/>
    <s v="FUR-FU-10001057"/>
    <x v="0"/>
    <x v="5"/>
    <s v="Tensor Track Tree Floor Lamp"/>
    <n v="127.93599999999999"/>
    <n v="8"/>
    <n v="0.2"/>
    <x v="5519"/>
  </r>
  <r>
    <n v="6815"/>
    <x v="3381"/>
    <x v="3"/>
    <x v="32"/>
    <x v="17"/>
    <s v="First Class"/>
    <s v="PS-18760"/>
    <s v="Pamela Stobb"/>
    <x v="0"/>
    <s v="United States"/>
    <s v="Philadelphia"/>
    <x v="9"/>
    <n v="19140"/>
    <x v="3"/>
    <s v="TEC-MA-10001681"/>
    <x v="2"/>
    <x v="15"/>
    <s v="Lexmark MarkNet N8150 Wireless Print Server"/>
    <n v="241.17000000000002"/>
    <n v="2"/>
    <n v="0.7"/>
    <x v="5520"/>
  </r>
  <r>
    <n v="6816"/>
    <x v="3382"/>
    <x v="2"/>
    <x v="1103"/>
    <x v="365"/>
    <s v="Standard Class"/>
    <s v="GH-14425"/>
    <s v="Gary Hwang"/>
    <x v="0"/>
    <s v="United States"/>
    <s v="Seattle"/>
    <x v="4"/>
    <n v="98105"/>
    <x v="1"/>
    <s v="FUR-FU-10003981"/>
    <x v="0"/>
    <x v="5"/>
    <s v="Eldon Wave Desk Accessories"/>
    <n v="6.24"/>
    <n v="3"/>
    <n v="0"/>
    <x v="5118"/>
  </r>
  <r>
    <n v="6817"/>
    <x v="3382"/>
    <x v="2"/>
    <x v="1103"/>
    <x v="365"/>
    <s v="Standard Class"/>
    <s v="GH-14425"/>
    <s v="Gary Hwang"/>
    <x v="0"/>
    <s v="United States"/>
    <s v="Seattle"/>
    <x v="4"/>
    <n v="98105"/>
    <x v="1"/>
    <s v="OFF-FA-10000624"/>
    <x v="1"/>
    <x v="13"/>
    <s v="OIC Binder Clips"/>
    <n v="17.899999999999999"/>
    <n v="5"/>
    <n v="0"/>
    <x v="5521"/>
  </r>
  <r>
    <n v="6818"/>
    <x v="3382"/>
    <x v="2"/>
    <x v="1103"/>
    <x v="365"/>
    <s v="Standard Class"/>
    <s v="GH-14425"/>
    <s v="Gary Hwang"/>
    <x v="0"/>
    <s v="United States"/>
    <s v="Seattle"/>
    <x v="4"/>
    <n v="98105"/>
    <x v="1"/>
    <s v="OFF-BI-10004995"/>
    <x v="1"/>
    <x v="8"/>
    <s v="GBC DocuBind P400 Electric Binding System"/>
    <n v="3266.3760000000002"/>
    <n v="3"/>
    <n v="0.2"/>
    <x v="5522"/>
  </r>
  <r>
    <n v="6819"/>
    <x v="3383"/>
    <x v="3"/>
    <x v="116"/>
    <x v="378"/>
    <s v="Standard Class"/>
    <s v="LO-17170"/>
    <s v="Lori Olson"/>
    <x v="1"/>
    <s v="United States"/>
    <s v="Peoria"/>
    <x v="10"/>
    <n v="61604"/>
    <x v="2"/>
    <s v="OFF-BI-10003784"/>
    <x v="1"/>
    <x v="8"/>
    <s v="Computer Printout Index Tabs"/>
    <n v="1.6799999999999995"/>
    <n v="5"/>
    <n v="0.8"/>
    <x v="5523"/>
  </r>
  <r>
    <n v="6820"/>
    <x v="3383"/>
    <x v="3"/>
    <x v="116"/>
    <x v="378"/>
    <s v="Standard Class"/>
    <s v="LO-17170"/>
    <s v="Lori Olson"/>
    <x v="1"/>
    <s v="United States"/>
    <s v="Peoria"/>
    <x v="10"/>
    <n v="61604"/>
    <x v="2"/>
    <s v="FUR-FU-10004586"/>
    <x v="0"/>
    <x v="5"/>
    <s v="G.E. Longer-Life Indoor Recessed Floodlight Bulbs"/>
    <n v="7.968"/>
    <n v="3"/>
    <n v="0.6"/>
    <x v="5524"/>
  </r>
  <r>
    <n v="6821"/>
    <x v="3383"/>
    <x v="3"/>
    <x v="116"/>
    <x v="378"/>
    <s v="Standard Class"/>
    <s v="LO-17170"/>
    <s v="Lori Olson"/>
    <x v="1"/>
    <s v="United States"/>
    <s v="Peoria"/>
    <x v="10"/>
    <n v="61604"/>
    <x v="2"/>
    <s v="FUR-CH-10004698"/>
    <x v="0"/>
    <x v="1"/>
    <s v="Padded Folding Chairs, Black, 4/Carton"/>
    <n v="113.372"/>
    <n v="2"/>
    <n v="0.3"/>
    <x v="5525"/>
  </r>
  <r>
    <n v="6822"/>
    <x v="3383"/>
    <x v="3"/>
    <x v="116"/>
    <x v="378"/>
    <s v="Standard Class"/>
    <s v="LO-17170"/>
    <s v="Lori Olson"/>
    <x v="1"/>
    <s v="United States"/>
    <s v="Peoria"/>
    <x v="10"/>
    <n v="61604"/>
    <x v="2"/>
    <s v="FUR-FU-10001935"/>
    <x v="0"/>
    <x v="5"/>
    <s v="3M Hangers With Command Adhesive"/>
    <n v="2.9600000000000004"/>
    <n v="2"/>
    <n v="0.6"/>
    <x v="5526"/>
  </r>
  <r>
    <n v="6823"/>
    <x v="3384"/>
    <x v="3"/>
    <x v="808"/>
    <x v="170"/>
    <s v="Standard Class"/>
    <s v="CS-12505"/>
    <s v="Cindy Stewart"/>
    <x v="0"/>
    <s v="United States"/>
    <s v="Los Angeles"/>
    <x v="1"/>
    <n v="90036"/>
    <x v="1"/>
    <s v="OFF-AP-10003040"/>
    <x v="1"/>
    <x v="9"/>
    <s v="Fellowes 8 Outlet Superior Workstation Surge Protector w/o Phone/Fax/Modem Protection"/>
    <n v="168.1"/>
    <n v="5"/>
    <n v="0"/>
    <x v="5527"/>
  </r>
  <r>
    <n v="6824"/>
    <x v="3385"/>
    <x v="1"/>
    <x v="395"/>
    <x v="421"/>
    <s v="Standard Class"/>
    <s v="YS-21880"/>
    <s v="Yana Sorensen"/>
    <x v="1"/>
    <s v="United States"/>
    <s v="Montgomery"/>
    <x v="19"/>
    <n v="36116"/>
    <x v="0"/>
    <s v="OFF-EN-10001335"/>
    <x v="1"/>
    <x v="12"/>
    <s v="White Business Envelopes with Contemporary Seam, Recycled White Business Envelopes"/>
    <n v="98.46"/>
    <n v="9"/>
    <n v="0"/>
    <x v="5528"/>
  </r>
  <r>
    <n v="6825"/>
    <x v="3385"/>
    <x v="1"/>
    <x v="395"/>
    <x v="421"/>
    <s v="Standard Class"/>
    <s v="YS-21880"/>
    <s v="Yana Sorensen"/>
    <x v="1"/>
    <s v="United States"/>
    <s v="Montgomery"/>
    <x v="19"/>
    <n v="36116"/>
    <x v="0"/>
    <s v="FUR-TA-10002041"/>
    <x v="0"/>
    <x v="3"/>
    <s v="Bevis Round Conference Table Top, X-Base"/>
    <n v="358.58"/>
    <n v="2"/>
    <n v="0"/>
    <x v="5529"/>
  </r>
  <r>
    <n v="6826"/>
    <x v="3386"/>
    <x v="0"/>
    <x v="824"/>
    <x v="1080"/>
    <s v="Standard Class"/>
    <s v="TC-20980"/>
    <s v="Tamara Chand"/>
    <x v="1"/>
    <s v="United States"/>
    <s v="Lafayette"/>
    <x v="14"/>
    <n v="47905"/>
    <x v="2"/>
    <s v="OFF-ST-10001558"/>
    <x v="1"/>
    <x v="4"/>
    <s v="Acco Perma 4000 Stacking Storage Drawers"/>
    <n v="32.479999999999997"/>
    <n v="2"/>
    <n v="0"/>
    <x v="5530"/>
  </r>
  <r>
    <n v="6827"/>
    <x v="3386"/>
    <x v="0"/>
    <x v="824"/>
    <x v="1080"/>
    <s v="Standard Class"/>
    <s v="TC-20980"/>
    <s v="Tamara Chand"/>
    <x v="1"/>
    <s v="United States"/>
    <s v="Lafayette"/>
    <x v="14"/>
    <n v="47905"/>
    <x v="2"/>
    <s v="TEC-CO-10004722"/>
    <x v="2"/>
    <x v="16"/>
    <s v="Canon imageCLASS 2200 Advanced Copier"/>
    <n v="17499.949999999997"/>
    <n v="5"/>
    <n v="0"/>
    <x v="5531"/>
  </r>
  <r>
    <n v="6828"/>
    <x v="3386"/>
    <x v="0"/>
    <x v="824"/>
    <x v="1080"/>
    <s v="Standard Class"/>
    <s v="TC-20980"/>
    <s v="Tamara Chand"/>
    <x v="1"/>
    <s v="United States"/>
    <s v="Lafayette"/>
    <x v="14"/>
    <n v="47905"/>
    <x v="2"/>
    <s v="OFF-BI-10004600"/>
    <x v="1"/>
    <x v="8"/>
    <s v="Ibico Ibimaster 300 Manual Binding System"/>
    <n v="735.98"/>
    <n v="2"/>
    <n v="0"/>
    <x v="2802"/>
  </r>
  <r>
    <n v="6829"/>
    <x v="3386"/>
    <x v="0"/>
    <x v="824"/>
    <x v="1080"/>
    <s v="Standard Class"/>
    <s v="TC-20980"/>
    <s v="Tamara Chand"/>
    <x v="1"/>
    <s v="United States"/>
    <s v="Lafayette"/>
    <x v="14"/>
    <n v="47905"/>
    <x v="2"/>
    <s v="OFF-BI-10003712"/>
    <x v="1"/>
    <x v="8"/>
    <s v="Acco Pressboard Covers with Storage Hooks, 14 7/8&quot; x 11&quot;, Light Blue"/>
    <n v="34.370000000000005"/>
    <n v="7"/>
    <n v="0"/>
    <x v="5532"/>
  </r>
  <r>
    <n v="6830"/>
    <x v="3386"/>
    <x v="0"/>
    <x v="824"/>
    <x v="1080"/>
    <s v="Standard Class"/>
    <s v="TC-20980"/>
    <s v="Tamara Chand"/>
    <x v="1"/>
    <s v="United States"/>
    <s v="Lafayette"/>
    <x v="14"/>
    <n v="47905"/>
    <x v="2"/>
    <s v="OFF-AR-10001958"/>
    <x v="1"/>
    <x v="6"/>
    <s v="Stanley Bostitch Contemporary Electric Pencil Sharpeners"/>
    <n v="33.96"/>
    <n v="2"/>
    <n v="0"/>
    <x v="5533"/>
  </r>
  <r>
    <n v="6831"/>
    <x v="3387"/>
    <x v="0"/>
    <x v="435"/>
    <x v="1045"/>
    <s v="Second Class"/>
    <s v="PW-19030"/>
    <s v="Pauline Webber"/>
    <x v="1"/>
    <s v="United States"/>
    <s v="New York City"/>
    <x v="15"/>
    <n v="10009"/>
    <x v="3"/>
    <s v="TEC-PH-10001750"/>
    <x v="2"/>
    <x v="7"/>
    <s v="Samsung Rugby III"/>
    <n v="197.96999999999997"/>
    <n v="3"/>
    <n v="0"/>
    <x v="5534"/>
  </r>
  <r>
    <n v="6832"/>
    <x v="3388"/>
    <x v="3"/>
    <x v="246"/>
    <x v="1186"/>
    <s v="Standard Class"/>
    <s v="CS-11860"/>
    <s v="Cari Schnelling"/>
    <x v="0"/>
    <s v="United States"/>
    <s v="New York City"/>
    <x v="15"/>
    <n v="10024"/>
    <x v="3"/>
    <s v="OFF-AP-10002287"/>
    <x v="1"/>
    <x v="9"/>
    <s v="Eureka Sanitaire  Multi-Pro Heavy-Duty Upright, Disposable Bags"/>
    <n v="17.48"/>
    <n v="4"/>
    <n v="0"/>
    <x v="5535"/>
  </r>
  <r>
    <n v="6833"/>
    <x v="3389"/>
    <x v="1"/>
    <x v="998"/>
    <x v="334"/>
    <s v="Standard Class"/>
    <s v="DP-13165"/>
    <s v="David Philippe"/>
    <x v="0"/>
    <s v="United States"/>
    <s v="Chicago"/>
    <x v="10"/>
    <n v="60610"/>
    <x v="2"/>
    <s v="OFF-AR-10003183"/>
    <x v="1"/>
    <x v="6"/>
    <s v="Avery Fluorescent Highlighter Four-Color Set"/>
    <n v="8.016"/>
    <n v="3"/>
    <n v="0.2"/>
    <x v="2423"/>
  </r>
  <r>
    <n v="6834"/>
    <x v="3390"/>
    <x v="0"/>
    <x v="162"/>
    <x v="1054"/>
    <s v="Same Day"/>
    <s v="PJ-19015"/>
    <s v="Pauline Johnson"/>
    <x v="0"/>
    <s v="United States"/>
    <s v="Santa Ana"/>
    <x v="1"/>
    <n v="92704"/>
    <x v="1"/>
    <s v="FUR-TA-10003008"/>
    <x v="0"/>
    <x v="3"/>
    <s v="Lesro Round Back Collection Coffee Table, End Table"/>
    <n v="146.04000000000002"/>
    <n v="1"/>
    <n v="0.2"/>
    <x v="5536"/>
  </r>
  <r>
    <n v="6835"/>
    <x v="3391"/>
    <x v="0"/>
    <x v="73"/>
    <x v="71"/>
    <s v="Standard Class"/>
    <s v="BM-11575"/>
    <s v="Brendan Murry"/>
    <x v="1"/>
    <s v="United States"/>
    <s v="Montebello"/>
    <x v="1"/>
    <n v="90640"/>
    <x v="1"/>
    <s v="TEC-AC-10004803"/>
    <x v="2"/>
    <x v="11"/>
    <s v="Sony Micro Vault Click 4 GB USB 2.0 Flash Drive"/>
    <n v="27.88"/>
    <n v="2"/>
    <n v="0"/>
    <x v="5537"/>
  </r>
  <r>
    <n v="6836"/>
    <x v="3392"/>
    <x v="3"/>
    <x v="453"/>
    <x v="1191"/>
    <s v="Standard Class"/>
    <s v="DL-13495"/>
    <s v="Dionis Lloyd"/>
    <x v="1"/>
    <s v="United States"/>
    <s v="Thousand Oaks"/>
    <x v="1"/>
    <n v="91360"/>
    <x v="1"/>
    <s v="OFF-LA-10003510"/>
    <x v="1"/>
    <x v="2"/>
    <s v="Avery 4027 File Folder Labels for Dot Matrix Printers, 5000 Labels per Box, White"/>
    <n v="152.65"/>
    <n v="5"/>
    <n v="0"/>
    <x v="5538"/>
  </r>
  <r>
    <n v="6837"/>
    <x v="3392"/>
    <x v="3"/>
    <x v="453"/>
    <x v="1191"/>
    <s v="Standard Class"/>
    <s v="DL-13495"/>
    <s v="Dionis Lloyd"/>
    <x v="1"/>
    <s v="United States"/>
    <s v="Thousand Oaks"/>
    <x v="1"/>
    <n v="91360"/>
    <x v="1"/>
    <s v="FUR-FU-10000087"/>
    <x v="0"/>
    <x v="5"/>
    <s v="Executive Impressions 14&quot; Two-Color Numerals Wall Clock"/>
    <n v="22.72"/>
    <n v="1"/>
    <n v="0"/>
    <x v="5539"/>
  </r>
  <r>
    <n v="6838"/>
    <x v="3393"/>
    <x v="1"/>
    <x v="380"/>
    <x v="1112"/>
    <s v="Standard Class"/>
    <s v="BF-10975"/>
    <s v="Barbara Fisher"/>
    <x v="1"/>
    <s v="United States"/>
    <s v="Vineland"/>
    <x v="30"/>
    <n v="8360"/>
    <x v="3"/>
    <s v="OFF-AR-10003732"/>
    <x v="1"/>
    <x v="6"/>
    <s v="Newell 333"/>
    <n v="11.12"/>
    <n v="4"/>
    <n v="0"/>
    <x v="4704"/>
  </r>
  <r>
    <n v="6839"/>
    <x v="3394"/>
    <x v="3"/>
    <x v="1119"/>
    <x v="736"/>
    <s v="Standard Class"/>
    <s v="FC-14335"/>
    <s v="Fred Chung"/>
    <x v="1"/>
    <s v="United States"/>
    <s v="Torrance"/>
    <x v="1"/>
    <n v="90503"/>
    <x v="1"/>
    <s v="OFF-AP-10000275"/>
    <x v="1"/>
    <x v="9"/>
    <s v="Sanyo Counter Height Refrigerator with Crisper, 3.6 Cubic Foot, Stainless Steel/Black"/>
    <n v="1640.6999999999998"/>
    <n v="5"/>
    <n v="0"/>
    <x v="4555"/>
  </r>
  <r>
    <n v="6840"/>
    <x v="3394"/>
    <x v="3"/>
    <x v="1119"/>
    <x v="736"/>
    <s v="Standard Class"/>
    <s v="FC-14335"/>
    <s v="Fred Chung"/>
    <x v="1"/>
    <s v="United States"/>
    <s v="Torrance"/>
    <x v="1"/>
    <n v="90503"/>
    <x v="1"/>
    <s v="TEC-PH-10003505"/>
    <x v="2"/>
    <x v="7"/>
    <s v="Geemarc AmpliPOWER60"/>
    <n v="371.2"/>
    <n v="5"/>
    <n v="0.2"/>
    <x v="5540"/>
  </r>
  <r>
    <n v="6841"/>
    <x v="3395"/>
    <x v="1"/>
    <x v="401"/>
    <x v="157"/>
    <s v="First Class"/>
    <s v="MP-18175"/>
    <s v="Mike Pelletier"/>
    <x v="2"/>
    <s v="United States"/>
    <s v="Troy"/>
    <x v="24"/>
    <n v="45373"/>
    <x v="3"/>
    <s v="OFF-BI-10002852"/>
    <x v="1"/>
    <x v="8"/>
    <s v="Ibico Standard Transparent Covers"/>
    <n v="14.832000000000003"/>
    <n v="3"/>
    <n v="0.7"/>
    <x v="5541"/>
  </r>
  <r>
    <n v="6842"/>
    <x v="3396"/>
    <x v="0"/>
    <x v="126"/>
    <x v="106"/>
    <s v="Standard Class"/>
    <s v="AJ-10795"/>
    <s v="Anthony Johnson"/>
    <x v="1"/>
    <s v="United States"/>
    <s v="Springfield"/>
    <x v="17"/>
    <n v="22153"/>
    <x v="0"/>
    <s v="TEC-AC-10004877"/>
    <x v="2"/>
    <x v="11"/>
    <s v="Imation 30456 USB Flash Drive 8GB"/>
    <n v="20.700000000000003"/>
    <n v="3"/>
    <n v="0"/>
    <x v="5542"/>
  </r>
  <r>
    <n v="6843"/>
    <x v="3396"/>
    <x v="0"/>
    <x v="126"/>
    <x v="106"/>
    <s v="Standard Class"/>
    <s v="AJ-10795"/>
    <s v="Anthony Johnson"/>
    <x v="1"/>
    <s v="United States"/>
    <s v="Springfield"/>
    <x v="17"/>
    <n v="22153"/>
    <x v="0"/>
    <s v="OFF-FA-10002975"/>
    <x v="1"/>
    <x v="13"/>
    <s v="Staples"/>
    <n v="11.34"/>
    <n v="3"/>
    <n v="0"/>
    <x v="1878"/>
  </r>
  <r>
    <n v="6844"/>
    <x v="3396"/>
    <x v="0"/>
    <x v="126"/>
    <x v="106"/>
    <s v="Standard Class"/>
    <s v="AJ-10795"/>
    <s v="Anthony Johnson"/>
    <x v="1"/>
    <s v="United States"/>
    <s v="Springfield"/>
    <x v="17"/>
    <n v="22153"/>
    <x v="0"/>
    <s v="OFF-ST-10000419"/>
    <x v="1"/>
    <x v="4"/>
    <s v="Rogers Jumbo File, Granite"/>
    <n v="67.900000000000006"/>
    <n v="5"/>
    <n v="0"/>
    <x v="5543"/>
  </r>
  <r>
    <n v="6845"/>
    <x v="3396"/>
    <x v="0"/>
    <x v="126"/>
    <x v="106"/>
    <s v="Standard Class"/>
    <s v="AJ-10795"/>
    <s v="Anthony Johnson"/>
    <x v="1"/>
    <s v="United States"/>
    <s v="Springfield"/>
    <x v="17"/>
    <n v="22153"/>
    <x v="0"/>
    <s v="FUR-CH-10002073"/>
    <x v="0"/>
    <x v="1"/>
    <s v="Hon Olson Stacker Chairs"/>
    <n v="1059.1199999999999"/>
    <n v="4"/>
    <n v="0"/>
    <x v="5544"/>
  </r>
  <r>
    <n v="6846"/>
    <x v="3397"/>
    <x v="2"/>
    <x v="522"/>
    <x v="984"/>
    <s v="Standard Class"/>
    <s v="BC-11125"/>
    <s v="Becky Castell"/>
    <x v="2"/>
    <s v="United States"/>
    <s v="El Cajon"/>
    <x v="1"/>
    <n v="92020"/>
    <x v="1"/>
    <s v="FUR-CH-10000155"/>
    <x v="0"/>
    <x v="1"/>
    <s v="Global Comet Stacking Armless Chair"/>
    <n v="478.48"/>
    <n v="2"/>
    <n v="0.2"/>
    <x v="1742"/>
  </r>
  <r>
    <n v="6847"/>
    <x v="3398"/>
    <x v="0"/>
    <x v="195"/>
    <x v="201"/>
    <s v="Standard Class"/>
    <s v="RS-19420"/>
    <s v="Ricardo Sperren"/>
    <x v="1"/>
    <s v="United States"/>
    <s v="Los Angeles"/>
    <x v="1"/>
    <n v="90036"/>
    <x v="1"/>
    <s v="OFF-PA-10001260"/>
    <x v="1"/>
    <x v="10"/>
    <s v="TOPS Money Receipt Book, Consecutively Numbered in Red,"/>
    <n v="32.04"/>
    <n v="4"/>
    <n v="0"/>
    <x v="5545"/>
  </r>
  <r>
    <n v="6848"/>
    <x v="3399"/>
    <x v="0"/>
    <x v="427"/>
    <x v="18"/>
    <s v="Standard Class"/>
    <s v="NP-18670"/>
    <s v="Nora Paige"/>
    <x v="0"/>
    <s v="United States"/>
    <s v="Phoenix"/>
    <x v="16"/>
    <n v="85023"/>
    <x v="1"/>
    <s v="TEC-PH-10001924"/>
    <x v="2"/>
    <x v="7"/>
    <s v="iHome FM Clock Radio with Lightning Dock"/>
    <n v="55.991999999999997"/>
    <n v="1"/>
    <n v="0.2"/>
    <x v="5546"/>
  </r>
  <r>
    <n v="6849"/>
    <x v="3400"/>
    <x v="0"/>
    <x v="1133"/>
    <x v="490"/>
    <s v="First Class"/>
    <s v="BT-11440"/>
    <s v="Bobby Trafton"/>
    <x v="0"/>
    <s v="United States"/>
    <s v="Frankfort"/>
    <x v="10"/>
    <n v="60423"/>
    <x v="2"/>
    <s v="OFF-PA-10003134"/>
    <x v="1"/>
    <x v="10"/>
    <s v="Xerox 1937"/>
    <n v="76.864000000000004"/>
    <n v="2"/>
    <n v="0.2"/>
    <x v="5239"/>
  </r>
  <r>
    <n v="6850"/>
    <x v="3401"/>
    <x v="2"/>
    <x v="1017"/>
    <x v="452"/>
    <s v="Standard Class"/>
    <s v="BP-11230"/>
    <s v="Benjamin Patterson"/>
    <x v="0"/>
    <s v="United States"/>
    <s v="Los Angeles"/>
    <x v="1"/>
    <n v="90045"/>
    <x v="1"/>
    <s v="FUR-FU-10000409"/>
    <x v="0"/>
    <x v="5"/>
    <s v="GE 4 Foot Flourescent Tube, 40 Watt"/>
    <n v="59.92"/>
    <n v="4"/>
    <n v="0"/>
    <x v="5547"/>
  </r>
  <r>
    <n v="6851"/>
    <x v="3402"/>
    <x v="0"/>
    <x v="1134"/>
    <x v="712"/>
    <s v="Standard Class"/>
    <s v="JO-15145"/>
    <s v="Jack O'Briant"/>
    <x v="1"/>
    <s v="United States"/>
    <s v="Franklin"/>
    <x v="6"/>
    <n v="53132"/>
    <x v="2"/>
    <s v="FUR-BO-10002545"/>
    <x v="0"/>
    <x v="0"/>
    <s v="Atlantic Metals Mobile 3-Shelf Bookcases, Custom Colors"/>
    <n v="1565.88"/>
    <n v="6"/>
    <n v="0"/>
    <x v="5548"/>
  </r>
  <r>
    <n v="6852"/>
    <x v="3402"/>
    <x v="0"/>
    <x v="1134"/>
    <x v="712"/>
    <s v="Standard Class"/>
    <s v="JO-15145"/>
    <s v="Jack O'Briant"/>
    <x v="1"/>
    <s v="United States"/>
    <s v="Franklin"/>
    <x v="6"/>
    <n v="53132"/>
    <x v="2"/>
    <s v="OFF-BI-10001460"/>
    <x v="1"/>
    <x v="8"/>
    <s v="Plastic Binding Combs"/>
    <n v="106.05"/>
    <n v="7"/>
    <n v="0"/>
    <x v="5549"/>
  </r>
  <r>
    <n v="6853"/>
    <x v="3403"/>
    <x v="3"/>
    <x v="331"/>
    <x v="675"/>
    <s v="Second Class"/>
    <s v="MF-18250"/>
    <s v="Monica Federle"/>
    <x v="1"/>
    <s v="United States"/>
    <s v="Little Rock"/>
    <x v="36"/>
    <n v="72209"/>
    <x v="0"/>
    <s v="OFF-ST-10001328"/>
    <x v="1"/>
    <x v="4"/>
    <s v="Personal Filing Tote with Lid, Black/Gray"/>
    <n v="62.04"/>
    <n v="4"/>
    <n v="0"/>
    <x v="5550"/>
  </r>
  <r>
    <n v="6854"/>
    <x v="3403"/>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x v="3403"/>
    <x v="3"/>
    <x v="331"/>
    <x v="675"/>
    <s v="Second Class"/>
    <s v="MF-18250"/>
    <s v="Monica Federle"/>
    <x v="1"/>
    <s v="United States"/>
    <s v="Little Rock"/>
    <x v="36"/>
    <n v="72209"/>
    <x v="0"/>
    <s v="OFF-ST-10001522"/>
    <x v="1"/>
    <x v="4"/>
    <s v="Gould Plastics 18-Pocket Panel Bin, 34w x 5-1/4d x 20-1/2h"/>
    <n v="367.96"/>
    <n v="4"/>
    <n v="0"/>
    <x v="5552"/>
  </r>
  <r>
    <n v="6856"/>
    <x v="3403"/>
    <x v="3"/>
    <x v="331"/>
    <x v="675"/>
    <s v="Second Class"/>
    <s v="MF-18250"/>
    <s v="Monica Federle"/>
    <x v="1"/>
    <s v="United States"/>
    <s v="Little Rock"/>
    <x v="36"/>
    <n v="72209"/>
    <x v="0"/>
    <s v="OFF-PA-10001994"/>
    <x v="1"/>
    <x v="10"/>
    <s v="Ink Jet Note and Greeting Cards, 8-1/2&quot; x 5-1/2&quot; Card Size"/>
    <n v="44.96"/>
    <n v="2"/>
    <n v="0"/>
    <x v="5553"/>
  </r>
  <r>
    <n v="6857"/>
    <x v="3403"/>
    <x v="3"/>
    <x v="331"/>
    <x v="675"/>
    <s v="Second Class"/>
    <s v="MF-18250"/>
    <s v="Monica Federle"/>
    <x v="1"/>
    <s v="United States"/>
    <s v="Little Rock"/>
    <x v="36"/>
    <n v="72209"/>
    <x v="0"/>
    <s v="OFF-EN-10001453"/>
    <x v="1"/>
    <x v="12"/>
    <s v="Tyvek Interoffice Envelopes, 9 1/2&quot; x 12 1/2&quot;, 100/Box"/>
    <n v="182.94"/>
    <n v="3"/>
    <n v="0"/>
    <x v="4058"/>
  </r>
  <r>
    <n v="6858"/>
    <x v="3404"/>
    <x v="3"/>
    <x v="827"/>
    <x v="901"/>
    <s v="Standard Class"/>
    <s v="PS-18760"/>
    <s v="Pamela Stobb"/>
    <x v="0"/>
    <s v="United States"/>
    <s v="Los Angeles"/>
    <x v="1"/>
    <n v="90008"/>
    <x v="1"/>
    <s v="OFF-PA-10004911"/>
    <x v="1"/>
    <x v="10"/>
    <s v="Rediform S.O.S. 1-Up Phone Message Bk, 4-1/4x3-1/16 Bk, 1 Form/Pg, 40 Messages/Bk, 3/Pk"/>
    <n v="28.14"/>
    <n v="3"/>
    <n v="0"/>
    <x v="5554"/>
  </r>
  <r>
    <n v="6859"/>
    <x v="3404"/>
    <x v="3"/>
    <x v="827"/>
    <x v="901"/>
    <s v="Standard Class"/>
    <s v="PS-18760"/>
    <s v="Pamela Stobb"/>
    <x v="0"/>
    <s v="United States"/>
    <s v="Los Angeles"/>
    <x v="1"/>
    <n v="90008"/>
    <x v="1"/>
    <s v="OFF-LA-10001404"/>
    <x v="1"/>
    <x v="2"/>
    <s v="Avery 517"/>
    <n v="7.38"/>
    <n v="2"/>
    <n v="0"/>
    <x v="1666"/>
  </r>
  <r>
    <n v="6860"/>
    <x v="3404"/>
    <x v="3"/>
    <x v="827"/>
    <x v="901"/>
    <s v="Standard Class"/>
    <s v="PS-18760"/>
    <s v="Pamela Stobb"/>
    <x v="0"/>
    <s v="United States"/>
    <s v="Los Angeles"/>
    <x v="1"/>
    <n v="90008"/>
    <x v="1"/>
    <s v="OFF-FA-10001561"/>
    <x v="1"/>
    <x v="13"/>
    <s v="Stockwell Push Pins"/>
    <n v="10.9"/>
    <n v="5"/>
    <n v="0"/>
    <x v="4664"/>
  </r>
  <r>
    <n v="6861"/>
    <x v="3404"/>
    <x v="3"/>
    <x v="827"/>
    <x v="901"/>
    <s v="Standard Class"/>
    <s v="PS-18760"/>
    <s v="Pamela Stobb"/>
    <x v="0"/>
    <s v="United States"/>
    <s v="Los Angeles"/>
    <x v="1"/>
    <n v="90008"/>
    <x v="1"/>
    <s v="TEC-AC-10001383"/>
    <x v="2"/>
    <x v="11"/>
    <s v="Logitech Wireless Touch Keyboard K400"/>
    <n v="274.89"/>
    <n v="11"/>
    <n v="0"/>
    <x v="5555"/>
  </r>
  <r>
    <n v="6862"/>
    <x v="3404"/>
    <x v="3"/>
    <x v="827"/>
    <x v="901"/>
    <s v="Standard Class"/>
    <s v="PS-18760"/>
    <s v="Pamela Stobb"/>
    <x v="0"/>
    <s v="United States"/>
    <s v="Los Angeles"/>
    <x v="1"/>
    <n v="90008"/>
    <x v="1"/>
    <s v="OFF-LA-10003190"/>
    <x v="1"/>
    <x v="2"/>
    <s v="Avery 474"/>
    <n v="23.04"/>
    <n v="8"/>
    <n v="0"/>
    <x v="5556"/>
  </r>
  <r>
    <n v="6863"/>
    <x v="3404"/>
    <x v="3"/>
    <x v="827"/>
    <x v="901"/>
    <s v="Standard Class"/>
    <s v="PS-18760"/>
    <s v="Pamela Stobb"/>
    <x v="0"/>
    <s v="United States"/>
    <s v="Los Angeles"/>
    <x v="1"/>
    <n v="90008"/>
    <x v="1"/>
    <s v="FUR-CH-10003774"/>
    <x v="0"/>
    <x v="1"/>
    <s v="Global Wood Trimmed Manager's Task Chair, Khaki"/>
    <n v="218.35200000000003"/>
    <n v="3"/>
    <n v="0.2"/>
    <x v="4598"/>
  </r>
  <r>
    <n v="6864"/>
    <x v="3405"/>
    <x v="3"/>
    <x v="96"/>
    <x v="274"/>
    <s v="Standard Class"/>
    <s v="MY-17380"/>
    <s v="Maribeth Yedwab"/>
    <x v="1"/>
    <s v="United States"/>
    <s v="San Antonio"/>
    <x v="5"/>
    <n v="78207"/>
    <x v="2"/>
    <s v="OFF-PA-10000520"/>
    <x v="1"/>
    <x v="10"/>
    <s v="Xerox 201"/>
    <n v="10.368000000000002"/>
    <n v="2"/>
    <n v="0.2"/>
    <x v="572"/>
  </r>
  <r>
    <n v="6865"/>
    <x v="3406"/>
    <x v="0"/>
    <x v="1036"/>
    <x v="267"/>
    <s v="Standard Class"/>
    <s v="SC-20230"/>
    <s v="Scot Coram"/>
    <x v="1"/>
    <s v="United States"/>
    <s v="Los Angeles"/>
    <x v="1"/>
    <n v="90004"/>
    <x v="1"/>
    <s v="OFF-BI-10004465"/>
    <x v="1"/>
    <x v="8"/>
    <s v="Avery Durable Slant Ring Binders"/>
    <n v="12.672000000000001"/>
    <n v="2"/>
    <n v="0.2"/>
    <x v="234"/>
  </r>
  <r>
    <n v="6866"/>
    <x v="3406"/>
    <x v="0"/>
    <x v="1036"/>
    <x v="267"/>
    <s v="Standard Class"/>
    <s v="SC-20230"/>
    <s v="Scot Coram"/>
    <x v="1"/>
    <s v="United States"/>
    <s v="Los Angeles"/>
    <x v="1"/>
    <n v="90004"/>
    <x v="1"/>
    <s v="TEC-PH-10003555"/>
    <x v="2"/>
    <x v="7"/>
    <s v="Motorola HK250 Universal Bluetooth Headset"/>
    <n v="91.96"/>
    <n v="5"/>
    <n v="0.2"/>
    <x v="5557"/>
  </r>
  <r>
    <n v="6867"/>
    <x v="3406"/>
    <x v="0"/>
    <x v="1036"/>
    <x v="267"/>
    <s v="Standard Class"/>
    <s v="SC-20230"/>
    <s v="Scot Coram"/>
    <x v="1"/>
    <s v="United States"/>
    <s v="Los Angeles"/>
    <x v="1"/>
    <n v="90004"/>
    <x v="1"/>
    <s v="TEC-AC-10000844"/>
    <x v="2"/>
    <x v="11"/>
    <s v="Logitech Gaming G510s - Keyboard"/>
    <n v="254.96999999999997"/>
    <n v="3"/>
    <n v="0"/>
    <x v="2575"/>
  </r>
  <r>
    <n v="6868"/>
    <x v="3406"/>
    <x v="0"/>
    <x v="1036"/>
    <x v="267"/>
    <s v="Standard Class"/>
    <s v="SC-20230"/>
    <s v="Scot Coram"/>
    <x v="1"/>
    <s v="United States"/>
    <s v="Los Angeles"/>
    <x v="1"/>
    <n v="90004"/>
    <x v="1"/>
    <s v="TEC-PH-10003187"/>
    <x v="2"/>
    <x v="7"/>
    <s v="Anker Astro Mini 3000mAh Ultra-Compact Portable Charger"/>
    <n v="31.983999999999998"/>
    <n v="2"/>
    <n v="0.2"/>
    <x v="5558"/>
  </r>
  <r>
    <n v="6869"/>
    <x v="3406"/>
    <x v="0"/>
    <x v="1036"/>
    <x v="267"/>
    <s v="Standard Class"/>
    <s v="SC-20230"/>
    <s v="Scot Coram"/>
    <x v="1"/>
    <s v="United States"/>
    <s v="Los Angeles"/>
    <x v="1"/>
    <n v="90004"/>
    <x v="1"/>
    <s v="FUR-TA-10003569"/>
    <x v="0"/>
    <x v="3"/>
    <s v="Bretford CR8500 Series Meeting Room Furniture"/>
    <n v="2887.0560000000005"/>
    <n v="9"/>
    <n v="0.2"/>
    <x v="5559"/>
  </r>
  <r>
    <n v="6870"/>
    <x v="3406"/>
    <x v="0"/>
    <x v="1036"/>
    <x v="267"/>
    <s v="Standard Class"/>
    <s v="SC-20230"/>
    <s v="Scot Coram"/>
    <x v="1"/>
    <s v="United States"/>
    <s v="Los Angeles"/>
    <x v="1"/>
    <n v="90004"/>
    <x v="1"/>
    <s v="OFF-PA-10003848"/>
    <x v="1"/>
    <x v="10"/>
    <s v="Xerox 1997"/>
    <n v="12.96"/>
    <n v="2"/>
    <n v="0"/>
    <x v="91"/>
  </r>
  <r>
    <n v="6871"/>
    <x v="3406"/>
    <x v="0"/>
    <x v="1036"/>
    <x v="267"/>
    <s v="Standard Class"/>
    <s v="SC-20230"/>
    <s v="Scot Coram"/>
    <x v="1"/>
    <s v="United States"/>
    <s v="Los Angeles"/>
    <x v="1"/>
    <n v="90004"/>
    <x v="1"/>
    <s v="OFF-PA-10002606"/>
    <x v="1"/>
    <x v="10"/>
    <s v="Xerox 1928"/>
    <n v="47.52"/>
    <n v="9"/>
    <n v="0"/>
    <x v="5560"/>
  </r>
  <r>
    <n v="6872"/>
    <x v="3407"/>
    <x v="0"/>
    <x v="5"/>
    <x v="542"/>
    <s v="Second Class"/>
    <s v="RF-19345"/>
    <s v="Randy Ferguson"/>
    <x v="1"/>
    <s v="United States"/>
    <s v="Chicago"/>
    <x v="10"/>
    <n v="60610"/>
    <x v="2"/>
    <s v="OFF-LA-10004853"/>
    <x v="1"/>
    <x v="2"/>
    <s v="Avery 483"/>
    <n v="11.952000000000002"/>
    <n v="3"/>
    <n v="0.2"/>
    <x v="1753"/>
  </r>
  <r>
    <n v="6873"/>
    <x v="3408"/>
    <x v="1"/>
    <x v="1135"/>
    <x v="79"/>
    <s v="First Class"/>
    <s v="SG-20080"/>
    <s v="Sandra Glassco"/>
    <x v="0"/>
    <s v="United States"/>
    <s v="Seattle"/>
    <x v="4"/>
    <n v="98105"/>
    <x v="1"/>
    <s v="OFF-PA-10004948"/>
    <x v="1"/>
    <x v="10"/>
    <s v="Xerox 190"/>
    <n v="4.9800000000000004"/>
    <n v="1"/>
    <n v="0"/>
    <x v="5561"/>
  </r>
  <r>
    <n v="6874"/>
    <x v="3409"/>
    <x v="2"/>
    <x v="1136"/>
    <x v="657"/>
    <s v="Second Class"/>
    <s v="TB-21520"/>
    <s v="Tracy Blumstein"/>
    <x v="0"/>
    <s v="United States"/>
    <s v="Beaumont"/>
    <x v="5"/>
    <n v="77705"/>
    <x v="2"/>
    <s v="OFF-BI-10003676"/>
    <x v="1"/>
    <x v="8"/>
    <s v="GBC Standard Recycled Report Covers, Clear Plastic Sheets"/>
    <n v="10.779999999999996"/>
    <n v="5"/>
    <n v="0.8"/>
    <x v="1038"/>
  </r>
  <r>
    <n v="6875"/>
    <x v="3409"/>
    <x v="2"/>
    <x v="1136"/>
    <x v="657"/>
    <s v="Second Class"/>
    <s v="TB-21520"/>
    <s v="Tracy Blumstein"/>
    <x v="0"/>
    <s v="United States"/>
    <s v="Beaumont"/>
    <x v="5"/>
    <n v="77705"/>
    <x v="2"/>
    <s v="TEC-AC-10001314"/>
    <x v="2"/>
    <x v="11"/>
    <s v="Case Logic 2.4GHz Wireless Keyboard"/>
    <n v="119.97600000000001"/>
    <n v="3"/>
    <n v="0.2"/>
    <x v="2805"/>
  </r>
  <r>
    <n v="6876"/>
    <x v="3410"/>
    <x v="0"/>
    <x v="64"/>
    <x v="165"/>
    <s v="Standard Class"/>
    <s v="MM-17920"/>
    <s v="Michael Moore"/>
    <x v="0"/>
    <s v="United States"/>
    <s v="Chesapeake"/>
    <x v="17"/>
    <n v="23320"/>
    <x v="0"/>
    <s v="OFF-LA-10004545"/>
    <x v="1"/>
    <x v="2"/>
    <s v="Avery 50"/>
    <n v="25.06"/>
    <n v="2"/>
    <n v="0"/>
    <x v="3335"/>
  </r>
  <r>
    <n v="6877"/>
    <x v="3410"/>
    <x v="0"/>
    <x v="64"/>
    <x v="165"/>
    <s v="Standard Class"/>
    <s v="MM-17920"/>
    <s v="Michael Moore"/>
    <x v="0"/>
    <s v="United States"/>
    <s v="Chesapeake"/>
    <x v="17"/>
    <n v="23320"/>
    <x v="0"/>
    <s v="FUR-TA-10003238"/>
    <x v="0"/>
    <x v="3"/>
    <s v="Chromcraft Bull-Nose Wood 48&quot; x 96&quot; Rectangular Conference Tables"/>
    <n v="1652.94"/>
    <n v="3"/>
    <n v="0"/>
    <x v="5562"/>
  </r>
  <r>
    <n v="6878"/>
    <x v="3411"/>
    <x v="1"/>
    <x v="52"/>
    <x v="526"/>
    <s v="Same Day"/>
    <s v="CG-12520"/>
    <s v="Claire Gute"/>
    <x v="0"/>
    <s v="United States"/>
    <s v="Dallas"/>
    <x v="5"/>
    <n v="75217"/>
    <x v="2"/>
    <s v="FUR-FU-10004952"/>
    <x v="0"/>
    <x v="5"/>
    <s v="C-Line Cubicle Keepers Polyproplyene Holder w/Velcro Back, 8-1/2x11, 25/Bx"/>
    <n v="131.376"/>
    <n v="6"/>
    <n v="0.6"/>
    <x v="5563"/>
  </r>
  <r>
    <n v="6879"/>
    <x v="3411"/>
    <x v="1"/>
    <x v="52"/>
    <x v="526"/>
    <s v="Same Day"/>
    <s v="CG-12520"/>
    <s v="Claire Gute"/>
    <x v="0"/>
    <s v="United States"/>
    <s v="Dallas"/>
    <x v="5"/>
    <n v="75217"/>
    <x v="2"/>
    <s v="OFF-PA-10003001"/>
    <x v="1"/>
    <x v="10"/>
    <s v="Xerox 1986"/>
    <n v="5.3440000000000003"/>
    <n v="1"/>
    <n v="0.2"/>
    <x v="781"/>
  </r>
  <r>
    <n v="6880"/>
    <x v="3412"/>
    <x v="1"/>
    <x v="494"/>
    <x v="1197"/>
    <s v="Second Class"/>
    <s v="TW-21025"/>
    <s v="Tamara Willingham"/>
    <x v="2"/>
    <s v="United States"/>
    <s v="Seattle"/>
    <x v="4"/>
    <n v="98105"/>
    <x v="1"/>
    <s v="FUR-CH-10001215"/>
    <x v="0"/>
    <x v="1"/>
    <s v="Global Troy Executive Leather Low-Back Tilter"/>
    <n v="2003.9200000000003"/>
    <n v="5"/>
    <n v="0.2"/>
    <x v="5564"/>
  </r>
  <r>
    <n v="6881"/>
    <x v="3412"/>
    <x v="1"/>
    <x v="494"/>
    <x v="1197"/>
    <s v="Second Class"/>
    <s v="TW-21025"/>
    <s v="Tamara Willingham"/>
    <x v="2"/>
    <s v="United States"/>
    <s v="Seattle"/>
    <x v="4"/>
    <n v="98105"/>
    <x v="1"/>
    <s v="OFF-PA-10004255"/>
    <x v="1"/>
    <x v="10"/>
    <s v="Xerox 219"/>
    <n v="32.400000000000006"/>
    <n v="5"/>
    <n v="0"/>
    <x v="56"/>
  </r>
  <r>
    <n v="6882"/>
    <x v="3412"/>
    <x v="1"/>
    <x v="494"/>
    <x v="1197"/>
    <s v="Second Class"/>
    <s v="TW-21025"/>
    <s v="Tamara Willingham"/>
    <x v="2"/>
    <s v="United States"/>
    <s v="Seattle"/>
    <x v="4"/>
    <n v="98105"/>
    <x v="1"/>
    <s v="FUR-TA-10001705"/>
    <x v="0"/>
    <x v="3"/>
    <s v="Bush Advantage Collection Round Conference Table"/>
    <n v="1913.3999999999999"/>
    <n v="9"/>
    <n v="0"/>
    <x v="5565"/>
  </r>
  <r>
    <n v="6883"/>
    <x v="3412"/>
    <x v="1"/>
    <x v="494"/>
    <x v="1197"/>
    <s v="Second Class"/>
    <s v="TW-21025"/>
    <s v="Tamara Willingham"/>
    <x v="2"/>
    <s v="United States"/>
    <s v="Seattle"/>
    <x v="4"/>
    <n v="98105"/>
    <x v="1"/>
    <s v="OFF-ST-10002554"/>
    <x v="1"/>
    <x v="4"/>
    <s v="Tennsco Industrial Shelving"/>
    <n v="146.72999999999999"/>
    <n v="3"/>
    <n v="0"/>
    <x v="5566"/>
  </r>
  <r>
    <n v="6884"/>
    <x v="3412"/>
    <x v="1"/>
    <x v="494"/>
    <x v="1197"/>
    <s v="Second Class"/>
    <s v="TW-21025"/>
    <s v="Tamara Willingham"/>
    <x v="2"/>
    <s v="United States"/>
    <s v="Seattle"/>
    <x v="4"/>
    <n v="98105"/>
    <x v="1"/>
    <s v="OFF-PA-10002222"/>
    <x v="1"/>
    <x v="10"/>
    <s v="Xerox Color Copier Paper, 11&quot; x 17&quot;, Ream"/>
    <n v="114.2"/>
    <n v="5"/>
    <n v="0"/>
    <x v="1203"/>
  </r>
  <r>
    <n v="6885"/>
    <x v="3413"/>
    <x v="1"/>
    <x v="70"/>
    <x v="630"/>
    <s v="Standard Class"/>
    <s v="BD-11320"/>
    <s v="Bill Donatelli"/>
    <x v="0"/>
    <s v="United States"/>
    <s v="Minneapolis"/>
    <x v="11"/>
    <n v="55407"/>
    <x v="2"/>
    <s v="FUR-CH-10002320"/>
    <x v="0"/>
    <x v="1"/>
    <s v="Hon Pagoda Stacking Chairs"/>
    <n v="2567.84"/>
    <n v="8"/>
    <n v="0"/>
    <x v="5567"/>
  </r>
  <r>
    <n v="6886"/>
    <x v="3414"/>
    <x v="3"/>
    <x v="18"/>
    <x v="31"/>
    <s v="Standard Class"/>
    <s v="HA-14905"/>
    <s v="Helen Abelman"/>
    <x v="0"/>
    <s v="United States"/>
    <s v="Springfield"/>
    <x v="24"/>
    <n v="45503"/>
    <x v="3"/>
    <s v="TEC-AC-10003499"/>
    <x v="2"/>
    <x v="11"/>
    <s v="Memorex Mini Travel Drive 8 GB USB 2.0 Flash Drive"/>
    <n v="37.056000000000004"/>
    <n v="4"/>
    <n v="0.2"/>
    <x v="5568"/>
  </r>
  <r>
    <n v="6887"/>
    <x v="3414"/>
    <x v="3"/>
    <x v="18"/>
    <x v="31"/>
    <s v="Standard Class"/>
    <s v="HA-14905"/>
    <s v="Helen Abelman"/>
    <x v="0"/>
    <s v="United States"/>
    <s v="Springfield"/>
    <x v="24"/>
    <n v="45503"/>
    <x v="3"/>
    <s v="TEC-PH-10003580"/>
    <x v="2"/>
    <x v="7"/>
    <s v="Cisco IP Phone 7961G-GE VoIP phone"/>
    <n v="259.89600000000002"/>
    <n v="2"/>
    <n v="0.4"/>
    <x v="5569"/>
  </r>
  <r>
    <n v="6888"/>
    <x v="3415"/>
    <x v="3"/>
    <x v="1016"/>
    <x v="1060"/>
    <s v="Standard Class"/>
    <s v="LL-16840"/>
    <s v="Lauren Leatherbury"/>
    <x v="0"/>
    <s v="United States"/>
    <s v="Los Angeles"/>
    <x v="1"/>
    <n v="90032"/>
    <x v="1"/>
    <s v="OFF-PA-10004675"/>
    <x v="1"/>
    <x v="10"/>
    <s v="Telephone Message Books with Fax/Mobile Section, 5 1/2&quot; x 3 3/16&quot;"/>
    <n v="19.049999999999997"/>
    <n v="3"/>
    <n v="0"/>
    <x v="71"/>
  </r>
  <r>
    <n v="6889"/>
    <x v="3415"/>
    <x v="3"/>
    <x v="1016"/>
    <x v="1060"/>
    <s v="Standard Class"/>
    <s v="LL-16840"/>
    <s v="Lauren Leatherbury"/>
    <x v="0"/>
    <s v="United States"/>
    <s v="Los Angeles"/>
    <x v="1"/>
    <n v="90032"/>
    <x v="1"/>
    <s v="OFF-BI-10000666"/>
    <x v="1"/>
    <x v="8"/>
    <s v="Surelock Post Binders"/>
    <n v="73.343999999999994"/>
    <n v="3"/>
    <n v="0.2"/>
    <x v="5570"/>
  </r>
  <r>
    <n v="6890"/>
    <x v="3416"/>
    <x v="3"/>
    <x v="65"/>
    <x v="304"/>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x v="3416"/>
    <x v="3"/>
    <x v="65"/>
    <x v="304"/>
    <s v="Standard Class"/>
    <s v="SS-20140"/>
    <s v="Saphhira Shifley"/>
    <x v="1"/>
    <s v="United States"/>
    <s v="Columbus"/>
    <x v="32"/>
    <n v="31907"/>
    <x v="0"/>
    <s v="OFF-PA-10000673"/>
    <x v="1"/>
    <x v="10"/>
    <s v="Post-it “Important Message” Note Pad, Neon Colors, 50 Sheets/Pad"/>
    <n v="50.96"/>
    <n v="7"/>
    <n v="0"/>
    <x v="5572"/>
  </r>
  <r>
    <n v="6892"/>
    <x v="3416"/>
    <x v="3"/>
    <x v="65"/>
    <x v="304"/>
    <s v="Standard Class"/>
    <s v="SS-20140"/>
    <s v="Saphhira Shifley"/>
    <x v="1"/>
    <s v="United States"/>
    <s v="Columbus"/>
    <x v="32"/>
    <n v="31907"/>
    <x v="0"/>
    <s v="OFF-AR-10000380"/>
    <x v="1"/>
    <x v="6"/>
    <s v="Hunt PowerHouse Electric Pencil Sharpener, Blue"/>
    <n v="113.94"/>
    <n v="3"/>
    <n v="0"/>
    <x v="5573"/>
  </r>
  <r>
    <n v="6893"/>
    <x v="3416"/>
    <x v="3"/>
    <x v="65"/>
    <x v="304"/>
    <s v="Standard Class"/>
    <s v="SS-20140"/>
    <s v="Saphhira Shifley"/>
    <x v="1"/>
    <s v="United States"/>
    <s v="Columbus"/>
    <x v="32"/>
    <n v="31907"/>
    <x v="0"/>
    <s v="OFF-PA-10003848"/>
    <x v="1"/>
    <x v="10"/>
    <s v="Xerox 1997"/>
    <n v="25.92"/>
    <n v="4"/>
    <n v="0"/>
    <x v="245"/>
  </r>
  <r>
    <n v="6894"/>
    <x v="3416"/>
    <x v="3"/>
    <x v="65"/>
    <x v="304"/>
    <s v="Standard Class"/>
    <s v="SS-20140"/>
    <s v="Saphhira Shifley"/>
    <x v="1"/>
    <s v="United States"/>
    <s v="Columbus"/>
    <x v="32"/>
    <n v="31907"/>
    <x v="0"/>
    <s v="FUR-FU-10002963"/>
    <x v="0"/>
    <x v="5"/>
    <s v="Master Caster Door Stop, Gray"/>
    <n v="20.32"/>
    <n v="4"/>
    <n v="0"/>
    <x v="2555"/>
  </r>
  <r>
    <n v="6895"/>
    <x v="3416"/>
    <x v="3"/>
    <x v="65"/>
    <x v="304"/>
    <s v="Standard Class"/>
    <s v="SS-20140"/>
    <s v="Saphhira Shifley"/>
    <x v="1"/>
    <s v="United States"/>
    <s v="Columbus"/>
    <x v="32"/>
    <n v="31907"/>
    <x v="0"/>
    <s v="TEC-PH-10002447"/>
    <x v="2"/>
    <x v="7"/>
    <s v="AT&amp;T CL83451 4-Handset Telephone"/>
    <n v="411.98"/>
    <n v="2"/>
    <n v="0"/>
    <x v="5574"/>
  </r>
  <r>
    <n v="6896"/>
    <x v="3416"/>
    <x v="3"/>
    <x v="65"/>
    <x v="304"/>
    <s v="Standard Class"/>
    <s v="SS-20140"/>
    <s v="Saphhira Shifley"/>
    <x v="1"/>
    <s v="United States"/>
    <s v="Columbus"/>
    <x v="32"/>
    <n v="31907"/>
    <x v="0"/>
    <s v="OFF-SU-10004261"/>
    <x v="1"/>
    <x v="14"/>
    <s v="Fiskars 8&quot; Scissors, 2/Pack"/>
    <n v="34.479999999999997"/>
    <n v="2"/>
    <n v="0"/>
    <x v="5575"/>
  </r>
  <r>
    <n v="6897"/>
    <x v="3416"/>
    <x v="3"/>
    <x v="65"/>
    <x v="304"/>
    <s v="Standard Class"/>
    <s v="SS-20140"/>
    <s v="Saphhira Shifley"/>
    <x v="1"/>
    <s v="United States"/>
    <s v="Columbus"/>
    <x v="32"/>
    <n v="31907"/>
    <x v="0"/>
    <s v="OFF-PA-10003228"/>
    <x v="1"/>
    <x v="10"/>
    <s v="Xerox 1917"/>
    <n v="244.54999999999998"/>
    <n v="5"/>
    <n v="0"/>
    <x v="1770"/>
  </r>
  <r>
    <n v="6898"/>
    <x v="3417"/>
    <x v="3"/>
    <x v="238"/>
    <x v="1171"/>
    <s v="Standard Class"/>
    <s v="CK-12205"/>
    <s v="Chloris Kastensmidt"/>
    <x v="0"/>
    <s v="United States"/>
    <s v="Lakewood"/>
    <x v="24"/>
    <n v="44107"/>
    <x v="3"/>
    <s v="OFF-BI-10004817"/>
    <x v="1"/>
    <x v="8"/>
    <s v="GBC Personal VeloBind Strips"/>
    <n v="10.782000000000002"/>
    <n v="3"/>
    <n v="0.7"/>
    <x v="5576"/>
  </r>
  <r>
    <n v="6899"/>
    <x v="3418"/>
    <x v="1"/>
    <x v="1137"/>
    <x v="1226"/>
    <s v="Second Class"/>
    <s v="VS-21820"/>
    <s v="Vivek Sundaresam"/>
    <x v="0"/>
    <s v="United States"/>
    <s v="Naperville"/>
    <x v="10"/>
    <n v="60540"/>
    <x v="2"/>
    <s v="FUR-CH-10002880"/>
    <x v="0"/>
    <x v="1"/>
    <s v="Global High-Back Leather Tilter, Burgundy"/>
    <n v="602.65099999999995"/>
    <n v="7"/>
    <n v="0.3"/>
    <x v="5577"/>
  </r>
  <r>
    <n v="6900"/>
    <x v="3418"/>
    <x v="1"/>
    <x v="1137"/>
    <x v="1226"/>
    <s v="Second Class"/>
    <s v="VS-21820"/>
    <s v="Vivek Sundaresam"/>
    <x v="0"/>
    <s v="United States"/>
    <s v="Naperville"/>
    <x v="10"/>
    <n v="60540"/>
    <x v="2"/>
    <s v="OFF-BI-10001249"/>
    <x v="1"/>
    <x v="8"/>
    <s v="Avery Heavy-Duty EZD View Binder with Locking Rings"/>
    <n v="7.6559999999999988"/>
    <n v="6"/>
    <n v="0.8"/>
    <x v="5578"/>
  </r>
  <r>
    <n v="6901"/>
    <x v="3419"/>
    <x v="1"/>
    <x v="67"/>
    <x v="835"/>
    <s v="Standard Class"/>
    <s v="TN-21040"/>
    <s v="Tanja Norvell"/>
    <x v="2"/>
    <s v="United States"/>
    <s v="New York City"/>
    <x v="15"/>
    <n v="10009"/>
    <x v="3"/>
    <s v="TEC-AC-10002402"/>
    <x v="2"/>
    <x v="11"/>
    <s v="Razer Kraken PRO Over Ear PC and Music Headset"/>
    <n v="559.92999999999995"/>
    <n v="7"/>
    <n v="0"/>
    <x v="5579"/>
  </r>
  <r>
    <n v="6902"/>
    <x v="3420"/>
    <x v="3"/>
    <x v="1138"/>
    <x v="892"/>
    <s v="Same Day"/>
    <s v="HR-14830"/>
    <s v="Harold Ryan"/>
    <x v="1"/>
    <s v="United States"/>
    <s v="Huntington Beach"/>
    <x v="1"/>
    <n v="92646"/>
    <x v="1"/>
    <s v="TEC-CO-10001449"/>
    <x v="2"/>
    <x v="16"/>
    <s v="Hewlett Packard LaserJet 3310 Copier"/>
    <n v="2399.96"/>
    <n v="5"/>
    <n v="0.2"/>
    <x v="5580"/>
  </r>
  <r>
    <n v="6903"/>
    <x v="3421"/>
    <x v="3"/>
    <x v="264"/>
    <x v="221"/>
    <s v="Standard Class"/>
    <s v="JS-15595"/>
    <s v="Jill Stevenson"/>
    <x v="1"/>
    <s v="United States"/>
    <s v="Chicago"/>
    <x v="10"/>
    <n v="60653"/>
    <x v="2"/>
    <s v="OFF-FA-10002280"/>
    <x v="1"/>
    <x v="13"/>
    <s v="Advantus Plastic Paper Clips"/>
    <n v="16"/>
    <n v="4"/>
    <n v="0.2"/>
    <x v="5581"/>
  </r>
  <r>
    <n v="6904"/>
    <x v="3421"/>
    <x v="3"/>
    <x v="264"/>
    <x v="221"/>
    <s v="Standard Class"/>
    <s v="JS-15595"/>
    <s v="Jill Stevenson"/>
    <x v="1"/>
    <s v="United States"/>
    <s v="Chicago"/>
    <x v="10"/>
    <n v="60653"/>
    <x v="2"/>
    <s v="OFF-AP-10003278"/>
    <x v="1"/>
    <x v="9"/>
    <s v="Belkin 7-Outlet SurgeMaster Home Series"/>
    <n v="5.5879999999999992"/>
    <n v="2"/>
    <n v="0.8"/>
    <x v="5582"/>
  </r>
  <r>
    <n v="6905"/>
    <x v="3421"/>
    <x v="3"/>
    <x v="264"/>
    <x v="221"/>
    <s v="Standard Class"/>
    <s v="JS-15595"/>
    <s v="Jill Stevenson"/>
    <x v="1"/>
    <s v="United States"/>
    <s v="Chicago"/>
    <x v="10"/>
    <n v="60653"/>
    <x v="2"/>
    <s v="OFF-ST-10003994"/>
    <x v="1"/>
    <x v="4"/>
    <s v="Belkin 19&quot; Center-Weighted Shelf, Gray"/>
    <n v="235.92"/>
    <n v="5"/>
    <n v="0.2"/>
    <x v="5583"/>
  </r>
  <r>
    <n v="6906"/>
    <x v="3422"/>
    <x v="3"/>
    <x v="1139"/>
    <x v="274"/>
    <s v="Second Class"/>
    <s v="BN-11470"/>
    <s v="Brad Norvell"/>
    <x v="1"/>
    <s v="United States"/>
    <s v="Brentwood"/>
    <x v="1"/>
    <n v="94513"/>
    <x v="1"/>
    <s v="OFF-ST-10003221"/>
    <x v="1"/>
    <x v="4"/>
    <s v="Staples"/>
    <n v="10.68"/>
    <n v="1"/>
    <n v="0"/>
    <x v="5584"/>
  </r>
  <r>
    <n v="6907"/>
    <x v="3423"/>
    <x v="3"/>
    <x v="968"/>
    <x v="775"/>
    <s v="Same Day"/>
    <s v="AR-10405"/>
    <s v="Allen Rosenblatt"/>
    <x v="1"/>
    <s v="United States"/>
    <s v="Trenton"/>
    <x v="12"/>
    <n v="48183"/>
    <x v="2"/>
    <s v="OFF-BI-10002225"/>
    <x v="1"/>
    <x v="8"/>
    <s v="Square Ring Data Binders, Rigid 75 Pt. Covers, 11&quot; x 14-7/8&quot;"/>
    <n v="41.28"/>
    <n v="2"/>
    <n v="0"/>
    <x v="5585"/>
  </r>
  <r>
    <n v="6908"/>
    <x v="3424"/>
    <x v="0"/>
    <x v="720"/>
    <x v="767"/>
    <s v="Standard Class"/>
    <s v="SW-20455"/>
    <s v="Shaun Weien"/>
    <x v="0"/>
    <s v="United States"/>
    <s v="Seattle"/>
    <x v="4"/>
    <n v="98103"/>
    <x v="1"/>
    <s v="TEC-PH-10002584"/>
    <x v="2"/>
    <x v="7"/>
    <s v="Samsung Galaxy S4"/>
    <n v="1001.5840000000001"/>
    <n v="2"/>
    <n v="0.2"/>
    <x v="4357"/>
  </r>
  <r>
    <n v="6909"/>
    <x v="3425"/>
    <x v="3"/>
    <x v="389"/>
    <x v="159"/>
    <s v="Standard Class"/>
    <s v="JE-16165"/>
    <s v="Justin Ellison"/>
    <x v="1"/>
    <s v="United States"/>
    <s v="North Charleston"/>
    <x v="20"/>
    <n v="29406"/>
    <x v="0"/>
    <s v="FUR-FU-10002364"/>
    <x v="0"/>
    <x v="5"/>
    <s v="Eldon Expressions Wood Desk Accessories, Oak"/>
    <n v="14.76"/>
    <n v="2"/>
    <n v="0"/>
    <x v="3642"/>
  </r>
  <r>
    <n v="6910"/>
    <x v="3426"/>
    <x v="2"/>
    <x v="103"/>
    <x v="233"/>
    <s v="Second Class"/>
    <s v="LH-16900"/>
    <s v="Lena Hernandez"/>
    <x v="0"/>
    <s v="United States"/>
    <s v="Columbus"/>
    <x v="24"/>
    <n v="43229"/>
    <x v="3"/>
    <s v="OFF-BI-10004022"/>
    <x v="1"/>
    <x v="8"/>
    <s v="Acco Suede Grain Vinyl Round Ring Binder"/>
    <n v="2.5020000000000002"/>
    <n v="3"/>
    <n v="0.7"/>
    <x v="1868"/>
  </r>
  <r>
    <n v="6911"/>
    <x v="3427"/>
    <x v="3"/>
    <x v="570"/>
    <x v="641"/>
    <s v="Standard Class"/>
    <s v="VG-21790"/>
    <s v="Vivek Gonzalez"/>
    <x v="0"/>
    <s v="United States"/>
    <s v="Seattle"/>
    <x v="4"/>
    <n v="98103"/>
    <x v="1"/>
    <s v="FUR-BO-10004709"/>
    <x v="0"/>
    <x v="0"/>
    <s v="Bush Westfield Collection Bookcases, Medium Cherry Finish"/>
    <n v="115.96"/>
    <n v="2"/>
    <n v="0"/>
    <x v="5586"/>
  </r>
  <r>
    <n v="6912"/>
    <x v="3428"/>
    <x v="3"/>
    <x v="378"/>
    <x v="727"/>
    <s v="Second Class"/>
    <s v="EM-13960"/>
    <s v="Eric Murdock"/>
    <x v="0"/>
    <s v="United States"/>
    <s v="San Francisco"/>
    <x v="1"/>
    <n v="94109"/>
    <x v="1"/>
    <s v="OFF-ST-10004340"/>
    <x v="1"/>
    <x v="4"/>
    <s v="Fellowes Mobile File Cart, Black"/>
    <n v="186.54"/>
    <n v="3"/>
    <n v="0"/>
    <x v="5587"/>
  </r>
  <r>
    <n v="6913"/>
    <x v="3429"/>
    <x v="3"/>
    <x v="743"/>
    <x v="547"/>
    <s v="Second Class"/>
    <s v="EM-13825"/>
    <s v="Elizabeth Moffitt"/>
    <x v="1"/>
    <s v="United States"/>
    <s v="Los Angeles"/>
    <x v="1"/>
    <n v="90049"/>
    <x v="1"/>
    <s v="TEC-AC-10001714"/>
    <x v="2"/>
    <x v="11"/>
    <s v="Logitech MX Performance Wireless Mouse"/>
    <n v="159.56"/>
    <n v="4"/>
    <n v="0"/>
    <x v="5588"/>
  </r>
  <r>
    <n v="6914"/>
    <x v="3430"/>
    <x v="1"/>
    <x v="821"/>
    <x v="883"/>
    <s v="Standard Class"/>
    <s v="JH-15910"/>
    <s v="Jonathan Howell"/>
    <x v="0"/>
    <s v="United States"/>
    <s v="West Palm Beach"/>
    <x v="2"/>
    <n v="33407"/>
    <x v="0"/>
    <s v="TEC-PH-10002844"/>
    <x v="2"/>
    <x v="7"/>
    <s v="Speck Products Candyshell Flip Case"/>
    <n v="55.984000000000009"/>
    <n v="2"/>
    <n v="0.2"/>
    <x v="4672"/>
  </r>
  <r>
    <n v="6915"/>
    <x v="3431"/>
    <x v="2"/>
    <x v="1091"/>
    <x v="473"/>
    <s v="Standard Class"/>
    <s v="NP-18700"/>
    <s v="Nora Preis"/>
    <x v="0"/>
    <s v="United States"/>
    <s v="Chicago"/>
    <x v="10"/>
    <n v="60623"/>
    <x v="2"/>
    <s v="OFF-ST-10000585"/>
    <x v="1"/>
    <x v="4"/>
    <s v="Economy Rollaway Files"/>
    <n v="132.16"/>
    <n v="1"/>
    <n v="0.2"/>
    <x v="5589"/>
  </r>
  <r>
    <n v="6916"/>
    <x v="3431"/>
    <x v="2"/>
    <x v="1091"/>
    <x v="473"/>
    <s v="Standard Class"/>
    <s v="NP-18700"/>
    <s v="Nora Preis"/>
    <x v="0"/>
    <s v="United States"/>
    <s v="Chicago"/>
    <x v="10"/>
    <n v="60623"/>
    <x v="2"/>
    <s v="OFF-BI-10002824"/>
    <x v="1"/>
    <x v="8"/>
    <s v="Recycled Easel Ring Binders"/>
    <n v="17.903999999999996"/>
    <n v="6"/>
    <n v="0.8"/>
    <x v="5590"/>
  </r>
  <r>
    <n v="6917"/>
    <x v="3431"/>
    <x v="2"/>
    <x v="1091"/>
    <x v="473"/>
    <s v="Standard Class"/>
    <s v="NP-18700"/>
    <s v="Nora Preis"/>
    <x v="0"/>
    <s v="United States"/>
    <s v="Chicago"/>
    <x v="10"/>
    <n v="60623"/>
    <x v="2"/>
    <s v="OFF-PA-10001289"/>
    <x v="1"/>
    <x v="10"/>
    <s v="White Computer Printout Paper by Universal"/>
    <n v="124.032"/>
    <n v="4"/>
    <n v="0.2"/>
    <x v="5591"/>
  </r>
  <r>
    <n v="6918"/>
    <x v="3432"/>
    <x v="2"/>
    <x v="757"/>
    <x v="444"/>
    <s v="Standard Class"/>
    <s v="SH-20635"/>
    <s v="Stefanie Holloman"/>
    <x v="1"/>
    <s v="United States"/>
    <s v="Sacramento"/>
    <x v="1"/>
    <n v="95823"/>
    <x v="1"/>
    <s v="FUR-CH-10001854"/>
    <x v="0"/>
    <x v="1"/>
    <s v="Office Star - Professional Matrix Back Chair with 2-to-1 Synchro Tilt and Mesh Fabric Seat"/>
    <n v="1403.9200000000003"/>
    <n v="5"/>
    <n v="0.2"/>
    <x v="5592"/>
  </r>
  <r>
    <n v="6919"/>
    <x v="3433"/>
    <x v="0"/>
    <x v="947"/>
    <x v="172"/>
    <s v="Second Class"/>
    <s v="BM-11785"/>
    <s v="Bryan Mills"/>
    <x v="0"/>
    <s v="United States"/>
    <s v="Seattle"/>
    <x v="4"/>
    <n v="98115"/>
    <x v="1"/>
    <s v="OFF-SU-10003567"/>
    <x v="1"/>
    <x v="14"/>
    <s v="Stiletto Hand Letter Openers"/>
    <n v="28.799999999999997"/>
    <n v="3"/>
    <n v="0"/>
    <x v="5593"/>
  </r>
  <r>
    <n v="6920"/>
    <x v="3434"/>
    <x v="1"/>
    <x v="1031"/>
    <x v="311"/>
    <s v="Standard Class"/>
    <s v="HG-14965"/>
    <s v="Henry Goldwyn"/>
    <x v="1"/>
    <s v="United States"/>
    <s v="Philadelphia"/>
    <x v="9"/>
    <n v="19143"/>
    <x v="3"/>
    <s v="OFF-BI-10001597"/>
    <x v="1"/>
    <x v="8"/>
    <s v="Wilson Jones Ledger-Size, Piano-Hinge Binder, 2&quot;, Blue"/>
    <n v="24.588000000000001"/>
    <n v="2"/>
    <n v="0.7"/>
    <x v="5594"/>
  </r>
  <r>
    <n v="6921"/>
    <x v="3435"/>
    <x v="3"/>
    <x v="425"/>
    <x v="965"/>
    <s v="Standard Class"/>
    <s v="BM-11140"/>
    <s v="Becky Martin"/>
    <x v="0"/>
    <s v="United States"/>
    <s v="Santa Barbara"/>
    <x v="1"/>
    <n v="93101"/>
    <x v="1"/>
    <s v="OFF-AP-10003287"/>
    <x v="1"/>
    <x v="9"/>
    <s v="Tripp Lite TLP810NET Broadband Surge for Modem/Fax"/>
    <n v="356.78999999999996"/>
    <n v="7"/>
    <n v="0"/>
    <x v="5595"/>
  </r>
  <r>
    <n v="6922"/>
    <x v="3436"/>
    <x v="3"/>
    <x v="1095"/>
    <x v="939"/>
    <s v="Standard Class"/>
    <s v="PS-19045"/>
    <s v="Penelope Sewall"/>
    <x v="2"/>
    <s v="United States"/>
    <s v="New York City"/>
    <x v="15"/>
    <n v="10011"/>
    <x v="3"/>
    <s v="OFF-EN-10001532"/>
    <x v="1"/>
    <x v="12"/>
    <s v="Brown Kraft Recycled Envelopes"/>
    <n v="16.98"/>
    <n v="1"/>
    <n v="0"/>
    <x v="5596"/>
  </r>
  <r>
    <n v="6923"/>
    <x v="3437"/>
    <x v="1"/>
    <x v="199"/>
    <x v="1227"/>
    <s v="Second Class"/>
    <s v="MS-17710"/>
    <s v="Maurice Satty"/>
    <x v="0"/>
    <s v="United States"/>
    <s v="Auburn"/>
    <x v="19"/>
    <n v="36830"/>
    <x v="0"/>
    <s v="OFF-LA-10003930"/>
    <x v="1"/>
    <x v="2"/>
    <s v="Dot Matrix Printer Tape Reel Labels, White, 5000/Box"/>
    <n v="491.55"/>
    <n v="5"/>
    <n v="0"/>
    <x v="5597"/>
  </r>
  <r>
    <n v="6924"/>
    <x v="3437"/>
    <x v="1"/>
    <x v="199"/>
    <x v="1227"/>
    <s v="Second Class"/>
    <s v="MS-17710"/>
    <s v="Maurice Satty"/>
    <x v="0"/>
    <s v="United States"/>
    <s v="Auburn"/>
    <x v="19"/>
    <n v="36830"/>
    <x v="0"/>
    <s v="OFF-EN-10003845"/>
    <x v="1"/>
    <x v="12"/>
    <s v="Colored Envelopes"/>
    <n v="7.38"/>
    <n v="2"/>
    <n v="0"/>
    <x v="5598"/>
  </r>
  <r>
    <n v="6925"/>
    <x v="3438"/>
    <x v="1"/>
    <x v="672"/>
    <x v="107"/>
    <s v="Standard Class"/>
    <s v="JL-15235"/>
    <s v="Janet Lee"/>
    <x v="0"/>
    <s v="United States"/>
    <s v="New York City"/>
    <x v="15"/>
    <n v="10035"/>
    <x v="3"/>
    <s v="OFF-PA-10002659"/>
    <x v="1"/>
    <x v="10"/>
    <s v="Avoid Verbal Orders Carbonless Minifold Book"/>
    <n v="23.66"/>
    <n v="7"/>
    <n v="0"/>
    <x v="5599"/>
  </r>
  <r>
    <n v="6926"/>
    <x v="3438"/>
    <x v="1"/>
    <x v="672"/>
    <x v="107"/>
    <s v="Standard Class"/>
    <s v="JL-15235"/>
    <s v="Janet Lee"/>
    <x v="0"/>
    <s v="United States"/>
    <s v="New York City"/>
    <x v="15"/>
    <n v="10035"/>
    <x v="3"/>
    <s v="FUR-BO-10001608"/>
    <x v="0"/>
    <x v="0"/>
    <s v="Hon Metal Bookcases, Black"/>
    <n v="681.40800000000013"/>
    <n v="12"/>
    <n v="0.2"/>
    <x v="3191"/>
  </r>
  <r>
    <n v="6927"/>
    <x v="3439"/>
    <x v="0"/>
    <x v="1062"/>
    <x v="1151"/>
    <s v="Standard Class"/>
    <s v="KM-16660"/>
    <s v="Khloe Miller"/>
    <x v="0"/>
    <s v="United States"/>
    <s v="Los Angeles"/>
    <x v="1"/>
    <n v="90032"/>
    <x v="1"/>
    <s v="OFF-LA-10000305"/>
    <x v="1"/>
    <x v="2"/>
    <s v="Avery 495"/>
    <n v="18.899999999999999"/>
    <n v="3"/>
    <n v="0"/>
    <x v="3602"/>
  </r>
  <r>
    <n v="6928"/>
    <x v="3440"/>
    <x v="0"/>
    <x v="661"/>
    <x v="22"/>
    <s v="Second Class"/>
    <s v="RD-19900"/>
    <s v="Ruben Dartt"/>
    <x v="0"/>
    <s v="United States"/>
    <s v="San Francisco"/>
    <x v="1"/>
    <n v="94109"/>
    <x v="1"/>
    <s v="OFF-ST-10003638"/>
    <x v="1"/>
    <x v="4"/>
    <s v="Mobile Personal File Cube"/>
    <n v="93.68"/>
    <n v="4"/>
    <n v="0"/>
    <x v="5600"/>
  </r>
  <r>
    <n v="6929"/>
    <x v="3440"/>
    <x v="0"/>
    <x v="661"/>
    <x v="22"/>
    <s v="Second Class"/>
    <s v="RD-19900"/>
    <s v="Ruben Dartt"/>
    <x v="0"/>
    <s v="United States"/>
    <s v="San Francisco"/>
    <x v="1"/>
    <n v="94109"/>
    <x v="1"/>
    <s v="OFF-LA-10001934"/>
    <x v="1"/>
    <x v="2"/>
    <s v="Avery 516"/>
    <n v="21.93"/>
    <n v="3"/>
    <n v="0"/>
    <x v="3635"/>
  </r>
  <r>
    <n v="6930"/>
    <x v="3440"/>
    <x v="0"/>
    <x v="661"/>
    <x v="22"/>
    <s v="Second Class"/>
    <s v="RD-19900"/>
    <s v="Ruben Dartt"/>
    <x v="0"/>
    <s v="United States"/>
    <s v="San Francisco"/>
    <x v="1"/>
    <n v="94109"/>
    <x v="1"/>
    <s v="TEC-PH-10003012"/>
    <x v="2"/>
    <x v="7"/>
    <s v="Nortel Meridian M3904 Professional Digital phone"/>
    <n v="862.34400000000005"/>
    <n v="7"/>
    <n v="0.2"/>
    <x v="5601"/>
  </r>
  <r>
    <n v="6931"/>
    <x v="3440"/>
    <x v="0"/>
    <x v="661"/>
    <x v="22"/>
    <s v="Second Class"/>
    <s v="RD-19900"/>
    <s v="Ruben Dartt"/>
    <x v="0"/>
    <s v="United States"/>
    <s v="San Francisco"/>
    <x v="1"/>
    <n v="94109"/>
    <x v="1"/>
    <s v="OFF-PA-10001019"/>
    <x v="1"/>
    <x v="10"/>
    <s v="Xerox 1884"/>
    <n v="19.98"/>
    <n v="1"/>
    <n v="0"/>
    <x v="1920"/>
  </r>
  <r>
    <n v="6932"/>
    <x v="3441"/>
    <x v="2"/>
    <x v="686"/>
    <x v="701"/>
    <s v="Standard Class"/>
    <s v="ST-20530"/>
    <s v="Shui Tom"/>
    <x v="0"/>
    <s v="United States"/>
    <s v="Philadelphia"/>
    <x v="9"/>
    <n v="19140"/>
    <x v="3"/>
    <s v="TEC-PH-10002070"/>
    <x v="2"/>
    <x v="7"/>
    <s v="Griffin GC36547 PowerJolt SE Lightning Charger"/>
    <n v="13.493999999999998"/>
    <n v="1"/>
    <n v="0.4"/>
    <x v="5602"/>
  </r>
  <r>
    <n v="6933"/>
    <x v="3441"/>
    <x v="2"/>
    <x v="686"/>
    <x v="701"/>
    <s v="Standard Class"/>
    <s v="ST-20530"/>
    <s v="Shui Tom"/>
    <x v="0"/>
    <s v="United States"/>
    <s v="Philadelphia"/>
    <x v="9"/>
    <n v="19140"/>
    <x v="3"/>
    <s v="TEC-PH-10002583"/>
    <x v="2"/>
    <x v="7"/>
    <s v="iOttie HLCRIO102 Car Mount"/>
    <n v="23.987999999999996"/>
    <n v="2"/>
    <n v="0.4"/>
    <x v="5603"/>
  </r>
  <r>
    <n v="6934"/>
    <x v="3441"/>
    <x v="2"/>
    <x v="686"/>
    <x v="701"/>
    <s v="Standard Class"/>
    <s v="ST-20530"/>
    <s v="Shui Tom"/>
    <x v="0"/>
    <s v="United States"/>
    <s v="Philadelphia"/>
    <x v="9"/>
    <n v="19140"/>
    <x v="3"/>
    <s v="FUR-FU-10001057"/>
    <x v="0"/>
    <x v="5"/>
    <s v="Tensor Track Tree Floor Lamp"/>
    <n v="31.983999999999998"/>
    <n v="2"/>
    <n v="0.2"/>
    <x v="4546"/>
  </r>
  <r>
    <n v="6935"/>
    <x v="3441"/>
    <x v="2"/>
    <x v="686"/>
    <x v="701"/>
    <s v="Standard Class"/>
    <s v="ST-20530"/>
    <s v="Shui Tom"/>
    <x v="0"/>
    <s v="United States"/>
    <s v="Philadelphia"/>
    <x v="9"/>
    <n v="19140"/>
    <x v="3"/>
    <s v="OFF-AR-10001044"/>
    <x v="1"/>
    <x v="6"/>
    <s v="BOSTON Ranger #55 Pencil Sharpener, Black"/>
    <n v="41.584000000000003"/>
    <n v="2"/>
    <n v="0.2"/>
    <x v="5604"/>
  </r>
  <r>
    <n v="6936"/>
    <x v="3442"/>
    <x v="3"/>
    <x v="329"/>
    <x v="108"/>
    <s v="Second Class"/>
    <s v="BP-11095"/>
    <s v="Bart Pistole"/>
    <x v="1"/>
    <s v="United States"/>
    <s v="El Paso"/>
    <x v="5"/>
    <n v="79907"/>
    <x v="2"/>
    <s v="TEC-AC-10001767"/>
    <x v="2"/>
    <x v="11"/>
    <s v="SanDisk Ultra 64 GB MicroSDHC Class 10 Memory Card"/>
    <n v="95.976000000000013"/>
    <n v="3"/>
    <n v="0.2"/>
    <x v="99"/>
  </r>
  <r>
    <n v="6937"/>
    <x v="3443"/>
    <x v="0"/>
    <x v="476"/>
    <x v="383"/>
    <s v="First Class"/>
    <s v="TA-21385"/>
    <s v="Tom Ashbrook"/>
    <x v="2"/>
    <s v="United States"/>
    <s v="Chicago"/>
    <x v="10"/>
    <n v="60653"/>
    <x v="2"/>
    <s v="FUR-FU-10000277"/>
    <x v="0"/>
    <x v="5"/>
    <s v="Deflect-o DuraMat Antistatic Studded Beveled Mat for Medium Pile Carpeting"/>
    <n v="84.272000000000006"/>
    <n v="2"/>
    <n v="0.6"/>
    <x v="5605"/>
  </r>
  <r>
    <n v="6938"/>
    <x v="3444"/>
    <x v="2"/>
    <x v="345"/>
    <x v="1228"/>
    <s v="Same Day"/>
    <s v="PS-18760"/>
    <s v="Pamela Stobb"/>
    <x v="0"/>
    <s v="United States"/>
    <s v="El Paso"/>
    <x v="5"/>
    <n v="79907"/>
    <x v="2"/>
    <s v="OFF-PA-10001952"/>
    <x v="1"/>
    <x v="10"/>
    <s v="Xerox 1902"/>
    <n v="36.544000000000004"/>
    <n v="2"/>
    <n v="0.2"/>
    <x v="5606"/>
  </r>
  <r>
    <n v="6939"/>
    <x v="3445"/>
    <x v="0"/>
    <x v="732"/>
    <x v="333"/>
    <s v="Standard Class"/>
    <s v="NP-18700"/>
    <s v="Nora Preis"/>
    <x v="0"/>
    <s v="United States"/>
    <s v="Seattle"/>
    <x v="4"/>
    <n v="98105"/>
    <x v="1"/>
    <s v="TEC-AC-10004420"/>
    <x v="2"/>
    <x v="11"/>
    <s v="Cherry 142-key Programmable Keyboard"/>
    <n v="479.72"/>
    <n v="4"/>
    <n v="0"/>
    <x v="5607"/>
  </r>
  <r>
    <n v="6940"/>
    <x v="3446"/>
    <x v="3"/>
    <x v="335"/>
    <x v="569"/>
    <s v="Standard Class"/>
    <s v="SC-20260"/>
    <s v="Scott Cohen"/>
    <x v="1"/>
    <s v="United States"/>
    <s v="New York City"/>
    <x v="15"/>
    <n v="10009"/>
    <x v="3"/>
    <s v="OFF-BI-10001071"/>
    <x v="1"/>
    <x v="8"/>
    <s v="GBC ProClick Punch Binding System"/>
    <n v="102.36799999999999"/>
    <n v="2"/>
    <n v="0.2"/>
    <x v="5608"/>
  </r>
  <r>
    <n v="6941"/>
    <x v="3446"/>
    <x v="3"/>
    <x v="335"/>
    <x v="569"/>
    <s v="Standard Class"/>
    <s v="SC-20260"/>
    <s v="Scott Cohen"/>
    <x v="1"/>
    <s v="United States"/>
    <s v="New York City"/>
    <x v="15"/>
    <n v="10009"/>
    <x v="3"/>
    <s v="OFF-SU-10002503"/>
    <x v="1"/>
    <x v="14"/>
    <s v="Acme Preferred Stainless Steel Scissors"/>
    <n v="28.4"/>
    <n v="5"/>
    <n v="0"/>
    <x v="3288"/>
  </r>
  <r>
    <n v="6942"/>
    <x v="3446"/>
    <x v="3"/>
    <x v="335"/>
    <x v="569"/>
    <s v="Standard Class"/>
    <s v="SC-20260"/>
    <s v="Scott Cohen"/>
    <x v="1"/>
    <s v="United States"/>
    <s v="New York City"/>
    <x v="15"/>
    <n v="10009"/>
    <x v="3"/>
    <s v="OFF-ST-10001490"/>
    <x v="1"/>
    <x v="4"/>
    <s v="Hot File 7-Pocket, Floor Stand"/>
    <n v="713.88"/>
    <n v="4"/>
    <n v="0"/>
    <x v="5609"/>
  </r>
  <r>
    <n v="6943"/>
    <x v="3446"/>
    <x v="3"/>
    <x v="335"/>
    <x v="569"/>
    <s v="Standard Class"/>
    <s v="SC-20260"/>
    <s v="Scott Cohen"/>
    <x v="1"/>
    <s v="United States"/>
    <s v="New York City"/>
    <x v="15"/>
    <n v="10009"/>
    <x v="3"/>
    <s v="OFF-PA-10003790"/>
    <x v="1"/>
    <x v="10"/>
    <s v="Xerox 1991"/>
    <n v="68.52"/>
    <n v="3"/>
    <n v="0"/>
    <x v="4951"/>
  </r>
  <r>
    <n v="6944"/>
    <x v="3447"/>
    <x v="1"/>
    <x v="395"/>
    <x v="1229"/>
    <s v="Standard Class"/>
    <s v="RD-19930"/>
    <s v="Russell D'Ascenzo"/>
    <x v="0"/>
    <s v="United States"/>
    <s v="Los Angeles"/>
    <x v="1"/>
    <n v="90032"/>
    <x v="1"/>
    <s v="TEC-PH-10004094"/>
    <x v="2"/>
    <x v="7"/>
    <s v="Motorola L703CM"/>
    <n v="623.96"/>
    <n v="5"/>
    <n v="0.2"/>
    <x v="5610"/>
  </r>
  <r>
    <n v="6945"/>
    <x v="3448"/>
    <x v="2"/>
    <x v="865"/>
    <x v="1138"/>
    <s v="Standard Class"/>
    <s v="TH-21115"/>
    <s v="Thea Hudgings"/>
    <x v="1"/>
    <s v="United States"/>
    <s v="Newark"/>
    <x v="13"/>
    <n v="19711"/>
    <x v="3"/>
    <s v="OFF-BI-10004876"/>
    <x v="1"/>
    <x v="8"/>
    <s v="Wilson Jones Suede Grain Vinyl Binders"/>
    <n v="11.12"/>
    <n v="4"/>
    <n v="0"/>
    <x v="5611"/>
  </r>
  <r>
    <n v="6946"/>
    <x v="3449"/>
    <x v="0"/>
    <x v="955"/>
    <x v="1037"/>
    <s v="Standard Class"/>
    <s v="GM-14680"/>
    <s v="Greg Matthias"/>
    <x v="0"/>
    <s v="United States"/>
    <s v="New York City"/>
    <x v="15"/>
    <n v="10011"/>
    <x v="3"/>
    <s v="FUR-BO-10003034"/>
    <x v="0"/>
    <x v="0"/>
    <s v="O'Sullivan Elevations Bookcase, Cherry Finish"/>
    <n v="523.91999999999996"/>
    <n v="5"/>
    <n v="0.2"/>
    <x v="5612"/>
  </r>
  <r>
    <n v="6947"/>
    <x v="3450"/>
    <x v="1"/>
    <x v="529"/>
    <x v="681"/>
    <s v="Standard Class"/>
    <s v="JO-15550"/>
    <s v="Jesus Ocampo"/>
    <x v="2"/>
    <s v="United States"/>
    <s v="Roseville"/>
    <x v="1"/>
    <n v="95661"/>
    <x v="1"/>
    <s v="OFF-FA-10000490"/>
    <x v="1"/>
    <x v="13"/>
    <s v="OIC Binder Clips, Mini, 1/4&quot; Capacity, Black"/>
    <n v="2.48"/>
    <n v="2"/>
    <n v="0"/>
    <x v="5613"/>
  </r>
  <r>
    <n v="6948"/>
    <x v="3451"/>
    <x v="1"/>
    <x v="334"/>
    <x v="1230"/>
    <s v="Standard Class"/>
    <s v="ZC-21910"/>
    <s v="Zuschuss Carroll"/>
    <x v="0"/>
    <s v="United States"/>
    <s v="Aurora"/>
    <x v="10"/>
    <n v="60505"/>
    <x v="2"/>
    <s v="OFF-ST-10002574"/>
    <x v="1"/>
    <x v="4"/>
    <s v="SAFCO Commercial Wire Shelving, Black"/>
    <n v="221.024"/>
    <n v="2"/>
    <n v="0.2"/>
    <x v="3562"/>
  </r>
  <r>
    <n v="6949"/>
    <x v="3451"/>
    <x v="1"/>
    <x v="334"/>
    <x v="1230"/>
    <s v="Standard Class"/>
    <s v="ZC-21910"/>
    <s v="Zuschuss Carroll"/>
    <x v="0"/>
    <s v="United States"/>
    <s v="Aurora"/>
    <x v="10"/>
    <n v="60505"/>
    <x v="2"/>
    <s v="FUR-CH-10003535"/>
    <x v="0"/>
    <x v="1"/>
    <s v="Global Armless Task Chair, Royal Blue"/>
    <n v="128.05799999999999"/>
    <n v="3"/>
    <n v="0.3"/>
    <x v="3837"/>
  </r>
  <r>
    <n v="6950"/>
    <x v="3452"/>
    <x v="3"/>
    <x v="123"/>
    <x v="381"/>
    <s v="Same Day"/>
    <s v="AP-10720"/>
    <s v="Anne Pryor"/>
    <x v="2"/>
    <s v="United States"/>
    <s v="New York City"/>
    <x v="15"/>
    <n v="10011"/>
    <x v="3"/>
    <s v="OFF-BI-10001628"/>
    <x v="1"/>
    <x v="8"/>
    <s v="Acco Data Flex Cable Posts For Top &amp; Bottom Load Binders, 6&quot; Capacity"/>
    <n v="58.407999999999994"/>
    <n v="7"/>
    <n v="0.2"/>
    <x v="5614"/>
  </r>
  <r>
    <n v="6951"/>
    <x v="3452"/>
    <x v="3"/>
    <x v="123"/>
    <x v="381"/>
    <s v="Same Day"/>
    <s v="AP-10720"/>
    <s v="Anne Pryor"/>
    <x v="2"/>
    <s v="United States"/>
    <s v="New York City"/>
    <x v="15"/>
    <n v="10011"/>
    <x v="3"/>
    <s v="FUR-TA-10001676"/>
    <x v="0"/>
    <x v="3"/>
    <s v="Hon 61000 Series Interactive Training Tables"/>
    <n v="79.97399999999999"/>
    <n v="3"/>
    <n v="0.4"/>
    <x v="2885"/>
  </r>
  <r>
    <n v="6952"/>
    <x v="3453"/>
    <x v="1"/>
    <x v="312"/>
    <x v="1005"/>
    <s v="Standard Class"/>
    <s v="GK-14620"/>
    <s v="Grace Kelly"/>
    <x v="1"/>
    <s v="United States"/>
    <s v="Dallas"/>
    <x v="5"/>
    <n v="75217"/>
    <x v="2"/>
    <s v="TEC-MA-10002790"/>
    <x v="2"/>
    <x v="15"/>
    <s v="NeatDesk Desktop Scanner &amp; Digital Filing System"/>
    <n v="479.988"/>
    <n v="2"/>
    <n v="0.4"/>
    <x v="5615"/>
  </r>
  <r>
    <n v="6953"/>
    <x v="3454"/>
    <x v="1"/>
    <x v="653"/>
    <x v="1120"/>
    <s v="First Class"/>
    <s v="HM-14980"/>
    <s v="Henry MacAllister"/>
    <x v="0"/>
    <s v="United States"/>
    <s v="Los Angeles"/>
    <x v="1"/>
    <n v="90008"/>
    <x v="1"/>
    <s v="OFF-BI-10001757"/>
    <x v="1"/>
    <x v="8"/>
    <s v="Pressboard Hanging Data Binders for Unburst Sheets"/>
    <n v="11.808"/>
    <n v="3"/>
    <n v="0.2"/>
    <x v="5616"/>
  </r>
  <r>
    <n v="6954"/>
    <x v="3454"/>
    <x v="1"/>
    <x v="653"/>
    <x v="1120"/>
    <s v="First Class"/>
    <s v="HM-14980"/>
    <s v="Henry MacAllister"/>
    <x v="0"/>
    <s v="United States"/>
    <s v="Los Angeles"/>
    <x v="1"/>
    <n v="90008"/>
    <x v="1"/>
    <s v="OFF-BI-10004828"/>
    <x v="1"/>
    <x v="8"/>
    <s v="GBC Poly Designer Binding Covers"/>
    <n v="53.567999999999998"/>
    <n v="4"/>
    <n v="0.2"/>
    <x v="5617"/>
  </r>
  <r>
    <n v="6955"/>
    <x v="3454"/>
    <x v="1"/>
    <x v="653"/>
    <x v="1120"/>
    <s v="First Class"/>
    <s v="HM-14980"/>
    <s v="Henry MacAllister"/>
    <x v="0"/>
    <s v="United States"/>
    <s v="Los Angeles"/>
    <x v="1"/>
    <n v="90008"/>
    <x v="1"/>
    <s v="TEC-PH-10000369"/>
    <x v="2"/>
    <x v="7"/>
    <s v="HTC One Mini"/>
    <n v="503.96000000000004"/>
    <n v="5"/>
    <n v="0.2"/>
    <x v="5287"/>
  </r>
  <r>
    <n v="6956"/>
    <x v="3455"/>
    <x v="1"/>
    <x v="334"/>
    <x v="32"/>
    <s v="Standard Class"/>
    <s v="LS-16945"/>
    <s v="Linda Southworth"/>
    <x v="1"/>
    <s v="United States"/>
    <s v="Los Angeles"/>
    <x v="1"/>
    <n v="90004"/>
    <x v="1"/>
    <s v="OFF-EN-10003862"/>
    <x v="1"/>
    <x v="12"/>
    <s v="Laser &amp; Ink Jet Business Envelopes"/>
    <n v="21.34"/>
    <n v="2"/>
    <n v="0"/>
    <x v="5618"/>
  </r>
  <r>
    <n v="6957"/>
    <x v="3456"/>
    <x v="0"/>
    <x v="216"/>
    <x v="194"/>
    <s v="Standard Class"/>
    <s v="AR-10570"/>
    <s v="Anemone Ratner"/>
    <x v="0"/>
    <s v="United States"/>
    <s v="Columbus"/>
    <x v="32"/>
    <n v="31907"/>
    <x v="0"/>
    <s v="OFF-BI-10003963"/>
    <x v="1"/>
    <x v="8"/>
    <s v="Cardinal Holdit Data Disk Pockets"/>
    <n v="36.4"/>
    <n v="5"/>
    <n v="0"/>
    <x v="5619"/>
  </r>
  <r>
    <n v="6958"/>
    <x v="3456"/>
    <x v="0"/>
    <x v="216"/>
    <x v="194"/>
    <s v="Standard Class"/>
    <s v="AR-10570"/>
    <s v="Anemone Ratner"/>
    <x v="0"/>
    <s v="United States"/>
    <s v="Columbus"/>
    <x v="32"/>
    <n v="31907"/>
    <x v="0"/>
    <s v="FUR-FU-10004848"/>
    <x v="0"/>
    <x v="5"/>
    <s v="Howard Miller 13-3/4&quot; Diameter Brushed Chrome Round Wall Clock"/>
    <n v="51.75"/>
    <n v="1"/>
    <n v="0"/>
    <x v="1398"/>
  </r>
  <r>
    <n v="6959"/>
    <x v="3457"/>
    <x v="1"/>
    <x v="874"/>
    <x v="591"/>
    <s v="Second Class"/>
    <s v="RH-19510"/>
    <s v="Rick Huthwaite"/>
    <x v="2"/>
    <s v="United States"/>
    <s v="San Francisco"/>
    <x v="1"/>
    <n v="94110"/>
    <x v="1"/>
    <s v="OFF-ST-10001328"/>
    <x v="1"/>
    <x v="4"/>
    <s v="Personal Filing Tote with Lid, Black/Gray"/>
    <n v="15.51"/>
    <n v="1"/>
    <n v="0"/>
    <x v="5620"/>
  </r>
  <r>
    <n v="6960"/>
    <x v="3457"/>
    <x v="1"/>
    <x v="874"/>
    <x v="591"/>
    <s v="Second Class"/>
    <s v="RH-19510"/>
    <s v="Rick Huthwaite"/>
    <x v="2"/>
    <s v="United States"/>
    <s v="San Francisco"/>
    <x v="1"/>
    <n v="94110"/>
    <x v="1"/>
    <s v="OFF-PA-10002377"/>
    <x v="1"/>
    <x v="10"/>
    <s v="Xerox 1916"/>
    <n v="146.82"/>
    <n v="3"/>
    <n v="0"/>
    <x v="691"/>
  </r>
  <r>
    <n v="6961"/>
    <x v="3457"/>
    <x v="1"/>
    <x v="874"/>
    <x v="591"/>
    <s v="Second Class"/>
    <s v="RH-19510"/>
    <s v="Rick Huthwaite"/>
    <x v="2"/>
    <s v="United States"/>
    <s v="San Francisco"/>
    <x v="1"/>
    <n v="94110"/>
    <x v="1"/>
    <s v="OFF-PA-10003441"/>
    <x v="1"/>
    <x v="10"/>
    <s v="Xerox 226"/>
    <n v="12.96"/>
    <n v="2"/>
    <n v="0"/>
    <x v="91"/>
  </r>
  <r>
    <n v="6962"/>
    <x v="3458"/>
    <x v="3"/>
    <x v="468"/>
    <x v="173"/>
    <s v="Same Day"/>
    <s v="TB-21190"/>
    <s v="Thomas Brumley"/>
    <x v="2"/>
    <s v="United States"/>
    <s v="Riverside"/>
    <x v="1"/>
    <n v="92503"/>
    <x v="1"/>
    <s v="OFF-AR-10002221"/>
    <x v="1"/>
    <x v="6"/>
    <s v="12 Colored Short Pencils"/>
    <n v="7.8000000000000007"/>
    <n v="3"/>
    <n v="0"/>
    <x v="5621"/>
  </r>
  <r>
    <n v="6963"/>
    <x v="3459"/>
    <x v="0"/>
    <x v="87"/>
    <x v="1231"/>
    <s v="Second Class"/>
    <s v="JD-15895"/>
    <s v="Jonathan Doherty"/>
    <x v="1"/>
    <s v="United States"/>
    <s v="Columbia"/>
    <x v="20"/>
    <n v="29203"/>
    <x v="0"/>
    <s v="OFF-EN-10001509"/>
    <x v="1"/>
    <x v="12"/>
    <s v="Poly String Tie Envelopes"/>
    <n v="10.199999999999999"/>
    <n v="5"/>
    <n v="0"/>
    <x v="5622"/>
  </r>
  <r>
    <n v="6964"/>
    <x v="3459"/>
    <x v="0"/>
    <x v="87"/>
    <x v="1231"/>
    <s v="Second Class"/>
    <s v="JD-15895"/>
    <s v="Jonathan Doherty"/>
    <x v="1"/>
    <s v="United States"/>
    <s v="Columbia"/>
    <x v="20"/>
    <n v="29203"/>
    <x v="0"/>
    <s v="OFF-AR-10003338"/>
    <x v="1"/>
    <x v="6"/>
    <s v="Eberhard Faber 3 1/2&quot; Golf Pencils"/>
    <n v="22.32"/>
    <n v="3"/>
    <n v="0"/>
    <x v="5623"/>
  </r>
  <r>
    <n v="6965"/>
    <x v="3459"/>
    <x v="0"/>
    <x v="87"/>
    <x v="1231"/>
    <s v="Second Class"/>
    <s v="JD-15895"/>
    <s v="Jonathan Doherty"/>
    <x v="1"/>
    <s v="United States"/>
    <s v="Columbia"/>
    <x v="20"/>
    <n v="29203"/>
    <x v="0"/>
    <s v="OFF-BI-10004728"/>
    <x v="1"/>
    <x v="8"/>
    <s v="Wilson Jones Turn Tabs Binder Tool for Ring Binders"/>
    <n v="24.1"/>
    <n v="5"/>
    <n v="0"/>
    <x v="5624"/>
  </r>
  <r>
    <n v="6966"/>
    <x v="3459"/>
    <x v="0"/>
    <x v="87"/>
    <x v="1231"/>
    <s v="Second Class"/>
    <s v="JD-15895"/>
    <s v="Jonathan Doherty"/>
    <x v="1"/>
    <s v="United States"/>
    <s v="Columbia"/>
    <x v="20"/>
    <n v="29203"/>
    <x v="0"/>
    <s v="TEC-AC-10000358"/>
    <x v="2"/>
    <x v="11"/>
    <s v="Imation Secure Drive + Hardware Encrypted USB flash drive - 16 GB"/>
    <n v="75.98"/>
    <n v="2"/>
    <n v="0"/>
    <x v="5625"/>
  </r>
  <r>
    <n v="6967"/>
    <x v="3459"/>
    <x v="0"/>
    <x v="87"/>
    <x v="1231"/>
    <s v="Second Class"/>
    <s v="JD-15895"/>
    <s v="Jonathan Doherty"/>
    <x v="1"/>
    <s v="United States"/>
    <s v="Columbia"/>
    <x v="20"/>
    <n v="29203"/>
    <x v="0"/>
    <s v="OFF-BI-10002764"/>
    <x v="1"/>
    <x v="8"/>
    <s v="Recycled Pressboard Report Cover with Reinforced Top Hinge"/>
    <n v="6.46"/>
    <n v="2"/>
    <n v="0"/>
    <x v="5626"/>
  </r>
  <r>
    <n v="6968"/>
    <x v="3459"/>
    <x v="0"/>
    <x v="87"/>
    <x v="1231"/>
    <s v="Second Class"/>
    <s v="JD-15895"/>
    <s v="Jonathan Doherty"/>
    <x v="1"/>
    <s v="United States"/>
    <s v="Columbia"/>
    <x v="20"/>
    <n v="29203"/>
    <x v="0"/>
    <s v="OFF-PA-10001461"/>
    <x v="1"/>
    <x v="10"/>
    <s v="HP Office Paper (20Lb. and 87 Bright)"/>
    <n v="60.12"/>
    <n v="9"/>
    <n v="0"/>
    <x v="1982"/>
  </r>
  <r>
    <n v="6969"/>
    <x v="3460"/>
    <x v="1"/>
    <x v="1140"/>
    <x v="52"/>
    <s v="Second Class"/>
    <s v="MP-17965"/>
    <s v="Michael Paige"/>
    <x v="1"/>
    <s v="United States"/>
    <s v="New York City"/>
    <x v="15"/>
    <n v="10011"/>
    <x v="3"/>
    <s v="TEC-PH-10004165"/>
    <x v="2"/>
    <x v="7"/>
    <s v="Mitel MiVoice 5330e IP Phone"/>
    <n v="824.97"/>
    <n v="3"/>
    <n v="0"/>
    <x v="5627"/>
  </r>
  <r>
    <n v="6970"/>
    <x v="3461"/>
    <x v="0"/>
    <x v="994"/>
    <x v="405"/>
    <s v="Second Class"/>
    <s v="JB-16000"/>
    <s v="Joy Bell-"/>
    <x v="0"/>
    <s v="United States"/>
    <s v="Longview"/>
    <x v="4"/>
    <n v="98632"/>
    <x v="1"/>
    <s v="FUR-FU-10000010"/>
    <x v="0"/>
    <x v="5"/>
    <s v="DAX Value U-Channel Document Frames, Easel Back"/>
    <n v="24.849999999999998"/>
    <n v="5"/>
    <n v="0"/>
    <x v="5628"/>
  </r>
  <r>
    <n v="6971"/>
    <x v="3462"/>
    <x v="3"/>
    <x v="20"/>
    <x v="425"/>
    <s v="Standard Class"/>
    <s v="AB-10105"/>
    <s v="Adrian Barton"/>
    <x v="0"/>
    <s v="United States"/>
    <s v="Phoenix"/>
    <x v="16"/>
    <n v="85023"/>
    <x v="1"/>
    <s v="OFF-ST-10000321"/>
    <x v="1"/>
    <x v="4"/>
    <s v="Akro Stacking Bins"/>
    <n v="12.624000000000001"/>
    <n v="2"/>
    <n v="0.2"/>
    <x v="5629"/>
  </r>
  <r>
    <n v="6972"/>
    <x v="3462"/>
    <x v="3"/>
    <x v="20"/>
    <x v="425"/>
    <s v="Standard Class"/>
    <s v="AB-10105"/>
    <s v="Adrian Barton"/>
    <x v="0"/>
    <s v="United States"/>
    <s v="Phoenix"/>
    <x v="16"/>
    <n v="85023"/>
    <x v="1"/>
    <s v="TEC-AC-10000109"/>
    <x v="2"/>
    <x v="11"/>
    <s v="Sony Micro Vault Click 16 GB USB 2.0 Flash Drive"/>
    <n v="89.584000000000003"/>
    <n v="2"/>
    <n v="0.2"/>
    <x v="214"/>
  </r>
  <r>
    <n v="6973"/>
    <x v="3462"/>
    <x v="3"/>
    <x v="20"/>
    <x v="425"/>
    <s v="Standard Class"/>
    <s v="AB-10105"/>
    <s v="Adrian Barton"/>
    <x v="0"/>
    <s v="United States"/>
    <s v="Phoenix"/>
    <x v="16"/>
    <n v="85023"/>
    <x v="1"/>
    <s v="TEC-PH-10002415"/>
    <x v="2"/>
    <x v="7"/>
    <s v="Polycom VoiceStation 500 Conference phone"/>
    <n v="471.92"/>
    <n v="2"/>
    <n v="0.2"/>
    <x v="3046"/>
  </r>
  <r>
    <n v="6974"/>
    <x v="3462"/>
    <x v="3"/>
    <x v="20"/>
    <x v="425"/>
    <s v="Standard Class"/>
    <s v="AB-10105"/>
    <s v="Adrian Barton"/>
    <x v="0"/>
    <s v="United States"/>
    <s v="Phoenix"/>
    <x v="16"/>
    <n v="85023"/>
    <x v="1"/>
    <s v="OFF-BI-10001460"/>
    <x v="1"/>
    <x v="8"/>
    <s v="Plastic Binding Combs"/>
    <n v="18.180000000000003"/>
    <n v="4"/>
    <n v="0.7"/>
    <x v="5630"/>
  </r>
  <r>
    <n v="6975"/>
    <x v="3463"/>
    <x v="3"/>
    <x v="175"/>
    <x v="184"/>
    <s v="Standard Class"/>
    <s v="CC-12145"/>
    <s v="Charles Crestani"/>
    <x v="0"/>
    <s v="United States"/>
    <s v="Houston"/>
    <x v="5"/>
    <n v="77095"/>
    <x v="2"/>
    <s v="OFF-AR-10002987"/>
    <x v="1"/>
    <x v="6"/>
    <s v="Prismacolor Color Pencil Set"/>
    <n v="31.744"/>
    <n v="2"/>
    <n v="0.2"/>
    <x v="3291"/>
  </r>
  <r>
    <n v="6976"/>
    <x v="3464"/>
    <x v="1"/>
    <x v="1141"/>
    <x v="790"/>
    <s v="Standard Class"/>
    <s v="CY-12745"/>
    <s v="Craig Yedwab"/>
    <x v="1"/>
    <s v="United States"/>
    <s v="Gilbert"/>
    <x v="16"/>
    <n v="85234"/>
    <x v="1"/>
    <s v="OFF-LA-10000443"/>
    <x v="1"/>
    <x v="2"/>
    <s v="Avery 501"/>
    <n v="5.9039999999999999"/>
    <n v="2"/>
    <n v="0.2"/>
    <x v="2352"/>
  </r>
  <r>
    <n v="6977"/>
    <x v="3464"/>
    <x v="1"/>
    <x v="1141"/>
    <x v="790"/>
    <s v="Standard Class"/>
    <s v="CY-12745"/>
    <s v="Craig Yedwab"/>
    <x v="1"/>
    <s v="United States"/>
    <s v="Gilbert"/>
    <x v="16"/>
    <n v="85234"/>
    <x v="1"/>
    <s v="FUR-FU-10004306"/>
    <x v="0"/>
    <x v="5"/>
    <s v="Electrix Halogen Magnifier Lamp"/>
    <n v="621.7600000000001"/>
    <n v="4"/>
    <n v="0.2"/>
    <x v="5631"/>
  </r>
  <r>
    <n v="6978"/>
    <x v="3465"/>
    <x v="0"/>
    <x v="881"/>
    <x v="940"/>
    <s v="First Class"/>
    <s v="EP-13915"/>
    <s v="Emily Phan"/>
    <x v="0"/>
    <s v="United States"/>
    <s v="Jonesboro"/>
    <x v="36"/>
    <n v="72401"/>
    <x v="0"/>
    <s v="TEC-PH-10002564"/>
    <x v="2"/>
    <x v="7"/>
    <s v="OtterBox Defender Series Case - Samsung Galaxy S4"/>
    <n v="59.98"/>
    <n v="2"/>
    <n v="0"/>
    <x v="5632"/>
  </r>
  <r>
    <n v="6979"/>
    <x v="3466"/>
    <x v="3"/>
    <x v="920"/>
    <x v="364"/>
    <s v="Second Class"/>
    <s v="DL-13315"/>
    <s v="Delfina Latchford"/>
    <x v="0"/>
    <s v="United States"/>
    <s v="Atlanta"/>
    <x v="32"/>
    <n v="30318"/>
    <x v="0"/>
    <s v="OFF-PA-10003724"/>
    <x v="1"/>
    <x v="10"/>
    <s v="Wirebound Message Book, 4 per Page"/>
    <n v="48.87"/>
    <n v="9"/>
    <n v="0"/>
    <x v="5633"/>
  </r>
  <r>
    <n v="6980"/>
    <x v="3467"/>
    <x v="3"/>
    <x v="424"/>
    <x v="992"/>
    <s v="Standard Class"/>
    <s v="SO-20335"/>
    <s v="Sean O'Donnell"/>
    <x v="0"/>
    <s v="United States"/>
    <s v="Los Angeles"/>
    <x v="1"/>
    <n v="90036"/>
    <x v="1"/>
    <s v="OFF-PA-10000483"/>
    <x v="1"/>
    <x v="10"/>
    <s v="Xerox 19"/>
    <n v="154.9"/>
    <n v="5"/>
    <n v="0"/>
    <x v="934"/>
  </r>
  <r>
    <n v="6981"/>
    <x v="3468"/>
    <x v="2"/>
    <x v="845"/>
    <x v="821"/>
    <s v="First Class"/>
    <s v="BP-11095"/>
    <s v="Bart Pistole"/>
    <x v="1"/>
    <s v="United States"/>
    <s v="New York City"/>
    <x v="15"/>
    <n v="10024"/>
    <x v="3"/>
    <s v="OFF-FA-10000611"/>
    <x v="1"/>
    <x v="13"/>
    <s v="Binder Clips by OIC"/>
    <n v="5.92"/>
    <n v="4"/>
    <n v="0"/>
    <x v="5634"/>
  </r>
  <r>
    <n v="6982"/>
    <x v="3468"/>
    <x v="2"/>
    <x v="845"/>
    <x v="821"/>
    <s v="First Class"/>
    <s v="BP-11095"/>
    <s v="Bart Pistole"/>
    <x v="1"/>
    <s v="United States"/>
    <s v="New York City"/>
    <x v="15"/>
    <n v="10024"/>
    <x v="3"/>
    <s v="OFF-PA-10000246"/>
    <x v="1"/>
    <x v="10"/>
    <s v="Riverleaf Stik-Withit Designer Note Cubes"/>
    <n v="30.18"/>
    <n v="3"/>
    <n v="0"/>
    <x v="5635"/>
  </r>
  <r>
    <n v="6983"/>
    <x v="3469"/>
    <x v="0"/>
    <x v="142"/>
    <x v="344"/>
    <s v="Standard Class"/>
    <s v="JA-15970"/>
    <s v="Joseph Airdo"/>
    <x v="0"/>
    <s v="United States"/>
    <s v="Detroit"/>
    <x v="12"/>
    <n v="48227"/>
    <x v="2"/>
    <s v="OFF-BI-10004728"/>
    <x v="1"/>
    <x v="8"/>
    <s v="Wilson Jones Turn Tabs Binder Tool for Ring Binders"/>
    <n v="24.1"/>
    <n v="5"/>
    <n v="0"/>
    <x v="5624"/>
  </r>
  <r>
    <n v="6984"/>
    <x v="3469"/>
    <x v="0"/>
    <x v="142"/>
    <x v="344"/>
    <s v="Standard Class"/>
    <s v="JA-15970"/>
    <s v="Joseph Airdo"/>
    <x v="0"/>
    <s v="United States"/>
    <s v="Detroit"/>
    <x v="12"/>
    <n v="48227"/>
    <x v="2"/>
    <s v="TEC-PH-10002365"/>
    <x v="2"/>
    <x v="7"/>
    <s v="Belkin Grip Candy Sheer Case / Cover for iPhone 5 and 5S"/>
    <n v="8.7799999999999994"/>
    <n v="1"/>
    <n v="0"/>
    <x v="5636"/>
  </r>
  <r>
    <n v="6985"/>
    <x v="3469"/>
    <x v="0"/>
    <x v="142"/>
    <x v="344"/>
    <s v="Standard Class"/>
    <s v="JA-15970"/>
    <s v="Joseph Airdo"/>
    <x v="0"/>
    <s v="United States"/>
    <s v="Detroit"/>
    <x v="12"/>
    <n v="48227"/>
    <x v="2"/>
    <s v="OFF-AP-10002457"/>
    <x v="1"/>
    <x v="9"/>
    <s v="Eureka The Boss Plus 12-Amp Hard Box Upright Vacuum, Red"/>
    <n v="376.74"/>
    <n v="4"/>
    <n v="0.1"/>
    <x v="5637"/>
  </r>
  <r>
    <n v="6986"/>
    <x v="3469"/>
    <x v="0"/>
    <x v="142"/>
    <x v="344"/>
    <s v="Standard Class"/>
    <s v="JA-15970"/>
    <s v="Joseph Airdo"/>
    <x v="0"/>
    <s v="United States"/>
    <s v="Detroit"/>
    <x v="12"/>
    <n v="48227"/>
    <x v="2"/>
    <s v="OFF-BI-10000320"/>
    <x v="1"/>
    <x v="8"/>
    <s v="GBC Plastic Binding Combs"/>
    <n v="29.52"/>
    <n v="4"/>
    <n v="0"/>
    <x v="4009"/>
  </r>
  <r>
    <n v="6987"/>
    <x v="3469"/>
    <x v="0"/>
    <x v="142"/>
    <x v="344"/>
    <s v="Standard Class"/>
    <s v="JA-15970"/>
    <s v="Joseph Airdo"/>
    <x v="0"/>
    <s v="United States"/>
    <s v="Detroit"/>
    <x v="12"/>
    <n v="48227"/>
    <x v="2"/>
    <s v="OFF-AR-10004999"/>
    <x v="1"/>
    <x v="6"/>
    <s v="Newell 315"/>
    <n v="11.96"/>
    <n v="2"/>
    <n v="0"/>
    <x v="5638"/>
  </r>
  <r>
    <n v="6988"/>
    <x v="3469"/>
    <x v="0"/>
    <x v="142"/>
    <x v="344"/>
    <s v="Standard Class"/>
    <s v="JA-15970"/>
    <s v="Joseph Airdo"/>
    <x v="0"/>
    <s v="United States"/>
    <s v="Detroit"/>
    <x v="12"/>
    <n v="48227"/>
    <x v="2"/>
    <s v="OFF-BI-10001116"/>
    <x v="1"/>
    <x v="8"/>
    <s v="Wilson Jones 1&quot; Hanging DublLock Ring Binders"/>
    <n v="26.400000000000002"/>
    <n v="5"/>
    <n v="0"/>
    <x v="4741"/>
  </r>
  <r>
    <n v="6989"/>
    <x v="3470"/>
    <x v="3"/>
    <x v="343"/>
    <x v="38"/>
    <s v="Second Class"/>
    <s v="BB-11545"/>
    <s v="Brenda Bowman"/>
    <x v="1"/>
    <s v="United States"/>
    <s v="Fort Lauderdale"/>
    <x v="2"/>
    <n v="33311"/>
    <x v="0"/>
    <s v="OFF-AP-10002651"/>
    <x v="1"/>
    <x v="9"/>
    <s v="Hoover Upright Vacuum With Dirt Cup"/>
    <n v="1158.1199999999999"/>
    <n v="5"/>
    <n v="0.2"/>
    <x v="5639"/>
  </r>
  <r>
    <n v="6990"/>
    <x v="3471"/>
    <x v="3"/>
    <x v="157"/>
    <x v="114"/>
    <s v="First Class"/>
    <s v="DK-13375"/>
    <s v="Dennis Kane"/>
    <x v="0"/>
    <s v="United States"/>
    <s v="Abilene"/>
    <x v="5"/>
    <n v="79605"/>
    <x v="2"/>
    <s v="OFF-AP-10001634"/>
    <x v="1"/>
    <x v="9"/>
    <s v="Hoover Commercial Lightweight Upright Vacuum"/>
    <n v="1.3919999999999997"/>
    <n v="2"/>
    <n v="0.8"/>
    <x v="5640"/>
  </r>
  <r>
    <n v="6991"/>
    <x v="3472"/>
    <x v="1"/>
    <x v="627"/>
    <x v="681"/>
    <s v="Second Class"/>
    <s v="RH-19600"/>
    <s v="Rob Haberlin"/>
    <x v="0"/>
    <s v="United States"/>
    <s v="Hampton"/>
    <x v="17"/>
    <n v="23666"/>
    <x v="0"/>
    <s v="OFF-AP-10003266"/>
    <x v="1"/>
    <x v="9"/>
    <s v="Holmes Replacement Filter for HEPA Air Cleaner, Large Room"/>
    <n v="44.43"/>
    <n v="3"/>
    <n v="0"/>
    <x v="5641"/>
  </r>
  <r>
    <n v="6992"/>
    <x v="3472"/>
    <x v="1"/>
    <x v="627"/>
    <x v="681"/>
    <s v="Second Class"/>
    <s v="RH-19600"/>
    <s v="Rob Haberlin"/>
    <x v="0"/>
    <s v="United States"/>
    <s v="Hampton"/>
    <x v="17"/>
    <n v="23666"/>
    <x v="0"/>
    <s v="TEC-PH-10002890"/>
    <x v="2"/>
    <x v="7"/>
    <s v="AT&amp;T 17929 Lendline Telephone"/>
    <n v="226.20000000000002"/>
    <n v="5"/>
    <n v="0"/>
    <x v="5642"/>
  </r>
  <r>
    <n v="6993"/>
    <x v="3472"/>
    <x v="1"/>
    <x v="627"/>
    <x v="681"/>
    <s v="Second Class"/>
    <s v="RH-19600"/>
    <s v="Rob Haberlin"/>
    <x v="0"/>
    <s v="United States"/>
    <s v="Hampton"/>
    <x v="17"/>
    <n v="23666"/>
    <x v="0"/>
    <s v="FUR-FU-10000308"/>
    <x v="0"/>
    <x v="5"/>
    <s v="Deflect-o Glass Clear Studded Chair Mats"/>
    <n v="186.54"/>
    <n v="3"/>
    <n v="0"/>
    <x v="5643"/>
  </r>
  <r>
    <n v="6994"/>
    <x v="3472"/>
    <x v="1"/>
    <x v="627"/>
    <x v="681"/>
    <s v="Second Class"/>
    <s v="RH-19600"/>
    <s v="Rob Haberlin"/>
    <x v="0"/>
    <s v="United States"/>
    <s v="Hampton"/>
    <x v="17"/>
    <n v="23666"/>
    <x v="0"/>
    <s v="OFF-AR-10000380"/>
    <x v="1"/>
    <x v="6"/>
    <s v="Hunt PowerHouse Electric Pencil Sharpener, Blue"/>
    <n v="265.85999999999996"/>
    <n v="7"/>
    <n v="0"/>
    <x v="5419"/>
  </r>
  <r>
    <n v="6995"/>
    <x v="3472"/>
    <x v="1"/>
    <x v="627"/>
    <x v="681"/>
    <s v="Second Class"/>
    <s v="RH-19600"/>
    <s v="Rob Haberlin"/>
    <x v="0"/>
    <s v="United States"/>
    <s v="Hampton"/>
    <x v="17"/>
    <n v="23666"/>
    <x v="0"/>
    <s v="OFF-AR-10000122"/>
    <x v="1"/>
    <x v="6"/>
    <s v="Newell 314"/>
    <n v="27.9"/>
    <n v="5"/>
    <n v="0"/>
    <x v="5644"/>
  </r>
  <r>
    <n v="6996"/>
    <x v="3473"/>
    <x v="1"/>
    <x v="902"/>
    <x v="6"/>
    <s v="Standard Class"/>
    <s v="AG-10300"/>
    <s v="Aleksandra Gannaway"/>
    <x v="1"/>
    <s v="United States"/>
    <s v="Las Vegas"/>
    <x v="33"/>
    <n v="89115"/>
    <x v="1"/>
    <s v="OFF-AP-10004868"/>
    <x v="1"/>
    <x v="9"/>
    <s v="Hoover Commercial Soft Guard Upright Vacuum And Disposable Filtration Bags"/>
    <n v="31.08"/>
    <n v="4"/>
    <n v="0"/>
    <x v="5645"/>
  </r>
  <r>
    <n v="6997"/>
    <x v="3474"/>
    <x v="3"/>
    <x v="331"/>
    <x v="209"/>
    <s v="Second Class"/>
    <s v="JB-15400"/>
    <s v="Jennifer Braxton"/>
    <x v="1"/>
    <s v="United States"/>
    <s v="Rockford"/>
    <x v="10"/>
    <n v="61107"/>
    <x v="2"/>
    <s v="OFF-BI-10004002"/>
    <x v="1"/>
    <x v="8"/>
    <s v="Wilson Jones International Size A4 Ring Binders"/>
    <n v="13.839999999999998"/>
    <n v="4"/>
    <n v="0.8"/>
    <x v="5646"/>
  </r>
  <r>
    <n v="6998"/>
    <x v="3474"/>
    <x v="3"/>
    <x v="331"/>
    <x v="209"/>
    <s v="Second Class"/>
    <s v="JB-15400"/>
    <s v="Jennifer Braxton"/>
    <x v="1"/>
    <s v="United States"/>
    <s v="Rockford"/>
    <x v="10"/>
    <n v="61107"/>
    <x v="2"/>
    <s v="OFF-PA-10004475"/>
    <x v="1"/>
    <x v="10"/>
    <s v="Xerox 1940"/>
    <n v="175.87200000000001"/>
    <n v="4"/>
    <n v="0.2"/>
    <x v="5647"/>
  </r>
  <r>
    <n v="6999"/>
    <x v="3475"/>
    <x v="0"/>
    <x v="1142"/>
    <x v="42"/>
    <s v="Standard Class"/>
    <s v="BC-11125"/>
    <s v="Becky Castell"/>
    <x v="2"/>
    <s v="United States"/>
    <s v="Laguna Niguel"/>
    <x v="1"/>
    <n v="92677"/>
    <x v="1"/>
    <s v="OFF-PA-10002195"/>
    <x v="1"/>
    <x v="10"/>
    <s v="Xerox 1966"/>
    <n v="12.96"/>
    <n v="2"/>
    <n v="0"/>
    <x v="2056"/>
  </r>
  <r>
    <n v="7000"/>
    <x v="3476"/>
    <x v="3"/>
    <x v="1143"/>
    <x v="990"/>
    <s v="First Class"/>
    <s v="KC-16675"/>
    <s v="Kimberly Carter"/>
    <x v="1"/>
    <s v="United States"/>
    <s v="Louisville"/>
    <x v="0"/>
    <n v="40214"/>
    <x v="0"/>
    <s v="OFF-AP-10002670"/>
    <x v="1"/>
    <x v="9"/>
    <s v="Belkin 8-Outlet Premiere SurgeMaster II Surge Protectors"/>
    <n v="208.44"/>
    <n v="3"/>
    <n v="0"/>
    <x v="5648"/>
  </r>
  <r>
    <n v="7001"/>
    <x v="3476"/>
    <x v="3"/>
    <x v="1143"/>
    <x v="990"/>
    <s v="First Class"/>
    <s v="KC-16675"/>
    <s v="Kimberly Carter"/>
    <x v="1"/>
    <s v="United States"/>
    <s v="Louisville"/>
    <x v="0"/>
    <n v="40214"/>
    <x v="0"/>
    <s v="OFF-SU-10004498"/>
    <x v="1"/>
    <x v="14"/>
    <s v="Martin-Yale Premier Letter Opener"/>
    <n v="25.76"/>
    <n v="2"/>
    <n v="0"/>
    <x v="5649"/>
  </r>
  <r>
    <n v="7002"/>
    <x v="3477"/>
    <x v="1"/>
    <x v="1110"/>
    <x v="1157"/>
    <s v="Standard Class"/>
    <s v="DR-12940"/>
    <s v="Daniel Raglin"/>
    <x v="2"/>
    <s v="United States"/>
    <s v="Normal"/>
    <x v="10"/>
    <n v="61761"/>
    <x v="2"/>
    <s v="FUR-CH-10003298"/>
    <x v="0"/>
    <x v="1"/>
    <s v="Office Star - Contemporary Task Swivel chair with Loop Arms, Charcoal"/>
    <n v="366.74399999999997"/>
    <n v="4"/>
    <n v="0.3"/>
    <x v="5650"/>
  </r>
  <r>
    <n v="7003"/>
    <x v="3478"/>
    <x v="2"/>
    <x v="710"/>
    <x v="760"/>
    <s v="Second Class"/>
    <s v="DW-13195"/>
    <s v="David Wiener"/>
    <x v="1"/>
    <s v="United States"/>
    <s v="Los Angeles"/>
    <x v="1"/>
    <n v="90045"/>
    <x v="1"/>
    <s v="FUR-FU-10000723"/>
    <x v="0"/>
    <x v="5"/>
    <s v="Deflect-o EconoMat Studded, No Bevel Mat for Low Pile Carpeting"/>
    <n v="289.24"/>
    <n v="7"/>
    <n v="0"/>
    <x v="5651"/>
  </r>
  <r>
    <n v="7004"/>
    <x v="3478"/>
    <x v="2"/>
    <x v="710"/>
    <x v="760"/>
    <s v="Second Class"/>
    <s v="DW-13195"/>
    <s v="David Wiener"/>
    <x v="1"/>
    <s v="United States"/>
    <s v="Los Angeles"/>
    <x v="1"/>
    <n v="90045"/>
    <x v="1"/>
    <s v="OFF-BI-10000632"/>
    <x v="1"/>
    <x v="8"/>
    <s v="Satellite Sectional Post Binders"/>
    <n v="69.456000000000003"/>
    <n v="2"/>
    <n v="0.2"/>
    <x v="2122"/>
  </r>
  <r>
    <n v="7005"/>
    <x v="3479"/>
    <x v="2"/>
    <x v="851"/>
    <x v="58"/>
    <s v="Standard Class"/>
    <s v="ME-18010"/>
    <s v="Michelle Ellison"/>
    <x v="1"/>
    <s v="United States"/>
    <s v="Port Arthur"/>
    <x v="5"/>
    <n v="77642"/>
    <x v="2"/>
    <s v="OFF-PA-10000223"/>
    <x v="1"/>
    <x v="10"/>
    <s v="Xerox 2000"/>
    <n v="5.1840000000000011"/>
    <n v="1"/>
    <n v="0.2"/>
    <x v="1673"/>
  </r>
  <r>
    <n v="7006"/>
    <x v="3480"/>
    <x v="1"/>
    <x v="549"/>
    <x v="745"/>
    <s v="Standard Class"/>
    <s v="JF-15490"/>
    <s v="Jeremy Farry"/>
    <x v="0"/>
    <s v="United States"/>
    <s v="New York City"/>
    <x v="15"/>
    <n v="10009"/>
    <x v="3"/>
    <s v="FUR-CH-10001545"/>
    <x v="0"/>
    <x v="1"/>
    <s v="Hon Comfortask Task/Swivel Chairs"/>
    <n v="205.16400000000002"/>
    <n v="2"/>
    <n v="0.1"/>
    <x v="5652"/>
  </r>
  <r>
    <n v="7007"/>
    <x v="3481"/>
    <x v="2"/>
    <x v="534"/>
    <x v="444"/>
    <s v="Standard Class"/>
    <s v="SP-20860"/>
    <s v="Sung Pak"/>
    <x v="1"/>
    <s v="United States"/>
    <s v="Chicago"/>
    <x v="10"/>
    <n v="60623"/>
    <x v="2"/>
    <s v="FUR-FU-10001546"/>
    <x v="0"/>
    <x v="5"/>
    <s v="Dana Swing-Arm Lamps"/>
    <n v="8.5440000000000005"/>
    <n v="2"/>
    <n v="0.6"/>
    <x v="4462"/>
  </r>
  <r>
    <n v="7008"/>
    <x v="3482"/>
    <x v="1"/>
    <x v="291"/>
    <x v="454"/>
    <s v="Standard Class"/>
    <s v="KN-16390"/>
    <s v="Katherine Nockton"/>
    <x v="1"/>
    <s v="United States"/>
    <s v="Springfield"/>
    <x v="24"/>
    <n v="45503"/>
    <x v="3"/>
    <s v="OFF-BI-10001098"/>
    <x v="1"/>
    <x v="8"/>
    <s v="Acco D-Ring Binder w/DublLock"/>
    <n v="12.828000000000001"/>
    <n v="2"/>
    <n v="0.7"/>
    <x v="2433"/>
  </r>
  <r>
    <n v="7009"/>
    <x v="3482"/>
    <x v="1"/>
    <x v="291"/>
    <x v="454"/>
    <s v="Standard Class"/>
    <s v="KN-16390"/>
    <s v="Katherine Nockton"/>
    <x v="1"/>
    <s v="United States"/>
    <s v="Springfield"/>
    <x v="24"/>
    <n v="45503"/>
    <x v="3"/>
    <s v="FUR-CH-10003379"/>
    <x v="0"/>
    <x v="1"/>
    <s v="Global Commerce Series High-Back Swivel/Tilt Chairs"/>
    <n v="598.45799999999997"/>
    <n v="3"/>
    <n v="0.3"/>
    <x v="5653"/>
  </r>
  <r>
    <n v="7010"/>
    <x v="3482"/>
    <x v="1"/>
    <x v="291"/>
    <x v="454"/>
    <s v="Standard Class"/>
    <s v="KN-16390"/>
    <s v="Katherine Nockton"/>
    <x v="1"/>
    <s v="United States"/>
    <s v="Springfield"/>
    <x v="24"/>
    <n v="45503"/>
    <x v="3"/>
    <s v="FUR-FU-10000193"/>
    <x v="0"/>
    <x v="5"/>
    <s v="Tenex Chairmats For Use with Hard Floors"/>
    <n v="25.983999999999998"/>
    <n v="1"/>
    <n v="0.2"/>
    <x v="5654"/>
  </r>
  <r>
    <n v="7011"/>
    <x v="3483"/>
    <x v="2"/>
    <x v="235"/>
    <x v="248"/>
    <s v="Standard Class"/>
    <s v="GT-14710"/>
    <s v="Greg Tran"/>
    <x v="0"/>
    <s v="United States"/>
    <s v="New York City"/>
    <x v="15"/>
    <n v="10035"/>
    <x v="3"/>
    <s v="OFF-BI-10000829"/>
    <x v="1"/>
    <x v="8"/>
    <s v="Avery Non-Stick Binders"/>
    <n v="17.96"/>
    <n v="5"/>
    <n v="0.2"/>
    <x v="5655"/>
  </r>
  <r>
    <n v="7012"/>
    <x v="3483"/>
    <x v="2"/>
    <x v="235"/>
    <x v="248"/>
    <s v="Standard Class"/>
    <s v="GT-14710"/>
    <s v="Greg Tran"/>
    <x v="0"/>
    <s v="United States"/>
    <s v="New York City"/>
    <x v="15"/>
    <n v="10035"/>
    <x v="3"/>
    <s v="OFF-SU-10003002"/>
    <x v="1"/>
    <x v="14"/>
    <s v="Letter Slitter"/>
    <n v="5.04"/>
    <n v="2"/>
    <n v="0"/>
    <x v="3264"/>
  </r>
  <r>
    <n v="7013"/>
    <x v="3483"/>
    <x v="2"/>
    <x v="235"/>
    <x v="248"/>
    <s v="Standard Class"/>
    <s v="GT-14710"/>
    <s v="Greg Tran"/>
    <x v="0"/>
    <s v="United States"/>
    <s v="New York City"/>
    <x v="15"/>
    <n v="10035"/>
    <x v="3"/>
    <s v="OFF-AP-10002118"/>
    <x v="1"/>
    <x v="9"/>
    <s v="1.7 Cubic Foot Compact &quot;Cube&quot; Office Refrigerators"/>
    <n v="208.16"/>
    <n v="1"/>
    <n v="0"/>
    <x v="79"/>
  </r>
  <r>
    <n v="7014"/>
    <x v="3484"/>
    <x v="3"/>
    <x v="34"/>
    <x v="33"/>
    <s v="Second Class"/>
    <s v="DB-12910"/>
    <s v="Daniel Byrd"/>
    <x v="2"/>
    <s v="United States"/>
    <s v="Salinas"/>
    <x v="1"/>
    <n v="93905"/>
    <x v="1"/>
    <s v="FUR-BO-10001519"/>
    <x v="0"/>
    <x v="0"/>
    <s v="O'Sullivan 3-Shelf Heavy-Duty Bookcases"/>
    <n v="148.25700000000001"/>
    <n v="3"/>
    <n v="0.15"/>
    <x v="5656"/>
  </r>
  <r>
    <n v="7015"/>
    <x v="3485"/>
    <x v="2"/>
    <x v="518"/>
    <x v="1232"/>
    <s v="Second Class"/>
    <s v="FM-14215"/>
    <s v="Filia McAdams"/>
    <x v="1"/>
    <s v="United States"/>
    <s v="Richmond"/>
    <x v="0"/>
    <n v="40475"/>
    <x v="0"/>
    <s v="OFF-AP-10002578"/>
    <x v="1"/>
    <x v="9"/>
    <s v="Fellowes Premier Superior Surge Suppressor, 10-Outlet, With Phone and Remote"/>
    <n v="146.76"/>
    <n v="3"/>
    <n v="0"/>
    <x v="5657"/>
  </r>
  <r>
    <n v="7016"/>
    <x v="3485"/>
    <x v="2"/>
    <x v="518"/>
    <x v="1232"/>
    <s v="Second Class"/>
    <s v="FM-14215"/>
    <s v="Filia McAdams"/>
    <x v="1"/>
    <s v="United States"/>
    <s v="Richmond"/>
    <x v="0"/>
    <n v="40475"/>
    <x v="0"/>
    <s v="TEC-AC-10000710"/>
    <x v="2"/>
    <x v="11"/>
    <s v="Maxell DVD-RAM Discs"/>
    <n v="32.96"/>
    <n v="2"/>
    <n v="0"/>
    <x v="5658"/>
  </r>
  <r>
    <n v="7017"/>
    <x v="3485"/>
    <x v="2"/>
    <x v="518"/>
    <x v="1232"/>
    <s v="Second Class"/>
    <s v="FM-14215"/>
    <s v="Filia McAdams"/>
    <x v="1"/>
    <s v="United States"/>
    <s v="Richmond"/>
    <x v="0"/>
    <n v="40475"/>
    <x v="0"/>
    <s v="TEC-PH-10000984"/>
    <x v="2"/>
    <x v="7"/>
    <s v="Panasonic KX-TG9471B"/>
    <n v="587.97"/>
    <n v="3"/>
    <n v="0"/>
    <x v="5659"/>
  </r>
  <r>
    <n v="7018"/>
    <x v="3485"/>
    <x v="2"/>
    <x v="518"/>
    <x v="1232"/>
    <s v="Second Class"/>
    <s v="FM-14215"/>
    <s v="Filia McAdams"/>
    <x v="1"/>
    <s v="United States"/>
    <s v="Richmond"/>
    <x v="0"/>
    <n v="40475"/>
    <x v="0"/>
    <s v="OFF-PA-10000213"/>
    <x v="1"/>
    <x v="10"/>
    <s v="Xerox 198"/>
    <n v="14.940000000000001"/>
    <n v="3"/>
    <n v="0"/>
    <x v="1961"/>
  </r>
  <r>
    <n v="7019"/>
    <x v="3486"/>
    <x v="0"/>
    <x v="661"/>
    <x v="1233"/>
    <s v="Second Class"/>
    <s v="SM-20005"/>
    <s v="Sally Matthias"/>
    <x v="0"/>
    <s v="United States"/>
    <s v="New York City"/>
    <x v="15"/>
    <n v="10035"/>
    <x v="3"/>
    <s v="OFF-LA-10003720"/>
    <x v="1"/>
    <x v="2"/>
    <s v="Avery 487"/>
    <n v="25.83"/>
    <n v="7"/>
    <n v="0"/>
    <x v="5660"/>
  </r>
  <r>
    <n v="7020"/>
    <x v="3487"/>
    <x v="2"/>
    <x v="709"/>
    <x v="55"/>
    <s v="Standard Class"/>
    <s v="AP-10915"/>
    <s v="Arthur Prichep"/>
    <x v="0"/>
    <s v="United States"/>
    <s v="Denver"/>
    <x v="22"/>
    <n v="80219"/>
    <x v="1"/>
    <s v="OFF-PA-10001837"/>
    <x v="1"/>
    <x v="10"/>
    <s v="Xerox 1976"/>
    <n v="15.552000000000003"/>
    <n v="3"/>
    <n v="0.2"/>
    <x v="12"/>
  </r>
  <r>
    <n v="7021"/>
    <x v="3487"/>
    <x v="2"/>
    <x v="709"/>
    <x v="55"/>
    <s v="Standard Class"/>
    <s v="AP-10915"/>
    <s v="Arthur Prichep"/>
    <x v="0"/>
    <s v="United States"/>
    <s v="Denver"/>
    <x v="22"/>
    <n v="80219"/>
    <x v="1"/>
    <s v="OFF-SU-10004661"/>
    <x v="1"/>
    <x v="14"/>
    <s v="Acme Titanium Bonded Scissors"/>
    <n v="6.8000000000000007"/>
    <n v="1"/>
    <n v="0.2"/>
    <x v="5661"/>
  </r>
  <r>
    <n v="7022"/>
    <x v="3487"/>
    <x v="2"/>
    <x v="709"/>
    <x v="55"/>
    <s v="Standard Class"/>
    <s v="AP-10915"/>
    <s v="Arthur Prichep"/>
    <x v="0"/>
    <s v="United States"/>
    <s v="Denver"/>
    <x v="22"/>
    <n v="80219"/>
    <x v="1"/>
    <s v="FUR-FU-10003274"/>
    <x v="0"/>
    <x v="5"/>
    <s v="Regeneration Desk Collection"/>
    <n v="4.2240000000000002"/>
    <n v="3"/>
    <n v="0.2"/>
    <x v="5662"/>
  </r>
  <r>
    <n v="7023"/>
    <x v="3487"/>
    <x v="2"/>
    <x v="709"/>
    <x v="55"/>
    <s v="Standard Class"/>
    <s v="AP-10915"/>
    <s v="Arthur Prichep"/>
    <x v="0"/>
    <s v="United States"/>
    <s v="Denver"/>
    <x v="22"/>
    <n v="80219"/>
    <x v="1"/>
    <s v="TEC-PH-10000149"/>
    <x v="2"/>
    <x v="7"/>
    <s v="Cisco SPA525G2 IP Phone - Wireless"/>
    <n v="143.64000000000001"/>
    <n v="9"/>
    <n v="0.2"/>
    <x v="5663"/>
  </r>
  <r>
    <n v="7024"/>
    <x v="3487"/>
    <x v="2"/>
    <x v="709"/>
    <x v="55"/>
    <s v="Standard Class"/>
    <s v="AP-10915"/>
    <s v="Arthur Prichep"/>
    <x v="0"/>
    <s v="United States"/>
    <s v="Denver"/>
    <x v="22"/>
    <n v="80219"/>
    <x v="1"/>
    <s v="OFF-PA-10000019"/>
    <x v="1"/>
    <x v="10"/>
    <s v="Xerox 1931"/>
    <n v="31.104000000000006"/>
    <n v="6"/>
    <n v="0.2"/>
    <x v="282"/>
  </r>
  <r>
    <n v="7025"/>
    <x v="3487"/>
    <x v="2"/>
    <x v="709"/>
    <x v="55"/>
    <s v="Standard Class"/>
    <s v="AP-10915"/>
    <s v="Arthur Prichep"/>
    <x v="0"/>
    <s v="United States"/>
    <s v="Denver"/>
    <x v="22"/>
    <n v="80219"/>
    <x v="1"/>
    <s v="OFF-PA-10001125"/>
    <x v="1"/>
    <x v="10"/>
    <s v="Xerox 1988"/>
    <n v="223.05600000000001"/>
    <n v="9"/>
    <n v="0.2"/>
    <x v="1392"/>
  </r>
  <r>
    <n v="7026"/>
    <x v="3488"/>
    <x v="3"/>
    <x v="695"/>
    <x v="1234"/>
    <s v="Standard Class"/>
    <s v="SP-20545"/>
    <s v="Sibella Parks"/>
    <x v="1"/>
    <s v="United States"/>
    <s v="New York City"/>
    <x v="15"/>
    <n v="10024"/>
    <x v="3"/>
    <s v="TEC-PH-10002538"/>
    <x v="2"/>
    <x v="7"/>
    <s v="Grandstream GXP1160 VoIP phone"/>
    <n v="227.45999999999998"/>
    <n v="6"/>
    <n v="0"/>
    <x v="5664"/>
  </r>
  <r>
    <n v="7027"/>
    <x v="3488"/>
    <x v="3"/>
    <x v="695"/>
    <x v="1234"/>
    <s v="Standard Class"/>
    <s v="SP-20545"/>
    <s v="Sibella Parks"/>
    <x v="1"/>
    <s v="United States"/>
    <s v="New York City"/>
    <x v="15"/>
    <n v="10024"/>
    <x v="3"/>
    <s v="OFF-BI-10000279"/>
    <x v="1"/>
    <x v="8"/>
    <s v="Acco Recycled 2&quot; Capacity Laser Printer Hanging Data Binders"/>
    <n v="46.24"/>
    <n v="4"/>
    <n v="0.2"/>
    <x v="5665"/>
  </r>
  <r>
    <n v="7028"/>
    <x v="3489"/>
    <x v="3"/>
    <x v="926"/>
    <x v="60"/>
    <s v="Standard Class"/>
    <s v="RD-19585"/>
    <s v="Rob Dowd"/>
    <x v="0"/>
    <s v="United States"/>
    <s v="New York City"/>
    <x v="15"/>
    <n v="10011"/>
    <x v="3"/>
    <s v="OFF-LA-10001045"/>
    <x v="1"/>
    <x v="2"/>
    <s v="Permanent Self-Adhesive File Folder Labels for Typewriters by Universal"/>
    <n v="5.22"/>
    <n v="2"/>
    <n v="0"/>
    <x v="4222"/>
  </r>
  <r>
    <n v="7029"/>
    <x v="3490"/>
    <x v="0"/>
    <x v="887"/>
    <x v="491"/>
    <s v="Second Class"/>
    <s v="MC-17575"/>
    <s v="Matt Collins"/>
    <x v="0"/>
    <s v="United States"/>
    <s v="Fremont"/>
    <x v="8"/>
    <n v="68025"/>
    <x v="2"/>
    <s v="OFF-PA-10003673"/>
    <x v="1"/>
    <x v="10"/>
    <s v="Strathmore Photo Mount Cards"/>
    <n v="33.9"/>
    <n v="5"/>
    <n v="0"/>
    <x v="1335"/>
  </r>
  <r>
    <n v="7030"/>
    <x v="3491"/>
    <x v="0"/>
    <x v="583"/>
    <x v="619"/>
    <s v="Standard Class"/>
    <s v="EB-13750"/>
    <s v="Edward Becker"/>
    <x v="1"/>
    <s v="United States"/>
    <s v="New York City"/>
    <x v="15"/>
    <n v="10011"/>
    <x v="3"/>
    <s v="OFF-ST-10002562"/>
    <x v="1"/>
    <x v="4"/>
    <s v="Staples"/>
    <n v="28.14"/>
    <n v="3"/>
    <n v="0"/>
    <x v="5666"/>
  </r>
  <r>
    <n v="7031"/>
    <x v="3491"/>
    <x v="0"/>
    <x v="583"/>
    <x v="619"/>
    <s v="Standard Class"/>
    <s v="EB-13750"/>
    <s v="Edward Becker"/>
    <x v="1"/>
    <s v="United States"/>
    <s v="New York City"/>
    <x v="15"/>
    <n v="10011"/>
    <x v="3"/>
    <s v="TEC-AC-10002305"/>
    <x v="2"/>
    <x v="11"/>
    <s v="KeyTronic E03601U1 - Keyboard - Beige"/>
    <n v="36"/>
    <n v="2"/>
    <n v="0"/>
    <x v="4592"/>
  </r>
  <r>
    <n v="7032"/>
    <x v="3491"/>
    <x v="0"/>
    <x v="583"/>
    <x v="619"/>
    <s v="Standard Class"/>
    <s v="EB-13750"/>
    <s v="Edward Becker"/>
    <x v="1"/>
    <s v="United States"/>
    <s v="New York City"/>
    <x v="15"/>
    <n v="10011"/>
    <x v="3"/>
    <s v="OFF-AR-10003373"/>
    <x v="1"/>
    <x v="6"/>
    <s v="Boston School Pro Electric Pencil Sharpener, 1670"/>
    <n v="92.94"/>
    <n v="3"/>
    <n v="0"/>
    <x v="5667"/>
  </r>
  <r>
    <n v="7033"/>
    <x v="3491"/>
    <x v="0"/>
    <x v="583"/>
    <x v="619"/>
    <s v="Standard Class"/>
    <s v="EB-13750"/>
    <s v="Edward Becker"/>
    <x v="1"/>
    <s v="United States"/>
    <s v="New York City"/>
    <x v="15"/>
    <n v="10011"/>
    <x v="3"/>
    <s v="FUR-CH-10003774"/>
    <x v="0"/>
    <x v="1"/>
    <s v="Global Wood Trimmed Manager's Task Chair, Khaki"/>
    <n v="245.64600000000002"/>
    <n v="3"/>
    <n v="0.1"/>
    <x v="5668"/>
  </r>
  <r>
    <n v="7034"/>
    <x v="3491"/>
    <x v="0"/>
    <x v="583"/>
    <x v="619"/>
    <s v="Standard Class"/>
    <s v="EB-13750"/>
    <s v="Edward Becker"/>
    <x v="1"/>
    <s v="United States"/>
    <s v="New York City"/>
    <x v="15"/>
    <n v="10011"/>
    <x v="3"/>
    <s v="OFF-BI-10001510"/>
    <x v="1"/>
    <x v="8"/>
    <s v="Deluxe Heavy-Duty Vinyl Round Ring Binder"/>
    <n v="55.00800000000001"/>
    <n v="3"/>
    <n v="0.2"/>
    <x v="5669"/>
  </r>
  <r>
    <n v="7035"/>
    <x v="3491"/>
    <x v="0"/>
    <x v="583"/>
    <x v="619"/>
    <s v="Standard Class"/>
    <s v="EB-13750"/>
    <s v="Edward Becker"/>
    <x v="1"/>
    <s v="United States"/>
    <s v="New York City"/>
    <x v="15"/>
    <n v="10011"/>
    <x v="3"/>
    <s v="OFF-BI-10004236"/>
    <x v="1"/>
    <x v="8"/>
    <s v="XtraLife ClearVue Slant-D Ring Binder, White, 3&quot;"/>
    <n v="35.231999999999999"/>
    <n v="3"/>
    <n v="0.2"/>
    <x v="5438"/>
  </r>
  <r>
    <n v="7036"/>
    <x v="3492"/>
    <x v="3"/>
    <x v="45"/>
    <x v="87"/>
    <s v="Standard Class"/>
    <s v="JE-15610"/>
    <s v="Jim Epp"/>
    <x v="1"/>
    <s v="United States"/>
    <s v="San Diego"/>
    <x v="1"/>
    <n v="92105"/>
    <x v="1"/>
    <s v="FUR-CH-10004675"/>
    <x v="0"/>
    <x v="1"/>
    <s v="Lifetime Advantage Folding Chairs, 4/Carton"/>
    <n v="523.39200000000005"/>
    <n v="3"/>
    <n v="0.2"/>
    <x v="5670"/>
  </r>
  <r>
    <n v="7037"/>
    <x v="3493"/>
    <x v="2"/>
    <x v="1073"/>
    <x v="352"/>
    <s v="Second Class"/>
    <s v="CS-11860"/>
    <s v="Cari Schnelling"/>
    <x v="0"/>
    <s v="United States"/>
    <s v="Lakeland"/>
    <x v="2"/>
    <n v="33801"/>
    <x v="0"/>
    <s v="TEC-CO-10004202"/>
    <x v="2"/>
    <x v="16"/>
    <s v="Brother DCP1000 Digital 3 in 1 Multifunction Machine"/>
    <n v="479.98400000000004"/>
    <n v="2"/>
    <n v="0.2"/>
    <x v="3911"/>
  </r>
  <r>
    <n v="7038"/>
    <x v="3494"/>
    <x v="3"/>
    <x v="585"/>
    <x v="474"/>
    <s v="Standard Class"/>
    <s v="PB-19105"/>
    <s v="Peter Bühler"/>
    <x v="0"/>
    <s v="United States"/>
    <s v="Smyrna"/>
    <x v="32"/>
    <n v="30080"/>
    <x v="0"/>
    <s v="OFF-PA-10004255"/>
    <x v="1"/>
    <x v="10"/>
    <s v="Xerox 219"/>
    <n v="12.96"/>
    <n v="2"/>
    <n v="0"/>
    <x v="91"/>
  </r>
  <r>
    <n v="7039"/>
    <x v="3494"/>
    <x v="3"/>
    <x v="585"/>
    <x v="474"/>
    <s v="Standard Class"/>
    <s v="PB-19105"/>
    <s v="Peter Bühler"/>
    <x v="0"/>
    <s v="United States"/>
    <s v="Smyrna"/>
    <x v="32"/>
    <n v="30080"/>
    <x v="0"/>
    <s v="OFF-AR-10003896"/>
    <x v="1"/>
    <x v="6"/>
    <s v="Stride Job 150 Highlighters, Chisel Tip, Assorted Colors"/>
    <n v="17.940000000000001"/>
    <n v="3"/>
    <n v="0"/>
    <x v="5671"/>
  </r>
  <r>
    <n v="7040"/>
    <x v="3495"/>
    <x v="3"/>
    <x v="94"/>
    <x v="350"/>
    <s v="Standard Class"/>
    <s v="AT-10735"/>
    <s v="Annie Thurman"/>
    <x v="0"/>
    <s v="United States"/>
    <s v="New York City"/>
    <x v="15"/>
    <n v="10009"/>
    <x v="3"/>
    <s v="OFF-ST-10002276"/>
    <x v="1"/>
    <x v="4"/>
    <s v="Safco Steel Mobile File Cart"/>
    <n v="166.72"/>
    <n v="2"/>
    <n v="0"/>
    <x v="242"/>
  </r>
  <r>
    <n v="7041"/>
    <x v="3495"/>
    <x v="3"/>
    <x v="94"/>
    <x v="350"/>
    <s v="Standard Class"/>
    <s v="AT-10735"/>
    <s v="Annie Thurman"/>
    <x v="0"/>
    <s v="United States"/>
    <s v="New York City"/>
    <x v="15"/>
    <n v="10009"/>
    <x v="3"/>
    <s v="OFF-BI-10001617"/>
    <x v="1"/>
    <x v="8"/>
    <s v="GBC Wire Binding Combs"/>
    <n v="24.816000000000003"/>
    <n v="3"/>
    <n v="0.2"/>
    <x v="3029"/>
  </r>
  <r>
    <n v="7042"/>
    <x v="3495"/>
    <x v="3"/>
    <x v="94"/>
    <x v="350"/>
    <s v="Standard Class"/>
    <s v="AT-10735"/>
    <s v="Annie Thurman"/>
    <x v="0"/>
    <s v="United States"/>
    <s v="New York City"/>
    <x v="15"/>
    <n v="10009"/>
    <x v="3"/>
    <s v="FUR-FU-10000308"/>
    <x v="0"/>
    <x v="5"/>
    <s v="Deflect-o Glass Clear Studded Chair Mats"/>
    <n v="124.36"/>
    <n v="2"/>
    <n v="0"/>
    <x v="2525"/>
  </r>
  <r>
    <n v="7043"/>
    <x v="3496"/>
    <x v="3"/>
    <x v="930"/>
    <x v="989"/>
    <s v="Standard Class"/>
    <s v="SV-20365"/>
    <s v="Seth Vernon"/>
    <x v="0"/>
    <s v="United States"/>
    <s v="Philadelphia"/>
    <x v="9"/>
    <n v="19134"/>
    <x v="3"/>
    <s v="TEC-CO-10001943"/>
    <x v="2"/>
    <x v="16"/>
    <s v="Canon PC-428 Personal Copier"/>
    <n v="599.97"/>
    <n v="5"/>
    <n v="0.4"/>
    <x v="5672"/>
  </r>
  <r>
    <n v="7044"/>
    <x v="3496"/>
    <x v="3"/>
    <x v="930"/>
    <x v="989"/>
    <s v="Standard Class"/>
    <s v="SV-20365"/>
    <s v="Seth Vernon"/>
    <x v="0"/>
    <s v="United States"/>
    <s v="Philadelphia"/>
    <x v="9"/>
    <n v="19134"/>
    <x v="3"/>
    <s v="FUR-CH-10002647"/>
    <x v="0"/>
    <x v="1"/>
    <s v="Situations Contoured Folding Chairs, 4/Set"/>
    <n v="198.744"/>
    <n v="4"/>
    <n v="0.3"/>
    <x v="5673"/>
  </r>
  <r>
    <n v="7045"/>
    <x v="3496"/>
    <x v="3"/>
    <x v="930"/>
    <x v="989"/>
    <s v="Standard Class"/>
    <s v="SV-20365"/>
    <s v="Seth Vernon"/>
    <x v="0"/>
    <s v="United States"/>
    <s v="Philadelphia"/>
    <x v="9"/>
    <n v="19134"/>
    <x v="3"/>
    <s v="OFF-SU-10004768"/>
    <x v="1"/>
    <x v="14"/>
    <s v="Acme Kleencut Forged Steel Scissors"/>
    <n v="9.1840000000000011"/>
    <n v="2"/>
    <n v="0.2"/>
    <x v="2149"/>
  </r>
  <r>
    <n v="7046"/>
    <x v="3497"/>
    <x v="0"/>
    <x v="54"/>
    <x v="333"/>
    <s v="Standard Class"/>
    <s v="PJ-18835"/>
    <s v="Patrick Jones"/>
    <x v="1"/>
    <s v="United States"/>
    <s v="Dallas"/>
    <x v="5"/>
    <n v="75217"/>
    <x v="2"/>
    <s v="OFF-PA-10002160"/>
    <x v="1"/>
    <x v="10"/>
    <s v="Xerox 1978"/>
    <n v="9.2480000000000011"/>
    <n v="2"/>
    <n v="0.2"/>
    <x v="5674"/>
  </r>
  <r>
    <n v="7047"/>
    <x v="3498"/>
    <x v="2"/>
    <x v="918"/>
    <x v="1021"/>
    <s v="Standard Class"/>
    <s v="NM-18445"/>
    <s v="Nathan Mautz"/>
    <x v="2"/>
    <s v="United States"/>
    <s v="Concord"/>
    <x v="1"/>
    <n v="94521"/>
    <x v="1"/>
    <s v="FUR-TA-10003748"/>
    <x v="0"/>
    <x v="3"/>
    <s v="Bevis 36 x 72 Conference Tables"/>
    <n v="99.591999999999999"/>
    <n v="1"/>
    <n v="0.2"/>
    <x v="5675"/>
  </r>
  <r>
    <n v="7048"/>
    <x v="3498"/>
    <x v="2"/>
    <x v="918"/>
    <x v="1021"/>
    <s v="Standard Class"/>
    <s v="NM-18445"/>
    <s v="Nathan Mautz"/>
    <x v="2"/>
    <s v="United States"/>
    <s v="Concord"/>
    <x v="1"/>
    <n v="94521"/>
    <x v="1"/>
    <s v="TEC-AC-10001908"/>
    <x v="2"/>
    <x v="11"/>
    <s v="Logitech Wireless Headset h800"/>
    <n v="399.96"/>
    <n v="4"/>
    <n v="0"/>
    <x v="5676"/>
  </r>
  <r>
    <n v="7049"/>
    <x v="3499"/>
    <x v="0"/>
    <x v="1041"/>
    <x v="1070"/>
    <s v="First Class"/>
    <s v="TR-21325"/>
    <s v="Toby Ritter"/>
    <x v="0"/>
    <s v="United States"/>
    <s v="Nashville"/>
    <x v="18"/>
    <n v="37211"/>
    <x v="0"/>
    <s v="OFF-PA-10000552"/>
    <x v="1"/>
    <x v="10"/>
    <s v="Xerox 200"/>
    <n v="15.552000000000003"/>
    <n v="3"/>
    <n v="0.2"/>
    <x v="12"/>
  </r>
  <r>
    <n v="7050"/>
    <x v="3500"/>
    <x v="2"/>
    <x v="794"/>
    <x v="839"/>
    <s v="Standard Class"/>
    <s v="BF-11005"/>
    <s v="Barry Franz"/>
    <x v="2"/>
    <s v="United States"/>
    <s v="Aurora"/>
    <x v="22"/>
    <n v="80013"/>
    <x v="1"/>
    <s v="OFF-AR-10003179"/>
    <x v="1"/>
    <x v="6"/>
    <s v="Dixon Ticonderoga Core-Lock Colored Pencils"/>
    <n v="14.576000000000001"/>
    <n v="2"/>
    <n v="0.2"/>
    <x v="5677"/>
  </r>
  <r>
    <n v="7051"/>
    <x v="3501"/>
    <x v="0"/>
    <x v="25"/>
    <x v="440"/>
    <s v="Same Day"/>
    <s v="WB-21850"/>
    <s v="William Brown"/>
    <x v="0"/>
    <s v="United States"/>
    <s v="Anaheim"/>
    <x v="1"/>
    <n v="92804"/>
    <x v="1"/>
    <s v="OFF-BI-10004593"/>
    <x v="1"/>
    <x v="8"/>
    <s v="Ibico Laser Imprintable Binding System Covers"/>
    <n v="209.60000000000002"/>
    <n v="5"/>
    <n v="0.2"/>
    <x v="5678"/>
  </r>
  <r>
    <n v="7052"/>
    <x v="3501"/>
    <x v="0"/>
    <x v="25"/>
    <x v="440"/>
    <s v="Same Day"/>
    <s v="WB-21850"/>
    <s v="William Brown"/>
    <x v="0"/>
    <s v="United States"/>
    <s v="Anaheim"/>
    <x v="1"/>
    <n v="92804"/>
    <x v="1"/>
    <s v="OFF-AR-10000914"/>
    <x v="1"/>
    <x v="6"/>
    <s v="Boston 16765 Mini Stand Up Battery Pencil Sharpener"/>
    <n v="23.32"/>
    <n v="2"/>
    <n v="0"/>
    <x v="5454"/>
  </r>
  <r>
    <n v="7053"/>
    <x v="3501"/>
    <x v="0"/>
    <x v="25"/>
    <x v="440"/>
    <s v="Same Day"/>
    <s v="WB-21850"/>
    <s v="William Brown"/>
    <x v="0"/>
    <s v="United States"/>
    <s v="Anaheim"/>
    <x v="1"/>
    <n v="92804"/>
    <x v="1"/>
    <s v="OFF-PA-10000241"/>
    <x v="1"/>
    <x v="10"/>
    <s v="IBM Multi-Purpose Copy Paper, 8 1/2 x 11&quot;, Case"/>
    <n v="30.98"/>
    <n v="1"/>
    <n v="0"/>
    <x v="5679"/>
  </r>
  <r>
    <n v="7054"/>
    <x v="3501"/>
    <x v="0"/>
    <x v="25"/>
    <x v="440"/>
    <s v="Same Day"/>
    <s v="WB-21850"/>
    <s v="William Brown"/>
    <x v="0"/>
    <s v="United States"/>
    <s v="Anaheim"/>
    <x v="1"/>
    <n v="92804"/>
    <x v="1"/>
    <s v="TEC-AC-10000057"/>
    <x v="2"/>
    <x v="11"/>
    <s v="Microsoft Natural Ergonomic Keyboard 4000"/>
    <n v="119.96"/>
    <n v="4"/>
    <n v="0"/>
    <x v="5680"/>
  </r>
  <r>
    <n v="7055"/>
    <x v="3501"/>
    <x v="0"/>
    <x v="25"/>
    <x v="440"/>
    <s v="Same Day"/>
    <s v="WB-21850"/>
    <s v="William Brown"/>
    <x v="0"/>
    <s v="United States"/>
    <s v="Anaheim"/>
    <x v="1"/>
    <n v="92804"/>
    <x v="1"/>
    <s v="FUR-CH-10003774"/>
    <x v="0"/>
    <x v="1"/>
    <s v="Global Wood Trimmed Manager's Task Chair, Khaki"/>
    <n v="363.92"/>
    <n v="5"/>
    <n v="0.2"/>
    <x v="5681"/>
  </r>
  <r>
    <n v="7056"/>
    <x v="3501"/>
    <x v="0"/>
    <x v="25"/>
    <x v="440"/>
    <s v="Same Day"/>
    <s v="WB-21850"/>
    <s v="William Brown"/>
    <x v="0"/>
    <s v="United States"/>
    <s v="Anaheim"/>
    <x v="1"/>
    <n v="92804"/>
    <x v="1"/>
    <s v="OFF-BI-10002824"/>
    <x v="1"/>
    <x v="8"/>
    <s v="Recycled Easel Ring Binders"/>
    <n v="35.808"/>
    <n v="3"/>
    <n v="0.2"/>
    <x v="5682"/>
  </r>
  <r>
    <n v="7057"/>
    <x v="3501"/>
    <x v="0"/>
    <x v="25"/>
    <x v="440"/>
    <s v="Same Day"/>
    <s v="WB-21850"/>
    <s v="William Brown"/>
    <x v="0"/>
    <s v="United States"/>
    <s v="Anaheim"/>
    <x v="1"/>
    <n v="92804"/>
    <x v="1"/>
    <s v="OFF-BI-10004001"/>
    <x v="1"/>
    <x v="8"/>
    <s v="GBC Recycled VeloBinder Covers"/>
    <n v="122.688"/>
    <n v="9"/>
    <n v="0.2"/>
    <x v="5683"/>
  </r>
  <r>
    <n v="7058"/>
    <x v="3501"/>
    <x v="0"/>
    <x v="25"/>
    <x v="440"/>
    <s v="Same Day"/>
    <s v="WB-21850"/>
    <s v="William Brown"/>
    <x v="0"/>
    <s v="United States"/>
    <s v="Anaheim"/>
    <x v="1"/>
    <n v="92804"/>
    <x v="1"/>
    <s v="FUR-TA-10004619"/>
    <x v="0"/>
    <x v="3"/>
    <s v="Hon Non-Folding Utility Tables"/>
    <n v="892.13600000000008"/>
    <n v="7"/>
    <n v="0.2"/>
    <x v="5684"/>
  </r>
  <r>
    <n v="7059"/>
    <x v="3501"/>
    <x v="0"/>
    <x v="25"/>
    <x v="440"/>
    <s v="Same Day"/>
    <s v="WB-21850"/>
    <s v="William Brown"/>
    <x v="0"/>
    <s v="United States"/>
    <s v="Anaheim"/>
    <x v="1"/>
    <n v="92804"/>
    <x v="1"/>
    <s v="OFF-ST-10000636"/>
    <x v="1"/>
    <x v="4"/>
    <s v="Rogers Profile Extra Capacity Storage Tub"/>
    <n v="50.22"/>
    <n v="3"/>
    <n v="0"/>
    <x v="1965"/>
  </r>
  <r>
    <n v="7060"/>
    <x v="3501"/>
    <x v="0"/>
    <x v="25"/>
    <x v="440"/>
    <s v="Same Day"/>
    <s v="WB-21850"/>
    <s v="William Brown"/>
    <x v="0"/>
    <s v="United States"/>
    <s v="Anaheim"/>
    <x v="1"/>
    <n v="92804"/>
    <x v="1"/>
    <s v="OFF-AP-10001469"/>
    <x v="1"/>
    <x v="9"/>
    <s v="Fellowes 8 Outlet Superior Workstation Surge Protector"/>
    <n v="83.42"/>
    <n v="2"/>
    <n v="0"/>
    <x v="5685"/>
  </r>
  <r>
    <n v="7061"/>
    <x v="3501"/>
    <x v="0"/>
    <x v="25"/>
    <x v="440"/>
    <s v="Same Day"/>
    <s v="WB-21850"/>
    <s v="William Brown"/>
    <x v="0"/>
    <s v="United States"/>
    <s v="Anaheim"/>
    <x v="1"/>
    <n v="92804"/>
    <x v="1"/>
    <s v="OFF-BI-10002897"/>
    <x v="1"/>
    <x v="8"/>
    <s v="Black Avery Memo-Size 3-Ring Binder, 5 1/2&quot; x 8 1/2&quot;"/>
    <n v="5.8719999999999999"/>
    <n v="2"/>
    <n v="0.2"/>
    <x v="5686"/>
  </r>
  <r>
    <n v="7062"/>
    <x v="3502"/>
    <x v="1"/>
    <x v="302"/>
    <x v="43"/>
    <s v="Second Class"/>
    <s v="KH-16630"/>
    <s v="Ken Heidel"/>
    <x v="1"/>
    <s v="United States"/>
    <s v="Pleasant Grove"/>
    <x v="7"/>
    <n v="84062"/>
    <x v="1"/>
    <s v="OFF-BI-10002432"/>
    <x v="1"/>
    <x v="8"/>
    <s v="Wilson Jones Standard D-Ring Binders"/>
    <n v="12.144"/>
    <n v="3"/>
    <n v="0.2"/>
    <x v="5687"/>
  </r>
  <r>
    <n v="7063"/>
    <x v="3503"/>
    <x v="0"/>
    <x v="723"/>
    <x v="844"/>
    <s v="Second Class"/>
    <s v="KL-16645"/>
    <s v="Ken Lonsdale"/>
    <x v="0"/>
    <s v="United States"/>
    <s v="Springfield"/>
    <x v="21"/>
    <n v="97477"/>
    <x v="1"/>
    <s v="OFF-EN-10002592"/>
    <x v="1"/>
    <x v="12"/>
    <s v="Peel &amp; Seel Recycled Catalog Envelopes, Brown"/>
    <n v="27.792000000000002"/>
    <n v="3"/>
    <n v="0.2"/>
    <x v="5688"/>
  </r>
  <r>
    <n v="7064"/>
    <x v="3504"/>
    <x v="3"/>
    <x v="515"/>
    <x v="559"/>
    <s v="Standard Class"/>
    <s v="MG-17890"/>
    <s v="Michael Granlund"/>
    <x v="2"/>
    <s v="United States"/>
    <s v="Salem"/>
    <x v="21"/>
    <n v="97301"/>
    <x v="1"/>
    <s v="OFF-SU-10002522"/>
    <x v="1"/>
    <x v="14"/>
    <s v="Acme Kleen Earth Office Shears"/>
    <n v="6.2080000000000002"/>
    <n v="2"/>
    <n v="0.2"/>
    <x v="5689"/>
  </r>
  <r>
    <n v="7065"/>
    <x v="3505"/>
    <x v="3"/>
    <x v="1144"/>
    <x v="736"/>
    <s v="Standard Class"/>
    <s v="JF-15355"/>
    <s v="Jay Fein"/>
    <x v="0"/>
    <s v="United States"/>
    <s v="Rochester"/>
    <x v="15"/>
    <n v="14609"/>
    <x v="3"/>
    <s v="OFF-AP-10003971"/>
    <x v="1"/>
    <x v="9"/>
    <s v="Belkin 6 Outlet Metallic Surge Strip"/>
    <n v="32.67"/>
    <n v="3"/>
    <n v="0"/>
    <x v="5690"/>
  </r>
  <r>
    <n v="7066"/>
    <x v="3506"/>
    <x v="2"/>
    <x v="776"/>
    <x v="820"/>
    <s v="First Class"/>
    <s v="RS-19765"/>
    <s v="Roland Schwarz"/>
    <x v="1"/>
    <s v="United States"/>
    <s v="Los Angeles"/>
    <x v="1"/>
    <n v="90008"/>
    <x v="1"/>
    <s v="OFF-ST-10001496"/>
    <x v="1"/>
    <x v="4"/>
    <s v="Standard Rollaway File with Lock"/>
    <n v="1261.33"/>
    <n v="7"/>
    <n v="0"/>
    <x v="5691"/>
  </r>
  <r>
    <n v="7067"/>
    <x v="3507"/>
    <x v="0"/>
    <x v="198"/>
    <x v="895"/>
    <s v="Standard Class"/>
    <s v="NL-18310"/>
    <s v="Nancy Lomonaco"/>
    <x v="2"/>
    <s v="United States"/>
    <s v="Los Angeles"/>
    <x v="1"/>
    <n v="90049"/>
    <x v="1"/>
    <s v="OFF-PA-10004782"/>
    <x v="1"/>
    <x v="10"/>
    <s v="Xerox 228"/>
    <n v="38.880000000000003"/>
    <n v="6"/>
    <n v="0"/>
    <x v="814"/>
  </r>
  <r>
    <n v="7068"/>
    <x v="3508"/>
    <x v="0"/>
    <x v="206"/>
    <x v="476"/>
    <s v="Standard Class"/>
    <s v="AS-10285"/>
    <s v="Alejandro Savely"/>
    <x v="1"/>
    <s v="United States"/>
    <s v="Dallas"/>
    <x v="5"/>
    <n v="75081"/>
    <x v="2"/>
    <s v="OFF-BI-10000343"/>
    <x v="1"/>
    <x v="8"/>
    <s v="Pressboard Covers with Storage Hooks, 9 1/2&quot; x 11&quot;, Light Blue"/>
    <n v="1.9639999999999995"/>
    <n v="2"/>
    <n v="0.8"/>
    <x v="3657"/>
  </r>
  <r>
    <n v="7069"/>
    <x v="3508"/>
    <x v="0"/>
    <x v="206"/>
    <x v="476"/>
    <s v="Standard Class"/>
    <s v="AS-10285"/>
    <s v="Alejandro Savely"/>
    <x v="1"/>
    <s v="United States"/>
    <s v="Dallas"/>
    <x v="5"/>
    <n v="75081"/>
    <x v="2"/>
    <s v="OFF-PA-10003591"/>
    <x v="1"/>
    <x v="10"/>
    <s v="Southworth 100% Cotton The Best Paper"/>
    <n v="82.656000000000006"/>
    <n v="9"/>
    <n v="0.2"/>
    <x v="5692"/>
  </r>
  <r>
    <n v="7070"/>
    <x v="3509"/>
    <x v="2"/>
    <x v="128"/>
    <x v="536"/>
    <s v="Standard Class"/>
    <s v="GM-14500"/>
    <s v="Gene McClure"/>
    <x v="0"/>
    <s v="United States"/>
    <s v="Fresno"/>
    <x v="1"/>
    <n v="93727"/>
    <x v="1"/>
    <s v="OFF-PA-10001667"/>
    <x v="1"/>
    <x v="10"/>
    <s v="Great White Multi-Use Recycled Paper (20Lb. and 84 Bright)"/>
    <n v="5.98"/>
    <n v="1"/>
    <n v="0"/>
    <x v="158"/>
  </r>
  <r>
    <n v="7071"/>
    <x v="3510"/>
    <x v="0"/>
    <x v="64"/>
    <x v="165"/>
    <s v="Second Class"/>
    <s v="SU-20665"/>
    <s v="Stephanie Ulpright"/>
    <x v="2"/>
    <s v="United States"/>
    <s v="Chicago"/>
    <x v="10"/>
    <n v="60653"/>
    <x v="2"/>
    <s v="OFF-PA-10004971"/>
    <x v="1"/>
    <x v="10"/>
    <s v="Xerox 196"/>
    <n v="9.2480000000000011"/>
    <n v="2"/>
    <n v="0.2"/>
    <x v="5674"/>
  </r>
  <r>
    <n v="7072"/>
    <x v="3511"/>
    <x v="0"/>
    <x v="310"/>
    <x v="1235"/>
    <s v="Standard Class"/>
    <s v="CK-12205"/>
    <s v="Chloris Kastensmidt"/>
    <x v="0"/>
    <s v="United States"/>
    <s v="Mcallen"/>
    <x v="5"/>
    <n v="78501"/>
    <x v="2"/>
    <s v="OFF-AR-10001216"/>
    <x v="1"/>
    <x v="6"/>
    <s v="Newell 339"/>
    <n v="4.4479999999999995"/>
    <n v="2"/>
    <n v="0.2"/>
    <x v="3450"/>
  </r>
  <r>
    <n v="7073"/>
    <x v="3511"/>
    <x v="0"/>
    <x v="310"/>
    <x v="1235"/>
    <s v="Standard Class"/>
    <s v="CK-12205"/>
    <s v="Chloris Kastensmidt"/>
    <x v="0"/>
    <s v="United States"/>
    <s v="Mcallen"/>
    <x v="5"/>
    <n v="78501"/>
    <x v="2"/>
    <s v="OFF-PA-10004355"/>
    <x v="1"/>
    <x v="10"/>
    <s v="Xerox 231"/>
    <n v="5.1840000000000011"/>
    <n v="1"/>
    <n v="0.2"/>
    <x v="1673"/>
  </r>
  <r>
    <n v="7074"/>
    <x v="3511"/>
    <x v="0"/>
    <x v="310"/>
    <x v="1235"/>
    <s v="Standard Class"/>
    <s v="CK-12205"/>
    <s v="Chloris Kastensmidt"/>
    <x v="0"/>
    <s v="United States"/>
    <s v="Mcallen"/>
    <x v="5"/>
    <n v="78501"/>
    <x v="2"/>
    <s v="OFF-AR-10001953"/>
    <x v="1"/>
    <x v="6"/>
    <s v="Boston 1645 Deluxe Heavier-Duty Electric Pencil Sharpener"/>
    <n v="175.92"/>
    <n v="5"/>
    <n v="0.2"/>
    <x v="5693"/>
  </r>
  <r>
    <n v="7075"/>
    <x v="3511"/>
    <x v="0"/>
    <x v="310"/>
    <x v="1235"/>
    <s v="Standard Class"/>
    <s v="CK-12205"/>
    <s v="Chloris Kastensmidt"/>
    <x v="0"/>
    <s v="United States"/>
    <s v="Mcallen"/>
    <x v="5"/>
    <n v="78501"/>
    <x v="2"/>
    <s v="OFF-BI-10004364"/>
    <x v="1"/>
    <x v="8"/>
    <s v="Storex Dura Pro Binders"/>
    <n v="4.7519999999999989"/>
    <n v="4"/>
    <n v="0.8"/>
    <x v="5694"/>
  </r>
  <r>
    <n v="7076"/>
    <x v="3511"/>
    <x v="0"/>
    <x v="310"/>
    <x v="1235"/>
    <s v="Standard Class"/>
    <s v="CK-12205"/>
    <s v="Chloris Kastensmidt"/>
    <x v="0"/>
    <s v="United States"/>
    <s v="Mcallen"/>
    <x v="5"/>
    <n v="78501"/>
    <x v="2"/>
    <s v="OFF-SU-10001165"/>
    <x v="1"/>
    <x v="14"/>
    <s v="Acme Elite Stainless Steel Scissors"/>
    <n v="13.344000000000001"/>
    <n v="2"/>
    <n v="0.2"/>
    <x v="5695"/>
  </r>
  <r>
    <n v="7077"/>
    <x v="3512"/>
    <x v="0"/>
    <x v="536"/>
    <x v="968"/>
    <s v="Standard Class"/>
    <s v="JM-15580"/>
    <s v="Jill Matthias"/>
    <x v="0"/>
    <s v="United States"/>
    <s v="Seattle"/>
    <x v="4"/>
    <n v="98105"/>
    <x v="1"/>
    <s v="OFF-EN-10001141"/>
    <x v="1"/>
    <x v="12"/>
    <s v="Manila Recycled Extra-Heavyweight Clasp Envelopes, 6&quot; x 9&quot;"/>
    <n v="54.900000000000006"/>
    <n v="5"/>
    <n v="0"/>
    <x v="5696"/>
  </r>
  <r>
    <n v="7078"/>
    <x v="3513"/>
    <x v="0"/>
    <x v="476"/>
    <x v="479"/>
    <s v="Standard Class"/>
    <s v="JE-15715"/>
    <s v="Joe Elijah"/>
    <x v="0"/>
    <s v="United States"/>
    <s v="Charlotte"/>
    <x v="3"/>
    <n v="28205"/>
    <x v="0"/>
    <s v="OFF-BI-10000014"/>
    <x v="1"/>
    <x v="8"/>
    <s v="Heavy-Duty E-Z-D Binders"/>
    <n v="22.911000000000005"/>
    <n v="7"/>
    <n v="0.7"/>
    <x v="5697"/>
  </r>
  <r>
    <n v="7079"/>
    <x v="3513"/>
    <x v="0"/>
    <x v="476"/>
    <x v="479"/>
    <s v="Standard Class"/>
    <s v="JE-15715"/>
    <s v="Joe Elijah"/>
    <x v="0"/>
    <s v="United States"/>
    <s v="Charlotte"/>
    <x v="3"/>
    <n v="28205"/>
    <x v="0"/>
    <s v="OFF-AP-10000159"/>
    <x v="1"/>
    <x v="9"/>
    <s v="Belkin F9M820V08 8 Outlet Surge"/>
    <n v="309.45600000000002"/>
    <n v="9"/>
    <n v="0.2"/>
    <x v="5698"/>
  </r>
  <r>
    <n v="7080"/>
    <x v="3513"/>
    <x v="0"/>
    <x v="476"/>
    <x v="479"/>
    <s v="Standard Class"/>
    <s v="JE-15715"/>
    <s v="Joe Elijah"/>
    <x v="0"/>
    <s v="United States"/>
    <s v="Charlotte"/>
    <x v="3"/>
    <n v="28205"/>
    <x v="0"/>
    <s v="OFF-AR-10003560"/>
    <x v="1"/>
    <x v="6"/>
    <s v="Zebra Zazzle Fluorescent Highlighters"/>
    <n v="19.456000000000003"/>
    <n v="4"/>
    <n v="0.2"/>
    <x v="541"/>
  </r>
  <r>
    <n v="7081"/>
    <x v="3513"/>
    <x v="0"/>
    <x v="476"/>
    <x v="479"/>
    <s v="Standard Class"/>
    <s v="JE-15715"/>
    <s v="Joe Elijah"/>
    <x v="0"/>
    <s v="United States"/>
    <s v="Charlotte"/>
    <x v="3"/>
    <n v="28205"/>
    <x v="0"/>
    <s v="FUR-TA-10001768"/>
    <x v="0"/>
    <x v="3"/>
    <s v="Hon Racetrack Conference Tables"/>
    <n v="472.51800000000003"/>
    <n v="3"/>
    <n v="0.4"/>
    <x v="5699"/>
  </r>
  <r>
    <n v="7082"/>
    <x v="3513"/>
    <x v="0"/>
    <x v="476"/>
    <x v="479"/>
    <s v="Standard Class"/>
    <s v="JE-15715"/>
    <s v="Joe Elijah"/>
    <x v="0"/>
    <s v="United States"/>
    <s v="Charlotte"/>
    <x v="3"/>
    <n v="28205"/>
    <x v="0"/>
    <s v="TEC-AC-10002049"/>
    <x v="2"/>
    <x v="11"/>
    <s v="Plantronics Savi W720 Multi-Device Wireless Headset System"/>
    <n v="1012.6800000000001"/>
    <n v="3"/>
    <n v="0.2"/>
    <x v="5700"/>
  </r>
  <r>
    <n v="7083"/>
    <x v="3513"/>
    <x v="0"/>
    <x v="476"/>
    <x v="479"/>
    <s v="Standard Class"/>
    <s v="JE-15715"/>
    <s v="Joe Elijah"/>
    <x v="0"/>
    <s v="United States"/>
    <s v="Charlotte"/>
    <x v="3"/>
    <n v="28205"/>
    <x v="0"/>
    <s v="OFF-BI-10003166"/>
    <x v="1"/>
    <x v="8"/>
    <s v="GBC Plasticlear Binding Covers"/>
    <n v="17.220000000000006"/>
    <n v="5"/>
    <n v="0.7"/>
    <x v="5701"/>
  </r>
  <r>
    <n v="7084"/>
    <x v="3514"/>
    <x v="3"/>
    <x v="246"/>
    <x v="262"/>
    <s v="Second Class"/>
    <s v="AR-10825"/>
    <s v="Anthony Rawles"/>
    <x v="1"/>
    <s v="United States"/>
    <s v="Concord"/>
    <x v="1"/>
    <n v="94521"/>
    <x v="1"/>
    <s v="OFF-AR-10003469"/>
    <x v="1"/>
    <x v="6"/>
    <s v="Nontoxic Chalk"/>
    <n v="3.52"/>
    <n v="2"/>
    <n v="0"/>
    <x v="5702"/>
  </r>
  <r>
    <n v="7085"/>
    <x v="3514"/>
    <x v="3"/>
    <x v="246"/>
    <x v="262"/>
    <s v="Second Class"/>
    <s v="AR-10825"/>
    <s v="Anthony Rawles"/>
    <x v="1"/>
    <s v="United States"/>
    <s v="Concord"/>
    <x v="1"/>
    <n v="94521"/>
    <x v="1"/>
    <s v="TEC-PH-10002549"/>
    <x v="2"/>
    <x v="7"/>
    <s v="Polycom SoundPoint IP 450 VoIP phone"/>
    <n v="1626.1920000000002"/>
    <n v="9"/>
    <n v="0.2"/>
    <x v="5703"/>
  </r>
  <r>
    <n v="7086"/>
    <x v="3515"/>
    <x v="3"/>
    <x v="145"/>
    <x v="938"/>
    <s v="First Class"/>
    <s v="AH-10075"/>
    <s v="Adam Hart"/>
    <x v="1"/>
    <s v="United States"/>
    <s v="Chester"/>
    <x v="9"/>
    <n v="19013"/>
    <x v="3"/>
    <s v="OFF-BI-10003476"/>
    <x v="1"/>
    <x v="8"/>
    <s v="Avery Metallic Poly Binders"/>
    <n v="8.5950000000000024"/>
    <n v="5"/>
    <n v="0.7"/>
    <x v="5704"/>
  </r>
  <r>
    <n v="7087"/>
    <x v="3515"/>
    <x v="3"/>
    <x v="145"/>
    <x v="938"/>
    <s v="First Class"/>
    <s v="AH-10075"/>
    <s v="Adam Hart"/>
    <x v="1"/>
    <s v="United States"/>
    <s v="Chester"/>
    <x v="9"/>
    <n v="19013"/>
    <x v="3"/>
    <s v="OFF-SU-10000157"/>
    <x v="1"/>
    <x v="14"/>
    <s v="Compact Automatic Electric Letter Opener"/>
    <n v="190.89600000000002"/>
    <n v="2"/>
    <n v="0.2"/>
    <x v="5705"/>
  </r>
  <r>
    <n v="7088"/>
    <x v="3516"/>
    <x v="3"/>
    <x v="646"/>
    <x v="1236"/>
    <s v="Second Class"/>
    <s v="GA-14515"/>
    <s v="George Ashbrook"/>
    <x v="0"/>
    <s v="United States"/>
    <s v="Los Angeles"/>
    <x v="1"/>
    <n v="90004"/>
    <x v="1"/>
    <s v="OFF-ST-10003123"/>
    <x v="1"/>
    <x v="4"/>
    <s v="Fellowes Bases and Tops For Staxonsteel/High-Stak Systems"/>
    <n v="99.87"/>
    <n v="3"/>
    <n v="0"/>
    <x v="4877"/>
  </r>
  <r>
    <n v="7089"/>
    <x v="3517"/>
    <x v="1"/>
    <x v="969"/>
    <x v="983"/>
    <s v="Second Class"/>
    <s v="JF-15415"/>
    <s v="Jennifer Ferguson"/>
    <x v="0"/>
    <s v="United States"/>
    <s v="Sparks"/>
    <x v="33"/>
    <n v="89431"/>
    <x v="1"/>
    <s v="OFF-AR-10001955"/>
    <x v="1"/>
    <x v="6"/>
    <s v="Newell 319"/>
    <n v="79.36"/>
    <n v="4"/>
    <n v="0"/>
    <x v="3447"/>
  </r>
  <r>
    <n v="7090"/>
    <x v="3518"/>
    <x v="3"/>
    <x v="140"/>
    <x v="141"/>
    <s v="Second Class"/>
    <s v="KH-16690"/>
    <s v="Kristen Hastings"/>
    <x v="1"/>
    <s v="United States"/>
    <s v="Los Angeles"/>
    <x v="1"/>
    <n v="90032"/>
    <x v="1"/>
    <s v="TEC-PH-10001809"/>
    <x v="2"/>
    <x v="7"/>
    <s v="Panasonic KX T7736-B Digital phone"/>
    <n v="119.96"/>
    <n v="1"/>
    <n v="0.2"/>
    <x v="5706"/>
  </r>
  <r>
    <n v="7091"/>
    <x v="3519"/>
    <x v="1"/>
    <x v="1145"/>
    <x v="1237"/>
    <s v="Standard Class"/>
    <s v="CC-12685"/>
    <s v="Craig Carroll"/>
    <x v="0"/>
    <s v="United States"/>
    <s v="Henderson"/>
    <x v="0"/>
    <n v="42420"/>
    <x v="0"/>
    <s v="OFF-PA-10000474"/>
    <x v="1"/>
    <x v="10"/>
    <s v="Staples"/>
    <n v="106.32"/>
    <n v="3"/>
    <n v="0"/>
    <x v="2086"/>
  </r>
  <r>
    <n v="7092"/>
    <x v="3519"/>
    <x v="1"/>
    <x v="1145"/>
    <x v="1237"/>
    <s v="Standard Class"/>
    <s v="CC-12685"/>
    <s v="Craig Carroll"/>
    <x v="0"/>
    <s v="United States"/>
    <s v="Henderson"/>
    <x v="0"/>
    <n v="42420"/>
    <x v="0"/>
    <s v="OFF-AP-10001205"/>
    <x v="1"/>
    <x v="9"/>
    <s v="Belkin 5 Outlet SurgeMaster Power Centers"/>
    <n v="163.44"/>
    <n v="3"/>
    <n v="0"/>
    <x v="5707"/>
  </r>
  <r>
    <n v="7093"/>
    <x v="3519"/>
    <x v="1"/>
    <x v="1145"/>
    <x v="1237"/>
    <s v="Standard Class"/>
    <s v="CC-12685"/>
    <s v="Craig Carroll"/>
    <x v="0"/>
    <s v="United States"/>
    <s v="Henderson"/>
    <x v="0"/>
    <n v="42420"/>
    <x v="0"/>
    <s v="OFF-AR-10004691"/>
    <x v="1"/>
    <x v="6"/>
    <s v="Boston 1730 StandUp Electric Pencil Sharpener"/>
    <n v="42.76"/>
    <n v="2"/>
    <n v="0"/>
    <x v="4537"/>
  </r>
  <r>
    <n v="7094"/>
    <x v="3519"/>
    <x v="1"/>
    <x v="1145"/>
    <x v="1237"/>
    <s v="Standard Class"/>
    <s v="CC-12685"/>
    <s v="Craig Carroll"/>
    <x v="0"/>
    <s v="United States"/>
    <s v="Henderson"/>
    <x v="0"/>
    <n v="42420"/>
    <x v="0"/>
    <s v="OFF-PA-10004996"/>
    <x v="1"/>
    <x v="10"/>
    <s v="Speediset Carbonless Redi-Letter 7&quot; x 8 1/2&quot;"/>
    <n v="51.550000000000004"/>
    <n v="5"/>
    <n v="0"/>
    <x v="4342"/>
  </r>
  <r>
    <n v="7095"/>
    <x v="3520"/>
    <x v="1"/>
    <x v="97"/>
    <x v="95"/>
    <s v="Second Class"/>
    <s v="JF-15565"/>
    <s v="Jill Fjeld"/>
    <x v="0"/>
    <s v="United States"/>
    <s v="Decatur"/>
    <x v="10"/>
    <n v="62521"/>
    <x v="2"/>
    <s v="TEC-AC-10001908"/>
    <x v="2"/>
    <x v="11"/>
    <s v="Logitech Wireless Headset h800"/>
    <n v="479.952"/>
    <n v="6"/>
    <n v="0.2"/>
    <x v="5708"/>
  </r>
  <r>
    <n v="7096"/>
    <x v="3521"/>
    <x v="0"/>
    <x v="1146"/>
    <x v="428"/>
    <s v="First Class"/>
    <s v="RP-19390"/>
    <s v="Resi Pölking"/>
    <x v="0"/>
    <s v="United States"/>
    <s v="New York City"/>
    <x v="15"/>
    <n v="10009"/>
    <x v="3"/>
    <s v="OFF-BI-10000666"/>
    <x v="1"/>
    <x v="8"/>
    <s v="Surelock Post Binders"/>
    <n v="146.68799999999999"/>
    <n v="6"/>
    <n v="0.2"/>
    <x v="5709"/>
  </r>
  <r>
    <n v="7097"/>
    <x v="3521"/>
    <x v="0"/>
    <x v="1146"/>
    <x v="428"/>
    <s v="First Class"/>
    <s v="RP-19390"/>
    <s v="Resi Pölking"/>
    <x v="0"/>
    <s v="United States"/>
    <s v="New York City"/>
    <x v="15"/>
    <n v="10009"/>
    <x v="3"/>
    <s v="OFF-BI-10004318"/>
    <x v="1"/>
    <x v="8"/>
    <s v="Ibico EB-19 Dual Function Manual Binding System"/>
    <n v="276.78400000000005"/>
    <n v="2"/>
    <n v="0.2"/>
    <x v="5710"/>
  </r>
  <r>
    <n v="7098"/>
    <x v="3521"/>
    <x v="0"/>
    <x v="1146"/>
    <x v="428"/>
    <s v="First Class"/>
    <s v="RP-19390"/>
    <s v="Resi Pölking"/>
    <x v="0"/>
    <s v="United States"/>
    <s v="New York City"/>
    <x v="15"/>
    <n v="10009"/>
    <x v="3"/>
    <s v="OFF-BI-10003429"/>
    <x v="1"/>
    <x v="8"/>
    <s v="Cardinal HOLDit! Binder Insert Strips,Extra Strips"/>
    <n v="25.32"/>
    <n v="5"/>
    <n v="0.2"/>
    <x v="1087"/>
  </r>
  <r>
    <n v="7099"/>
    <x v="3522"/>
    <x v="3"/>
    <x v="44"/>
    <x v="173"/>
    <s v="Standard Class"/>
    <s v="CD-11980"/>
    <s v="Carol Darley"/>
    <x v="0"/>
    <s v="United States"/>
    <s v="New York City"/>
    <x v="15"/>
    <n v="10011"/>
    <x v="3"/>
    <s v="OFF-PA-10003302"/>
    <x v="1"/>
    <x v="10"/>
    <s v="Xerox 1906"/>
    <n v="318.95999999999998"/>
    <n v="9"/>
    <n v="0"/>
    <x v="5711"/>
  </r>
  <r>
    <n v="7100"/>
    <x v="3523"/>
    <x v="1"/>
    <x v="207"/>
    <x v="1090"/>
    <s v="Second Class"/>
    <s v="DF-13135"/>
    <s v="David Flashing"/>
    <x v="0"/>
    <s v="United States"/>
    <s v="New York City"/>
    <x v="15"/>
    <n v="10009"/>
    <x v="3"/>
    <s v="OFF-PA-10003302"/>
    <x v="1"/>
    <x v="10"/>
    <s v="Xerox 1906"/>
    <n v="212.64"/>
    <n v="6"/>
    <n v="0"/>
    <x v="4036"/>
  </r>
  <r>
    <n v="7101"/>
    <x v="3524"/>
    <x v="2"/>
    <x v="533"/>
    <x v="986"/>
    <s v="Standard Class"/>
    <s v="SM-20005"/>
    <s v="Sally Matthias"/>
    <x v="0"/>
    <s v="United States"/>
    <s v="Scottsdale"/>
    <x v="16"/>
    <n v="85254"/>
    <x v="1"/>
    <s v="OFF-EN-10002621"/>
    <x v="1"/>
    <x v="12"/>
    <s v="Staples"/>
    <n v="23.472000000000001"/>
    <n v="3"/>
    <n v="0.2"/>
    <x v="5712"/>
  </r>
  <r>
    <n v="7102"/>
    <x v="3525"/>
    <x v="0"/>
    <x v="1147"/>
    <x v="816"/>
    <s v="Second Class"/>
    <s v="SG-20890"/>
    <s v="Susan Gilcrest"/>
    <x v="1"/>
    <s v="United States"/>
    <s v="Amarillo"/>
    <x v="5"/>
    <n v="79109"/>
    <x v="2"/>
    <s v="OFF-PA-10000249"/>
    <x v="1"/>
    <x v="10"/>
    <s v="Staples"/>
    <n v="19.648"/>
    <n v="2"/>
    <n v="0.2"/>
    <x v="3442"/>
  </r>
  <r>
    <n v="7103"/>
    <x v="3526"/>
    <x v="2"/>
    <x v="158"/>
    <x v="131"/>
    <s v="First Class"/>
    <s v="LH-16750"/>
    <s v="Larry Hughes"/>
    <x v="0"/>
    <s v="United States"/>
    <s v="Philadelphia"/>
    <x v="9"/>
    <n v="19140"/>
    <x v="3"/>
    <s v="OFF-BI-10000050"/>
    <x v="1"/>
    <x v="8"/>
    <s v="Angle-D Binders with Locking Rings, Label Holders"/>
    <n v="6.5700000000000012"/>
    <n v="3"/>
    <n v="0.7"/>
    <x v="5713"/>
  </r>
  <r>
    <n v="7104"/>
    <x v="3527"/>
    <x v="3"/>
    <x v="507"/>
    <x v="221"/>
    <s v="Standard Class"/>
    <s v="EJ-14155"/>
    <s v="Eva Jacobs"/>
    <x v="0"/>
    <s v="United States"/>
    <s v="Santa Ana"/>
    <x v="1"/>
    <n v="92704"/>
    <x v="1"/>
    <s v="OFF-ST-10003805"/>
    <x v="1"/>
    <x v="4"/>
    <s v="24 Capacity Maxi Data Binder Racks, Pearl"/>
    <n v="421.1"/>
    <n v="2"/>
    <n v="0"/>
    <x v="5714"/>
  </r>
  <r>
    <n v="7105"/>
    <x v="3528"/>
    <x v="3"/>
    <x v="249"/>
    <x v="329"/>
    <s v="Second Class"/>
    <s v="KH-16330"/>
    <s v="Katharine Harms"/>
    <x v="1"/>
    <s v="United States"/>
    <s v="Newark"/>
    <x v="24"/>
    <n v="43055"/>
    <x v="3"/>
    <s v="FUR-CH-10000785"/>
    <x v="0"/>
    <x v="1"/>
    <s v="Global Ergonomic Managers Chair"/>
    <n v="760.11599999999987"/>
    <n v="6"/>
    <n v="0.3"/>
    <x v="5715"/>
  </r>
  <r>
    <n v="7106"/>
    <x v="3528"/>
    <x v="3"/>
    <x v="249"/>
    <x v="329"/>
    <s v="Second Class"/>
    <s v="KH-16330"/>
    <s v="Katharine Harms"/>
    <x v="1"/>
    <s v="United States"/>
    <s v="Newark"/>
    <x v="24"/>
    <n v="43055"/>
    <x v="3"/>
    <s v="FUR-FU-10004909"/>
    <x v="0"/>
    <x v="5"/>
    <s v="Contemporary Wood/Metal Frame"/>
    <n v="38.784000000000006"/>
    <n v="3"/>
    <n v="0.2"/>
    <x v="5716"/>
  </r>
  <r>
    <n v="7107"/>
    <x v="3528"/>
    <x v="3"/>
    <x v="249"/>
    <x v="329"/>
    <s v="Second Class"/>
    <s v="KH-16330"/>
    <s v="Katharine Harms"/>
    <x v="1"/>
    <s v="United States"/>
    <s v="Newark"/>
    <x v="24"/>
    <n v="43055"/>
    <x v="3"/>
    <s v="TEC-AC-10001553"/>
    <x v="2"/>
    <x v="11"/>
    <s v="Memorex 25GB 6X Branded Blu-Ray Recordable Disc, 15/Pack"/>
    <n v="122.32799999999999"/>
    <n v="9"/>
    <n v="0.2"/>
    <x v="5717"/>
  </r>
  <r>
    <n v="7108"/>
    <x v="3529"/>
    <x v="0"/>
    <x v="475"/>
    <x v="408"/>
    <s v="Standard Class"/>
    <s v="KM-16720"/>
    <s v="Kunst Miller"/>
    <x v="0"/>
    <s v="United States"/>
    <s v="New York City"/>
    <x v="15"/>
    <n v="10035"/>
    <x v="3"/>
    <s v="TEC-PH-10004774"/>
    <x v="2"/>
    <x v="7"/>
    <s v="Gear Head AU3700S Headset"/>
    <n v="25.98"/>
    <n v="2"/>
    <n v="0"/>
    <x v="2666"/>
  </r>
  <r>
    <n v="7109"/>
    <x v="3529"/>
    <x v="0"/>
    <x v="475"/>
    <x v="408"/>
    <s v="Standard Class"/>
    <s v="KM-16720"/>
    <s v="Kunst Miller"/>
    <x v="0"/>
    <s v="United States"/>
    <s v="New York City"/>
    <x v="15"/>
    <n v="10035"/>
    <x v="3"/>
    <s v="OFF-AR-10004582"/>
    <x v="1"/>
    <x v="6"/>
    <s v="BIC Brite Liner Grip Highlighters"/>
    <n v="3.28"/>
    <n v="2"/>
    <n v="0"/>
    <x v="5718"/>
  </r>
  <r>
    <n v="7110"/>
    <x v="3529"/>
    <x v="0"/>
    <x v="475"/>
    <x v="408"/>
    <s v="Standard Class"/>
    <s v="KM-16720"/>
    <s v="Kunst Miller"/>
    <x v="0"/>
    <s v="United States"/>
    <s v="New York City"/>
    <x v="15"/>
    <n v="10035"/>
    <x v="3"/>
    <s v="OFF-ST-10000991"/>
    <x v="1"/>
    <x v="4"/>
    <s v="Space Solutions HD Industrial Steel Shelving."/>
    <n v="459.88"/>
    <n v="4"/>
    <n v="0"/>
    <x v="5719"/>
  </r>
  <r>
    <n v="7111"/>
    <x v="3529"/>
    <x v="0"/>
    <x v="475"/>
    <x v="408"/>
    <s v="Standard Class"/>
    <s v="KM-16720"/>
    <s v="Kunst Miller"/>
    <x v="0"/>
    <s v="United States"/>
    <s v="New York City"/>
    <x v="15"/>
    <n v="10035"/>
    <x v="3"/>
    <s v="OFF-SU-10002522"/>
    <x v="1"/>
    <x v="14"/>
    <s v="Acme Kleen Earth Office Shears"/>
    <n v="7.76"/>
    <n v="2"/>
    <n v="0"/>
    <x v="5720"/>
  </r>
  <r>
    <n v="7112"/>
    <x v="3529"/>
    <x v="0"/>
    <x v="475"/>
    <x v="408"/>
    <s v="Standard Class"/>
    <s v="KM-16720"/>
    <s v="Kunst Miller"/>
    <x v="0"/>
    <s v="United States"/>
    <s v="New York City"/>
    <x v="15"/>
    <n v="10035"/>
    <x v="3"/>
    <s v="OFF-AR-10004022"/>
    <x v="1"/>
    <x v="6"/>
    <s v="Panasonic KP-380BK Classic Electric Pencil Sharpener"/>
    <n v="71.959999999999994"/>
    <n v="2"/>
    <n v="0"/>
    <x v="5721"/>
  </r>
  <r>
    <n v="7113"/>
    <x v="3529"/>
    <x v="0"/>
    <x v="475"/>
    <x v="408"/>
    <s v="Standard Class"/>
    <s v="KM-16720"/>
    <s v="Kunst Miller"/>
    <x v="0"/>
    <s v="United States"/>
    <s v="New York City"/>
    <x v="15"/>
    <n v="10035"/>
    <x v="3"/>
    <s v="OFF-SU-10001218"/>
    <x v="1"/>
    <x v="14"/>
    <s v="Fiskars Softgrip Scissors"/>
    <n v="54.900000000000006"/>
    <n v="5"/>
    <n v="0"/>
    <x v="3114"/>
  </r>
  <r>
    <n v="7114"/>
    <x v="3529"/>
    <x v="0"/>
    <x v="475"/>
    <x v="408"/>
    <s v="Standard Class"/>
    <s v="KM-16720"/>
    <s v="Kunst Miller"/>
    <x v="0"/>
    <s v="United States"/>
    <s v="New York City"/>
    <x v="15"/>
    <n v="10035"/>
    <x v="3"/>
    <s v="OFF-BI-10000174"/>
    <x v="1"/>
    <x v="8"/>
    <s v="Wilson Jones Clip &amp; Carry Folder Binder Tool for Ring Binders, Clear"/>
    <n v="9.2799999999999994"/>
    <n v="2"/>
    <n v="0.2"/>
    <x v="5722"/>
  </r>
  <r>
    <n v="7115"/>
    <x v="3530"/>
    <x v="0"/>
    <x v="465"/>
    <x v="1238"/>
    <s v="First Class"/>
    <s v="LW-16990"/>
    <s v="Lindsay Williams"/>
    <x v="1"/>
    <s v="United States"/>
    <s v="Henderson"/>
    <x v="33"/>
    <n v="89015"/>
    <x v="1"/>
    <s v="FUR-TA-10003392"/>
    <x v="0"/>
    <x v="3"/>
    <s v="Global Adaptabilities Conference Tables"/>
    <n v="1685.88"/>
    <n v="6"/>
    <n v="0"/>
    <x v="5723"/>
  </r>
  <r>
    <n v="7116"/>
    <x v="3530"/>
    <x v="0"/>
    <x v="465"/>
    <x v="1238"/>
    <s v="First Class"/>
    <s v="LW-16990"/>
    <s v="Lindsay Williams"/>
    <x v="1"/>
    <s v="United States"/>
    <s v="Henderson"/>
    <x v="33"/>
    <n v="89015"/>
    <x v="1"/>
    <s v="OFF-BI-10001890"/>
    <x v="1"/>
    <x v="8"/>
    <s v="Avery Poly Binder Pockets"/>
    <n v="5.7280000000000006"/>
    <n v="2"/>
    <n v="0.2"/>
    <x v="5724"/>
  </r>
  <r>
    <n v="7117"/>
    <x v="3531"/>
    <x v="2"/>
    <x v="638"/>
    <x v="1204"/>
    <s v="Second Class"/>
    <s v="IG-15085"/>
    <s v="Ivan Gibson"/>
    <x v="0"/>
    <s v="United States"/>
    <s v="Seattle"/>
    <x v="4"/>
    <n v="98103"/>
    <x v="1"/>
    <s v="OFF-PA-10000167"/>
    <x v="1"/>
    <x v="10"/>
    <s v="Xerox 1925"/>
    <n v="61.96"/>
    <n v="2"/>
    <n v="0"/>
    <x v="4027"/>
  </r>
  <r>
    <n v="7118"/>
    <x v="3531"/>
    <x v="2"/>
    <x v="638"/>
    <x v="1204"/>
    <s v="Second Class"/>
    <s v="IG-15085"/>
    <s v="Ivan Gibson"/>
    <x v="0"/>
    <s v="United States"/>
    <s v="Seattle"/>
    <x v="4"/>
    <n v="98103"/>
    <x v="1"/>
    <s v="OFF-BI-10003784"/>
    <x v="1"/>
    <x v="8"/>
    <s v="Computer Printout Index Tabs"/>
    <n v="1.3440000000000001"/>
    <n v="1"/>
    <n v="0.2"/>
    <x v="5725"/>
  </r>
  <r>
    <n v="7119"/>
    <x v="3532"/>
    <x v="3"/>
    <x v="778"/>
    <x v="1239"/>
    <s v="Standard Class"/>
    <s v="JP-15460"/>
    <s v="Jennifer Patt"/>
    <x v="1"/>
    <s v="United States"/>
    <s v="New York City"/>
    <x v="15"/>
    <n v="10009"/>
    <x v="3"/>
    <s v="OFF-PA-10001184"/>
    <x v="1"/>
    <x v="10"/>
    <s v="Xerox 1903"/>
    <n v="17.940000000000001"/>
    <n v="3"/>
    <n v="0"/>
    <x v="1544"/>
  </r>
  <r>
    <n v="7120"/>
    <x v="3533"/>
    <x v="3"/>
    <x v="701"/>
    <x v="865"/>
    <s v="Standard Class"/>
    <s v="GG-14650"/>
    <s v="Greg Guthrie"/>
    <x v="1"/>
    <s v="United States"/>
    <s v="Seattle"/>
    <x v="4"/>
    <n v="98103"/>
    <x v="1"/>
    <s v="OFF-BI-10002103"/>
    <x v="1"/>
    <x v="8"/>
    <s v="Cardinal Slant-D Ring Binder, Heavy Gauge Vinyl"/>
    <n v="13.904"/>
    <n v="2"/>
    <n v="0.2"/>
    <x v="1206"/>
  </r>
  <r>
    <n v="7121"/>
    <x v="3534"/>
    <x v="2"/>
    <x v="407"/>
    <x v="436"/>
    <s v="Standard Class"/>
    <s v="MM-18280"/>
    <s v="Muhammed MacIntyre"/>
    <x v="1"/>
    <s v="United States"/>
    <s v="Smyrna"/>
    <x v="18"/>
    <n v="37167"/>
    <x v="0"/>
    <s v="OFF-BI-10003091"/>
    <x v="1"/>
    <x v="8"/>
    <s v="GBC DocuBind TL200 Manual Binding Machine"/>
    <n v="67.194000000000003"/>
    <n v="1"/>
    <n v="0.7"/>
    <x v="5726"/>
  </r>
  <r>
    <n v="7122"/>
    <x v="3535"/>
    <x v="3"/>
    <x v="96"/>
    <x v="274"/>
    <s v="Standard Class"/>
    <s v="SO-20335"/>
    <s v="Sean O'Donnell"/>
    <x v="0"/>
    <s v="United States"/>
    <s v="Seattle"/>
    <x v="4"/>
    <n v="98105"/>
    <x v="1"/>
    <s v="OFF-PA-10001593"/>
    <x v="1"/>
    <x v="10"/>
    <s v="Xerox 1947"/>
    <n v="41.86"/>
    <n v="7"/>
    <n v="0"/>
    <x v="5727"/>
  </r>
  <r>
    <n v="7123"/>
    <x v="3535"/>
    <x v="3"/>
    <x v="96"/>
    <x v="274"/>
    <s v="Standard Class"/>
    <s v="SO-20335"/>
    <s v="Sean O'Donnell"/>
    <x v="0"/>
    <s v="United States"/>
    <s v="Seattle"/>
    <x v="4"/>
    <n v="98105"/>
    <x v="1"/>
    <s v="FUR-BO-10002598"/>
    <x v="0"/>
    <x v="0"/>
    <s v="Hon Metal Bookcases, Putty"/>
    <n v="141.96"/>
    <n v="2"/>
    <n v="0"/>
    <x v="2979"/>
  </r>
  <r>
    <n v="7124"/>
    <x v="3536"/>
    <x v="1"/>
    <x v="101"/>
    <x v="99"/>
    <s v="Standard Class"/>
    <s v="MF-18250"/>
    <s v="Monica Federle"/>
    <x v="1"/>
    <s v="United States"/>
    <s v="New York City"/>
    <x v="15"/>
    <n v="10035"/>
    <x v="3"/>
    <s v="FUR-FU-10000320"/>
    <x v="0"/>
    <x v="5"/>
    <s v="OIC Stacking Trays"/>
    <n v="10.02"/>
    <n v="3"/>
    <n v="0"/>
    <x v="5728"/>
  </r>
  <r>
    <n v="7125"/>
    <x v="3536"/>
    <x v="1"/>
    <x v="101"/>
    <x v="99"/>
    <s v="Standard Class"/>
    <s v="MF-18250"/>
    <s v="Monica Federle"/>
    <x v="1"/>
    <s v="United States"/>
    <s v="New York City"/>
    <x v="15"/>
    <n v="10035"/>
    <x v="3"/>
    <s v="OFF-PA-10001815"/>
    <x v="1"/>
    <x v="10"/>
    <s v="Xerox 1885"/>
    <n v="144.12"/>
    <n v="3"/>
    <n v="0"/>
    <x v="4367"/>
  </r>
  <r>
    <n v="7126"/>
    <x v="3537"/>
    <x v="0"/>
    <x v="720"/>
    <x v="953"/>
    <s v="Second Class"/>
    <s v="JG-15160"/>
    <s v="James Galang"/>
    <x v="0"/>
    <s v="United States"/>
    <s v="Atlanta"/>
    <x v="32"/>
    <n v="30318"/>
    <x v="0"/>
    <s v="OFF-PA-10003971"/>
    <x v="1"/>
    <x v="10"/>
    <s v="Xerox 1965"/>
    <n v="17.940000000000001"/>
    <n v="3"/>
    <n v="0"/>
    <x v="1544"/>
  </r>
  <r>
    <n v="7127"/>
    <x v="3537"/>
    <x v="0"/>
    <x v="720"/>
    <x v="953"/>
    <s v="Second Class"/>
    <s v="JG-15160"/>
    <s v="James Galang"/>
    <x v="0"/>
    <s v="United States"/>
    <s v="Atlanta"/>
    <x v="32"/>
    <n v="30318"/>
    <x v="0"/>
    <s v="OFF-AR-10004685"/>
    <x v="1"/>
    <x v="6"/>
    <s v="Binney &amp; Smith Crayola Metallic Colored Pencils, 8-Color Set"/>
    <n v="13.89"/>
    <n v="3"/>
    <n v="0"/>
    <x v="5729"/>
  </r>
  <r>
    <n v="7128"/>
    <x v="3538"/>
    <x v="0"/>
    <x v="696"/>
    <x v="73"/>
    <s v="Standard Class"/>
    <s v="JM-16195"/>
    <s v="Justin MacKendrick"/>
    <x v="0"/>
    <s v="United States"/>
    <s v="Newark"/>
    <x v="13"/>
    <n v="19711"/>
    <x v="3"/>
    <s v="OFF-PA-10001609"/>
    <x v="1"/>
    <x v="10"/>
    <s v="Tops Wirebound Message Log Books"/>
    <n v="16.45"/>
    <n v="5"/>
    <n v="0"/>
    <x v="5730"/>
  </r>
  <r>
    <n v="7129"/>
    <x v="3538"/>
    <x v="0"/>
    <x v="696"/>
    <x v="73"/>
    <s v="Standard Class"/>
    <s v="JM-16195"/>
    <s v="Justin MacKendrick"/>
    <x v="0"/>
    <s v="United States"/>
    <s v="Newark"/>
    <x v="13"/>
    <n v="19711"/>
    <x v="3"/>
    <s v="FUR-FU-10000550"/>
    <x v="0"/>
    <x v="5"/>
    <s v="Stacking Trays by OIC"/>
    <n v="19.920000000000002"/>
    <n v="4"/>
    <n v="0"/>
    <x v="5731"/>
  </r>
  <r>
    <n v="7130"/>
    <x v="3539"/>
    <x v="0"/>
    <x v="947"/>
    <x v="1002"/>
    <s v="Standard Class"/>
    <s v="PK-19075"/>
    <s v="Pete Kriz"/>
    <x v="0"/>
    <s v="United States"/>
    <s v="Nashville"/>
    <x v="18"/>
    <n v="37211"/>
    <x v="0"/>
    <s v="TEC-AC-10004209"/>
    <x v="2"/>
    <x v="11"/>
    <s v="Memorex Froggy Flash Drive 4 GB"/>
    <n v="35.167999999999999"/>
    <n v="4"/>
    <n v="0.2"/>
    <x v="4300"/>
  </r>
  <r>
    <n v="7131"/>
    <x v="3539"/>
    <x v="0"/>
    <x v="947"/>
    <x v="1002"/>
    <s v="Standard Class"/>
    <s v="PK-19075"/>
    <s v="Pete Kriz"/>
    <x v="0"/>
    <s v="United States"/>
    <s v="Nashville"/>
    <x v="18"/>
    <n v="37211"/>
    <x v="0"/>
    <s v="OFF-PA-10003022"/>
    <x v="1"/>
    <x v="10"/>
    <s v="Standard Line “While You Were Out” Hardbound Telephone Message Book"/>
    <n v="123.08799999999999"/>
    <n v="7"/>
    <n v="0.2"/>
    <x v="5732"/>
  </r>
  <r>
    <n v="7132"/>
    <x v="3540"/>
    <x v="3"/>
    <x v="200"/>
    <x v="670"/>
    <s v="Standard Class"/>
    <s v="TT-21460"/>
    <s v="Tonja Turnell"/>
    <x v="2"/>
    <s v="United States"/>
    <s v="Richmond"/>
    <x v="14"/>
    <n v="47374"/>
    <x v="2"/>
    <s v="FUR-TA-10001039"/>
    <x v="0"/>
    <x v="3"/>
    <s v="KI Adjustable-Height Table"/>
    <n v="257.94"/>
    <n v="3"/>
    <n v="0"/>
    <x v="5733"/>
  </r>
  <r>
    <n v="7133"/>
    <x v="3540"/>
    <x v="3"/>
    <x v="200"/>
    <x v="670"/>
    <s v="Standard Class"/>
    <s v="TT-21460"/>
    <s v="Tonja Turnell"/>
    <x v="2"/>
    <s v="United States"/>
    <s v="Richmond"/>
    <x v="14"/>
    <n v="47374"/>
    <x v="2"/>
    <s v="TEC-PH-10002624"/>
    <x v="2"/>
    <x v="7"/>
    <s v="Samsung Galaxy S4 Mini"/>
    <n v="1879.96"/>
    <n v="4"/>
    <n v="0"/>
    <x v="5734"/>
  </r>
  <r>
    <n v="7134"/>
    <x v="3540"/>
    <x v="3"/>
    <x v="200"/>
    <x v="670"/>
    <s v="Standard Class"/>
    <s v="TT-21460"/>
    <s v="Tonja Turnell"/>
    <x v="2"/>
    <s v="United States"/>
    <s v="Richmond"/>
    <x v="14"/>
    <n v="47374"/>
    <x v="2"/>
    <s v="FUR-FU-10001473"/>
    <x v="0"/>
    <x v="5"/>
    <s v="DAX Wood Document Frame"/>
    <n v="27.46"/>
    <n v="2"/>
    <n v="0"/>
    <x v="1357"/>
  </r>
  <r>
    <n v="7135"/>
    <x v="3540"/>
    <x v="3"/>
    <x v="200"/>
    <x v="670"/>
    <s v="Standard Class"/>
    <s v="TT-21460"/>
    <s v="Tonja Turnell"/>
    <x v="2"/>
    <s v="United States"/>
    <s v="Richmond"/>
    <x v="14"/>
    <n v="47374"/>
    <x v="2"/>
    <s v="TEC-PH-10001819"/>
    <x v="2"/>
    <x v="7"/>
    <s v="Innergie mMini Combo Duo USB Travel Charging Kit"/>
    <n v="89.98"/>
    <n v="2"/>
    <n v="0"/>
    <x v="2456"/>
  </r>
  <r>
    <n v="7136"/>
    <x v="3540"/>
    <x v="3"/>
    <x v="200"/>
    <x v="670"/>
    <s v="Standard Class"/>
    <s v="TT-21460"/>
    <s v="Tonja Turnell"/>
    <x v="2"/>
    <s v="United States"/>
    <s v="Richmond"/>
    <x v="14"/>
    <n v="47374"/>
    <x v="2"/>
    <s v="FUR-CH-10004287"/>
    <x v="0"/>
    <x v="1"/>
    <s v="SAFCO Arco Folding Chair"/>
    <n v="828.59999999999991"/>
    <n v="3"/>
    <n v="0"/>
    <x v="5735"/>
  </r>
  <r>
    <n v="7137"/>
    <x v="3541"/>
    <x v="1"/>
    <x v="312"/>
    <x v="562"/>
    <s v="Standard Class"/>
    <s v="SS-20875"/>
    <s v="Sung Shariari"/>
    <x v="0"/>
    <s v="United States"/>
    <s v="Miami"/>
    <x v="2"/>
    <n v="33180"/>
    <x v="0"/>
    <s v="OFF-BI-10004728"/>
    <x v="1"/>
    <x v="8"/>
    <s v="Wilson Jones Turn Tabs Binder Tool for Ring Binders"/>
    <n v="7.2300000000000022"/>
    <n v="5"/>
    <n v="0.7"/>
    <x v="2372"/>
  </r>
  <r>
    <n v="7138"/>
    <x v="3541"/>
    <x v="1"/>
    <x v="312"/>
    <x v="562"/>
    <s v="Standard Class"/>
    <s v="SS-20875"/>
    <s v="Sung Shariari"/>
    <x v="0"/>
    <s v="United States"/>
    <s v="Miami"/>
    <x v="2"/>
    <n v="33180"/>
    <x v="0"/>
    <s v="OFF-ST-10000918"/>
    <x v="1"/>
    <x v="4"/>
    <s v="Crate-A-Files"/>
    <n v="17.440000000000001"/>
    <n v="2"/>
    <n v="0.2"/>
    <x v="5736"/>
  </r>
  <r>
    <n v="7139"/>
    <x v="3541"/>
    <x v="1"/>
    <x v="312"/>
    <x v="562"/>
    <s v="Standard Class"/>
    <s v="SS-20875"/>
    <s v="Sung Shariari"/>
    <x v="0"/>
    <s v="United States"/>
    <s v="Miami"/>
    <x v="2"/>
    <n v="33180"/>
    <x v="0"/>
    <s v="OFF-BI-10004593"/>
    <x v="1"/>
    <x v="8"/>
    <s v="Ibico Laser Imprintable Binding System Covers"/>
    <n v="62.88000000000001"/>
    <n v="4"/>
    <n v="0.7"/>
    <x v="5737"/>
  </r>
  <r>
    <n v="7140"/>
    <x v="3541"/>
    <x v="1"/>
    <x v="312"/>
    <x v="562"/>
    <s v="Standard Class"/>
    <s v="SS-20875"/>
    <s v="Sung Shariari"/>
    <x v="0"/>
    <s v="United States"/>
    <s v="Miami"/>
    <x v="2"/>
    <n v="33180"/>
    <x v="0"/>
    <s v="FUR-BO-10001337"/>
    <x v="0"/>
    <x v="0"/>
    <s v="O'Sullivan Living Dimensions 2-Shelf Bookcases"/>
    <n v="290.35200000000003"/>
    <n v="3"/>
    <n v="0.2"/>
    <x v="5738"/>
  </r>
  <r>
    <n v="7141"/>
    <x v="3542"/>
    <x v="3"/>
    <x v="210"/>
    <x v="285"/>
    <s v="Same Day"/>
    <s v="TG-21640"/>
    <s v="Trudy Glocke"/>
    <x v="0"/>
    <s v="United States"/>
    <s v="Saint Charles"/>
    <x v="25"/>
    <n v="63301"/>
    <x v="2"/>
    <s v="TEC-AC-10002473"/>
    <x v="2"/>
    <x v="11"/>
    <s v="Maxell 4.7GB DVD-R"/>
    <n v="113.52"/>
    <n v="4"/>
    <n v="0"/>
    <x v="5739"/>
  </r>
  <r>
    <n v="7142"/>
    <x v="3542"/>
    <x v="3"/>
    <x v="210"/>
    <x v="285"/>
    <s v="Same Day"/>
    <s v="TG-21640"/>
    <s v="Trudy Glocke"/>
    <x v="0"/>
    <s v="United States"/>
    <s v="Saint Charles"/>
    <x v="25"/>
    <n v="63301"/>
    <x v="2"/>
    <s v="FUR-FU-10003623"/>
    <x v="0"/>
    <x v="5"/>
    <s v="DataProducts Ampli Magnifier Task Lamp, Black,"/>
    <n v="135.29999999999998"/>
    <n v="5"/>
    <n v="0"/>
    <x v="5740"/>
  </r>
  <r>
    <n v="7143"/>
    <x v="3543"/>
    <x v="2"/>
    <x v="156"/>
    <x v="695"/>
    <s v="Standard Class"/>
    <s v="HP-14815"/>
    <s v="Harold Pawlan"/>
    <x v="2"/>
    <s v="United States"/>
    <s v="Virginia Beach"/>
    <x v="17"/>
    <n v="23464"/>
    <x v="0"/>
    <s v="FUR-FU-10002045"/>
    <x v="0"/>
    <x v="5"/>
    <s v="Executive Impressions 14&quot;"/>
    <n v="111.15"/>
    <n v="5"/>
    <n v="0"/>
    <x v="5741"/>
  </r>
  <r>
    <n v="7144"/>
    <x v="3544"/>
    <x v="3"/>
    <x v="825"/>
    <x v="1034"/>
    <s v="Standard Class"/>
    <s v="MH-17290"/>
    <s v="Marc Harrigan"/>
    <x v="2"/>
    <s v="United States"/>
    <s v="Philadelphia"/>
    <x v="9"/>
    <n v="19140"/>
    <x v="3"/>
    <s v="TEC-PH-10002555"/>
    <x v="2"/>
    <x v="7"/>
    <s v="Nortel Meridian M5316 Digital phone"/>
    <n v="776.84999999999991"/>
    <n v="5"/>
    <n v="0.4"/>
    <x v="5742"/>
  </r>
  <r>
    <n v="7145"/>
    <x v="3544"/>
    <x v="3"/>
    <x v="825"/>
    <x v="1034"/>
    <s v="Standard Class"/>
    <s v="MH-17290"/>
    <s v="Marc Harrigan"/>
    <x v="2"/>
    <s v="United States"/>
    <s v="Philadelphia"/>
    <x v="9"/>
    <n v="19140"/>
    <x v="3"/>
    <s v="OFF-BI-10002794"/>
    <x v="1"/>
    <x v="8"/>
    <s v="Avery Trapezoid Ring Binder, 3&quot; Capacity, Black, 1040 sheets"/>
    <n v="12.294"/>
    <n v="1"/>
    <n v="0.7"/>
    <x v="4949"/>
  </r>
  <r>
    <n v="7146"/>
    <x v="3544"/>
    <x v="3"/>
    <x v="825"/>
    <x v="1034"/>
    <s v="Standard Class"/>
    <s v="MH-17290"/>
    <s v="Marc Harrigan"/>
    <x v="2"/>
    <s v="United States"/>
    <s v="Philadelphia"/>
    <x v="9"/>
    <n v="19140"/>
    <x v="3"/>
    <s v="FUR-TA-10004086"/>
    <x v="0"/>
    <x v="3"/>
    <s v="KI Adjustable-Height Table"/>
    <n v="154.76400000000001"/>
    <n v="3"/>
    <n v="0.4"/>
    <x v="5743"/>
  </r>
  <r>
    <n v="7147"/>
    <x v="3544"/>
    <x v="3"/>
    <x v="825"/>
    <x v="1034"/>
    <s v="Standard Class"/>
    <s v="MH-17290"/>
    <s v="Marc Harrigan"/>
    <x v="2"/>
    <s v="United States"/>
    <s v="Philadelphia"/>
    <x v="9"/>
    <n v="19140"/>
    <x v="3"/>
    <s v="OFF-ST-10004946"/>
    <x v="1"/>
    <x v="4"/>
    <s v="Desktop 3-Pocket Hot File"/>
    <n v="43.28"/>
    <n v="1"/>
    <n v="0.2"/>
    <x v="5744"/>
  </r>
  <r>
    <n v="7148"/>
    <x v="3545"/>
    <x v="0"/>
    <x v="1"/>
    <x v="432"/>
    <s v="Standard Class"/>
    <s v="CB-12415"/>
    <s v="Christy Brittain"/>
    <x v="0"/>
    <s v="United States"/>
    <s v="Long Beach"/>
    <x v="15"/>
    <n v="11561"/>
    <x v="3"/>
    <s v="OFF-PA-10000241"/>
    <x v="1"/>
    <x v="10"/>
    <s v="IBM Multi-Purpose Copy Paper, 8 1/2 x 11&quot;, Case"/>
    <n v="92.94"/>
    <n v="3"/>
    <n v="0"/>
    <x v="1761"/>
  </r>
  <r>
    <n v="7149"/>
    <x v="3545"/>
    <x v="0"/>
    <x v="1"/>
    <x v="432"/>
    <s v="Standard Class"/>
    <s v="CB-12415"/>
    <s v="Christy Brittain"/>
    <x v="0"/>
    <s v="United States"/>
    <s v="Long Beach"/>
    <x v="15"/>
    <n v="11561"/>
    <x v="3"/>
    <s v="OFF-AP-10004036"/>
    <x v="1"/>
    <x v="9"/>
    <s v="Bionaire 99.97% HEPA Air Cleaner"/>
    <n v="52.56"/>
    <n v="3"/>
    <n v="0"/>
    <x v="3407"/>
  </r>
  <r>
    <n v="7150"/>
    <x v="3546"/>
    <x v="1"/>
    <x v="153"/>
    <x v="314"/>
    <s v="Standard Class"/>
    <s v="VD-21670"/>
    <s v="Valerie Dominguez"/>
    <x v="0"/>
    <s v="United States"/>
    <s v="Houston"/>
    <x v="5"/>
    <n v="77070"/>
    <x v="2"/>
    <s v="TEC-PH-10001578"/>
    <x v="2"/>
    <x v="7"/>
    <s v="Polycom SoundStation2 EX Conference phone"/>
    <n v="971.88000000000011"/>
    <n v="3"/>
    <n v="0.2"/>
    <x v="5745"/>
  </r>
  <r>
    <n v="7151"/>
    <x v="3547"/>
    <x v="3"/>
    <x v="66"/>
    <x v="738"/>
    <s v="Standard Class"/>
    <s v="SR-20425"/>
    <s v="Sharelle Roach"/>
    <x v="2"/>
    <s v="United States"/>
    <s v="Tuscaloosa"/>
    <x v="19"/>
    <n v="35401"/>
    <x v="0"/>
    <s v="FUR-CH-10002647"/>
    <x v="0"/>
    <x v="1"/>
    <s v="Situations Contoured Folding Chairs, 4/Set"/>
    <n v="141.96"/>
    <n v="2"/>
    <n v="0"/>
    <x v="5746"/>
  </r>
  <r>
    <n v="7152"/>
    <x v="3548"/>
    <x v="3"/>
    <x v="66"/>
    <x v="209"/>
    <s v="Second Class"/>
    <s v="AG-10330"/>
    <s v="Alex Grayson"/>
    <x v="0"/>
    <s v="United States"/>
    <s v="Mesa"/>
    <x v="16"/>
    <n v="85204"/>
    <x v="1"/>
    <s v="FUR-TA-10003008"/>
    <x v="0"/>
    <x v="3"/>
    <s v="Lesro Round Back Collection Coffee Table, End Table"/>
    <n v="182.55"/>
    <n v="2"/>
    <n v="0.5"/>
    <x v="5747"/>
  </r>
  <r>
    <n v="7153"/>
    <x v="3549"/>
    <x v="2"/>
    <x v="1148"/>
    <x v="323"/>
    <s v="Standard Class"/>
    <s v="BP-11095"/>
    <s v="Bart Pistole"/>
    <x v="1"/>
    <s v="United States"/>
    <s v="Jacksonville"/>
    <x v="3"/>
    <n v="28540"/>
    <x v="0"/>
    <s v="OFF-PA-10004071"/>
    <x v="1"/>
    <x v="10"/>
    <s v="Eaton Premium Continuous-Feed Paper, 25% Cotton, Letter Size, White, 1000 Shts/Box"/>
    <n v="88.768000000000001"/>
    <n v="2"/>
    <n v="0.2"/>
    <x v="1764"/>
  </r>
  <r>
    <n v="7154"/>
    <x v="3550"/>
    <x v="1"/>
    <x v="895"/>
    <x v="631"/>
    <s v="Standard Class"/>
    <s v="JW-16075"/>
    <s v="Julia West"/>
    <x v="0"/>
    <s v="United States"/>
    <s v="Chicago"/>
    <x v="10"/>
    <n v="60610"/>
    <x v="2"/>
    <s v="OFF-AP-10004980"/>
    <x v="1"/>
    <x v="9"/>
    <s v="3M Replacement Filter for Office Air Cleaner for 20' x 33' Room"/>
    <n v="53.087999999999994"/>
    <n v="7"/>
    <n v="0.8"/>
    <x v="5748"/>
  </r>
  <r>
    <n v="7155"/>
    <x v="3551"/>
    <x v="1"/>
    <x v="707"/>
    <x v="98"/>
    <s v="Second Class"/>
    <s v="LH-16900"/>
    <s v="Lena Hernandez"/>
    <x v="0"/>
    <s v="United States"/>
    <s v="Columbus"/>
    <x v="32"/>
    <n v="31907"/>
    <x v="0"/>
    <s v="FUR-FU-10000747"/>
    <x v="0"/>
    <x v="5"/>
    <s v="Tenex B1-RE Series Chair Mats for Low Pile Carpets"/>
    <n v="275.88"/>
    <n v="6"/>
    <n v="0"/>
    <x v="5749"/>
  </r>
  <r>
    <n v="7156"/>
    <x v="3551"/>
    <x v="1"/>
    <x v="707"/>
    <x v="98"/>
    <s v="Second Class"/>
    <s v="LH-16900"/>
    <s v="Lena Hernandez"/>
    <x v="0"/>
    <s v="United States"/>
    <s v="Columbus"/>
    <x v="32"/>
    <n v="31907"/>
    <x v="0"/>
    <s v="OFF-BI-10004492"/>
    <x v="1"/>
    <x v="8"/>
    <s v="Tuf-Vin Binders"/>
    <n v="157.89999999999998"/>
    <n v="5"/>
    <n v="0"/>
    <x v="5750"/>
  </r>
  <r>
    <n v="7157"/>
    <x v="3552"/>
    <x v="3"/>
    <x v="568"/>
    <x v="605"/>
    <s v="Standard Class"/>
    <s v="KT-16480"/>
    <s v="Kean Thornton"/>
    <x v="0"/>
    <s v="United States"/>
    <s v="Orange"/>
    <x v="30"/>
    <n v="7050"/>
    <x v="3"/>
    <s v="OFF-LA-10004055"/>
    <x v="1"/>
    <x v="2"/>
    <s v="Color-Coded Legal Exhibit Labels"/>
    <n v="4.91"/>
    <n v="1"/>
    <n v="0"/>
    <x v="5751"/>
  </r>
  <r>
    <n v="7158"/>
    <x v="3553"/>
    <x v="0"/>
    <x v="463"/>
    <x v="509"/>
    <s v="Second Class"/>
    <s v="CC-12220"/>
    <s v="Chris Cortes"/>
    <x v="0"/>
    <s v="United States"/>
    <s v="Los Angeles"/>
    <x v="1"/>
    <n v="90032"/>
    <x v="1"/>
    <s v="OFF-ST-10002485"/>
    <x v="1"/>
    <x v="4"/>
    <s v="Rogers Deluxe File Chest"/>
    <n v="87.92"/>
    <n v="4"/>
    <n v="0"/>
    <x v="4936"/>
  </r>
  <r>
    <n v="7159"/>
    <x v="3553"/>
    <x v="0"/>
    <x v="463"/>
    <x v="509"/>
    <s v="Second Class"/>
    <s v="CC-12220"/>
    <s v="Chris Cortes"/>
    <x v="0"/>
    <s v="United States"/>
    <s v="Los Angeles"/>
    <x v="1"/>
    <n v="90032"/>
    <x v="1"/>
    <s v="OFF-PA-10001243"/>
    <x v="1"/>
    <x v="10"/>
    <s v="Xerox 1983"/>
    <n v="5.98"/>
    <n v="1"/>
    <n v="0"/>
    <x v="5752"/>
  </r>
  <r>
    <n v="7160"/>
    <x v="3554"/>
    <x v="1"/>
    <x v="1149"/>
    <x v="1185"/>
    <s v="Second Class"/>
    <s v="BF-11170"/>
    <s v="Ben Ferrer"/>
    <x v="2"/>
    <s v="United States"/>
    <s v="Chicago"/>
    <x v="10"/>
    <n v="60623"/>
    <x v="2"/>
    <s v="TEC-PH-10004447"/>
    <x v="2"/>
    <x v="7"/>
    <s v="Toshiba IPT2010-SD IP Telephone"/>
    <n v="222.38400000000001"/>
    <n v="2"/>
    <n v="0.2"/>
    <x v="2995"/>
  </r>
  <r>
    <n v="7161"/>
    <x v="3554"/>
    <x v="1"/>
    <x v="1149"/>
    <x v="1185"/>
    <s v="Second Class"/>
    <s v="BF-11170"/>
    <s v="Ben Ferrer"/>
    <x v="2"/>
    <s v="United States"/>
    <s v="Chicago"/>
    <x v="10"/>
    <n v="60623"/>
    <x v="2"/>
    <s v="OFF-FA-10002280"/>
    <x v="1"/>
    <x v="13"/>
    <s v="Advantus Plastic Paper Clips"/>
    <n v="16"/>
    <n v="4"/>
    <n v="0.2"/>
    <x v="5581"/>
  </r>
  <r>
    <n v="7162"/>
    <x v="3555"/>
    <x v="2"/>
    <x v="1129"/>
    <x v="1240"/>
    <s v="Standard Class"/>
    <s v="MS-17770"/>
    <s v="Maxwell Schwartz"/>
    <x v="0"/>
    <s v="United States"/>
    <s v="Richmond"/>
    <x v="17"/>
    <n v="23223"/>
    <x v="0"/>
    <s v="OFF-PA-10004734"/>
    <x v="1"/>
    <x v="10"/>
    <s v="Southworth Structures Collection"/>
    <n v="21.84"/>
    <n v="3"/>
    <n v="0"/>
    <x v="5753"/>
  </r>
  <r>
    <n v="7163"/>
    <x v="3555"/>
    <x v="2"/>
    <x v="1129"/>
    <x v="1240"/>
    <s v="Standard Class"/>
    <s v="MS-17770"/>
    <s v="Maxwell Schwartz"/>
    <x v="0"/>
    <s v="United States"/>
    <s v="Richmond"/>
    <x v="17"/>
    <n v="23223"/>
    <x v="0"/>
    <s v="OFF-BI-10000145"/>
    <x v="1"/>
    <x v="8"/>
    <s v="Zipper Ring Binder Pockets"/>
    <n v="15.600000000000001"/>
    <n v="5"/>
    <n v="0"/>
    <x v="5754"/>
  </r>
  <r>
    <n v="7164"/>
    <x v="3556"/>
    <x v="2"/>
    <x v="1150"/>
    <x v="530"/>
    <s v="Second Class"/>
    <s v="AH-10030"/>
    <s v="Aaron Hawkins"/>
    <x v="1"/>
    <s v="United States"/>
    <s v="Troy"/>
    <x v="15"/>
    <n v="12180"/>
    <x v="3"/>
    <s v="OFF-EN-10004773"/>
    <x v="1"/>
    <x v="12"/>
    <s v="Staples"/>
    <n v="247.84"/>
    <n v="8"/>
    <n v="0"/>
    <x v="5755"/>
  </r>
  <r>
    <n v="7165"/>
    <x v="3556"/>
    <x v="2"/>
    <x v="1150"/>
    <x v="530"/>
    <s v="Second Class"/>
    <s v="AH-10030"/>
    <s v="Aaron Hawkins"/>
    <x v="1"/>
    <s v="United States"/>
    <s v="Troy"/>
    <x v="15"/>
    <n v="12180"/>
    <x v="3"/>
    <s v="OFF-BI-10004970"/>
    <x v="1"/>
    <x v="8"/>
    <s v="ACCOHIDE 3-Ring Binder, Blue, 1&quot;"/>
    <n v="9.9120000000000008"/>
    <n v="3"/>
    <n v="0.2"/>
    <x v="5756"/>
  </r>
  <r>
    <n v="7166"/>
    <x v="3557"/>
    <x v="0"/>
    <x v="251"/>
    <x v="42"/>
    <s v="First Class"/>
    <s v="CK-12595"/>
    <s v="Clytie Kelty"/>
    <x v="0"/>
    <s v="United States"/>
    <s v="Providence"/>
    <x v="34"/>
    <n v="2908"/>
    <x v="3"/>
    <s v="OFF-ST-10000604"/>
    <x v="1"/>
    <x v="4"/>
    <s v="Home/Office Personal File Carts"/>
    <n v="69.52"/>
    <n v="2"/>
    <n v="0"/>
    <x v="5140"/>
  </r>
  <r>
    <n v="7167"/>
    <x v="3558"/>
    <x v="2"/>
    <x v="192"/>
    <x v="885"/>
    <s v="Second Class"/>
    <s v="NP-18325"/>
    <s v="Naresj Patel"/>
    <x v="0"/>
    <s v="United States"/>
    <s v="San Francisco"/>
    <x v="1"/>
    <n v="94122"/>
    <x v="1"/>
    <s v="OFF-AR-10003190"/>
    <x v="1"/>
    <x v="6"/>
    <s v="Newell 32"/>
    <n v="11.52"/>
    <n v="4"/>
    <n v="0"/>
    <x v="776"/>
  </r>
  <r>
    <n v="7168"/>
    <x v="3558"/>
    <x v="2"/>
    <x v="192"/>
    <x v="885"/>
    <s v="Second Class"/>
    <s v="NP-18325"/>
    <s v="Naresj Patel"/>
    <x v="0"/>
    <s v="United States"/>
    <s v="San Francisco"/>
    <x v="1"/>
    <n v="94122"/>
    <x v="1"/>
    <s v="FUR-CH-10000155"/>
    <x v="0"/>
    <x v="1"/>
    <s v="Global Comet Stacking Armless Chair"/>
    <n v="717.72"/>
    <n v="3"/>
    <n v="0.2"/>
    <x v="5757"/>
  </r>
  <r>
    <n v="7169"/>
    <x v="3558"/>
    <x v="2"/>
    <x v="192"/>
    <x v="885"/>
    <s v="Second Class"/>
    <s v="NP-18325"/>
    <s v="Naresj Patel"/>
    <x v="0"/>
    <s v="United States"/>
    <s v="San Francisco"/>
    <x v="1"/>
    <n v="94122"/>
    <x v="1"/>
    <s v="OFF-ST-10003058"/>
    <x v="1"/>
    <x v="4"/>
    <s v="Eldon Mobile Mega Data Cart  Mega Stackable  Add-On Trays"/>
    <n v="236.5"/>
    <n v="10"/>
    <n v="0"/>
    <x v="5758"/>
  </r>
  <r>
    <n v="7170"/>
    <x v="3558"/>
    <x v="2"/>
    <x v="192"/>
    <x v="885"/>
    <s v="Second Class"/>
    <s v="NP-18325"/>
    <s v="Naresj Patel"/>
    <x v="0"/>
    <s v="United States"/>
    <s v="San Francisco"/>
    <x v="1"/>
    <n v="94122"/>
    <x v="1"/>
    <s v="FUR-TA-10004767"/>
    <x v="0"/>
    <x v="3"/>
    <s v="Safco Drafting Table"/>
    <n v="170.35200000000003"/>
    <n v="3"/>
    <n v="0.2"/>
    <x v="5759"/>
  </r>
  <r>
    <n v="7171"/>
    <x v="3559"/>
    <x v="3"/>
    <x v="1048"/>
    <x v="518"/>
    <s v="Standard Class"/>
    <s v="GM-14440"/>
    <s v="Gary McGarr"/>
    <x v="0"/>
    <s v="United States"/>
    <s v="New York City"/>
    <x v="15"/>
    <n v="10009"/>
    <x v="3"/>
    <s v="FUR-CH-10002372"/>
    <x v="0"/>
    <x v="1"/>
    <s v="Office Star - Ergonomically Designed Knee Chair"/>
    <n v="145.76400000000001"/>
    <n v="2"/>
    <n v="0.1"/>
    <x v="5760"/>
  </r>
  <r>
    <n v="7172"/>
    <x v="3560"/>
    <x v="3"/>
    <x v="1016"/>
    <x v="433"/>
    <s v="Second Class"/>
    <s v="SG-20605"/>
    <s v="Speros Goranitis"/>
    <x v="0"/>
    <s v="United States"/>
    <s v="San Francisco"/>
    <x v="1"/>
    <n v="94109"/>
    <x v="1"/>
    <s v="TEC-AC-10000158"/>
    <x v="2"/>
    <x v="11"/>
    <s v="Sony 64GB Class 10 Micro SDHC R40 Memory Card"/>
    <n v="107.97"/>
    <n v="3"/>
    <n v="0"/>
    <x v="3741"/>
  </r>
  <r>
    <n v="7173"/>
    <x v="3561"/>
    <x v="3"/>
    <x v="606"/>
    <x v="922"/>
    <s v="Standard Class"/>
    <s v="HK-14890"/>
    <s v="Heather Kirkland"/>
    <x v="1"/>
    <s v="United States"/>
    <s v="Houston"/>
    <x v="5"/>
    <n v="77070"/>
    <x v="2"/>
    <s v="TEC-AC-10000158"/>
    <x v="2"/>
    <x v="11"/>
    <s v="Sony 64GB Class 10 Micro SDHC R40 Memory Card"/>
    <n v="143.96"/>
    <n v="5"/>
    <n v="0.2"/>
    <x v="5761"/>
  </r>
  <r>
    <n v="7174"/>
    <x v="3561"/>
    <x v="3"/>
    <x v="606"/>
    <x v="922"/>
    <s v="Standard Class"/>
    <s v="HK-14890"/>
    <s v="Heather Kirkland"/>
    <x v="1"/>
    <s v="United States"/>
    <s v="Houston"/>
    <x v="5"/>
    <n v="77070"/>
    <x v="2"/>
    <s v="TEC-CO-10002313"/>
    <x v="2"/>
    <x v="16"/>
    <s v="Canon PC1080F Personal Copier"/>
    <n v="2399.96"/>
    <n v="5"/>
    <n v="0.2"/>
    <x v="5762"/>
  </r>
  <r>
    <n v="7175"/>
    <x v="3561"/>
    <x v="3"/>
    <x v="606"/>
    <x v="922"/>
    <s v="Standard Class"/>
    <s v="HK-14890"/>
    <s v="Heather Kirkland"/>
    <x v="1"/>
    <s v="United States"/>
    <s v="Houston"/>
    <x v="5"/>
    <n v="77070"/>
    <x v="2"/>
    <s v="OFF-PA-10002581"/>
    <x v="1"/>
    <x v="10"/>
    <s v="Xerox 1951"/>
    <n v="74.352000000000004"/>
    <n v="3"/>
    <n v="0.2"/>
    <x v="1419"/>
  </r>
  <r>
    <n v="7176"/>
    <x v="3561"/>
    <x v="3"/>
    <x v="606"/>
    <x v="922"/>
    <s v="Standard Class"/>
    <s v="HK-14890"/>
    <s v="Heather Kirkland"/>
    <x v="1"/>
    <s v="United States"/>
    <s v="Houston"/>
    <x v="5"/>
    <n v="77070"/>
    <x v="2"/>
    <s v="OFF-AP-10001205"/>
    <x v="1"/>
    <x v="9"/>
    <s v="Belkin 5 Outlet SurgeMaster Power Centers"/>
    <n v="87.167999999999978"/>
    <n v="8"/>
    <n v="0.8"/>
    <x v="5763"/>
  </r>
  <r>
    <n v="7177"/>
    <x v="3561"/>
    <x v="3"/>
    <x v="606"/>
    <x v="922"/>
    <s v="Standard Class"/>
    <s v="HK-14890"/>
    <s v="Heather Kirkland"/>
    <x v="1"/>
    <s v="United States"/>
    <s v="Houston"/>
    <x v="5"/>
    <n v="77070"/>
    <x v="2"/>
    <s v="OFF-ST-10000344"/>
    <x v="1"/>
    <x v="4"/>
    <s v="Neat Ideas Personal Hanging Folder Files, Black"/>
    <n v="32.231999999999999"/>
    <n v="3"/>
    <n v="0.2"/>
    <x v="5764"/>
  </r>
  <r>
    <n v="7178"/>
    <x v="3562"/>
    <x v="3"/>
    <x v="464"/>
    <x v="1187"/>
    <s v="Standard Class"/>
    <s v="MY-18295"/>
    <s v="Muhammed Yedwab"/>
    <x v="1"/>
    <s v="United States"/>
    <s v="Philadelphia"/>
    <x v="9"/>
    <n v="19140"/>
    <x v="3"/>
    <s v="OFF-BI-10002897"/>
    <x v="1"/>
    <x v="8"/>
    <s v="Black Avery Memo-Size 3-Ring Binder, 5 1/2&quot; x 8 1/2&quot;"/>
    <n v="2.2020000000000004"/>
    <n v="2"/>
    <n v="0.7"/>
    <x v="5765"/>
  </r>
  <r>
    <n v="7179"/>
    <x v="3562"/>
    <x v="3"/>
    <x v="464"/>
    <x v="1187"/>
    <s v="Standard Class"/>
    <s v="MY-18295"/>
    <s v="Muhammed Yedwab"/>
    <x v="1"/>
    <s v="United States"/>
    <s v="Philadelphia"/>
    <x v="9"/>
    <n v="19140"/>
    <x v="3"/>
    <s v="OFF-BI-10003694"/>
    <x v="1"/>
    <x v="8"/>
    <s v="Avery 3 1/2&quot; Diskette Storage Pages, 10/Pack"/>
    <n v="9.3960000000000008"/>
    <n v="3"/>
    <n v="0.7"/>
    <x v="5766"/>
  </r>
  <r>
    <n v="7180"/>
    <x v="3563"/>
    <x v="0"/>
    <x v="696"/>
    <x v="1058"/>
    <s v="Standard Class"/>
    <s v="RC-19960"/>
    <s v="Ryan Crowe"/>
    <x v="0"/>
    <s v="United States"/>
    <s v="Baltimore"/>
    <x v="39"/>
    <n v="21215"/>
    <x v="3"/>
    <s v="TEC-PH-10001644"/>
    <x v="2"/>
    <x v="7"/>
    <s v="BlueLounge Milo Smartphone Stand, White/Metallic"/>
    <n v="89.97"/>
    <n v="3"/>
    <n v="0"/>
    <x v="5767"/>
  </r>
  <r>
    <n v="7181"/>
    <x v="3564"/>
    <x v="2"/>
    <x v="1037"/>
    <x v="1241"/>
    <s v="First Class"/>
    <s v="JO-15145"/>
    <s v="Jack O'Briant"/>
    <x v="1"/>
    <s v="United States"/>
    <s v="Athens"/>
    <x v="32"/>
    <n v="30605"/>
    <x v="0"/>
    <s v="OFF-AR-10002399"/>
    <x v="1"/>
    <x v="6"/>
    <s v="Dixon Prang Watercolor Pencils, 10-Color Set with Brush"/>
    <n v="12.78"/>
    <n v="3"/>
    <n v="0"/>
    <x v="5768"/>
  </r>
  <r>
    <n v="7182"/>
    <x v="3565"/>
    <x v="0"/>
    <x v="797"/>
    <x v="525"/>
    <s v="Second Class"/>
    <s v="MW-18220"/>
    <s v="Mitch Webber"/>
    <x v="0"/>
    <s v="United States"/>
    <s v="Lancaster"/>
    <x v="24"/>
    <n v="43130"/>
    <x v="3"/>
    <s v="TEC-AC-10003063"/>
    <x v="2"/>
    <x v="11"/>
    <s v="Micro Innovations USB RF Wireless Keyboard with Mouse"/>
    <n v="40"/>
    <n v="2"/>
    <n v="0.2"/>
    <x v="5769"/>
  </r>
  <r>
    <n v="7183"/>
    <x v="3566"/>
    <x v="3"/>
    <x v="504"/>
    <x v="605"/>
    <s v="Standard Class"/>
    <s v="NZ-18565"/>
    <s v="Nick Zandusky"/>
    <x v="2"/>
    <s v="United States"/>
    <s v="Los Angeles"/>
    <x v="1"/>
    <n v="90032"/>
    <x v="1"/>
    <s v="OFF-BI-10002071"/>
    <x v="1"/>
    <x v="8"/>
    <s v="Fellowes Black Plastic Comb Bindings"/>
    <n v="23.24"/>
    <n v="5"/>
    <n v="0.2"/>
    <x v="5770"/>
  </r>
  <r>
    <n v="7184"/>
    <x v="3567"/>
    <x v="3"/>
    <x v="81"/>
    <x v="880"/>
    <s v="First Class"/>
    <s v="JM-15250"/>
    <s v="Janet Martin"/>
    <x v="0"/>
    <s v="United States"/>
    <s v="Baltimore"/>
    <x v="39"/>
    <n v="21215"/>
    <x v="3"/>
    <s v="FUR-CH-10004218"/>
    <x v="0"/>
    <x v="1"/>
    <s v="Global Fabric Manager's Chair, Dark Gray"/>
    <n v="908.82"/>
    <n v="9"/>
    <n v="0"/>
    <x v="5771"/>
  </r>
  <r>
    <n v="7185"/>
    <x v="3568"/>
    <x v="3"/>
    <x v="629"/>
    <x v="1178"/>
    <s v="Standard Class"/>
    <s v="ED-13885"/>
    <s v="Emily Ducich"/>
    <x v="2"/>
    <s v="United States"/>
    <s v="Houston"/>
    <x v="5"/>
    <n v="77095"/>
    <x v="2"/>
    <s v="OFF-SU-10000432"/>
    <x v="1"/>
    <x v="14"/>
    <s v="Acco Side-Punched Conventional Columnar Pads"/>
    <n v="5.5520000000000005"/>
    <n v="2"/>
    <n v="0.2"/>
    <x v="5772"/>
  </r>
  <r>
    <n v="7186"/>
    <x v="3568"/>
    <x v="3"/>
    <x v="629"/>
    <x v="1178"/>
    <s v="Standard Class"/>
    <s v="ED-13885"/>
    <s v="Emily Ducich"/>
    <x v="2"/>
    <s v="United States"/>
    <s v="Houston"/>
    <x v="5"/>
    <n v="77095"/>
    <x v="2"/>
    <s v="OFF-AR-10003183"/>
    <x v="1"/>
    <x v="6"/>
    <s v="Avery Fluorescent Highlighter Four-Color Set"/>
    <n v="8.016"/>
    <n v="3"/>
    <n v="0.2"/>
    <x v="2423"/>
  </r>
  <r>
    <n v="7187"/>
    <x v="3568"/>
    <x v="3"/>
    <x v="629"/>
    <x v="1178"/>
    <s v="Standard Class"/>
    <s v="ED-13885"/>
    <s v="Emily Ducich"/>
    <x v="2"/>
    <s v="United States"/>
    <s v="Houston"/>
    <x v="5"/>
    <n v="77095"/>
    <x v="2"/>
    <s v="FUR-CH-10002017"/>
    <x v="0"/>
    <x v="1"/>
    <s v="SAFCO Optional Arm Kit for Workspace Cribbage Stacking Chair"/>
    <n v="74.591999999999999"/>
    <n v="4"/>
    <n v="0.3"/>
    <x v="5773"/>
  </r>
  <r>
    <n v="7188"/>
    <x v="3568"/>
    <x v="3"/>
    <x v="629"/>
    <x v="1178"/>
    <s v="Standard Class"/>
    <s v="ED-13885"/>
    <s v="Emily Ducich"/>
    <x v="2"/>
    <s v="United States"/>
    <s v="Houston"/>
    <x v="5"/>
    <n v="77095"/>
    <x v="2"/>
    <s v="FUR-FU-10003247"/>
    <x v="0"/>
    <x v="5"/>
    <s v="36X48 HARDFLOOR CHAIRMAT"/>
    <n v="16.784000000000002"/>
    <n v="2"/>
    <n v="0.6"/>
    <x v="5774"/>
  </r>
  <r>
    <n v="7189"/>
    <x v="3568"/>
    <x v="3"/>
    <x v="629"/>
    <x v="1178"/>
    <s v="Standard Class"/>
    <s v="ED-13885"/>
    <s v="Emily Ducich"/>
    <x v="2"/>
    <s v="United States"/>
    <s v="Houston"/>
    <x v="5"/>
    <n v="77095"/>
    <x v="2"/>
    <s v="OFF-AP-10001563"/>
    <x v="1"/>
    <x v="9"/>
    <s v="Belkin Premiere Surge Master II 8-outlet surge protector"/>
    <n v="38.86399999999999"/>
    <n v="4"/>
    <n v="0.8"/>
    <x v="5775"/>
  </r>
  <r>
    <n v="7190"/>
    <x v="3569"/>
    <x v="0"/>
    <x v="396"/>
    <x v="441"/>
    <s v="First Class"/>
    <s v="DW-13480"/>
    <s v="Dianna Wilson"/>
    <x v="2"/>
    <s v="United States"/>
    <s v="San Diego"/>
    <x v="1"/>
    <n v="92024"/>
    <x v="1"/>
    <s v="TEC-PH-10004908"/>
    <x v="2"/>
    <x v="7"/>
    <s v="Panasonic KX TS3282W Corded phone"/>
    <n v="203.976"/>
    <n v="3"/>
    <n v="0.2"/>
    <x v="5776"/>
  </r>
  <r>
    <n v="7191"/>
    <x v="3569"/>
    <x v="0"/>
    <x v="396"/>
    <x v="441"/>
    <s v="First Class"/>
    <s v="DW-13480"/>
    <s v="Dianna Wilson"/>
    <x v="2"/>
    <s v="United States"/>
    <s v="San Diego"/>
    <x v="1"/>
    <n v="92024"/>
    <x v="1"/>
    <s v="FUR-TA-10003392"/>
    <x v="0"/>
    <x v="3"/>
    <s v="Global Adaptabilities Conference Tables"/>
    <n v="674.35200000000009"/>
    <n v="3"/>
    <n v="0.2"/>
    <x v="5777"/>
  </r>
  <r>
    <n v="7192"/>
    <x v="3570"/>
    <x v="0"/>
    <x v="393"/>
    <x v="358"/>
    <s v="Second Class"/>
    <s v="JK-15205"/>
    <s v="Jamie Kunitz"/>
    <x v="0"/>
    <s v="United States"/>
    <s v="Hialeah"/>
    <x v="2"/>
    <n v="33012"/>
    <x v="0"/>
    <s v="OFF-BI-10004140"/>
    <x v="1"/>
    <x v="8"/>
    <s v="Avery Non-Stick Binders"/>
    <n v="5.3880000000000008"/>
    <n v="4"/>
    <n v="0.7"/>
    <x v="5778"/>
  </r>
  <r>
    <n v="7193"/>
    <x v="3570"/>
    <x v="0"/>
    <x v="393"/>
    <x v="358"/>
    <s v="Second Class"/>
    <s v="JK-15205"/>
    <s v="Jamie Kunitz"/>
    <x v="0"/>
    <s v="United States"/>
    <s v="Hialeah"/>
    <x v="2"/>
    <n v="33012"/>
    <x v="0"/>
    <s v="OFF-AR-10003631"/>
    <x v="1"/>
    <x v="6"/>
    <s v="Staples"/>
    <n v="30.975999999999999"/>
    <n v="8"/>
    <n v="0.2"/>
    <x v="5779"/>
  </r>
  <r>
    <n v="7194"/>
    <x v="3571"/>
    <x v="0"/>
    <x v="1151"/>
    <x v="1242"/>
    <s v="First Class"/>
    <s v="JS-15880"/>
    <s v="John Stevenson"/>
    <x v="0"/>
    <s v="United States"/>
    <s v="Atlanta"/>
    <x v="32"/>
    <n v="30318"/>
    <x v="0"/>
    <s v="OFF-ST-10003716"/>
    <x v="1"/>
    <x v="4"/>
    <s v="Tennsco Double-Tier Lockers"/>
    <n v="1350.1200000000001"/>
    <n v="6"/>
    <n v="0"/>
    <x v="5780"/>
  </r>
  <r>
    <n v="7195"/>
    <x v="3571"/>
    <x v="0"/>
    <x v="1151"/>
    <x v="1242"/>
    <s v="First Class"/>
    <s v="JS-15880"/>
    <s v="John Stevenson"/>
    <x v="0"/>
    <s v="United States"/>
    <s v="Atlanta"/>
    <x v="32"/>
    <n v="30318"/>
    <x v="0"/>
    <s v="OFF-BI-10003274"/>
    <x v="1"/>
    <x v="8"/>
    <s v="Avery Durable Slant Ring Binders, No Labels"/>
    <n v="15.92"/>
    <n v="4"/>
    <n v="0"/>
    <x v="206"/>
  </r>
  <r>
    <n v="7196"/>
    <x v="3572"/>
    <x v="0"/>
    <x v="373"/>
    <x v="398"/>
    <s v="Standard Class"/>
    <s v="PO-19180"/>
    <s v="Philisse Overcash"/>
    <x v="2"/>
    <s v="United States"/>
    <s v="Seattle"/>
    <x v="4"/>
    <n v="98103"/>
    <x v="1"/>
    <s v="FUR-FU-10004848"/>
    <x v="0"/>
    <x v="5"/>
    <s v="DAX Solid Wood Frames"/>
    <n v="19.54"/>
    <n v="2"/>
    <n v="0"/>
    <x v="5781"/>
  </r>
  <r>
    <n v="7197"/>
    <x v="3573"/>
    <x v="2"/>
    <x v="759"/>
    <x v="1044"/>
    <s v="Standard Class"/>
    <s v="MH-17290"/>
    <s v="Marc Harrigan"/>
    <x v="2"/>
    <s v="United States"/>
    <s v="Los Angeles"/>
    <x v="1"/>
    <n v="90036"/>
    <x v="1"/>
    <s v="OFF-AR-10003504"/>
    <x v="1"/>
    <x v="6"/>
    <s v="Newell 347"/>
    <n v="21.400000000000002"/>
    <n v="5"/>
    <n v="0"/>
    <x v="1684"/>
  </r>
  <r>
    <n v="7198"/>
    <x v="3573"/>
    <x v="2"/>
    <x v="759"/>
    <x v="1044"/>
    <s v="Standard Class"/>
    <s v="MH-17290"/>
    <s v="Marc Harrigan"/>
    <x v="2"/>
    <s v="United States"/>
    <s v="Los Angeles"/>
    <x v="1"/>
    <n v="90036"/>
    <x v="1"/>
    <s v="OFF-LA-10000305"/>
    <x v="1"/>
    <x v="2"/>
    <s v="Avery 495"/>
    <n v="12.6"/>
    <n v="2"/>
    <n v="0"/>
    <x v="5782"/>
  </r>
  <r>
    <n v="7199"/>
    <x v="3574"/>
    <x v="1"/>
    <x v="1067"/>
    <x v="1243"/>
    <s v="Standard Class"/>
    <s v="PO-19180"/>
    <s v="Philisse Overcash"/>
    <x v="2"/>
    <s v="United States"/>
    <s v="New York City"/>
    <x v="15"/>
    <n v="10035"/>
    <x v="3"/>
    <s v="OFF-AR-10001427"/>
    <x v="1"/>
    <x v="6"/>
    <s v="Newell 330"/>
    <n v="11.96"/>
    <n v="2"/>
    <n v="0"/>
    <x v="5783"/>
  </r>
  <r>
    <n v="7200"/>
    <x v="3574"/>
    <x v="1"/>
    <x v="1067"/>
    <x v="1243"/>
    <s v="Standard Class"/>
    <s v="PO-19180"/>
    <s v="Philisse Overcash"/>
    <x v="2"/>
    <s v="United States"/>
    <s v="New York City"/>
    <x v="15"/>
    <n v="10035"/>
    <x v="3"/>
    <s v="TEC-PH-10004614"/>
    <x v="2"/>
    <x v="7"/>
    <s v="AT&amp;T 841000 Phone"/>
    <n v="138"/>
    <n v="2"/>
    <n v="0"/>
    <x v="4930"/>
  </r>
  <r>
    <n v="7201"/>
    <x v="3575"/>
    <x v="0"/>
    <x v="581"/>
    <x v="845"/>
    <s v="Standard Class"/>
    <s v="HF-14995"/>
    <s v="Herbert Flentye"/>
    <x v="0"/>
    <s v="United States"/>
    <s v="Fort Lauderdale"/>
    <x v="2"/>
    <n v="33311"/>
    <x v="0"/>
    <s v="TEC-PH-10001944"/>
    <x v="2"/>
    <x v="7"/>
    <s v="Wi-Ex zBoost YX540 Cellular Phone Signal Booster"/>
    <n v="116.75999999999999"/>
    <n v="1"/>
    <n v="0.2"/>
    <x v="5784"/>
  </r>
  <r>
    <n v="7202"/>
    <x v="3575"/>
    <x v="0"/>
    <x v="581"/>
    <x v="845"/>
    <s v="Standard Class"/>
    <s v="HF-14995"/>
    <s v="Herbert Flentye"/>
    <x v="0"/>
    <s v="United States"/>
    <s v="Fort Lauderdale"/>
    <x v="2"/>
    <n v="33311"/>
    <x v="0"/>
    <s v="FUR-TA-10001039"/>
    <x v="0"/>
    <x v="3"/>
    <s v="KI Adjustable-Height Table"/>
    <n v="331.02300000000008"/>
    <n v="7"/>
    <n v="0.45"/>
    <x v="5785"/>
  </r>
  <r>
    <n v="7203"/>
    <x v="3576"/>
    <x v="0"/>
    <x v="99"/>
    <x v="464"/>
    <s v="Same Day"/>
    <s v="VB-21745"/>
    <s v="Victoria Brennan"/>
    <x v="1"/>
    <s v="United States"/>
    <s v="Rochester"/>
    <x v="15"/>
    <n v="14609"/>
    <x v="3"/>
    <s v="FUR-FU-10003806"/>
    <x v="0"/>
    <x v="5"/>
    <s v="Tenex Chairmat w/ Average Lip, 45&quot; x 53&quot;"/>
    <n v="756.80000000000007"/>
    <n v="5"/>
    <n v="0"/>
    <x v="5786"/>
  </r>
  <r>
    <n v="7204"/>
    <x v="3577"/>
    <x v="2"/>
    <x v="282"/>
    <x v="302"/>
    <s v="Standard Class"/>
    <s v="MG-17890"/>
    <s v="Michael Granlund"/>
    <x v="2"/>
    <s v="United States"/>
    <s v="Saint Charles"/>
    <x v="10"/>
    <n v="60174"/>
    <x v="2"/>
    <s v="FUR-FU-10002111"/>
    <x v="0"/>
    <x v="5"/>
    <s v="Master Caster Door Stop, Large Brown"/>
    <n v="8.7360000000000007"/>
    <n v="3"/>
    <n v="0.6"/>
    <x v="5787"/>
  </r>
  <r>
    <n v="7205"/>
    <x v="3578"/>
    <x v="1"/>
    <x v="229"/>
    <x v="731"/>
    <s v="Standard Class"/>
    <s v="BO-11425"/>
    <s v="Bobby Odegard"/>
    <x v="0"/>
    <s v="United States"/>
    <s v="New York City"/>
    <x v="15"/>
    <n v="10024"/>
    <x v="3"/>
    <s v="OFF-AR-10000817"/>
    <x v="1"/>
    <x v="6"/>
    <s v="Manco Dry-Lighter Erasable Highlighter"/>
    <n v="6.08"/>
    <n v="2"/>
    <n v="0"/>
    <x v="5788"/>
  </r>
  <r>
    <n v="7206"/>
    <x v="3579"/>
    <x v="3"/>
    <x v="280"/>
    <x v="299"/>
    <s v="Standard Class"/>
    <s v="CM-12115"/>
    <s v="Chad McGuire"/>
    <x v="0"/>
    <s v="United States"/>
    <s v="San Francisco"/>
    <x v="1"/>
    <n v="94109"/>
    <x v="1"/>
    <s v="FUR-FU-10001424"/>
    <x v="0"/>
    <x v="5"/>
    <s v="Dax Clear Box Frame"/>
    <n v="17.46"/>
    <n v="2"/>
    <n v="0"/>
    <x v="843"/>
  </r>
  <r>
    <n v="7207"/>
    <x v="3579"/>
    <x v="3"/>
    <x v="280"/>
    <x v="299"/>
    <s v="Standard Class"/>
    <s v="CM-12115"/>
    <s v="Chad McGuire"/>
    <x v="0"/>
    <s v="United States"/>
    <s v="San Francisco"/>
    <x v="1"/>
    <n v="94109"/>
    <x v="1"/>
    <s v="TEC-MA-10002930"/>
    <x v="2"/>
    <x v="15"/>
    <s v="Ricoh - Ink Collector Unit for GX3000 Series Printers"/>
    <n v="369.16"/>
    <n v="11"/>
    <n v="0.2"/>
    <x v="5789"/>
  </r>
  <r>
    <n v="7208"/>
    <x v="3580"/>
    <x v="0"/>
    <x v="108"/>
    <x v="250"/>
    <s v="First Class"/>
    <s v="LC-16930"/>
    <s v="Linda Cazamias"/>
    <x v="1"/>
    <s v="United States"/>
    <s v="Phoenix"/>
    <x v="16"/>
    <n v="85023"/>
    <x v="1"/>
    <s v="OFF-AR-10003759"/>
    <x v="1"/>
    <x v="6"/>
    <s v="Crayola Anti Dust Chalk, 12/Pack"/>
    <n v="2.9120000000000004"/>
    <n v="2"/>
    <n v="0.2"/>
    <x v="2320"/>
  </r>
  <r>
    <n v="7209"/>
    <x v="3580"/>
    <x v="0"/>
    <x v="108"/>
    <x v="250"/>
    <s v="First Class"/>
    <s v="LC-16930"/>
    <s v="Linda Cazamias"/>
    <x v="1"/>
    <s v="United States"/>
    <s v="Phoenix"/>
    <x v="16"/>
    <n v="85023"/>
    <x v="1"/>
    <s v="OFF-PA-10001837"/>
    <x v="1"/>
    <x v="10"/>
    <s v="Xerox 1976"/>
    <n v="20.736000000000004"/>
    <n v="4"/>
    <n v="0.2"/>
    <x v="570"/>
  </r>
  <r>
    <n v="7210"/>
    <x v="3580"/>
    <x v="0"/>
    <x v="108"/>
    <x v="250"/>
    <s v="First Class"/>
    <s v="LC-16930"/>
    <s v="Linda Cazamias"/>
    <x v="1"/>
    <s v="United States"/>
    <s v="Phoenix"/>
    <x v="16"/>
    <n v="85023"/>
    <x v="1"/>
    <s v="OFF-PA-10001667"/>
    <x v="1"/>
    <x v="10"/>
    <s v="Great White Multi-Use Recycled Paper (20Lb. and 84 Bright)"/>
    <n v="9.5680000000000014"/>
    <n v="2"/>
    <n v="0.2"/>
    <x v="3389"/>
  </r>
  <r>
    <n v="7211"/>
    <x v="3581"/>
    <x v="0"/>
    <x v="799"/>
    <x v="29"/>
    <s v="Standard Class"/>
    <s v="EH-13765"/>
    <s v="Edward Hooks"/>
    <x v="1"/>
    <s v="United States"/>
    <s v="Seattle"/>
    <x v="4"/>
    <n v="98115"/>
    <x v="1"/>
    <s v="OFF-PA-10000246"/>
    <x v="1"/>
    <x v="10"/>
    <s v="Riverleaf Stik-Withit Designer Note Cubes"/>
    <n v="30.18"/>
    <n v="3"/>
    <n v="0"/>
    <x v="5635"/>
  </r>
  <r>
    <n v="7212"/>
    <x v="3581"/>
    <x v="0"/>
    <x v="799"/>
    <x v="29"/>
    <s v="Standard Class"/>
    <s v="EH-13765"/>
    <s v="Edward Hooks"/>
    <x v="1"/>
    <s v="United States"/>
    <s v="Seattle"/>
    <x v="4"/>
    <n v="98115"/>
    <x v="1"/>
    <s v="OFF-BI-10001078"/>
    <x v="1"/>
    <x v="8"/>
    <s v="Acco PRESSTEX Data Binder with Storage Hooks, Dark Blue, 14 7/8&quot; X 11&quot;"/>
    <n v="51.648000000000003"/>
    <n v="12"/>
    <n v="0.2"/>
    <x v="5790"/>
  </r>
  <r>
    <n v="7213"/>
    <x v="3581"/>
    <x v="0"/>
    <x v="799"/>
    <x v="29"/>
    <s v="Standard Class"/>
    <s v="EH-13765"/>
    <s v="Edward Hooks"/>
    <x v="1"/>
    <s v="United States"/>
    <s v="Seattle"/>
    <x v="4"/>
    <n v="98115"/>
    <x v="1"/>
    <s v="OFF-BI-10000138"/>
    <x v="1"/>
    <x v="8"/>
    <s v="Acco Translucent Poly Ring Binders"/>
    <n v="11.231999999999999"/>
    <n v="3"/>
    <n v="0.2"/>
    <x v="4547"/>
  </r>
  <r>
    <n v="7214"/>
    <x v="3582"/>
    <x v="3"/>
    <x v="453"/>
    <x v="163"/>
    <s v="Standard Class"/>
    <s v="MC-17275"/>
    <s v="Marc Crier"/>
    <x v="0"/>
    <s v="United States"/>
    <s v="Camarillo"/>
    <x v="1"/>
    <n v="93010"/>
    <x v="1"/>
    <s v="OFF-LA-10002034"/>
    <x v="1"/>
    <x v="2"/>
    <s v="Avery 478"/>
    <n v="14.73"/>
    <n v="3"/>
    <n v="0"/>
    <x v="4030"/>
  </r>
  <r>
    <n v="7215"/>
    <x v="3583"/>
    <x v="1"/>
    <x v="874"/>
    <x v="12"/>
    <s v="Second Class"/>
    <s v="HW-14935"/>
    <s v="Helen Wasserman"/>
    <x v="1"/>
    <s v="United States"/>
    <s v="Detroit"/>
    <x v="12"/>
    <n v="48205"/>
    <x v="2"/>
    <s v="OFF-AR-10000127"/>
    <x v="1"/>
    <x v="6"/>
    <s v="Newell 321"/>
    <n v="16.399999999999999"/>
    <n v="5"/>
    <n v="0"/>
    <x v="2074"/>
  </r>
  <r>
    <n v="7216"/>
    <x v="3583"/>
    <x v="1"/>
    <x v="874"/>
    <x v="12"/>
    <s v="Second Class"/>
    <s v="HW-14935"/>
    <s v="Helen Wasserman"/>
    <x v="1"/>
    <s v="United States"/>
    <s v="Detroit"/>
    <x v="12"/>
    <n v="48205"/>
    <x v="2"/>
    <s v="OFF-PA-10003172"/>
    <x v="1"/>
    <x v="10"/>
    <s v="Xerox 1996"/>
    <n v="25.92"/>
    <n v="4"/>
    <n v="0"/>
    <x v="245"/>
  </r>
  <r>
    <n v="7217"/>
    <x v="3584"/>
    <x v="1"/>
    <x v="910"/>
    <x v="1192"/>
    <s v="First Class"/>
    <s v="LC-16870"/>
    <s v="Lena Cacioppo"/>
    <x v="0"/>
    <s v="United States"/>
    <s v="San Francisco"/>
    <x v="1"/>
    <n v="94109"/>
    <x v="1"/>
    <s v="OFF-AR-10001246"/>
    <x v="1"/>
    <x v="6"/>
    <s v="Newell 317"/>
    <n v="8.82"/>
    <n v="3"/>
    <n v="0"/>
    <x v="4153"/>
  </r>
  <r>
    <n v="7218"/>
    <x v="3584"/>
    <x v="1"/>
    <x v="910"/>
    <x v="1192"/>
    <s v="First Class"/>
    <s v="LC-16870"/>
    <s v="Lena Cacioppo"/>
    <x v="0"/>
    <s v="United States"/>
    <s v="San Francisco"/>
    <x v="1"/>
    <n v="94109"/>
    <x v="1"/>
    <s v="OFF-BI-10002026"/>
    <x v="1"/>
    <x v="8"/>
    <s v="Ibico Recycled Linen-Style Covers"/>
    <n v="62.496000000000009"/>
    <n v="2"/>
    <n v="0.2"/>
    <x v="5791"/>
  </r>
  <r>
    <n v="7219"/>
    <x v="3584"/>
    <x v="1"/>
    <x v="910"/>
    <x v="1192"/>
    <s v="First Class"/>
    <s v="LC-16870"/>
    <s v="Lena Cacioppo"/>
    <x v="0"/>
    <s v="United States"/>
    <s v="San Francisco"/>
    <x v="1"/>
    <n v="94109"/>
    <x v="1"/>
    <s v="TEC-AC-10000844"/>
    <x v="2"/>
    <x v="11"/>
    <s v="Logitech Gaming G510s - Keyboard"/>
    <n v="339.96"/>
    <n v="4"/>
    <n v="0"/>
    <x v="2285"/>
  </r>
  <r>
    <n v="7220"/>
    <x v="3584"/>
    <x v="1"/>
    <x v="910"/>
    <x v="1192"/>
    <s v="First Class"/>
    <s v="LC-16870"/>
    <s v="Lena Cacioppo"/>
    <x v="0"/>
    <s v="United States"/>
    <s v="San Francisco"/>
    <x v="1"/>
    <n v="94109"/>
    <x v="1"/>
    <s v="OFF-BI-10001575"/>
    <x v="1"/>
    <x v="8"/>
    <s v="GBC Linen Binding Covers"/>
    <n v="49.568000000000005"/>
    <n v="2"/>
    <n v="0.2"/>
    <x v="5418"/>
  </r>
  <r>
    <n v="7221"/>
    <x v="3585"/>
    <x v="3"/>
    <x v="1152"/>
    <x v="705"/>
    <s v="Standard Class"/>
    <s v="BP-11290"/>
    <s v="Beth Paige"/>
    <x v="0"/>
    <s v="United States"/>
    <s v="Philadelphia"/>
    <x v="9"/>
    <n v="19140"/>
    <x v="3"/>
    <s v="OFF-BI-10004632"/>
    <x v="1"/>
    <x v="8"/>
    <s v="Ibico Hi-Tech Manual Binding System"/>
    <n v="274.49100000000004"/>
    <n v="3"/>
    <n v="0.7"/>
    <x v="5792"/>
  </r>
  <r>
    <n v="7222"/>
    <x v="3586"/>
    <x v="3"/>
    <x v="678"/>
    <x v="523"/>
    <s v="Standard Class"/>
    <s v="TG-21310"/>
    <s v="Toby Gnade"/>
    <x v="0"/>
    <s v="United States"/>
    <s v="New York City"/>
    <x v="15"/>
    <n v="10035"/>
    <x v="3"/>
    <s v="TEC-PH-10000193"/>
    <x v="2"/>
    <x v="7"/>
    <s v="Jensen SMPS-640 - speaker phone"/>
    <n v="137.94"/>
    <n v="3"/>
    <n v="0"/>
    <x v="5793"/>
  </r>
  <r>
    <n v="7223"/>
    <x v="3587"/>
    <x v="3"/>
    <x v="264"/>
    <x v="371"/>
    <s v="Standard Class"/>
    <s v="MC-18100"/>
    <s v="Mick Crebagga"/>
    <x v="0"/>
    <s v="United States"/>
    <s v="Chicago"/>
    <x v="10"/>
    <n v="60623"/>
    <x v="2"/>
    <s v="TEC-AC-10003441"/>
    <x v="2"/>
    <x v="11"/>
    <s v="Kingston Digital DataTraveler 32GB USB 2.0"/>
    <n v="40.68"/>
    <n v="3"/>
    <n v="0.2"/>
    <x v="5794"/>
  </r>
  <r>
    <n v="7224"/>
    <x v="3588"/>
    <x v="0"/>
    <x v="216"/>
    <x v="461"/>
    <s v="Standard Class"/>
    <s v="RB-19360"/>
    <s v="Raymond Buch"/>
    <x v="0"/>
    <s v="United States"/>
    <s v="San Francisco"/>
    <x v="1"/>
    <n v="94122"/>
    <x v="1"/>
    <s v="TEC-PH-10004093"/>
    <x v="2"/>
    <x v="7"/>
    <s v="Panasonic Kx-TS550"/>
    <n v="110.376"/>
    <n v="3"/>
    <n v="0.2"/>
    <x v="5795"/>
  </r>
  <r>
    <n v="7225"/>
    <x v="3588"/>
    <x v="0"/>
    <x v="216"/>
    <x v="461"/>
    <s v="Standard Class"/>
    <s v="RB-19360"/>
    <s v="Raymond Buch"/>
    <x v="0"/>
    <s v="United States"/>
    <s v="San Francisco"/>
    <x v="1"/>
    <n v="94122"/>
    <x v="1"/>
    <s v="OFF-AP-10002998"/>
    <x v="1"/>
    <x v="9"/>
    <s v="Holmes 99% HEPA Air Purifier"/>
    <n v="151.62"/>
    <n v="7"/>
    <n v="0"/>
    <x v="5796"/>
  </r>
  <r>
    <n v="7226"/>
    <x v="3588"/>
    <x v="0"/>
    <x v="216"/>
    <x v="461"/>
    <s v="Standard Class"/>
    <s v="RB-19360"/>
    <s v="Raymond Buch"/>
    <x v="0"/>
    <s v="United States"/>
    <s v="San Francisco"/>
    <x v="1"/>
    <n v="94122"/>
    <x v="1"/>
    <s v="FUR-FU-10000073"/>
    <x v="0"/>
    <x v="5"/>
    <s v="Deflect-O Glasstique Clear Desk Accessories"/>
    <n v="30.8"/>
    <n v="4"/>
    <n v="0"/>
    <x v="5797"/>
  </r>
  <r>
    <n v="7227"/>
    <x v="3589"/>
    <x v="3"/>
    <x v="642"/>
    <x v="458"/>
    <s v="Standard Class"/>
    <s v="ES-14080"/>
    <s v="Erin Smith"/>
    <x v="1"/>
    <s v="United States"/>
    <s v="Philadelphia"/>
    <x v="9"/>
    <n v="19134"/>
    <x v="3"/>
    <s v="OFF-PA-10001125"/>
    <x v="1"/>
    <x v="10"/>
    <s v="Xerox 1988"/>
    <n v="123.92000000000002"/>
    <n v="5"/>
    <n v="0.2"/>
    <x v="5798"/>
  </r>
  <r>
    <n v="7228"/>
    <x v="3589"/>
    <x v="3"/>
    <x v="642"/>
    <x v="458"/>
    <s v="Standard Class"/>
    <s v="ES-14080"/>
    <s v="Erin Smith"/>
    <x v="1"/>
    <s v="United States"/>
    <s v="Philadelphia"/>
    <x v="9"/>
    <n v="19134"/>
    <x v="3"/>
    <s v="TEC-AC-10003033"/>
    <x v="2"/>
    <x v="11"/>
    <s v="Plantronics CS510 - Over-the-Head monaural Wireless Headset System"/>
    <n v="1319.8"/>
    <n v="5"/>
    <n v="0.2"/>
    <x v="5799"/>
  </r>
  <r>
    <n v="7229"/>
    <x v="3590"/>
    <x v="2"/>
    <x v="836"/>
    <x v="1172"/>
    <s v="First Class"/>
    <s v="RD-19720"/>
    <s v="Roger Demir"/>
    <x v="0"/>
    <s v="United States"/>
    <s v="San Francisco"/>
    <x v="1"/>
    <n v="94122"/>
    <x v="1"/>
    <s v="OFF-BI-10002498"/>
    <x v="1"/>
    <x v="8"/>
    <s v="Clear Mylar Reinforcing Strips"/>
    <n v="89.712000000000018"/>
    <n v="6"/>
    <n v="0.2"/>
    <x v="5800"/>
  </r>
  <r>
    <n v="7230"/>
    <x v="3590"/>
    <x v="2"/>
    <x v="836"/>
    <x v="1172"/>
    <s v="First Class"/>
    <s v="RD-19720"/>
    <s v="Roger Demir"/>
    <x v="0"/>
    <s v="United States"/>
    <s v="San Francisco"/>
    <x v="1"/>
    <n v="94122"/>
    <x v="1"/>
    <s v="OFF-PA-10004569"/>
    <x v="1"/>
    <x v="10"/>
    <s v="Wirebound Message Books, Two 4 1/4&quot; x 5&quot; Forms per Page"/>
    <n v="22.830000000000002"/>
    <n v="3"/>
    <n v="0"/>
    <x v="5801"/>
  </r>
  <r>
    <n v="7231"/>
    <x v="3591"/>
    <x v="3"/>
    <x v="677"/>
    <x v="1097"/>
    <s v="First Class"/>
    <s v="SC-20380"/>
    <s v="Shahid Collister"/>
    <x v="0"/>
    <s v="United States"/>
    <s v="Fairfield"/>
    <x v="29"/>
    <n v="6824"/>
    <x v="3"/>
    <s v="OFF-BI-10002353"/>
    <x v="1"/>
    <x v="8"/>
    <s v="GBC VeloBind Cover Sets"/>
    <n v="30.88"/>
    <n v="2"/>
    <n v="0"/>
    <x v="5802"/>
  </r>
  <r>
    <n v="7232"/>
    <x v="3591"/>
    <x v="3"/>
    <x v="677"/>
    <x v="1097"/>
    <s v="First Class"/>
    <s v="SC-20380"/>
    <s v="Shahid Collister"/>
    <x v="0"/>
    <s v="United States"/>
    <s v="Fairfield"/>
    <x v="29"/>
    <n v="6824"/>
    <x v="3"/>
    <s v="OFF-AP-10001564"/>
    <x v="1"/>
    <x v="9"/>
    <s v="Hoover Commercial Lightweight Upright Vacuum with E-Z Empty Dirt Cup"/>
    <n v="465.16"/>
    <n v="2"/>
    <n v="0"/>
    <x v="5119"/>
  </r>
  <r>
    <n v="7233"/>
    <x v="3591"/>
    <x v="3"/>
    <x v="677"/>
    <x v="1097"/>
    <s v="First Class"/>
    <s v="SC-20380"/>
    <s v="Shahid Collister"/>
    <x v="0"/>
    <s v="United States"/>
    <s v="Fairfield"/>
    <x v="29"/>
    <n v="6824"/>
    <x v="3"/>
    <s v="OFF-PA-10003673"/>
    <x v="1"/>
    <x v="10"/>
    <s v="Strathmore Photo Mount Cards"/>
    <n v="27.12"/>
    <n v="4"/>
    <n v="0"/>
    <x v="5803"/>
  </r>
  <r>
    <n v="7234"/>
    <x v="3592"/>
    <x v="0"/>
    <x v="387"/>
    <x v="331"/>
    <s v="Standard Class"/>
    <s v="GB-14575"/>
    <s v="Giulietta Baptist"/>
    <x v="0"/>
    <s v="United States"/>
    <s v="New York City"/>
    <x v="15"/>
    <n v="10011"/>
    <x v="3"/>
    <s v="FUR-FU-10003347"/>
    <x v="0"/>
    <x v="5"/>
    <s v="Coloredge Poster Frame"/>
    <n v="113.6"/>
    <n v="8"/>
    <n v="0"/>
    <x v="5804"/>
  </r>
  <r>
    <n v="7235"/>
    <x v="3592"/>
    <x v="0"/>
    <x v="387"/>
    <x v="331"/>
    <s v="Standard Class"/>
    <s v="GB-14575"/>
    <s v="Giulietta Baptist"/>
    <x v="0"/>
    <s v="United States"/>
    <s v="New York City"/>
    <x v="15"/>
    <n v="10011"/>
    <x v="3"/>
    <s v="OFF-PA-10001934"/>
    <x v="1"/>
    <x v="10"/>
    <s v="Xerox 1993"/>
    <n v="12.96"/>
    <n v="2"/>
    <n v="0"/>
    <x v="2056"/>
  </r>
  <r>
    <n v="7236"/>
    <x v="3592"/>
    <x v="0"/>
    <x v="387"/>
    <x v="331"/>
    <s v="Standard Class"/>
    <s v="GB-14575"/>
    <s v="Giulietta Baptist"/>
    <x v="0"/>
    <s v="United States"/>
    <s v="New York City"/>
    <x v="15"/>
    <n v="10011"/>
    <x v="3"/>
    <s v="OFF-BI-10000632"/>
    <x v="1"/>
    <x v="8"/>
    <s v="Satellite Sectional Post Binders"/>
    <n v="69.456000000000003"/>
    <n v="2"/>
    <n v="0.2"/>
    <x v="2122"/>
  </r>
  <r>
    <n v="7237"/>
    <x v="3593"/>
    <x v="2"/>
    <x v="1035"/>
    <x v="28"/>
    <s v="First Class"/>
    <s v="FP-14320"/>
    <s v="Frank Preis"/>
    <x v="0"/>
    <s v="United States"/>
    <s v="Los Angeles"/>
    <x v="1"/>
    <n v="90049"/>
    <x v="1"/>
    <s v="OFF-AR-10003190"/>
    <x v="1"/>
    <x v="6"/>
    <s v="Newell 32"/>
    <n v="8.64"/>
    <n v="3"/>
    <n v="0"/>
    <x v="5805"/>
  </r>
  <r>
    <n v="7238"/>
    <x v="3594"/>
    <x v="0"/>
    <x v="212"/>
    <x v="668"/>
    <s v="Same Day"/>
    <s v="EA-14035"/>
    <s v="Erin Ashbrook"/>
    <x v="1"/>
    <s v="United States"/>
    <s v="Philadelphia"/>
    <x v="9"/>
    <n v="19143"/>
    <x v="3"/>
    <s v="TEC-MA-10000904"/>
    <x v="2"/>
    <x v="15"/>
    <s v="Brother MFC-9340CDW LED All-In-One Printer, Copier Scanner"/>
    <n v="341.99100000000004"/>
    <n v="3"/>
    <n v="0.7"/>
    <x v="5806"/>
  </r>
  <r>
    <n v="7239"/>
    <x v="3595"/>
    <x v="0"/>
    <x v="435"/>
    <x v="525"/>
    <s v="Standard Class"/>
    <s v="SC-20305"/>
    <s v="Sean Christensen"/>
    <x v="0"/>
    <s v="United States"/>
    <s v="San Jose"/>
    <x v="1"/>
    <n v="95123"/>
    <x v="1"/>
    <s v="FUR-FU-10000771"/>
    <x v="0"/>
    <x v="5"/>
    <s v="Eldon 200 Class Desk Accessories, Smoke"/>
    <n v="43.96"/>
    <n v="7"/>
    <n v="0"/>
    <x v="5807"/>
  </r>
  <r>
    <n v="7240"/>
    <x v="3595"/>
    <x v="0"/>
    <x v="435"/>
    <x v="525"/>
    <s v="Standard Class"/>
    <s v="SC-20305"/>
    <s v="Sean Christensen"/>
    <x v="0"/>
    <s v="United States"/>
    <s v="San Jose"/>
    <x v="1"/>
    <n v="95123"/>
    <x v="1"/>
    <s v="OFF-EN-10001990"/>
    <x v="1"/>
    <x v="12"/>
    <s v="Staples"/>
    <n v="39.76"/>
    <n v="7"/>
    <n v="0"/>
    <x v="5808"/>
  </r>
  <r>
    <n v="7241"/>
    <x v="3596"/>
    <x v="3"/>
    <x v="756"/>
    <x v="77"/>
    <s v="Second Class"/>
    <s v="JF-15355"/>
    <s v="Jay Fein"/>
    <x v="0"/>
    <s v="United States"/>
    <s v="Pasadena"/>
    <x v="1"/>
    <n v="91104"/>
    <x v="1"/>
    <s v="FUR-FU-10002445"/>
    <x v="0"/>
    <x v="5"/>
    <s v="DAX Two-Tone Rosewood/Black Document Frame, Desktop, 5 x 7"/>
    <n v="66.36"/>
    <n v="7"/>
    <n v="0"/>
    <x v="5809"/>
  </r>
  <r>
    <n v="7242"/>
    <x v="3596"/>
    <x v="3"/>
    <x v="756"/>
    <x v="77"/>
    <s v="Second Class"/>
    <s v="JF-15355"/>
    <s v="Jay Fein"/>
    <x v="0"/>
    <s v="United States"/>
    <s v="Pasadena"/>
    <x v="1"/>
    <n v="91104"/>
    <x v="1"/>
    <s v="OFF-BI-10003638"/>
    <x v="1"/>
    <x v="8"/>
    <s v="GBC Durable Plastic Covers"/>
    <n v="92.88000000000001"/>
    <n v="6"/>
    <n v="0.2"/>
    <x v="5810"/>
  </r>
  <r>
    <n v="7243"/>
    <x v="3596"/>
    <x v="3"/>
    <x v="756"/>
    <x v="77"/>
    <s v="Second Class"/>
    <s v="JF-15355"/>
    <s v="Jay Fein"/>
    <x v="0"/>
    <s v="United States"/>
    <s v="Pasadena"/>
    <x v="1"/>
    <n v="91104"/>
    <x v="1"/>
    <s v="FUR-FU-10004864"/>
    <x v="0"/>
    <x v="5"/>
    <s v="Eldon 500 Class Desk Accessories"/>
    <n v="24.14"/>
    <n v="2"/>
    <n v="0"/>
    <x v="5811"/>
  </r>
  <r>
    <n v="7244"/>
    <x v="3597"/>
    <x v="3"/>
    <x v="629"/>
    <x v="554"/>
    <s v="Second Class"/>
    <s v="TP-21415"/>
    <s v="Tom Prescott"/>
    <x v="0"/>
    <s v="United States"/>
    <s v="Philadelphia"/>
    <x v="9"/>
    <n v="19134"/>
    <x v="3"/>
    <s v="FUR-CH-10002024"/>
    <x v="0"/>
    <x v="1"/>
    <s v="HON 5400 Series Task Chairs for Big and Tall"/>
    <n v="4416.174"/>
    <n v="9"/>
    <n v="0.3"/>
    <x v="5812"/>
  </r>
  <r>
    <n v="7245"/>
    <x v="3598"/>
    <x v="3"/>
    <x v="1053"/>
    <x v="1169"/>
    <s v="First Class"/>
    <s v="RL-19615"/>
    <s v="Rob Lucas"/>
    <x v="0"/>
    <s v="United States"/>
    <s v="Los Angeles"/>
    <x v="1"/>
    <n v="90049"/>
    <x v="1"/>
    <s v="OFF-AR-10002445"/>
    <x v="1"/>
    <x v="6"/>
    <s v="SANFORD Major Accent Highlighters"/>
    <n v="49.56"/>
    <n v="7"/>
    <n v="0"/>
    <x v="5813"/>
  </r>
  <r>
    <n v="7246"/>
    <x v="3599"/>
    <x v="3"/>
    <x v="839"/>
    <x v="758"/>
    <s v="Standard Class"/>
    <s v="SB-20170"/>
    <s v="Sarah Bern"/>
    <x v="0"/>
    <s v="United States"/>
    <s v="Los Angeles"/>
    <x v="1"/>
    <n v="90032"/>
    <x v="1"/>
    <s v="OFF-ST-10001370"/>
    <x v="1"/>
    <x v="4"/>
    <s v="Sensible Storage WireTech Storage Systems"/>
    <n v="354.90000000000003"/>
    <n v="5"/>
    <n v="0"/>
    <x v="1449"/>
  </r>
  <r>
    <n v="7247"/>
    <x v="3600"/>
    <x v="2"/>
    <x v="223"/>
    <x v="448"/>
    <s v="Standard Class"/>
    <s v="JS-15595"/>
    <s v="Jill Stevenson"/>
    <x v="1"/>
    <s v="United States"/>
    <s v="Columbus"/>
    <x v="24"/>
    <n v="43229"/>
    <x v="3"/>
    <s v="OFF-LA-10000305"/>
    <x v="1"/>
    <x v="2"/>
    <s v="Avery 495"/>
    <n v="15.120000000000001"/>
    <n v="3"/>
    <n v="0.2"/>
    <x v="1192"/>
  </r>
  <r>
    <n v="7248"/>
    <x v="3600"/>
    <x v="2"/>
    <x v="223"/>
    <x v="448"/>
    <s v="Standard Class"/>
    <s v="JS-15595"/>
    <s v="Jill Stevenson"/>
    <x v="1"/>
    <s v="United States"/>
    <s v="Columbus"/>
    <x v="24"/>
    <n v="43229"/>
    <x v="3"/>
    <s v="FUR-BO-10001972"/>
    <x v="0"/>
    <x v="0"/>
    <s v="O'Sullivan 4-Shelf Bookcase in Odessa Pine"/>
    <n v="302.45"/>
    <n v="5"/>
    <n v="0.5"/>
    <x v="5814"/>
  </r>
  <r>
    <n v="7249"/>
    <x v="3600"/>
    <x v="2"/>
    <x v="223"/>
    <x v="448"/>
    <s v="Standard Class"/>
    <s v="JS-15595"/>
    <s v="Jill Stevenson"/>
    <x v="1"/>
    <s v="United States"/>
    <s v="Columbus"/>
    <x v="24"/>
    <n v="43229"/>
    <x v="3"/>
    <s v="OFF-ST-10002486"/>
    <x v="1"/>
    <x v="4"/>
    <s v="Eldon Shelf Savers Cubes and Bins"/>
    <n v="44.672000000000004"/>
    <n v="8"/>
    <n v="0.2"/>
    <x v="5815"/>
  </r>
  <r>
    <n v="7250"/>
    <x v="3601"/>
    <x v="1"/>
    <x v="593"/>
    <x v="770"/>
    <s v="Second Class"/>
    <s v="BP-11155"/>
    <s v="Becky Pak"/>
    <x v="0"/>
    <s v="United States"/>
    <s v="Los Angeles"/>
    <x v="1"/>
    <n v="90008"/>
    <x v="1"/>
    <s v="TEC-AC-10001874"/>
    <x v="2"/>
    <x v="11"/>
    <s v="Logitech Wireless Anywhere Mouse MX for PC and Mac"/>
    <n v="119.98"/>
    <n v="2"/>
    <n v="0"/>
    <x v="5816"/>
  </r>
  <r>
    <n v="7251"/>
    <x v="3601"/>
    <x v="1"/>
    <x v="593"/>
    <x v="770"/>
    <s v="Second Class"/>
    <s v="BP-11155"/>
    <s v="Becky Pak"/>
    <x v="0"/>
    <s v="United States"/>
    <s v="Los Angeles"/>
    <x v="1"/>
    <n v="90008"/>
    <x v="1"/>
    <s v="TEC-AC-10003870"/>
    <x v="2"/>
    <x v="11"/>
    <s v="Logitech Z-906 Speaker sys - home theater - 5.1-CH"/>
    <n v="989.97"/>
    <n v="3"/>
    <n v="0"/>
    <x v="5817"/>
  </r>
  <r>
    <n v="7252"/>
    <x v="3602"/>
    <x v="0"/>
    <x v="278"/>
    <x v="48"/>
    <s v="Standard Class"/>
    <s v="EM-13825"/>
    <s v="Elizabeth Moffitt"/>
    <x v="1"/>
    <s v="United States"/>
    <s v="Hollywood"/>
    <x v="2"/>
    <n v="33021"/>
    <x v="0"/>
    <s v="OFF-LA-10002473"/>
    <x v="1"/>
    <x v="2"/>
    <s v="Avery 484"/>
    <n v="9.2159999999999993"/>
    <n v="4"/>
    <n v="0.2"/>
    <x v="2311"/>
  </r>
  <r>
    <n v="7253"/>
    <x v="3603"/>
    <x v="0"/>
    <x v="126"/>
    <x v="801"/>
    <s v="Standard Class"/>
    <s v="SC-20695"/>
    <s v="Steve Chapman"/>
    <x v="1"/>
    <s v="United States"/>
    <s v="Roseville"/>
    <x v="12"/>
    <n v="48066"/>
    <x v="2"/>
    <s v="OFF-PA-10003790"/>
    <x v="1"/>
    <x v="10"/>
    <s v="Xerox 1991"/>
    <n v="68.52"/>
    <n v="3"/>
    <n v="0"/>
    <x v="4951"/>
  </r>
  <r>
    <n v="7254"/>
    <x v="3604"/>
    <x v="0"/>
    <x v="198"/>
    <x v="204"/>
    <s v="Standard Class"/>
    <s v="EM-14140"/>
    <s v="Eugene Moren"/>
    <x v="2"/>
    <s v="United States"/>
    <s v="Superior"/>
    <x v="6"/>
    <n v="54880"/>
    <x v="2"/>
    <s v="OFF-AP-10002684"/>
    <x v="1"/>
    <x v="9"/>
    <s v="Acco 7-Outlet Masterpiece Power Center, Wihtout Fax/Phone Line Protection"/>
    <n v="364.74"/>
    <n v="3"/>
    <n v="0"/>
    <x v="5818"/>
  </r>
  <r>
    <n v="7255"/>
    <x v="3604"/>
    <x v="0"/>
    <x v="198"/>
    <x v="204"/>
    <s v="Standard Class"/>
    <s v="EM-14140"/>
    <s v="Eugene Moren"/>
    <x v="2"/>
    <s v="United States"/>
    <s v="Superior"/>
    <x v="6"/>
    <n v="54880"/>
    <x v="2"/>
    <s v="FUR-FU-10001037"/>
    <x v="0"/>
    <x v="5"/>
    <s v="DAX Charcoal/Nickel-Tone Document Frame, 5 x 7"/>
    <n v="47.400000000000006"/>
    <n v="5"/>
    <n v="0"/>
    <x v="5819"/>
  </r>
  <r>
    <n v="7256"/>
    <x v="3604"/>
    <x v="0"/>
    <x v="198"/>
    <x v="204"/>
    <s v="Standard Class"/>
    <s v="EM-14140"/>
    <s v="Eugene Moren"/>
    <x v="2"/>
    <s v="United States"/>
    <s v="Superior"/>
    <x v="6"/>
    <n v="54880"/>
    <x v="2"/>
    <s v="OFF-ST-10000876"/>
    <x v="1"/>
    <x v="4"/>
    <s v="Eldon Simplefile Box Office"/>
    <n v="49.76"/>
    <n v="4"/>
    <n v="0"/>
    <x v="5820"/>
  </r>
  <r>
    <n v="7257"/>
    <x v="3604"/>
    <x v="0"/>
    <x v="198"/>
    <x v="204"/>
    <s v="Standard Class"/>
    <s v="EM-14140"/>
    <s v="Eugene Moren"/>
    <x v="2"/>
    <s v="United States"/>
    <s v="Superior"/>
    <x v="6"/>
    <n v="54880"/>
    <x v="2"/>
    <s v="OFF-AR-10003732"/>
    <x v="1"/>
    <x v="6"/>
    <s v="Newell 333"/>
    <n v="5.56"/>
    <n v="2"/>
    <n v="0"/>
    <x v="356"/>
  </r>
  <r>
    <n v="7258"/>
    <x v="3604"/>
    <x v="0"/>
    <x v="198"/>
    <x v="204"/>
    <s v="Standard Class"/>
    <s v="EM-14140"/>
    <s v="Eugene Moren"/>
    <x v="2"/>
    <s v="United States"/>
    <s v="Superior"/>
    <x v="6"/>
    <n v="54880"/>
    <x v="2"/>
    <s v="OFF-PA-10000994"/>
    <x v="1"/>
    <x v="10"/>
    <s v="Xerox 1915"/>
    <n v="629.09999999999991"/>
    <n v="6"/>
    <n v="0"/>
    <x v="3005"/>
  </r>
  <r>
    <n v="7259"/>
    <x v="3604"/>
    <x v="0"/>
    <x v="198"/>
    <x v="204"/>
    <s v="Standard Class"/>
    <s v="EM-14140"/>
    <s v="Eugene Moren"/>
    <x v="2"/>
    <s v="United States"/>
    <s v="Superior"/>
    <x v="6"/>
    <n v="54880"/>
    <x v="2"/>
    <s v="OFF-AR-10000940"/>
    <x v="1"/>
    <x v="6"/>
    <s v="Newell 343"/>
    <n v="14.7"/>
    <n v="5"/>
    <n v="0"/>
    <x v="4274"/>
  </r>
  <r>
    <n v="7260"/>
    <x v="3604"/>
    <x v="0"/>
    <x v="198"/>
    <x v="204"/>
    <s v="Standard Class"/>
    <s v="EM-14140"/>
    <s v="Eugene Moren"/>
    <x v="2"/>
    <s v="United States"/>
    <s v="Superior"/>
    <x v="6"/>
    <n v="54880"/>
    <x v="2"/>
    <s v="OFF-PA-10004888"/>
    <x v="1"/>
    <x v="10"/>
    <s v="Xerox 217"/>
    <n v="45.36"/>
    <n v="7"/>
    <n v="0"/>
    <x v="1657"/>
  </r>
  <r>
    <n v="7261"/>
    <x v="3604"/>
    <x v="0"/>
    <x v="198"/>
    <x v="204"/>
    <s v="Standard Class"/>
    <s v="EM-14140"/>
    <s v="Eugene Moren"/>
    <x v="2"/>
    <s v="United States"/>
    <s v="Superior"/>
    <x v="6"/>
    <n v="54880"/>
    <x v="2"/>
    <s v="TEC-PH-10000441"/>
    <x v="2"/>
    <x v="7"/>
    <s v="VTech DS6151"/>
    <n v="125.99"/>
    <n v="1"/>
    <n v="0"/>
    <x v="5821"/>
  </r>
  <r>
    <n v="7262"/>
    <x v="3605"/>
    <x v="3"/>
    <x v="193"/>
    <x v="198"/>
    <s v="Second Class"/>
    <s v="GZ-14545"/>
    <s v="George Zrebassa"/>
    <x v="1"/>
    <s v="United States"/>
    <s v="Thousand Oaks"/>
    <x v="1"/>
    <n v="91360"/>
    <x v="1"/>
    <s v="OFF-AR-10001231"/>
    <x v="1"/>
    <x v="6"/>
    <s v="Sanford EarthWrite Recycled Pencils, Medium Soft, #2"/>
    <n v="14.700000000000001"/>
    <n v="7"/>
    <n v="0"/>
    <x v="5822"/>
  </r>
  <r>
    <n v="7263"/>
    <x v="3606"/>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x v="3606"/>
    <x v="3"/>
    <x v="760"/>
    <x v="980"/>
    <s v="Standard Class"/>
    <s v="ML-17395"/>
    <s v="Marina Lichtenstein"/>
    <x v="1"/>
    <s v="United States"/>
    <s v="Philadelphia"/>
    <x v="9"/>
    <n v="19134"/>
    <x v="3"/>
    <s v="OFF-EN-10003068"/>
    <x v="1"/>
    <x v="12"/>
    <s v="#6 3/4 Gummed Flap White Envelopes"/>
    <n v="31.680000000000003"/>
    <n v="4"/>
    <n v="0.2"/>
    <x v="5824"/>
  </r>
  <r>
    <n v="7265"/>
    <x v="3607"/>
    <x v="3"/>
    <x v="487"/>
    <x v="1244"/>
    <s v="Standard Class"/>
    <s v="PG-18895"/>
    <s v="Paul Gonzalez"/>
    <x v="0"/>
    <s v="United States"/>
    <s v="Springfield"/>
    <x v="17"/>
    <n v="22153"/>
    <x v="0"/>
    <s v="OFF-AR-10004260"/>
    <x v="1"/>
    <x v="6"/>
    <s v="Boston 1799 Powerhouse Electric Pencil Sharpener"/>
    <n v="181.86"/>
    <n v="7"/>
    <n v="0"/>
    <x v="2818"/>
  </r>
  <r>
    <n v="7266"/>
    <x v="3608"/>
    <x v="2"/>
    <x v="533"/>
    <x v="158"/>
    <s v="Second Class"/>
    <s v="DK-12835"/>
    <s v="Damala Kotsonis"/>
    <x v="1"/>
    <s v="United States"/>
    <s v="Houston"/>
    <x v="5"/>
    <n v="77095"/>
    <x v="2"/>
    <s v="FUR-CH-10001973"/>
    <x v="0"/>
    <x v="1"/>
    <s v="Office Star Flex Back Scooter Chair with White Frame"/>
    <n v="155.37199999999999"/>
    <n v="2"/>
    <n v="0.3"/>
    <x v="5825"/>
  </r>
  <r>
    <n v="7267"/>
    <x v="3609"/>
    <x v="3"/>
    <x v="1153"/>
    <x v="766"/>
    <s v="Same Day"/>
    <s v="SJ-20215"/>
    <s v="Sarah Jordon"/>
    <x v="0"/>
    <s v="United States"/>
    <s v="Columbia"/>
    <x v="18"/>
    <n v="38401"/>
    <x v="0"/>
    <s v="OFF-BI-10002824"/>
    <x v="1"/>
    <x v="8"/>
    <s v="Recycled Easel Ring Binders"/>
    <n v="13.428000000000003"/>
    <n v="3"/>
    <n v="0.7"/>
    <x v="5826"/>
  </r>
  <r>
    <n v="7268"/>
    <x v="3609"/>
    <x v="3"/>
    <x v="1153"/>
    <x v="766"/>
    <s v="Same Day"/>
    <s v="SJ-20215"/>
    <s v="Sarah Jordon"/>
    <x v="0"/>
    <s v="United States"/>
    <s v="Columbia"/>
    <x v="18"/>
    <n v="38401"/>
    <x v="0"/>
    <s v="OFF-ST-10004950"/>
    <x v="1"/>
    <x v="4"/>
    <s v="Acco Perma 3000 Stacking Storage Drawers"/>
    <n v="67.13600000000001"/>
    <n v="4"/>
    <n v="0.2"/>
    <x v="5827"/>
  </r>
  <r>
    <n v="7269"/>
    <x v="3610"/>
    <x v="0"/>
    <x v="1154"/>
    <x v="13"/>
    <s v="Standard Class"/>
    <s v="AG-10675"/>
    <s v="Anna Gayman"/>
    <x v="0"/>
    <s v="United States"/>
    <s v="Concord"/>
    <x v="3"/>
    <n v="28027"/>
    <x v="0"/>
    <s v="OFF-PA-10004039"/>
    <x v="1"/>
    <x v="10"/>
    <s v="Xerox 1882"/>
    <n v="89.567999999999998"/>
    <n v="2"/>
    <n v="0.2"/>
    <x v="3201"/>
  </r>
  <r>
    <n v="7270"/>
    <x v="3610"/>
    <x v="0"/>
    <x v="1154"/>
    <x v="13"/>
    <s v="Standard Class"/>
    <s v="AG-10675"/>
    <s v="Anna Gayman"/>
    <x v="0"/>
    <s v="United States"/>
    <s v="Concord"/>
    <x v="3"/>
    <n v="28027"/>
    <x v="0"/>
    <s v="FUR-FU-10003374"/>
    <x v="0"/>
    <x v="5"/>
    <s v="Electrix Fluorescent Magnifier Lamps &amp; Weighted Base"/>
    <n v="315.77600000000007"/>
    <n v="8"/>
    <n v="0.2"/>
    <x v="5828"/>
  </r>
  <r>
    <n v="7271"/>
    <x v="3611"/>
    <x v="0"/>
    <x v="1142"/>
    <x v="42"/>
    <s v="Standard Class"/>
    <s v="KD-16495"/>
    <s v="Keith Dawkins"/>
    <x v="1"/>
    <s v="United States"/>
    <s v="San Jose"/>
    <x v="1"/>
    <n v="95123"/>
    <x v="1"/>
    <s v="FUR-BO-10001918"/>
    <x v="0"/>
    <x v="0"/>
    <s v="Sauder Forest Hills Library with Doors, Woodland Oak Finish"/>
    <n v="273.666"/>
    <n v="2"/>
    <n v="0.15"/>
    <x v="5829"/>
  </r>
  <r>
    <n v="7272"/>
    <x v="3611"/>
    <x v="0"/>
    <x v="1142"/>
    <x v="42"/>
    <s v="Standard Class"/>
    <s v="KD-16495"/>
    <s v="Keith Dawkins"/>
    <x v="1"/>
    <s v="United States"/>
    <s v="San Jose"/>
    <x v="1"/>
    <n v="95123"/>
    <x v="1"/>
    <s v="OFF-AP-10002287"/>
    <x v="1"/>
    <x v="9"/>
    <s v="Eureka Sanitaire  Multi-Pro Heavy-Duty Upright, Disposable Bags"/>
    <n v="17.48"/>
    <n v="4"/>
    <n v="0"/>
    <x v="5535"/>
  </r>
  <r>
    <n v="7273"/>
    <x v="3612"/>
    <x v="0"/>
    <x v="1155"/>
    <x v="802"/>
    <s v="Standard Class"/>
    <s v="EB-13975"/>
    <s v="Erica Bern"/>
    <x v="1"/>
    <s v="United States"/>
    <s v="Greensboro"/>
    <x v="3"/>
    <n v="27405"/>
    <x v="0"/>
    <s v="OFF-SU-10004498"/>
    <x v="1"/>
    <x v="14"/>
    <s v="Martin-Yale Premier Letter Opener"/>
    <n v="20.608000000000004"/>
    <n v="2"/>
    <n v="0.2"/>
    <x v="5830"/>
  </r>
  <r>
    <n v="7274"/>
    <x v="3612"/>
    <x v="0"/>
    <x v="1155"/>
    <x v="802"/>
    <s v="Standard Class"/>
    <s v="EB-13975"/>
    <s v="Erica Bern"/>
    <x v="1"/>
    <s v="United States"/>
    <s v="Greensboro"/>
    <x v="3"/>
    <n v="27405"/>
    <x v="0"/>
    <s v="OFF-BI-10002557"/>
    <x v="1"/>
    <x v="8"/>
    <s v="Presstex Flexible Ring Binders"/>
    <n v="4.0950000000000006"/>
    <n v="3"/>
    <n v="0.7"/>
    <x v="5831"/>
  </r>
  <r>
    <n v="7275"/>
    <x v="3613"/>
    <x v="1"/>
    <x v="50"/>
    <x v="50"/>
    <s v="Standard Class"/>
    <s v="AW-10930"/>
    <s v="Arthur Wiediger"/>
    <x v="2"/>
    <s v="United States"/>
    <s v="Helena"/>
    <x v="37"/>
    <n v="59601"/>
    <x v="1"/>
    <s v="TEC-PH-10004908"/>
    <x v="2"/>
    <x v="7"/>
    <s v="Panasonic KX TS3282W Corded phone"/>
    <n v="339.96000000000004"/>
    <n v="5"/>
    <n v="0.2"/>
    <x v="5182"/>
  </r>
  <r>
    <n v="7276"/>
    <x v="3613"/>
    <x v="1"/>
    <x v="50"/>
    <x v="50"/>
    <s v="Standard Class"/>
    <s v="AW-10930"/>
    <s v="Arthur Wiediger"/>
    <x v="2"/>
    <s v="United States"/>
    <s v="Helena"/>
    <x v="37"/>
    <n v="59601"/>
    <x v="1"/>
    <s v="FUR-FU-10000794"/>
    <x v="0"/>
    <x v="5"/>
    <s v="Eldon Stackable Tray, Side-Load, Legal, Smoke"/>
    <n v="63.980000000000004"/>
    <n v="7"/>
    <n v="0"/>
    <x v="5832"/>
  </r>
  <r>
    <n v="7277"/>
    <x v="3614"/>
    <x v="2"/>
    <x v="981"/>
    <x v="1057"/>
    <s v="Standard Class"/>
    <s v="JK-16120"/>
    <s v="Julie Kriz"/>
    <x v="2"/>
    <s v="United States"/>
    <s v="Fort Lauderdale"/>
    <x v="2"/>
    <n v="33311"/>
    <x v="0"/>
    <s v="TEC-AC-10004171"/>
    <x v="2"/>
    <x v="11"/>
    <s v="Razer Kraken 7.1 Surround Sound Over Ear USB Gaming Headset"/>
    <n v="799.92000000000007"/>
    <n v="10"/>
    <n v="0.2"/>
    <x v="5833"/>
  </r>
  <r>
    <n v="7278"/>
    <x v="3615"/>
    <x v="0"/>
    <x v="1080"/>
    <x v="246"/>
    <s v="First Class"/>
    <s v="TC-21535"/>
    <s v="Tracy Collins"/>
    <x v="2"/>
    <s v="United States"/>
    <s v="San Francisco"/>
    <x v="1"/>
    <n v="94110"/>
    <x v="1"/>
    <s v="TEC-PH-10002070"/>
    <x v="2"/>
    <x v="7"/>
    <s v="Griffin GC36547 PowerJolt SE Lightning Charger"/>
    <n v="35.984000000000002"/>
    <n v="2"/>
    <n v="0.2"/>
    <x v="5834"/>
  </r>
  <r>
    <n v="7279"/>
    <x v="3615"/>
    <x v="0"/>
    <x v="1080"/>
    <x v="246"/>
    <s v="First Class"/>
    <s v="TC-21535"/>
    <s v="Tracy Collins"/>
    <x v="2"/>
    <s v="United States"/>
    <s v="San Francisco"/>
    <x v="1"/>
    <n v="94110"/>
    <x v="1"/>
    <s v="TEC-AC-10003095"/>
    <x v="2"/>
    <x v="11"/>
    <s v="Logitech G35 7.1-Channel Surround Sound Headset"/>
    <n v="389.97"/>
    <n v="3"/>
    <n v="0"/>
    <x v="2099"/>
  </r>
  <r>
    <n v="7280"/>
    <x v="3616"/>
    <x v="0"/>
    <x v="675"/>
    <x v="201"/>
    <s v="Same Day"/>
    <s v="TH-21235"/>
    <s v="Tiffany House"/>
    <x v="1"/>
    <s v="United States"/>
    <s v="Yuma"/>
    <x v="16"/>
    <n v="85364"/>
    <x v="1"/>
    <s v="TEC-AC-10003832"/>
    <x v="2"/>
    <x v="11"/>
    <s v="Imation 16GB Mini TravelDrive USB 2.0 Flash Drive"/>
    <n v="185.52800000000002"/>
    <n v="7"/>
    <n v="0.2"/>
    <x v="5835"/>
  </r>
  <r>
    <n v="7281"/>
    <x v="3617"/>
    <x v="1"/>
    <x v="780"/>
    <x v="1245"/>
    <s v="Standard Class"/>
    <s v="PW-19240"/>
    <s v="Pierre Wener"/>
    <x v="0"/>
    <s v="United States"/>
    <s v="Columbia"/>
    <x v="39"/>
    <n v="21044"/>
    <x v="3"/>
    <s v="OFF-BI-10003527"/>
    <x v="1"/>
    <x v="8"/>
    <s v="Fellowes PB500 Electric Punch Plastic Comb Binding Machine with Manual Bind"/>
    <n v="2541.98"/>
    <n v="2"/>
    <n v="0"/>
    <x v="5836"/>
  </r>
  <r>
    <n v="7282"/>
    <x v="3618"/>
    <x v="3"/>
    <x v="524"/>
    <x v="565"/>
    <s v="Standard Class"/>
    <s v="GH-14410"/>
    <s v="Gary Hansen"/>
    <x v="2"/>
    <s v="United States"/>
    <s v="Yuma"/>
    <x v="16"/>
    <n v="85364"/>
    <x v="1"/>
    <s v="TEC-MA-10001148"/>
    <x v="2"/>
    <x v="15"/>
    <s v="Swingline SM12-08 MicroCut Jam Free Shredder"/>
    <n v="599.98500000000013"/>
    <n v="5"/>
    <n v="0.7"/>
    <x v="5837"/>
  </r>
  <r>
    <n v="7283"/>
    <x v="3619"/>
    <x v="3"/>
    <x v="738"/>
    <x v="89"/>
    <s v="Standard Class"/>
    <s v="JK-15730"/>
    <s v="Joe Kamberova"/>
    <x v="0"/>
    <s v="United States"/>
    <s v="Chicago"/>
    <x v="10"/>
    <n v="60653"/>
    <x v="2"/>
    <s v="OFF-BI-10002432"/>
    <x v="1"/>
    <x v="8"/>
    <s v="Wilson Jones Standard D-Ring Binders"/>
    <n v="3.0359999999999996"/>
    <n v="3"/>
    <n v="0.8"/>
    <x v="5838"/>
  </r>
  <r>
    <n v="7284"/>
    <x v="3620"/>
    <x v="3"/>
    <x v="428"/>
    <x v="462"/>
    <s v="Standard Class"/>
    <s v="LC-17140"/>
    <s v="Logan Currie"/>
    <x v="0"/>
    <s v="United States"/>
    <s v="Cleveland"/>
    <x v="24"/>
    <n v="44105"/>
    <x v="3"/>
    <s v="OFF-AR-10001374"/>
    <x v="1"/>
    <x v="6"/>
    <s v="BIC Brite Liner Highlighters, Chisel Tip"/>
    <n v="25.920000000000005"/>
    <n v="5"/>
    <n v="0.2"/>
    <x v="5839"/>
  </r>
  <r>
    <n v="7285"/>
    <x v="3620"/>
    <x v="3"/>
    <x v="428"/>
    <x v="462"/>
    <s v="Standard Class"/>
    <s v="LC-17140"/>
    <s v="Logan Currie"/>
    <x v="0"/>
    <s v="United States"/>
    <s v="Cleveland"/>
    <x v="24"/>
    <n v="44105"/>
    <x v="3"/>
    <s v="FUR-FU-10000723"/>
    <x v="0"/>
    <x v="5"/>
    <s v="Deflect-o EconoMat Studded, No Bevel Mat for Low Pile Carpeting"/>
    <n v="66.112000000000009"/>
    <n v="2"/>
    <n v="0.2"/>
    <x v="5840"/>
  </r>
  <r>
    <n v="7286"/>
    <x v="3621"/>
    <x v="3"/>
    <x v="336"/>
    <x v="163"/>
    <s v="Standard Class"/>
    <s v="BK-11260"/>
    <s v="Berenike Kampe"/>
    <x v="0"/>
    <s v="United States"/>
    <s v="San Francisco"/>
    <x v="1"/>
    <n v="94110"/>
    <x v="1"/>
    <s v="TEC-AC-10003614"/>
    <x v="2"/>
    <x v="11"/>
    <s v="Verbatim 25 GB 6x Blu-ray Single Layer Recordable Disc, 10/Pack"/>
    <n v="46.36"/>
    <n v="4"/>
    <n v="0"/>
    <x v="5841"/>
  </r>
  <r>
    <n v="7287"/>
    <x v="3622"/>
    <x v="0"/>
    <x v="23"/>
    <x v="22"/>
    <s v="Standard Class"/>
    <s v="BS-11365"/>
    <s v="Bill Shonely"/>
    <x v="1"/>
    <s v="United States"/>
    <s v="Oklahoma City"/>
    <x v="26"/>
    <n v="73120"/>
    <x v="2"/>
    <s v="TEC-AC-10004877"/>
    <x v="2"/>
    <x v="11"/>
    <s v="Imation 30456 USB Flash Drive 8GB"/>
    <n v="6.9"/>
    <n v="1"/>
    <n v="0"/>
    <x v="5842"/>
  </r>
  <r>
    <n v="7288"/>
    <x v="3622"/>
    <x v="0"/>
    <x v="23"/>
    <x v="22"/>
    <s v="Standard Class"/>
    <s v="BS-11365"/>
    <s v="Bill Shonely"/>
    <x v="1"/>
    <s v="United States"/>
    <s v="Oklahoma City"/>
    <x v="26"/>
    <n v="73120"/>
    <x v="2"/>
    <s v="FUR-FU-10004270"/>
    <x v="0"/>
    <x v="5"/>
    <s v="Executive Impressions 13&quot; Clairmont Wall Clock"/>
    <n v="57.69"/>
    <n v="3"/>
    <n v="0"/>
    <x v="2380"/>
  </r>
  <r>
    <n v="7289"/>
    <x v="3623"/>
    <x v="2"/>
    <x v="814"/>
    <x v="1110"/>
    <s v="Standard Class"/>
    <s v="AG-10525"/>
    <s v="Andy Gerbode"/>
    <x v="1"/>
    <s v="United States"/>
    <s v="Houston"/>
    <x v="5"/>
    <n v="77095"/>
    <x v="2"/>
    <s v="TEC-MA-10002210"/>
    <x v="2"/>
    <x v="15"/>
    <s v="Epson TM-T88V Direct Thermal Printer - Monochrome - Desktop"/>
    <n v="559.71"/>
    <n v="3"/>
    <n v="0.4"/>
    <x v="5843"/>
  </r>
  <r>
    <n v="7290"/>
    <x v="3624"/>
    <x v="0"/>
    <x v="806"/>
    <x v="1246"/>
    <s v="First Class"/>
    <s v="SC-20725"/>
    <s v="Steven Cartwright"/>
    <x v="0"/>
    <s v="United States"/>
    <s v="San Francisco"/>
    <x v="1"/>
    <n v="94122"/>
    <x v="1"/>
    <s v="OFF-ST-10000675"/>
    <x v="1"/>
    <x v="4"/>
    <s v="File Shuttle II and Handi-File, Black"/>
    <n v="305.01"/>
    <n v="9"/>
    <n v="0"/>
    <x v="2628"/>
  </r>
  <r>
    <n v="7291"/>
    <x v="3624"/>
    <x v="0"/>
    <x v="806"/>
    <x v="1246"/>
    <s v="First Class"/>
    <s v="SC-20725"/>
    <s v="Steven Cartwright"/>
    <x v="0"/>
    <s v="United States"/>
    <s v="San Francisco"/>
    <x v="1"/>
    <n v="94122"/>
    <x v="1"/>
    <s v="OFF-BI-10004781"/>
    <x v="1"/>
    <x v="8"/>
    <s v="GBC Wire Binding Strips"/>
    <n v="50.783999999999999"/>
    <n v="2"/>
    <n v="0.2"/>
    <x v="5844"/>
  </r>
  <r>
    <n v="7292"/>
    <x v="3624"/>
    <x v="0"/>
    <x v="806"/>
    <x v="1246"/>
    <s v="First Class"/>
    <s v="SC-20725"/>
    <s v="Steven Cartwright"/>
    <x v="0"/>
    <s v="United States"/>
    <s v="San Francisco"/>
    <x v="1"/>
    <n v="94122"/>
    <x v="1"/>
    <s v="OFF-LA-10004689"/>
    <x v="1"/>
    <x v="2"/>
    <s v="Avery 512"/>
    <n v="26.01"/>
    <n v="9"/>
    <n v="0"/>
    <x v="5845"/>
  </r>
  <r>
    <n v="7293"/>
    <x v="3625"/>
    <x v="3"/>
    <x v="769"/>
    <x v="784"/>
    <s v="Standard Class"/>
    <s v="LR-16915"/>
    <s v="Lena Radford"/>
    <x v="0"/>
    <s v="United States"/>
    <s v="Nashville"/>
    <x v="18"/>
    <n v="37211"/>
    <x v="0"/>
    <s v="TEC-MA-10001856"/>
    <x v="2"/>
    <x v="15"/>
    <s v="Okidata C610n Printer"/>
    <n v="649"/>
    <n v="2"/>
    <n v="0.5"/>
    <x v="5846"/>
  </r>
  <r>
    <n v="7294"/>
    <x v="3626"/>
    <x v="0"/>
    <x v="1156"/>
    <x v="1184"/>
    <s v="Standard Class"/>
    <s v="CB-12415"/>
    <s v="Christy Brittain"/>
    <x v="0"/>
    <s v="United States"/>
    <s v="Los Angeles"/>
    <x v="1"/>
    <n v="90036"/>
    <x v="1"/>
    <s v="FUR-FU-10000719"/>
    <x v="0"/>
    <x v="5"/>
    <s v="DAX Cubicle Frames, 8-1/2 x 11"/>
    <n v="59.99"/>
    <n v="7"/>
    <n v="0"/>
    <x v="5847"/>
  </r>
  <r>
    <n v="7295"/>
    <x v="3627"/>
    <x v="1"/>
    <x v="989"/>
    <x v="1247"/>
    <s v="Standard Class"/>
    <s v="RD-19900"/>
    <s v="Ruben Dartt"/>
    <x v="0"/>
    <s v="United States"/>
    <s v="Bellevue"/>
    <x v="4"/>
    <n v="98006"/>
    <x v="1"/>
    <s v="FUR-FU-10003849"/>
    <x v="0"/>
    <x v="5"/>
    <s v="DAX Metal Frame, Desktop, Stepped-Edge"/>
    <n v="20.239999999999998"/>
    <n v="1"/>
    <n v="0"/>
    <x v="5848"/>
  </r>
  <r>
    <n v="7296"/>
    <x v="3628"/>
    <x v="2"/>
    <x v="417"/>
    <x v="564"/>
    <s v="First Class"/>
    <s v="NC-18340"/>
    <s v="Nat Carroll"/>
    <x v="0"/>
    <s v="United States"/>
    <s v="Houston"/>
    <x v="5"/>
    <n v="77036"/>
    <x v="2"/>
    <s v="OFF-AR-10001725"/>
    <x v="1"/>
    <x v="6"/>
    <s v="Boston Home &amp; Office Model 2000 Electric Pencil Sharpeners"/>
    <n v="37.839999999999996"/>
    <n v="2"/>
    <n v="0.2"/>
    <x v="5849"/>
  </r>
  <r>
    <n v="7297"/>
    <x v="3628"/>
    <x v="2"/>
    <x v="417"/>
    <x v="564"/>
    <s v="First Class"/>
    <s v="NC-18340"/>
    <s v="Nat Carroll"/>
    <x v="0"/>
    <s v="United States"/>
    <s v="Houston"/>
    <x v="5"/>
    <n v="77036"/>
    <x v="2"/>
    <s v="OFF-FA-10000840"/>
    <x v="1"/>
    <x v="13"/>
    <s v="OIC Thumb-Tacks"/>
    <n v="5.4719999999999995"/>
    <n v="6"/>
    <n v="0.2"/>
    <x v="5850"/>
  </r>
  <r>
    <n v="7298"/>
    <x v="3629"/>
    <x v="1"/>
    <x v="1157"/>
    <x v="1248"/>
    <s v="Second Class"/>
    <s v="NB-18655"/>
    <s v="Nona Balk"/>
    <x v="1"/>
    <s v="United States"/>
    <s v="Philadelphia"/>
    <x v="9"/>
    <n v="19143"/>
    <x v="3"/>
    <s v="OFF-ST-10000943"/>
    <x v="1"/>
    <x v="4"/>
    <s v="Eldon ProFile File 'N Store Portable File Tub Letter/Legal Size Black"/>
    <n v="77.240000000000009"/>
    <n v="5"/>
    <n v="0.2"/>
    <x v="5851"/>
  </r>
  <r>
    <n v="7299"/>
    <x v="3630"/>
    <x v="2"/>
    <x v="728"/>
    <x v="683"/>
    <s v="First Class"/>
    <s v="JK-15730"/>
    <s v="Joe Kamberova"/>
    <x v="0"/>
    <s v="United States"/>
    <s v="Des Plaines"/>
    <x v="10"/>
    <n v="60016"/>
    <x v="2"/>
    <s v="FUR-TA-10002533"/>
    <x v="0"/>
    <x v="3"/>
    <s v="BPI Conference Tables"/>
    <n v="292.10000000000002"/>
    <n v="4"/>
    <n v="0.5"/>
    <x v="5852"/>
  </r>
  <r>
    <n v="7300"/>
    <x v="3630"/>
    <x v="2"/>
    <x v="728"/>
    <x v="683"/>
    <s v="First Class"/>
    <s v="JK-15730"/>
    <s v="Joe Kamberova"/>
    <x v="0"/>
    <s v="United States"/>
    <s v="Des Plaines"/>
    <x v="10"/>
    <n v="60016"/>
    <x v="2"/>
    <s v="FUR-FU-10001546"/>
    <x v="0"/>
    <x v="5"/>
    <s v="Dana Swing-Arm Lamps"/>
    <n v="8.5440000000000005"/>
    <n v="2"/>
    <n v="0.6"/>
    <x v="4462"/>
  </r>
  <r>
    <n v="7301"/>
    <x v="3630"/>
    <x v="2"/>
    <x v="728"/>
    <x v="683"/>
    <s v="First Class"/>
    <s v="JK-15730"/>
    <s v="Joe Kamberova"/>
    <x v="0"/>
    <s v="United States"/>
    <s v="Des Plaines"/>
    <x v="10"/>
    <n v="60016"/>
    <x v="2"/>
    <s v="FUR-BO-10003546"/>
    <x v="0"/>
    <x v="0"/>
    <s v="Hon 4-Shelf Metal Bookcases"/>
    <n v="424.11599999999999"/>
    <n v="6"/>
    <n v="0.3"/>
    <x v="5853"/>
  </r>
  <r>
    <n v="7302"/>
    <x v="3630"/>
    <x v="2"/>
    <x v="728"/>
    <x v="683"/>
    <s v="First Class"/>
    <s v="JK-15730"/>
    <s v="Joe Kamberova"/>
    <x v="0"/>
    <s v="United States"/>
    <s v="Des Plaines"/>
    <x v="10"/>
    <n v="60016"/>
    <x v="2"/>
    <s v="OFF-BI-10004728"/>
    <x v="1"/>
    <x v="8"/>
    <s v="Wilson Jones Turn Tabs Binder Tool for Ring Binders"/>
    <n v="2.8919999999999995"/>
    <n v="3"/>
    <n v="0.8"/>
    <x v="5854"/>
  </r>
  <r>
    <n v="7303"/>
    <x v="3630"/>
    <x v="2"/>
    <x v="728"/>
    <x v="683"/>
    <s v="First Class"/>
    <s v="JK-15730"/>
    <s v="Joe Kamberova"/>
    <x v="0"/>
    <s v="United States"/>
    <s v="Des Plaines"/>
    <x v="10"/>
    <n v="60016"/>
    <x v="2"/>
    <s v="OFF-ST-10000025"/>
    <x v="1"/>
    <x v="4"/>
    <s v="Fellowes Stor/Drawer Steel Plus Storage Drawers"/>
    <n v="381.72"/>
    <n v="5"/>
    <n v="0.2"/>
    <x v="5855"/>
  </r>
  <r>
    <n v="7304"/>
    <x v="3631"/>
    <x v="3"/>
    <x v="507"/>
    <x v="221"/>
    <s v="Standard Class"/>
    <s v="DO-13645"/>
    <s v="Doug O'Connell"/>
    <x v="0"/>
    <s v="United States"/>
    <s v="Boynton Beach"/>
    <x v="2"/>
    <n v="33437"/>
    <x v="0"/>
    <s v="FUR-CH-10003817"/>
    <x v="0"/>
    <x v="1"/>
    <s v="Global Value Steno Chair, Gray"/>
    <n v="97.184000000000012"/>
    <n v="2"/>
    <n v="0.2"/>
    <x v="2645"/>
  </r>
  <r>
    <n v="7305"/>
    <x v="3631"/>
    <x v="3"/>
    <x v="507"/>
    <x v="221"/>
    <s v="Standard Class"/>
    <s v="DO-13645"/>
    <s v="Doug O'Connell"/>
    <x v="0"/>
    <s v="United States"/>
    <s v="Boynton Beach"/>
    <x v="2"/>
    <n v="33437"/>
    <x v="0"/>
    <s v="OFF-PA-10000289"/>
    <x v="1"/>
    <x v="10"/>
    <s v="Xerox 213"/>
    <n v="10.368000000000002"/>
    <n v="2"/>
    <n v="0.2"/>
    <x v="572"/>
  </r>
  <r>
    <n v="7306"/>
    <x v="3632"/>
    <x v="2"/>
    <x v="1158"/>
    <x v="1249"/>
    <s v="Standard Class"/>
    <s v="MG-18145"/>
    <s v="Mike Gockenbach"/>
    <x v="0"/>
    <s v="United States"/>
    <s v="Plano"/>
    <x v="5"/>
    <n v="75023"/>
    <x v="2"/>
    <s v="FUR-TA-10001889"/>
    <x v="0"/>
    <x v="3"/>
    <s v="Bush Advantage Collection Racetrack Conference Table"/>
    <n v="890.84099999999989"/>
    <n v="3"/>
    <n v="0.3"/>
    <x v="5856"/>
  </r>
  <r>
    <n v="7307"/>
    <x v="3633"/>
    <x v="0"/>
    <x v="732"/>
    <x v="237"/>
    <s v="Second Class"/>
    <s v="LH-17155"/>
    <s v="Logan Haushalter"/>
    <x v="0"/>
    <s v="United States"/>
    <s v="San Jose"/>
    <x v="1"/>
    <n v="95123"/>
    <x v="1"/>
    <s v="TEC-AC-10002305"/>
    <x v="2"/>
    <x v="11"/>
    <s v="KeyTronic E03601U1 - Keyboard - Beige"/>
    <n v="72"/>
    <n v="4"/>
    <n v="0"/>
    <x v="3083"/>
  </r>
  <r>
    <n v="7308"/>
    <x v="3633"/>
    <x v="0"/>
    <x v="732"/>
    <x v="237"/>
    <s v="Second Class"/>
    <s v="LH-17155"/>
    <s v="Logan Haushalter"/>
    <x v="0"/>
    <s v="United States"/>
    <s v="San Jose"/>
    <x v="1"/>
    <n v="95123"/>
    <x v="1"/>
    <s v="FUR-CH-10004875"/>
    <x v="0"/>
    <x v="1"/>
    <s v="Harbour Creations 67200 Series Stacking Chairs"/>
    <n v="113.88800000000002"/>
    <n v="2"/>
    <n v="0.2"/>
    <x v="2635"/>
  </r>
  <r>
    <n v="7309"/>
    <x v="3633"/>
    <x v="0"/>
    <x v="732"/>
    <x v="237"/>
    <s v="Second Class"/>
    <s v="LH-17155"/>
    <s v="Logan Haushalter"/>
    <x v="0"/>
    <s v="United States"/>
    <s v="San Jose"/>
    <x v="1"/>
    <n v="95123"/>
    <x v="1"/>
    <s v="OFF-EN-10001434"/>
    <x v="1"/>
    <x v="12"/>
    <s v="Strathmore #10 Envelopes, Ultimate White"/>
    <n v="158.13"/>
    <n v="3"/>
    <n v="0"/>
    <x v="4386"/>
  </r>
  <r>
    <n v="7310"/>
    <x v="3634"/>
    <x v="3"/>
    <x v="193"/>
    <x v="1055"/>
    <s v="Second Class"/>
    <s v="MM-18280"/>
    <s v="Muhammed MacIntyre"/>
    <x v="1"/>
    <s v="United States"/>
    <s v="New York City"/>
    <x v="15"/>
    <n v="10024"/>
    <x v="3"/>
    <s v="OFF-FA-10004395"/>
    <x v="1"/>
    <x v="13"/>
    <s v="Plymouth Boxed Rubber Bands by Plymouth"/>
    <n v="14.129999999999999"/>
    <n v="3"/>
    <n v="0"/>
    <x v="5857"/>
  </r>
  <r>
    <n v="7311"/>
    <x v="3635"/>
    <x v="1"/>
    <x v="544"/>
    <x v="905"/>
    <s v="Standard Class"/>
    <s v="BD-11320"/>
    <s v="Bill Donatelli"/>
    <x v="0"/>
    <s v="United States"/>
    <s v="Detroit"/>
    <x v="12"/>
    <n v="48227"/>
    <x v="2"/>
    <s v="OFF-BI-10004632"/>
    <x v="1"/>
    <x v="8"/>
    <s v="GBC Binding covers"/>
    <n v="64.75"/>
    <n v="5"/>
    <n v="0"/>
    <x v="5858"/>
  </r>
  <r>
    <n v="7312"/>
    <x v="3636"/>
    <x v="1"/>
    <x v="330"/>
    <x v="349"/>
    <s v="Standard Class"/>
    <s v="SC-20575"/>
    <s v="Sonia Cooley"/>
    <x v="0"/>
    <s v="United States"/>
    <s v="Miami"/>
    <x v="2"/>
    <n v="33178"/>
    <x v="0"/>
    <s v="OFF-BI-10000145"/>
    <x v="1"/>
    <x v="8"/>
    <s v="Zipper Ring Binder Pockets"/>
    <n v="1.8720000000000003"/>
    <n v="2"/>
    <n v="0.7"/>
    <x v="5859"/>
  </r>
  <r>
    <n v="7313"/>
    <x v="3636"/>
    <x v="1"/>
    <x v="330"/>
    <x v="349"/>
    <s v="Standard Class"/>
    <s v="SC-20575"/>
    <s v="Sonia Cooley"/>
    <x v="0"/>
    <s v="United States"/>
    <s v="Miami"/>
    <x v="2"/>
    <n v="33178"/>
    <x v="0"/>
    <s v="OFF-BI-10002498"/>
    <x v="1"/>
    <x v="8"/>
    <s v="Clear Mylar Reinforcing Strips"/>
    <n v="11.214000000000002"/>
    <n v="2"/>
    <n v="0.7"/>
    <x v="5860"/>
  </r>
  <r>
    <n v="7314"/>
    <x v="3636"/>
    <x v="1"/>
    <x v="330"/>
    <x v="349"/>
    <s v="Standard Class"/>
    <s v="SC-20575"/>
    <s v="Sonia Cooley"/>
    <x v="0"/>
    <s v="United States"/>
    <s v="Miami"/>
    <x v="2"/>
    <n v="33178"/>
    <x v="0"/>
    <s v="OFF-AR-10001761"/>
    <x v="1"/>
    <x v="6"/>
    <s v="Avery Hi-Liter Smear-Safe Highlighters"/>
    <n v="37.375999999999998"/>
    <n v="8"/>
    <n v="0.2"/>
    <x v="5861"/>
  </r>
  <r>
    <n v="7315"/>
    <x v="3637"/>
    <x v="0"/>
    <x v="316"/>
    <x v="993"/>
    <s v="Standard Class"/>
    <s v="TN-21040"/>
    <s v="Tanja Norvell"/>
    <x v="2"/>
    <s v="United States"/>
    <s v="Park Ridge"/>
    <x v="10"/>
    <n v="60068"/>
    <x v="2"/>
    <s v="TEC-PH-10001817"/>
    <x v="2"/>
    <x v="7"/>
    <s v="Wilson Electronics DB Pro Signal Booster"/>
    <n v="286.40000000000003"/>
    <n v="1"/>
    <n v="0.2"/>
    <x v="5862"/>
  </r>
  <r>
    <n v="7316"/>
    <x v="3638"/>
    <x v="3"/>
    <x v="943"/>
    <x v="1188"/>
    <s v="Second Class"/>
    <s v="ZC-21910"/>
    <s v="Zuschuss Carroll"/>
    <x v="0"/>
    <s v="United States"/>
    <s v="New York City"/>
    <x v="15"/>
    <n v="10024"/>
    <x v="3"/>
    <s v="OFF-AR-10004456"/>
    <x v="1"/>
    <x v="6"/>
    <s v="Panasonic KP-4ABK Battery-Operated Pencil Sharpener"/>
    <n v="43.92"/>
    <n v="3"/>
    <n v="0"/>
    <x v="5179"/>
  </r>
  <r>
    <n v="7317"/>
    <x v="3639"/>
    <x v="0"/>
    <x v="1159"/>
    <x v="550"/>
    <s v="Standard Class"/>
    <s v="NB-18655"/>
    <s v="Nona Balk"/>
    <x v="1"/>
    <s v="United States"/>
    <s v="New York City"/>
    <x v="15"/>
    <n v="10011"/>
    <x v="3"/>
    <s v="FUR-TA-10001539"/>
    <x v="0"/>
    <x v="3"/>
    <s v="Chromcraft Rectangular Conference Tables"/>
    <n v="142.18199999999999"/>
    <n v="1"/>
    <n v="0.4"/>
    <x v="5863"/>
  </r>
  <r>
    <n v="7318"/>
    <x v="3640"/>
    <x v="3"/>
    <x v="701"/>
    <x v="410"/>
    <s v="Standard Class"/>
    <s v="KH-16330"/>
    <s v="Katharine Harms"/>
    <x v="1"/>
    <s v="United States"/>
    <s v="Hillsboro"/>
    <x v="21"/>
    <n v="97123"/>
    <x v="1"/>
    <s v="OFF-PA-10003205"/>
    <x v="1"/>
    <x v="10"/>
    <s v="Wirebound Message Forms, Four 2 3/4 x 5 Forms per Page, Pink Paper"/>
    <n v="19.608000000000001"/>
    <n v="3"/>
    <n v="0.2"/>
    <x v="5864"/>
  </r>
  <r>
    <n v="7319"/>
    <x v="3640"/>
    <x v="3"/>
    <x v="701"/>
    <x v="410"/>
    <s v="Standard Class"/>
    <s v="KH-16330"/>
    <s v="Katharine Harms"/>
    <x v="1"/>
    <s v="United States"/>
    <s v="Hillsboro"/>
    <x v="21"/>
    <n v="97123"/>
    <x v="1"/>
    <s v="OFF-BI-10002813"/>
    <x v="1"/>
    <x v="8"/>
    <s v="Avery Reinforcements for Hole-Punch Pages"/>
    <n v="4.1580000000000004"/>
    <n v="7"/>
    <n v="0.7"/>
    <x v="5865"/>
  </r>
  <r>
    <n v="7320"/>
    <x v="3641"/>
    <x v="3"/>
    <x v="200"/>
    <x v="364"/>
    <s v="Second Class"/>
    <s v="MN-17935"/>
    <s v="Michael Nguyen"/>
    <x v="0"/>
    <s v="United States"/>
    <s v="New York City"/>
    <x v="15"/>
    <n v="10009"/>
    <x v="3"/>
    <s v="TEC-PH-10002310"/>
    <x v="2"/>
    <x v="7"/>
    <s v="Plantronics Calisto P620-M USB Wireless Speakerphone System"/>
    <n v="979.95"/>
    <n v="5"/>
    <n v="0"/>
    <x v="5866"/>
  </r>
  <r>
    <n v="7321"/>
    <x v="3641"/>
    <x v="3"/>
    <x v="200"/>
    <x v="364"/>
    <s v="Second Class"/>
    <s v="MN-17935"/>
    <s v="Michael Nguyen"/>
    <x v="0"/>
    <s v="United States"/>
    <s v="New York City"/>
    <x v="15"/>
    <n v="10009"/>
    <x v="3"/>
    <s v="FUR-FU-10003623"/>
    <x v="0"/>
    <x v="5"/>
    <s v="DataProducts Ampli Magnifier Task Lamp, Black,"/>
    <n v="135.29999999999998"/>
    <n v="5"/>
    <n v="0"/>
    <x v="5740"/>
  </r>
  <r>
    <n v="7322"/>
    <x v="3642"/>
    <x v="3"/>
    <x v="213"/>
    <x v="285"/>
    <s v="Standard Class"/>
    <s v="MY-18295"/>
    <s v="Muhammed Yedwab"/>
    <x v="1"/>
    <s v="United States"/>
    <s v="Chicago"/>
    <x v="10"/>
    <n v="60623"/>
    <x v="2"/>
    <s v="OFF-PA-10003424"/>
    <x v="1"/>
    <x v="10"/>
    <s v="&quot;While you Were Out&quot; Message Book, One Form per Page"/>
    <n v="8.9039999999999999"/>
    <n v="3"/>
    <n v="0.2"/>
    <x v="3309"/>
  </r>
  <r>
    <n v="7323"/>
    <x v="3642"/>
    <x v="3"/>
    <x v="213"/>
    <x v="285"/>
    <s v="Standard Class"/>
    <s v="MY-18295"/>
    <s v="Muhammed Yedwab"/>
    <x v="1"/>
    <s v="United States"/>
    <s v="Chicago"/>
    <x v="10"/>
    <n v="60623"/>
    <x v="2"/>
    <s v="TEC-AC-10004353"/>
    <x v="2"/>
    <x v="11"/>
    <s v="Hypercom P1300 Pinpad"/>
    <n v="100.80000000000001"/>
    <n v="2"/>
    <n v="0.2"/>
    <x v="5510"/>
  </r>
  <r>
    <n v="7324"/>
    <x v="3643"/>
    <x v="3"/>
    <x v="256"/>
    <x v="274"/>
    <s v="First Class"/>
    <s v="CS-11950"/>
    <s v="Carlos Soltero"/>
    <x v="0"/>
    <s v="United States"/>
    <s v="New York City"/>
    <x v="15"/>
    <n v="10024"/>
    <x v="3"/>
    <s v="FUR-FU-10001934"/>
    <x v="0"/>
    <x v="5"/>
    <s v="Magnifier Swing Arm Lamp"/>
    <n v="41.96"/>
    <n v="2"/>
    <n v="0"/>
    <x v="109"/>
  </r>
  <r>
    <n v="7325"/>
    <x v="3643"/>
    <x v="3"/>
    <x v="256"/>
    <x v="274"/>
    <s v="First Class"/>
    <s v="CS-11950"/>
    <s v="Carlos Soltero"/>
    <x v="0"/>
    <s v="United States"/>
    <s v="New York City"/>
    <x v="15"/>
    <n v="10024"/>
    <x v="3"/>
    <s v="OFF-LA-10003766"/>
    <x v="1"/>
    <x v="2"/>
    <s v="Self-Adhesive Removable Labels"/>
    <n v="9.4499999999999993"/>
    <n v="3"/>
    <n v="0"/>
    <x v="3120"/>
  </r>
  <r>
    <n v="7326"/>
    <x v="3644"/>
    <x v="3"/>
    <x v="468"/>
    <x v="251"/>
    <s v="Standard Class"/>
    <s v="MC-17845"/>
    <s v="Michael Chen"/>
    <x v="0"/>
    <s v="United States"/>
    <s v="Pasco"/>
    <x v="4"/>
    <n v="99301"/>
    <x v="1"/>
    <s v="OFF-AP-10004540"/>
    <x v="1"/>
    <x v="9"/>
    <s v="Eureka The Boss Lite 10-Amp Upright Vacuum, Blue"/>
    <n v="400.79999999999995"/>
    <n v="5"/>
    <n v="0"/>
    <x v="5867"/>
  </r>
  <r>
    <n v="7327"/>
    <x v="3644"/>
    <x v="3"/>
    <x v="468"/>
    <x v="251"/>
    <s v="Standard Class"/>
    <s v="MC-17845"/>
    <s v="Michael Chen"/>
    <x v="0"/>
    <s v="United States"/>
    <s v="Pasco"/>
    <x v="4"/>
    <n v="99301"/>
    <x v="1"/>
    <s v="OFF-BI-10001543"/>
    <x v="1"/>
    <x v="8"/>
    <s v="GBC VeloBinder Manual Binding System"/>
    <n v="28.792000000000002"/>
    <n v="1"/>
    <n v="0.2"/>
    <x v="5868"/>
  </r>
  <r>
    <n v="7328"/>
    <x v="3645"/>
    <x v="2"/>
    <x v="772"/>
    <x v="507"/>
    <s v="Standard Class"/>
    <s v="SC-20050"/>
    <s v="Sample Company A"/>
    <x v="2"/>
    <s v="United States"/>
    <s v="Burbank"/>
    <x v="1"/>
    <n v="91505"/>
    <x v="1"/>
    <s v="FUR-FU-10004597"/>
    <x v="0"/>
    <x v="5"/>
    <s v="Eldon Cleatmat Chair Mats for Medium Pile Carpets"/>
    <n v="111"/>
    <n v="2"/>
    <n v="0"/>
    <x v="5869"/>
  </r>
  <r>
    <n v="7329"/>
    <x v="3645"/>
    <x v="2"/>
    <x v="772"/>
    <x v="507"/>
    <s v="Standard Class"/>
    <s v="SC-20050"/>
    <s v="Sample Company A"/>
    <x v="2"/>
    <s v="United States"/>
    <s v="Burbank"/>
    <x v="1"/>
    <n v="91505"/>
    <x v="1"/>
    <s v="TEC-MA-10001148"/>
    <x v="2"/>
    <x v="15"/>
    <s v="Swingline SM12-08 MicroCut Jam Free Shredder"/>
    <n v="1279.9680000000001"/>
    <n v="4"/>
    <n v="0.2"/>
    <x v="5870"/>
  </r>
  <r>
    <n v="7330"/>
    <x v="3645"/>
    <x v="2"/>
    <x v="772"/>
    <x v="507"/>
    <s v="Standard Class"/>
    <s v="SC-20050"/>
    <s v="Sample Company A"/>
    <x v="2"/>
    <s v="United States"/>
    <s v="Burbank"/>
    <x v="1"/>
    <n v="91505"/>
    <x v="1"/>
    <s v="OFF-ST-10000078"/>
    <x v="1"/>
    <x v="4"/>
    <s v="Tennsco 6- and 18-Compartment Lockers"/>
    <n v="1856.19"/>
    <n v="7"/>
    <n v="0"/>
    <x v="5871"/>
  </r>
  <r>
    <n v="7331"/>
    <x v="3646"/>
    <x v="0"/>
    <x v="396"/>
    <x v="1113"/>
    <s v="First Class"/>
    <s v="SP-20650"/>
    <s v="Stephanie Phelps"/>
    <x v="1"/>
    <s v="United States"/>
    <s v="Chicago"/>
    <x v="10"/>
    <n v="60623"/>
    <x v="2"/>
    <s v="FUR-FU-10001037"/>
    <x v="0"/>
    <x v="5"/>
    <s v="DAX Charcoal/Nickel-Tone Document Frame, 5 x 7"/>
    <n v="22.752000000000002"/>
    <n v="6"/>
    <n v="0.6"/>
    <x v="4782"/>
  </r>
  <r>
    <n v="7332"/>
    <x v="3647"/>
    <x v="3"/>
    <x v="40"/>
    <x v="904"/>
    <s v="Standard Class"/>
    <s v="SC-20440"/>
    <s v="Shaun Chance"/>
    <x v="1"/>
    <s v="United States"/>
    <s v="Lancaster"/>
    <x v="9"/>
    <n v="17602"/>
    <x v="3"/>
    <s v="TEC-PH-10001433"/>
    <x v="2"/>
    <x v="7"/>
    <s v="Cisco Small Business SPA 502G VoIP phone"/>
    <n v="61.541999999999994"/>
    <n v="1"/>
    <n v="0.4"/>
    <x v="5872"/>
  </r>
  <r>
    <n v="7333"/>
    <x v="3647"/>
    <x v="3"/>
    <x v="40"/>
    <x v="904"/>
    <s v="Standard Class"/>
    <s v="SC-20440"/>
    <s v="Shaun Chance"/>
    <x v="1"/>
    <s v="United States"/>
    <s v="Lancaster"/>
    <x v="9"/>
    <n v="17602"/>
    <x v="3"/>
    <s v="OFF-BI-10003007"/>
    <x v="1"/>
    <x v="8"/>
    <s v="Premium Transparent Presentation Covers, No Pattern/Clear, 8 1/2&quot; x 11&quot;"/>
    <n v="81.438000000000017"/>
    <n v="7"/>
    <n v="0.7"/>
    <x v="5873"/>
  </r>
  <r>
    <n v="7334"/>
    <x v="3648"/>
    <x v="1"/>
    <x v="347"/>
    <x v="1250"/>
    <s v="Standard Class"/>
    <s v="PR-18880"/>
    <s v="Patrick Ryan"/>
    <x v="0"/>
    <s v="United States"/>
    <s v="Tampa"/>
    <x v="2"/>
    <n v="33614"/>
    <x v="0"/>
    <s v="FUR-FU-10001290"/>
    <x v="0"/>
    <x v="5"/>
    <s v="Executive Impressions Supervisor Wall Clock"/>
    <n v="67.36"/>
    <n v="2"/>
    <n v="0.2"/>
    <x v="5874"/>
  </r>
  <r>
    <n v="7335"/>
    <x v="3648"/>
    <x v="1"/>
    <x v="347"/>
    <x v="1250"/>
    <s v="Standard Class"/>
    <s v="PR-18880"/>
    <s v="Patrick Ryan"/>
    <x v="0"/>
    <s v="United States"/>
    <s v="Tampa"/>
    <x v="2"/>
    <n v="33614"/>
    <x v="0"/>
    <s v="FUR-FU-10000087"/>
    <x v="0"/>
    <x v="5"/>
    <s v="Executive Impressions 14&quot; Two-Color Numerals Wall Clock"/>
    <n v="54.527999999999992"/>
    <n v="3"/>
    <n v="0.2"/>
    <x v="5875"/>
  </r>
  <r>
    <n v="7336"/>
    <x v="3649"/>
    <x v="1"/>
    <x v="707"/>
    <x v="1090"/>
    <s v="Standard Class"/>
    <s v="JK-15625"/>
    <s v="Jim Karlsson"/>
    <x v="0"/>
    <s v="United States"/>
    <s v="New York City"/>
    <x v="15"/>
    <n v="10024"/>
    <x v="3"/>
    <s v="TEC-AC-10002049"/>
    <x v="2"/>
    <x v="11"/>
    <s v="Plantronics Savi W720 Multi-Device Wireless Headset System"/>
    <n v="843.9"/>
    <n v="2"/>
    <n v="0"/>
    <x v="4680"/>
  </r>
  <r>
    <n v="7337"/>
    <x v="3649"/>
    <x v="1"/>
    <x v="707"/>
    <x v="1090"/>
    <s v="Standard Class"/>
    <s v="JK-15625"/>
    <s v="Jim Karlsson"/>
    <x v="0"/>
    <s v="United States"/>
    <s v="New York City"/>
    <x v="15"/>
    <n v="10024"/>
    <x v="3"/>
    <s v="FUR-BO-10002613"/>
    <x v="0"/>
    <x v="0"/>
    <s v="Atlantic Metals Mobile 4-Shelf Bookcases, Custom Colors"/>
    <n v="449.56800000000004"/>
    <n v="2"/>
    <n v="0.2"/>
    <x v="5876"/>
  </r>
  <r>
    <n v="7338"/>
    <x v="3650"/>
    <x v="3"/>
    <x v="296"/>
    <x v="19"/>
    <s v="First Class"/>
    <s v="BM-11575"/>
    <s v="Brendan Murry"/>
    <x v="1"/>
    <s v="United States"/>
    <s v="Los Angeles"/>
    <x v="1"/>
    <n v="90045"/>
    <x v="1"/>
    <s v="OFF-ST-10004950"/>
    <x v="1"/>
    <x v="4"/>
    <s v="Tenex Personal Filing Tote With Secure Closure Lid, Black/Frost"/>
    <n v="15.51"/>
    <n v="1"/>
    <n v="0"/>
    <x v="5877"/>
  </r>
  <r>
    <n v="7339"/>
    <x v="3651"/>
    <x v="2"/>
    <x v="414"/>
    <x v="955"/>
    <s v="Second Class"/>
    <s v="SM-20950"/>
    <s v="Suzanne McNair"/>
    <x v="1"/>
    <s v="United States"/>
    <s v="New York City"/>
    <x v="15"/>
    <n v="10035"/>
    <x v="3"/>
    <s v="FUR-CH-10004875"/>
    <x v="0"/>
    <x v="1"/>
    <s v="Harbour Creations 67200 Series Stacking Chairs"/>
    <n v="192.18600000000004"/>
    <n v="3"/>
    <n v="0.1"/>
    <x v="5878"/>
  </r>
  <r>
    <n v="7340"/>
    <x v="3652"/>
    <x v="1"/>
    <x v="1074"/>
    <x v="1251"/>
    <s v="First Class"/>
    <s v="KC-16255"/>
    <s v="Karen Carlisle"/>
    <x v="1"/>
    <s v="United States"/>
    <s v="New York City"/>
    <x v="15"/>
    <n v="10009"/>
    <x v="3"/>
    <s v="OFF-AR-10003190"/>
    <x v="1"/>
    <x v="6"/>
    <s v="Newell 32"/>
    <n v="5.76"/>
    <n v="2"/>
    <n v="0"/>
    <x v="5879"/>
  </r>
  <r>
    <n v="7341"/>
    <x v="3653"/>
    <x v="2"/>
    <x v="711"/>
    <x v="1199"/>
    <s v="Standard Class"/>
    <s v="SG-20470"/>
    <s v="Sheri Gordon"/>
    <x v="0"/>
    <s v="United States"/>
    <s v="Atlanta"/>
    <x v="32"/>
    <n v="30318"/>
    <x v="0"/>
    <s v="FUR-CH-10000553"/>
    <x v="0"/>
    <x v="1"/>
    <s v="Metal Folding Chairs, Beige, 4/Carton"/>
    <n v="67.88"/>
    <n v="2"/>
    <n v="0"/>
    <x v="5880"/>
  </r>
  <r>
    <n v="7342"/>
    <x v="3653"/>
    <x v="2"/>
    <x v="711"/>
    <x v="1199"/>
    <s v="Standard Class"/>
    <s v="SG-20470"/>
    <s v="Sheri Gordon"/>
    <x v="0"/>
    <s v="United States"/>
    <s v="Atlanta"/>
    <x v="32"/>
    <n v="30318"/>
    <x v="0"/>
    <s v="OFF-LA-10002762"/>
    <x v="1"/>
    <x v="2"/>
    <s v="Avery 485"/>
    <n v="162.88999999999999"/>
    <n v="13"/>
    <n v="0"/>
    <x v="5881"/>
  </r>
  <r>
    <n v="7343"/>
    <x v="3653"/>
    <x v="2"/>
    <x v="711"/>
    <x v="1199"/>
    <s v="Standard Class"/>
    <s v="SG-20470"/>
    <s v="Sheri Gordon"/>
    <x v="0"/>
    <s v="United States"/>
    <s v="Atlanta"/>
    <x v="32"/>
    <n v="30318"/>
    <x v="0"/>
    <s v="FUR-FU-10000719"/>
    <x v="0"/>
    <x v="5"/>
    <s v="DAX Cubicle Frames, 8-1/2 x 11"/>
    <n v="25.71"/>
    <n v="3"/>
    <n v="0"/>
    <x v="5882"/>
  </r>
  <r>
    <n v="7344"/>
    <x v="3654"/>
    <x v="2"/>
    <x v="58"/>
    <x v="916"/>
    <s v="Standard Class"/>
    <s v="TB-21520"/>
    <s v="Tracy Blumstein"/>
    <x v="0"/>
    <s v="United States"/>
    <s v="New York City"/>
    <x v="15"/>
    <n v="10009"/>
    <x v="3"/>
    <s v="OFF-ST-10000563"/>
    <x v="1"/>
    <x v="4"/>
    <s v="Fellowes Bankers Box Stor/Drawer Steel Plus"/>
    <n v="191.88"/>
    <n v="6"/>
    <n v="0"/>
    <x v="1740"/>
  </r>
  <r>
    <n v="7345"/>
    <x v="3655"/>
    <x v="3"/>
    <x v="157"/>
    <x v="416"/>
    <s v="Standard Class"/>
    <s v="DV-13045"/>
    <s v="Darrin Van Huff"/>
    <x v="1"/>
    <s v="United States"/>
    <s v="Jacksonville"/>
    <x v="2"/>
    <n v="32216"/>
    <x v="0"/>
    <s v="FUR-TA-10004289"/>
    <x v="0"/>
    <x v="3"/>
    <s v="BoxOffice By Design Rectangular and Half-Moon Meeting Room Tables"/>
    <n v="721.87500000000011"/>
    <n v="6"/>
    <n v="0.45"/>
    <x v="5883"/>
  </r>
  <r>
    <n v="7346"/>
    <x v="3655"/>
    <x v="3"/>
    <x v="157"/>
    <x v="416"/>
    <s v="Standard Class"/>
    <s v="DV-13045"/>
    <s v="Darrin Van Huff"/>
    <x v="1"/>
    <s v="United States"/>
    <s v="Jacksonville"/>
    <x v="2"/>
    <n v="32216"/>
    <x v="0"/>
    <s v="TEC-PH-10003555"/>
    <x v="2"/>
    <x v="7"/>
    <s v="Motorola HK250 Universal Bluetooth Headset"/>
    <n v="73.567999999999998"/>
    <n v="4"/>
    <n v="0.2"/>
    <x v="5884"/>
  </r>
  <r>
    <n v="7347"/>
    <x v="3655"/>
    <x v="3"/>
    <x v="157"/>
    <x v="416"/>
    <s v="Standard Class"/>
    <s v="DV-13045"/>
    <s v="Darrin Van Huff"/>
    <x v="1"/>
    <s v="United States"/>
    <s v="Jacksonville"/>
    <x v="2"/>
    <n v="32216"/>
    <x v="0"/>
    <s v="OFF-AR-10001958"/>
    <x v="1"/>
    <x v="6"/>
    <s v="Stanley Bostitch Contemporary Electric Pencil Sharpeners"/>
    <n v="13.584000000000001"/>
    <n v="1"/>
    <n v="0.2"/>
    <x v="5885"/>
  </r>
  <r>
    <n v="7348"/>
    <x v="3655"/>
    <x v="3"/>
    <x v="157"/>
    <x v="416"/>
    <s v="Standard Class"/>
    <s v="DV-13045"/>
    <s v="Darrin Van Huff"/>
    <x v="1"/>
    <s v="United States"/>
    <s v="Jacksonville"/>
    <x v="2"/>
    <n v="32216"/>
    <x v="0"/>
    <s v="FUR-CH-10000225"/>
    <x v="0"/>
    <x v="1"/>
    <s v="Global Geo Office Task Chair, Gray"/>
    <n v="64.784000000000006"/>
    <n v="1"/>
    <n v="0.2"/>
    <x v="5886"/>
  </r>
  <r>
    <n v="7349"/>
    <x v="3656"/>
    <x v="2"/>
    <x v="223"/>
    <x v="232"/>
    <s v="Standard Class"/>
    <s v="SC-20020"/>
    <s v="Sam Craven"/>
    <x v="0"/>
    <s v="United States"/>
    <s v="Houston"/>
    <x v="5"/>
    <n v="77095"/>
    <x v="2"/>
    <s v="OFF-AP-10002534"/>
    <x v="1"/>
    <x v="9"/>
    <s v="3.6 Cubic Foot Counter Height Office Refrigerator"/>
    <n v="176.77199999999996"/>
    <n v="3"/>
    <n v="0.8"/>
    <x v="5887"/>
  </r>
  <r>
    <n v="7350"/>
    <x v="3657"/>
    <x v="3"/>
    <x v="208"/>
    <x v="471"/>
    <s v="Standard Class"/>
    <s v="JB-15400"/>
    <s v="Jennifer Braxton"/>
    <x v="1"/>
    <s v="United States"/>
    <s v="Milwaukee"/>
    <x v="6"/>
    <n v="53209"/>
    <x v="2"/>
    <s v="OFF-BI-10000301"/>
    <x v="1"/>
    <x v="8"/>
    <s v="GBC Instant Report Kit"/>
    <n v="38.82"/>
    <n v="6"/>
    <n v="0"/>
    <x v="5888"/>
  </r>
  <r>
    <n v="7351"/>
    <x v="3657"/>
    <x v="3"/>
    <x v="208"/>
    <x v="471"/>
    <s v="Standard Class"/>
    <s v="JB-15400"/>
    <s v="Jennifer Braxton"/>
    <x v="1"/>
    <s v="United States"/>
    <s v="Milwaukee"/>
    <x v="6"/>
    <n v="53209"/>
    <x v="2"/>
    <s v="OFF-BI-10003460"/>
    <x v="1"/>
    <x v="8"/>
    <s v="Acco 3-Hole Punch"/>
    <n v="21.9"/>
    <n v="5"/>
    <n v="0"/>
    <x v="3820"/>
  </r>
  <r>
    <n v="7352"/>
    <x v="3658"/>
    <x v="3"/>
    <x v="468"/>
    <x v="38"/>
    <s v="Standard Class"/>
    <s v="GH-14425"/>
    <s v="Gary Hwang"/>
    <x v="0"/>
    <s v="United States"/>
    <s v="Modesto"/>
    <x v="1"/>
    <n v="95351"/>
    <x v="1"/>
    <s v="TEC-AC-10001772"/>
    <x v="2"/>
    <x v="11"/>
    <s v="Memorex Mini Travel Drive 16 GB USB 2.0 Flash Drive"/>
    <n v="111.79"/>
    <n v="7"/>
    <n v="0"/>
    <x v="1960"/>
  </r>
  <r>
    <n v="7353"/>
    <x v="3659"/>
    <x v="3"/>
    <x v="633"/>
    <x v="671"/>
    <s v="Second Class"/>
    <s v="MG-17650"/>
    <s v="Matthew Grinstein"/>
    <x v="2"/>
    <s v="United States"/>
    <s v="Lakewood"/>
    <x v="24"/>
    <n v="44107"/>
    <x v="3"/>
    <s v="TEC-PH-10003505"/>
    <x v="2"/>
    <x v="7"/>
    <s v="Geemarc AmpliPOWER60"/>
    <n v="445.44"/>
    <n v="8"/>
    <n v="0.4"/>
    <x v="5889"/>
  </r>
  <r>
    <n v="7354"/>
    <x v="3660"/>
    <x v="0"/>
    <x v="897"/>
    <x v="953"/>
    <s v="Standard Class"/>
    <s v="RD-19660"/>
    <s v="Robert Dilbeck"/>
    <x v="2"/>
    <s v="United States"/>
    <s v="Philadelphia"/>
    <x v="9"/>
    <n v="19134"/>
    <x v="3"/>
    <s v="OFF-LA-10004484"/>
    <x v="1"/>
    <x v="2"/>
    <s v="Avery 476"/>
    <n v="16.520000000000003"/>
    <n v="5"/>
    <n v="0.2"/>
    <x v="5890"/>
  </r>
  <r>
    <n v="7355"/>
    <x v="3661"/>
    <x v="3"/>
    <x v="695"/>
    <x v="758"/>
    <s v="Standard Class"/>
    <s v="SN-20560"/>
    <s v="Skye Norling"/>
    <x v="2"/>
    <s v="United States"/>
    <s v="San Francisco"/>
    <x v="1"/>
    <n v="94109"/>
    <x v="1"/>
    <s v="OFF-PA-10001593"/>
    <x v="1"/>
    <x v="10"/>
    <s v="Xerox 1947"/>
    <n v="29.900000000000002"/>
    <n v="5"/>
    <n v="0"/>
    <x v="4397"/>
  </r>
  <r>
    <n v="7356"/>
    <x v="3662"/>
    <x v="1"/>
    <x v="620"/>
    <x v="214"/>
    <s v="Second Class"/>
    <s v="AH-10690"/>
    <s v="Anna Häberlin"/>
    <x v="1"/>
    <s v="United States"/>
    <s v="Detroit"/>
    <x v="12"/>
    <n v="48205"/>
    <x v="2"/>
    <s v="OFF-BI-10004139"/>
    <x v="1"/>
    <x v="8"/>
    <s v="Fellowes Presentation Covers for Comb Binding Machines"/>
    <n v="116.4"/>
    <n v="8"/>
    <n v="0"/>
    <x v="5891"/>
  </r>
  <r>
    <n v="7357"/>
    <x v="3663"/>
    <x v="0"/>
    <x v="790"/>
    <x v="802"/>
    <s v="Standard Class"/>
    <s v="MZ-17335"/>
    <s v="Maria Zettner"/>
    <x v="2"/>
    <s v="United States"/>
    <s v="Phoenix"/>
    <x v="16"/>
    <n v="85023"/>
    <x v="1"/>
    <s v="OFF-AR-10001315"/>
    <x v="1"/>
    <x v="6"/>
    <s v="Newell 310"/>
    <n v="1.4080000000000001"/>
    <n v="1"/>
    <n v="0.2"/>
    <x v="5892"/>
  </r>
  <r>
    <n v="7358"/>
    <x v="3663"/>
    <x v="0"/>
    <x v="790"/>
    <x v="802"/>
    <s v="Standard Class"/>
    <s v="MZ-17335"/>
    <s v="Maria Zettner"/>
    <x v="2"/>
    <s v="United States"/>
    <s v="Phoenix"/>
    <x v="16"/>
    <n v="85023"/>
    <x v="1"/>
    <s v="FUR-FU-10001488"/>
    <x v="0"/>
    <x v="5"/>
    <s v="Tenex 46&quot; x 60&quot; Computer Anti-Static Chairmat, Rectangular Shaped"/>
    <n v="169.56800000000001"/>
    <n v="2"/>
    <n v="0.2"/>
    <x v="232"/>
  </r>
  <r>
    <n v="7359"/>
    <x v="3664"/>
    <x v="2"/>
    <x v="125"/>
    <x v="752"/>
    <s v="Second Class"/>
    <s v="AR-10345"/>
    <s v="Alex Russell"/>
    <x v="1"/>
    <s v="United States"/>
    <s v="Philadelphia"/>
    <x v="9"/>
    <n v="19143"/>
    <x v="3"/>
    <s v="TEC-PH-10002170"/>
    <x v="2"/>
    <x v="7"/>
    <s v="ClearSounds CSC500 Amplified Spirit Phone Corded phone"/>
    <n v="251.96399999999994"/>
    <n v="6"/>
    <n v="0.4"/>
    <x v="5893"/>
  </r>
  <r>
    <n v="7360"/>
    <x v="3664"/>
    <x v="2"/>
    <x v="125"/>
    <x v="752"/>
    <s v="Second Class"/>
    <s v="AR-10345"/>
    <s v="Alex Russell"/>
    <x v="1"/>
    <s v="United States"/>
    <s v="Philadelphia"/>
    <x v="9"/>
    <n v="19143"/>
    <x v="3"/>
    <s v="FUR-TA-10004575"/>
    <x v="0"/>
    <x v="3"/>
    <s v="Hon 5100 Series Wood Tables"/>
    <n v="523.76400000000001"/>
    <n v="3"/>
    <n v="0.4"/>
    <x v="3322"/>
  </r>
  <r>
    <n v="7361"/>
    <x v="3665"/>
    <x v="0"/>
    <x v="408"/>
    <x v="679"/>
    <s v="First Class"/>
    <s v="JF-15295"/>
    <s v="Jason Fortune-"/>
    <x v="0"/>
    <s v="United States"/>
    <s v="Los Angeles"/>
    <x v="1"/>
    <n v="90036"/>
    <x v="1"/>
    <s v="OFF-PA-10000809"/>
    <x v="1"/>
    <x v="10"/>
    <s v="Xerox 206"/>
    <n v="19.440000000000001"/>
    <n v="3"/>
    <n v="0"/>
    <x v="551"/>
  </r>
  <r>
    <n v="7362"/>
    <x v="3665"/>
    <x v="0"/>
    <x v="408"/>
    <x v="679"/>
    <s v="First Class"/>
    <s v="JF-15295"/>
    <s v="Jason Fortune-"/>
    <x v="0"/>
    <s v="United States"/>
    <s v="Los Angeles"/>
    <x v="1"/>
    <n v="90036"/>
    <x v="1"/>
    <s v="FUR-CH-10000225"/>
    <x v="0"/>
    <x v="1"/>
    <s v="Global Geo Office Task Chair, Gray"/>
    <n v="194.35200000000003"/>
    <n v="3"/>
    <n v="0.2"/>
    <x v="5894"/>
  </r>
  <r>
    <n v="7363"/>
    <x v="3665"/>
    <x v="0"/>
    <x v="408"/>
    <x v="679"/>
    <s v="First Class"/>
    <s v="JF-15295"/>
    <s v="Jason Fortune-"/>
    <x v="0"/>
    <s v="United States"/>
    <s v="Los Angeles"/>
    <x v="1"/>
    <n v="90036"/>
    <x v="1"/>
    <s v="OFF-BI-10003707"/>
    <x v="1"/>
    <x v="8"/>
    <s v="Aluminum Screw Posts"/>
    <n v="36.624000000000002"/>
    <n v="3"/>
    <n v="0.2"/>
    <x v="975"/>
  </r>
  <r>
    <n v="7364"/>
    <x v="3666"/>
    <x v="0"/>
    <x v="85"/>
    <x v="49"/>
    <s v="Standard Class"/>
    <s v="DS-13180"/>
    <s v="David Smith"/>
    <x v="1"/>
    <s v="United States"/>
    <s v="Philadelphia"/>
    <x v="9"/>
    <n v="19140"/>
    <x v="3"/>
    <s v="TEC-PH-10004539"/>
    <x v="2"/>
    <x v="7"/>
    <s v="Wireless Extenders zBoost YX545 SOHO Signal Booster"/>
    <n v="340.18200000000002"/>
    <n v="3"/>
    <n v="0.4"/>
    <x v="5895"/>
  </r>
  <r>
    <n v="7365"/>
    <x v="3666"/>
    <x v="0"/>
    <x v="85"/>
    <x v="49"/>
    <s v="Standard Class"/>
    <s v="DS-13180"/>
    <s v="David Smith"/>
    <x v="1"/>
    <s v="United States"/>
    <s v="Philadelphia"/>
    <x v="9"/>
    <n v="19140"/>
    <x v="3"/>
    <s v="OFF-FA-10004076"/>
    <x v="1"/>
    <x v="13"/>
    <s v="Translucent Push Pins by OIC"/>
    <n v="12.672000000000001"/>
    <n v="8"/>
    <n v="0.2"/>
    <x v="5896"/>
  </r>
  <r>
    <n v="7366"/>
    <x v="3666"/>
    <x v="0"/>
    <x v="85"/>
    <x v="49"/>
    <s v="Standard Class"/>
    <s v="DS-13180"/>
    <s v="David Smith"/>
    <x v="1"/>
    <s v="United States"/>
    <s v="Philadelphia"/>
    <x v="9"/>
    <n v="19140"/>
    <x v="3"/>
    <s v="OFF-BI-10003166"/>
    <x v="1"/>
    <x v="8"/>
    <s v="GBC Plasticlear Binding Covers"/>
    <n v="6.8880000000000017"/>
    <n v="2"/>
    <n v="0.7"/>
    <x v="5897"/>
  </r>
  <r>
    <n v="7367"/>
    <x v="3666"/>
    <x v="0"/>
    <x v="85"/>
    <x v="49"/>
    <s v="Standard Class"/>
    <s v="DS-13180"/>
    <s v="David Smith"/>
    <x v="1"/>
    <s v="United States"/>
    <s v="Philadelphia"/>
    <x v="9"/>
    <n v="19140"/>
    <x v="3"/>
    <s v="OFF-ST-10002301"/>
    <x v="1"/>
    <x v="4"/>
    <s v="Tennsco Commercial Shelving"/>
    <n v="32.544000000000004"/>
    <n v="2"/>
    <n v="0.2"/>
    <x v="2867"/>
  </r>
  <r>
    <n v="7368"/>
    <x v="3666"/>
    <x v="0"/>
    <x v="85"/>
    <x v="49"/>
    <s v="Standard Class"/>
    <s v="DS-13180"/>
    <s v="David Smith"/>
    <x v="1"/>
    <s v="United States"/>
    <s v="Philadelphia"/>
    <x v="9"/>
    <n v="19140"/>
    <x v="3"/>
    <s v="FUR-CH-10002647"/>
    <x v="0"/>
    <x v="1"/>
    <s v="Situations Contoured Folding Chairs, 4/Set"/>
    <n v="347.80200000000002"/>
    <n v="7"/>
    <n v="0.3"/>
    <x v="2793"/>
  </r>
  <r>
    <n v="7369"/>
    <x v="3667"/>
    <x v="3"/>
    <x v="4"/>
    <x v="125"/>
    <s v="First Class"/>
    <s v="BP-11095"/>
    <s v="Bart Pistole"/>
    <x v="1"/>
    <s v="United States"/>
    <s v="Miami"/>
    <x v="2"/>
    <n v="33180"/>
    <x v="0"/>
    <s v="OFF-BI-10004654"/>
    <x v="1"/>
    <x v="8"/>
    <s v="VariCap6 Expandable Binder"/>
    <n v="15.570000000000004"/>
    <n v="3"/>
    <n v="0.7"/>
    <x v="5898"/>
  </r>
  <r>
    <n v="7370"/>
    <x v="3668"/>
    <x v="1"/>
    <x v="1000"/>
    <x v="739"/>
    <s v="Second Class"/>
    <s v="TG-21310"/>
    <s v="Toby Gnade"/>
    <x v="0"/>
    <s v="United States"/>
    <s v="Raleigh"/>
    <x v="3"/>
    <n v="27604"/>
    <x v="0"/>
    <s v="OFF-LA-10001175"/>
    <x v="1"/>
    <x v="2"/>
    <s v="Avery 514"/>
    <n v="4.6079999999999997"/>
    <n v="2"/>
    <n v="0.2"/>
    <x v="910"/>
  </r>
  <r>
    <n v="7371"/>
    <x v="3669"/>
    <x v="2"/>
    <x v="919"/>
    <x v="1252"/>
    <s v="Standard Class"/>
    <s v="BT-11395"/>
    <s v="Bill Tyler"/>
    <x v="1"/>
    <s v="United States"/>
    <s v="Garden City"/>
    <x v="41"/>
    <n v="67846"/>
    <x v="2"/>
    <s v="TEC-PH-10001336"/>
    <x v="2"/>
    <x v="7"/>
    <s v="Digium D40 VoIP phone"/>
    <n v="257.98"/>
    <n v="2"/>
    <n v="0"/>
    <x v="2210"/>
  </r>
  <r>
    <n v="7372"/>
    <x v="3670"/>
    <x v="3"/>
    <x v="363"/>
    <x v="1253"/>
    <s v="Second Class"/>
    <s v="JF-15190"/>
    <s v="Jamie Frazer"/>
    <x v="0"/>
    <s v="United States"/>
    <s v="Long Beach"/>
    <x v="1"/>
    <n v="90805"/>
    <x v="1"/>
    <s v="OFF-ST-10000760"/>
    <x v="1"/>
    <x v="4"/>
    <s v="Eldon Fold 'N Roll Cart System"/>
    <n v="153.78"/>
    <n v="11"/>
    <n v="0"/>
    <x v="5899"/>
  </r>
  <r>
    <n v="7373"/>
    <x v="3670"/>
    <x v="3"/>
    <x v="363"/>
    <x v="1253"/>
    <s v="Second Class"/>
    <s v="JF-15190"/>
    <s v="Jamie Frazer"/>
    <x v="0"/>
    <s v="United States"/>
    <s v="Long Beach"/>
    <x v="1"/>
    <n v="90805"/>
    <x v="1"/>
    <s v="OFF-ST-10002301"/>
    <x v="1"/>
    <x v="4"/>
    <s v="Tennsco Commercial Shelving"/>
    <n v="61.019999999999996"/>
    <n v="3"/>
    <n v="0"/>
    <x v="5900"/>
  </r>
  <r>
    <n v="7374"/>
    <x v="3670"/>
    <x v="3"/>
    <x v="363"/>
    <x v="1253"/>
    <s v="Second Class"/>
    <s v="JF-15190"/>
    <s v="Jamie Frazer"/>
    <x v="0"/>
    <s v="United States"/>
    <s v="Long Beach"/>
    <x v="1"/>
    <n v="90805"/>
    <x v="1"/>
    <s v="OFF-SU-10004884"/>
    <x v="1"/>
    <x v="14"/>
    <s v="Acme Galleria Hot Forged Steel Scissors with Colored Handles"/>
    <n v="110.11"/>
    <n v="7"/>
    <n v="0"/>
    <x v="5901"/>
  </r>
  <r>
    <n v="7375"/>
    <x v="3670"/>
    <x v="3"/>
    <x v="363"/>
    <x v="1253"/>
    <s v="Second Class"/>
    <s v="JF-15190"/>
    <s v="Jamie Frazer"/>
    <x v="0"/>
    <s v="United States"/>
    <s v="Long Beach"/>
    <x v="1"/>
    <n v="90805"/>
    <x v="1"/>
    <s v="OFF-FA-10003112"/>
    <x v="1"/>
    <x v="13"/>
    <s v="Staples"/>
    <n v="7.89"/>
    <n v="1"/>
    <n v="0"/>
    <x v="5902"/>
  </r>
  <r>
    <n v="7376"/>
    <x v="3671"/>
    <x v="3"/>
    <x v="802"/>
    <x v="848"/>
    <s v="Standard Class"/>
    <s v="MK-17905"/>
    <s v="Michael Kennedy"/>
    <x v="1"/>
    <s v="United States"/>
    <s v="San Diego"/>
    <x v="1"/>
    <n v="92037"/>
    <x v="1"/>
    <s v="OFF-BI-10000069"/>
    <x v="1"/>
    <x v="8"/>
    <s v="GBC Prepunched Paper, 19-Hole, for Binding Systems, 24-lb"/>
    <n v="36.024000000000001"/>
    <n v="3"/>
    <n v="0.2"/>
    <x v="5903"/>
  </r>
  <r>
    <n v="7377"/>
    <x v="3672"/>
    <x v="3"/>
    <x v="808"/>
    <x v="133"/>
    <s v="First Class"/>
    <s v="GG-14650"/>
    <s v="Greg Guthrie"/>
    <x v="1"/>
    <s v="United States"/>
    <s v="Bloomington"/>
    <x v="10"/>
    <n v="61701"/>
    <x v="2"/>
    <s v="OFF-AR-10001958"/>
    <x v="1"/>
    <x v="6"/>
    <s v="Stanley Bostitch Contemporary Electric Pencil Sharpeners"/>
    <n v="54.336000000000006"/>
    <n v="4"/>
    <n v="0.2"/>
    <x v="5904"/>
  </r>
  <r>
    <n v="7378"/>
    <x v="3673"/>
    <x v="2"/>
    <x v="111"/>
    <x v="160"/>
    <s v="Standard Class"/>
    <s v="MC-18130"/>
    <s v="Mike Caudle"/>
    <x v="1"/>
    <s v="United States"/>
    <s v="Seattle"/>
    <x v="4"/>
    <n v="98115"/>
    <x v="1"/>
    <s v="OFF-ST-10001321"/>
    <x v="1"/>
    <x v="4"/>
    <s v="Decoflex Hanging Personal Folder File, Blue"/>
    <n v="92.52"/>
    <n v="6"/>
    <n v="0"/>
    <x v="462"/>
  </r>
  <r>
    <n v="7379"/>
    <x v="3674"/>
    <x v="1"/>
    <x v="70"/>
    <x v="1247"/>
    <s v="Same Day"/>
    <s v="ML-18265"/>
    <s v="Muhammed Lee"/>
    <x v="0"/>
    <s v="United States"/>
    <s v="Fayetteville"/>
    <x v="3"/>
    <n v="28314"/>
    <x v="0"/>
    <s v="OFF-AR-10003504"/>
    <x v="1"/>
    <x v="6"/>
    <s v="Newell 347"/>
    <n v="10.272000000000002"/>
    <n v="3"/>
    <n v="0.2"/>
    <x v="4816"/>
  </r>
  <r>
    <n v="7380"/>
    <x v="3675"/>
    <x v="0"/>
    <x v="1160"/>
    <x v="801"/>
    <s v="Standard Class"/>
    <s v="AG-10270"/>
    <s v="Alejandro Grove"/>
    <x v="0"/>
    <s v="United States"/>
    <s v="Omaha"/>
    <x v="8"/>
    <n v="68104"/>
    <x v="2"/>
    <s v="OFF-ST-10000419"/>
    <x v="1"/>
    <x v="4"/>
    <s v="Rogers Jumbo File, Granite"/>
    <n v="40.74"/>
    <n v="3"/>
    <n v="0"/>
    <x v="1423"/>
  </r>
  <r>
    <n v="7381"/>
    <x v="3675"/>
    <x v="0"/>
    <x v="1160"/>
    <x v="801"/>
    <s v="Standard Class"/>
    <s v="AG-10270"/>
    <s v="Alejandro Grove"/>
    <x v="0"/>
    <s v="United States"/>
    <s v="Omaha"/>
    <x v="8"/>
    <n v="68104"/>
    <x v="2"/>
    <s v="OFF-LA-10004559"/>
    <x v="1"/>
    <x v="2"/>
    <s v="Avery 49"/>
    <n v="14.399999999999999"/>
    <n v="5"/>
    <n v="0"/>
    <x v="970"/>
  </r>
  <r>
    <n v="7382"/>
    <x v="3675"/>
    <x v="0"/>
    <x v="1160"/>
    <x v="801"/>
    <s v="Standard Class"/>
    <s v="AG-10270"/>
    <s v="Alejandro Grove"/>
    <x v="0"/>
    <s v="United States"/>
    <s v="Omaha"/>
    <x v="8"/>
    <n v="68104"/>
    <x v="2"/>
    <s v="TEC-PH-10001644"/>
    <x v="2"/>
    <x v="7"/>
    <s v="BlueLounge Milo Smartphone Stand, White/Metallic"/>
    <n v="149.94999999999999"/>
    <n v="5"/>
    <n v="0"/>
    <x v="181"/>
  </r>
  <r>
    <n v="7383"/>
    <x v="3675"/>
    <x v="0"/>
    <x v="1160"/>
    <x v="801"/>
    <s v="Standard Class"/>
    <s v="AG-10270"/>
    <s v="Alejandro Grove"/>
    <x v="0"/>
    <s v="United States"/>
    <s v="Omaha"/>
    <x v="8"/>
    <n v="68104"/>
    <x v="2"/>
    <s v="OFF-SU-10004782"/>
    <x v="1"/>
    <x v="14"/>
    <s v="Elite 5&quot; Scissors"/>
    <n v="16.899999999999999"/>
    <n v="2"/>
    <n v="0"/>
    <x v="3292"/>
  </r>
  <r>
    <n v="7384"/>
    <x v="3675"/>
    <x v="0"/>
    <x v="1160"/>
    <x v="801"/>
    <s v="Standard Class"/>
    <s v="AG-10270"/>
    <s v="Alejandro Grove"/>
    <x v="0"/>
    <s v="United States"/>
    <s v="Omaha"/>
    <x v="8"/>
    <n v="68104"/>
    <x v="2"/>
    <s v="OFF-PA-10002250"/>
    <x v="1"/>
    <x v="10"/>
    <s v="Things To Do Today Pad"/>
    <n v="17.61"/>
    <n v="3"/>
    <n v="0"/>
    <x v="1260"/>
  </r>
  <r>
    <n v="7385"/>
    <x v="3675"/>
    <x v="0"/>
    <x v="1160"/>
    <x v="801"/>
    <s v="Standard Class"/>
    <s v="AG-10270"/>
    <s v="Alejandro Grove"/>
    <x v="0"/>
    <s v="United States"/>
    <s v="Omaha"/>
    <x v="8"/>
    <n v="68104"/>
    <x v="2"/>
    <s v="OFF-AP-10001394"/>
    <x v="1"/>
    <x v="9"/>
    <s v="Harmony Air Purifier"/>
    <n v="378"/>
    <n v="2"/>
    <n v="0"/>
    <x v="5905"/>
  </r>
  <r>
    <n v="7386"/>
    <x v="3675"/>
    <x v="0"/>
    <x v="1160"/>
    <x v="801"/>
    <s v="Standard Class"/>
    <s v="AG-10270"/>
    <s v="Alejandro Grove"/>
    <x v="0"/>
    <s v="United States"/>
    <s v="Omaha"/>
    <x v="8"/>
    <n v="68104"/>
    <x v="2"/>
    <s v="OFF-PA-10001838"/>
    <x v="1"/>
    <x v="10"/>
    <s v="Adams Telephone Message Book W/Dividers/Space For Phone Numbers, 5 1/4&quot;X8 1/2&quot;, 300/Messages"/>
    <n v="17.64"/>
    <n v="3"/>
    <n v="0"/>
    <x v="5906"/>
  </r>
  <r>
    <n v="7387"/>
    <x v="3675"/>
    <x v="0"/>
    <x v="1160"/>
    <x v="801"/>
    <s v="Standard Class"/>
    <s v="AG-10270"/>
    <s v="Alejandro Grove"/>
    <x v="0"/>
    <s v="United States"/>
    <s v="Omaha"/>
    <x v="8"/>
    <n v="68104"/>
    <x v="2"/>
    <s v="OFF-ST-10004340"/>
    <x v="1"/>
    <x v="4"/>
    <s v="Fellowes Mobile File Cart, Black"/>
    <n v="373.08"/>
    <n v="6"/>
    <n v="0"/>
    <x v="5907"/>
  </r>
  <r>
    <n v="7388"/>
    <x v="3675"/>
    <x v="0"/>
    <x v="1160"/>
    <x v="801"/>
    <s v="Standard Class"/>
    <s v="AG-10270"/>
    <s v="Alejandro Grove"/>
    <x v="0"/>
    <s v="United States"/>
    <s v="Omaha"/>
    <x v="8"/>
    <n v="68104"/>
    <x v="2"/>
    <s v="FUR-FU-10003664"/>
    <x v="0"/>
    <x v="5"/>
    <s v="Electrix Architect's Clamp-On Swing Arm Lamp, Black"/>
    <n v="1336.4399999999998"/>
    <n v="14"/>
    <n v="0"/>
    <x v="5908"/>
  </r>
  <r>
    <n v="7389"/>
    <x v="3675"/>
    <x v="0"/>
    <x v="1160"/>
    <x v="801"/>
    <s v="Standard Class"/>
    <s v="AG-10270"/>
    <s v="Alejandro Grove"/>
    <x v="0"/>
    <s v="United States"/>
    <s v="Omaha"/>
    <x v="8"/>
    <n v="68104"/>
    <x v="2"/>
    <s v="TEC-PH-10004897"/>
    <x v="2"/>
    <x v="7"/>
    <s v="Mediabridge Sport Armband iPhone 5s"/>
    <n v="29.97"/>
    <n v="3"/>
    <n v="0"/>
    <x v="5096"/>
  </r>
  <r>
    <n v="7390"/>
    <x v="3676"/>
    <x v="3"/>
    <x v="1161"/>
    <x v="108"/>
    <s v="Standard Class"/>
    <s v="TT-21070"/>
    <s v="Ted Trevino"/>
    <x v="0"/>
    <s v="United States"/>
    <s v="Chattanooga"/>
    <x v="18"/>
    <n v="37421"/>
    <x v="0"/>
    <s v="FUR-CH-10000454"/>
    <x v="0"/>
    <x v="1"/>
    <s v="Hon Deluxe Fabric Upholstered Stacking Chairs, Rounded Back"/>
    <n v="390.36799999999999"/>
    <n v="2"/>
    <n v="0.2"/>
    <x v="5909"/>
  </r>
  <r>
    <n v="7391"/>
    <x v="3676"/>
    <x v="3"/>
    <x v="1161"/>
    <x v="108"/>
    <s v="Standard Class"/>
    <s v="TT-21070"/>
    <s v="Ted Trevino"/>
    <x v="0"/>
    <s v="United States"/>
    <s v="Chattanooga"/>
    <x v="18"/>
    <n v="37421"/>
    <x v="0"/>
    <s v="FUR-FU-10004017"/>
    <x v="0"/>
    <x v="5"/>
    <s v="Executive Impressions 13&quot; Chairman Wall Clock"/>
    <n v="101.52000000000001"/>
    <n v="5"/>
    <n v="0.2"/>
    <x v="5910"/>
  </r>
  <r>
    <n v="7392"/>
    <x v="3677"/>
    <x v="3"/>
    <x v="769"/>
    <x v="94"/>
    <s v="Second Class"/>
    <s v="LT-16765"/>
    <s v="Larry Tron"/>
    <x v="0"/>
    <s v="United States"/>
    <s v="Fairfield"/>
    <x v="24"/>
    <n v="45014"/>
    <x v="3"/>
    <s v="OFF-PA-10000241"/>
    <x v="1"/>
    <x v="10"/>
    <s v="IBM Multi-Purpose Copy Paper, 8 1/2 x 11&quot;, Case"/>
    <n v="74.352000000000004"/>
    <n v="3"/>
    <n v="0.2"/>
    <x v="1419"/>
  </r>
  <r>
    <n v="7393"/>
    <x v="3678"/>
    <x v="3"/>
    <x v="743"/>
    <x v="593"/>
    <s v="Standard Class"/>
    <s v="DD-13570"/>
    <s v="Dorothy Dickinson"/>
    <x v="0"/>
    <s v="United States"/>
    <s v="Los Angeles"/>
    <x v="1"/>
    <n v="90049"/>
    <x v="1"/>
    <s v="OFF-PA-10003016"/>
    <x v="1"/>
    <x v="10"/>
    <s v="Adams &quot;While You Were Out&quot; Message Pads"/>
    <n v="15.700000000000001"/>
    <n v="5"/>
    <n v="0"/>
    <x v="2412"/>
  </r>
  <r>
    <n v="7394"/>
    <x v="3678"/>
    <x v="3"/>
    <x v="743"/>
    <x v="593"/>
    <s v="Standard Class"/>
    <s v="DD-13570"/>
    <s v="Dorothy Dickinson"/>
    <x v="0"/>
    <s v="United States"/>
    <s v="Los Angeles"/>
    <x v="1"/>
    <n v="90049"/>
    <x v="1"/>
    <s v="OFF-AR-10001615"/>
    <x v="1"/>
    <x v="6"/>
    <s v="Newell 34"/>
    <n v="59.519999999999996"/>
    <n v="3"/>
    <n v="0"/>
    <x v="436"/>
  </r>
  <r>
    <n v="7395"/>
    <x v="3678"/>
    <x v="3"/>
    <x v="743"/>
    <x v="593"/>
    <s v="Standard Class"/>
    <s v="DD-13570"/>
    <s v="Dorothy Dickinson"/>
    <x v="0"/>
    <s v="United States"/>
    <s v="Los Angeles"/>
    <x v="1"/>
    <n v="90049"/>
    <x v="1"/>
    <s v="OFF-PA-10002713"/>
    <x v="1"/>
    <x v="10"/>
    <s v="Adams Phone Message Book, 200 Message Capacity, 8 1/16” x 11”"/>
    <n v="34.4"/>
    <n v="5"/>
    <n v="0"/>
    <x v="351"/>
  </r>
  <r>
    <n v="7396"/>
    <x v="3679"/>
    <x v="0"/>
    <x v="591"/>
    <x v="525"/>
    <s v="Standard Class"/>
    <s v="DB-12970"/>
    <s v="Darren Budd"/>
    <x v="1"/>
    <s v="United States"/>
    <s v="New York City"/>
    <x v="15"/>
    <n v="10024"/>
    <x v="3"/>
    <s v="FUR-TA-10002958"/>
    <x v="0"/>
    <x v="3"/>
    <s v="Bevis Oval Conference Table, Walnut"/>
    <n v="313.17599999999999"/>
    <n v="2"/>
    <n v="0.4"/>
    <x v="4895"/>
  </r>
  <r>
    <n v="7397"/>
    <x v="3679"/>
    <x v="0"/>
    <x v="591"/>
    <x v="525"/>
    <s v="Standard Class"/>
    <s v="DB-12970"/>
    <s v="Darren Budd"/>
    <x v="1"/>
    <s v="United States"/>
    <s v="New York City"/>
    <x v="15"/>
    <n v="10024"/>
    <x v="3"/>
    <s v="FUR-CH-10003746"/>
    <x v="0"/>
    <x v="1"/>
    <s v="Hon 4070 Series Pagoda Round Back Stacking Chairs"/>
    <n v="866.64599999999996"/>
    <n v="3"/>
    <n v="0.1"/>
    <x v="5911"/>
  </r>
  <r>
    <n v="7398"/>
    <x v="3680"/>
    <x v="2"/>
    <x v="587"/>
    <x v="839"/>
    <s v="Same Day"/>
    <s v="DM-12955"/>
    <s v="Dario Medina"/>
    <x v="1"/>
    <s v="United States"/>
    <s v="Fairfield"/>
    <x v="24"/>
    <n v="45014"/>
    <x v="3"/>
    <s v="OFF-AP-10003217"/>
    <x v="1"/>
    <x v="9"/>
    <s v="Eureka Sanitaire  Commercial Upright"/>
    <n v="795.40800000000013"/>
    <n v="6"/>
    <n v="0.2"/>
    <x v="5912"/>
  </r>
  <r>
    <n v="7399"/>
    <x v="3681"/>
    <x v="2"/>
    <x v="136"/>
    <x v="406"/>
    <s v="Second Class"/>
    <s v="ME-17725"/>
    <s v="Max Engle"/>
    <x v="0"/>
    <s v="United States"/>
    <s v="Chicago"/>
    <x v="10"/>
    <n v="60610"/>
    <x v="2"/>
    <s v="OFF-PA-10001526"/>
    <x v="1"/>
    <x v="10"/>
    <s v="Xerox 1949"/>
    <n v="35.856000000000002"/>
    <n v="9"/>
    <n v="0.2"/>
    <x v="5913"/>
  </r>
  <r>
    <n v="7400"/>
    <x v="3681"/>
    <x v="2"/>
    <x v="136"/>
    <x v="406"/>
    <s v="Second Class"/>
    <s v="ME-17725"/>
    <s v="Max Engle"/>
    <x v="0"/>
    <s v="United States"/>
    <s v="Chicago"/>
    <x v="10"/>
    <n v="60610"/>
    <x v="2"/>
    <s v="TEC-AC-10002857"/>
    <x v="2"/>
    <x v="11"/>
    <s v="Verbatim 25 GB 6x Blu-ray Single Layer Recordable Disc, 1/Pack"/>
    <n v="23.840000000000003"/>
    <n v="4"/>
    <n v="0.2"/>
    <x v="5914"/>
  </r>
  <r>
    <n v="7401"/>
    <x v="3682"/>
    <x v="0"/>
    <x v="162"/>
    <x v="250"/>
    <s v="Standard Class"/>
    <s v="TR-21325"/>
    <s v="Toby Ritter"/>
    <x v="0"/>
    <s v="United States"/>
    <s v="Seattle"/>
    <x v="4"/>
    <n v="98103"/>
    <x v="1"/>
    <s v="FUR-FU-10003039"/>
    <x v="0"/>
    <x v="5"/>
    <s v="Howard Miller 11-1/2&quot; Diameter Grantwood Wall Clock"/>
    <n v="43.13"/>
    <n v="1"/>
    <n v="0"/>
    <x v="5915"/>
  </r>
  <r>
    <n v="7402"/>
    <x v="3682"/>
    <x v="0"/>
    <x v="162"/>
    <x v="250"/>
    <s v="Standard Class"/>
    <s v="TR-21325"/>
    <s v="Toby Ritter"/>
    <x v="0"/>
    <s v="United States"/>
    <s v="Seattle"/>
    <x v="4"/>
    <n v="98103"/>
    <x v="1"/>
    <s v="OFF-PA-10002615"/>
    <x v="1"/>
    <x v="10"/>
    <s v="Ampad Gold Fibre Wirebound Steno Books, 6&quot; x 9&quot;, Gregg Ruled"/>
    <n v="30.87"/>
    <n v="7"/>
    <n v="0"/>
    <x v="5916"/>
  </r>
  <r>
    <n v="7403"/>
    <x v="3683"/>
    <x v="3"/>
    <x v="634"/>
    <x v="672"/>
    <s v="Standard Class"/>
    <s v="SH-20395"/>
    <s v="Shahid Hopkins"/>
    <x v="0"/>
    <s v="United States"/>
    <s v="New York City"/>
    <x v="15"/>
    <n v="10011"/>
    <x v="3"/>
    <s v="OFF-SU-10002573"/>
    <x v="1"/>
    <x v="14"/>
    <s v="Acme 10&quot; Easy Grip Assistive Scissors"/>
    <n v="70.12"/>
    <n v="4"/>
    <n v="0"/>
    <x v="387"/>
  </r>
  <r>
    <n v="7404"/>
    <x v="3684"/>
    <x v="1"/>
    <x v="263"/>
    <x v="1254"/>
    <s v="Standard Class"/>
    <s v="CB-12535"/>
    <s v="Claudia Bergmann"/>
    <x v="1"/>
    <s v="United States"/>
    <s v="Camarillo"/>
    <x v="1"/>
    <n v="93010"/>
    <x v="1"/>
    <s v="FUR-BO-10004015"/>
    <x v="0"/>
    <x v="0"/>
    <s v="Bush Andora Bookcase, Maple/Graphite Gray Finish"/>
    <n v="509.95749999999992"/>
    <n v="5"/>
    <n v="0.15"/>
    <x v="5917"/>
  </r>
  <r>
    <n v="7405"/>
    <x v="3684"/>
    <x v="1"/>
    <x v="263"/>
    <x v="1254"/>
    <s v="Standard Class"/>
    <s v="CB-12535"/>
    <s v="Claudia Bergmann"/>
    <x v="1"/>
    <s v="United States"/>
    <s v="Camarillo"/>
    <x v="1"/>
    <n v="93010"/>
    <x v="1"/>
    <s v="FUR-FU-10001979"/>
    <x v="0"/>
    <x v="5"/>
    <s v="Dana Halogen Swing-Arm Architect Lamp"/>
    <n v="122.91"/>
    <n v="3"/>
    <n v="0"/>
    <x v="5918"/>
  </r>
  <r>
    <n v="7406"/>
    <x v="3684"/>
    <x v="1"/>
    <x v="263"/>
    <x v="1254"/>
    <s v="Standard Class"/>
    <s v="CB-12535"/>
    <s v="Claudia Bergmann"/>
    <x v="1"/>
    <s v="United States"/>
    <s v="Camarillo"/>
    <x v="1"/>
    <n v="93010"/>
    <x v="1"/>
    <s v="FUR-CH-10003833"/>
    <x v="0"/>
    <x v="1"/>
    <s v="Novimex Fabric Task Chair"/>
    <n v="97.567999999999998"/>
    <n v="2"/>
    <n v="0.2"/>
    <x v="2066"/>
  </r>
  <r>
    <n v="7407"/>
    <x v="3684"/>
    <x v="1"/>
    <x v="263"/>
    <x v="1254"/>
    <s v="Standard Class"/>
    <s v="CB-12535"/>
    <s v="Claudia Bergmann"/>
    <x v="1"/>
    <s v="United States"/>
    <s v="Camarillo"/>
    <x v="1"/>
    <n v="93010"/>
    <x v="1"/>
    <s v="FUR-CH-10004495"/>
    <x v="0"/>
    <x v="1"/>
    <s v="Global Leather and Oak Executive Chair, Black"/>
    <n v="722.35200000000009"/>
    <n v="3"/>
    <n v="0.2"/>
    <x v="5919"/>
  </r>
  <r>
    <n v="7408"/>
    <x v="3685"/>
    <x v="3"/>
    <x v="176"/>
    <x v="1255"/>
    <s v="First Class"/>
    <s v="ML-17410"/>
    <s v="Maris LaWare"/>
    <x v="0"/>
    <s v="United States"/>
    <s v="Chicago"/>
    <x v="10"/>
    <n v="60653"/>
    <x v="2"/>
    <s v="OFF-LA-10001613"/>
    <x v="1"/>
    <x v="2"/>
    <s v="Avery File Folder Labels"/>
    <n v="11.52"/>
    <n v="5"/>
    <n v="0.2"/>
    <x v="2045"/>
  </r>
  <r>
    <n v="7409"/>
    <x v="3686"/>
    <x v="0"/>
    <x v="198"/>
    <x v="29"/>
    <s v="Standard Class"/>
    <s v="JG-15310"/>
    <s v="Jason Gross"/>
    <x v="1"/>
    <s v="United States"/>
    <s v="Los Angeles"/>
    <x v="1"/>
    <n v="90032"/>
    <x v="1"/>
    <s v="FUR-FU-10003247"/>
    <x v="0"/>
    <x v="5"/>
    <s v="36X48 HARDFLOOR CHAIRMAT"/>
    <n v="167.84"/>
    <n v="8"/>
    <n v="0"/>
    <x v="5920"/>
  </r>
  <r>
    <n v="7410"/>
    <x v="3687"/>
    <x v="2"/>
    <x v="918"/>
    <x v="1021"/>
    <s v="Standard Class"/>
    <s v="JS-15880"/>
    <s v="John Stevenson"/>
    <x v="0"/>
    <s v="United States"/>
    <s v="Toledo"/>
    <x v="24"/>
    <n v="43615"/>
    <x v="3"/>
    <s v="FUR-TA-10004442"/>
    <x v="0"/>
    <x v="3"/>
    <s v="Riverside Furniture Stanwyck Manor Table Series"/>
    <n v="172.11"/>
    <n v="1"/>
    <n v="0.4"/>
    <x v="5921"/>
  </r>
  <r>
    <n v="7411"/>
    <x v="3688"/>
    <x v="2"/>
    <x v="149"/>
    <x v="885"/>
    <s v="First Class"/>
    <s v="AG-10270"/>
    <s v="Alejandro Grove"/>
    <x v="0"/>
    <s v="United States"/>
    <s v="New York City"/>
    <x v="15"/>
    <n v="10011"/>
    <x v="3"/>
    <s v="TEC-AC-10001314"/>
    <x v="2"/>
    <x v="11"/>
    <s v="Case Logic 2.4GHz Wireless Keyboard"/>
    <n v="99.98"/>
    <n v="2"/>
    <n v="0"/>
    <x v="2888"/>
  </r>
  <r>
    <n v="7412"/>
    <x v="3689"/>
    <x v="3"/>
    <x v="1109"/>
    <x v="1081"/>
    <s v="Standard Class"/>
    <s v="MG-17890"/>
    <s v="Michael Granlund"/>
    <x v="2"/>
    <s v="United States"/>
    <s v="Tigard"/>
    <x v="21"/>
    <n v="97224"/>
    <x v="1"/>
    <s v="TEC-PH-10001619"/>
    <x v="2"/>
    <x v="7"/>
    <s v="LG G3"/>
    <n v="156.79200000000003"/>
    <n v="1"/>
    <n v="0.2"/>
    <x v="5922"/>
  </r>
  <r>
    <n v="7413"/>
    <x v="3689"/>
    <x v="3"/>
    <x v="1109"/>
    <x v="1081"/>
    <s v="Standard Class"/>
    <s v="MG-17890"/>
    <s v="Michael Granlund"/>
    <x v="2"/>
    <s v="United States"/>
    <s v="Tigard"/>
    <x v="21"/>
    <n v="97224"/>
    <x v="1"/>
    <s v="TEC-AC-10002323"/>
    <x v="2"/>
    <x v="11"/>
    <s v="SanDisk Ultra 32 GB MicroSDHC Class 10 Memory Card"/>
    <n v="35.360000000000007"/>
    <n v="2"/>
    <n v="0.2"/>
    <x v="1518"/>
  </r>
  <r>
    <n v="7414"/>
    <x v="3689"/>
    <x v="3"/>
    <x v="1109"/>
    <x v="1081"/>
    <s v="Standard Class"/>
    <s v="MG-17890"/>
    <s v="Michael Granlund"/>
    <x v="2"/>
    <s v="United States"/>
    <s v="Tigard"/>
    <x v="21"/>
    <n v="97224"/>
    <x v="1"/>
    <s v="FUR-FU-10000820"/>
    <x v="0"/>
    <x v="5"/>
    <s v="Tensor Brushed Steel Torchiere Floor Lamp"/>
    <n v="13.591999999999999"/>
    <n v="1"/>
    <n v="0.2"/>
    <x v="5923"/>
  </r>
  <r>
    <n v="7415"/>
    <x v="3690"/>
    <x v="0"/>
    <x v="69"/>
    <x v="535"/>
    <s v="Second Class"/>
    <s v="SC-20770"/>
    <s v="Stewart Carmichael"/>
    <x v="1"/>
    <s v="United States"/>
    <s v="Philadelphia"/>
    <x v="9"/>
    <n v="19134"/>
    <x v="3"/>
    <s v="FUR-CH-10004287"/>
    <x v="0"/>
    <x v="1"/>
    <s v="SAFCO Arco Folding Chair"/>
    <n v="386.67999999999995"/>
    <n v="2"/>
    <n v="0.3"/>
    <x v="5924"/>
  </r>
  <r>
    <n v="7416"/>
    <x v="3690"/>
    <x v="0"/>
    <x v="69"/>
    <x v="535"/>
    <s v="Second Class"/>
    <s v="SC-20770"/>
    <s v="Stewart Carmichael"/>
    <x v="1"/>
    <s v="United States"/>
    <s v="Philadelphia"/>
    <x v="9"/>
    <n v="19134"/>
    <x v="3"/>
    <s v="TEC-AC-10000474"/>
    <x v="2"/>
    <x v="11"/>
    <s v="Kensington Expert Mouse Optical USB Trackball for PC or Mac"/>
    <n v="379.96000000000004"/>
    <n v="5"/>
    <n v="0.2"/>
    <x v="5925"/>
  </r>
  <r>
    <n v="7417"/>
    <x v="3690"/>
    <x v="0"/>
    <x v="69"/>
    <x v="535"/>
    <s v="Second Class"/>
    <s v="SC-20770"/>
    <s v="Stewart Carmichael"/>
    <x v="1"/>
    <s v="United States"/>
    <s v="Philadelphia"/>
    <x v="9"/>
    <n v="19134"/>
    <x v="3"/>
    <s v="TEC-PH-10001494"/>
    <x v="2"/>
    <x v="7"/>
    <s v="Polycom CX600 IP Phone VoIP phone"/>
    <n v="539.91"/>
    <n v="3"/>
    <n v="0.4"/>
    <x v="5926"/>
  </r>
  <r>
    <n v="7418"/>
    <x v="3690"/>
    <x v="0"/>
    <x v="69"/>
    <x v="535"/>
    <s v="Second Class"/>
    <s v="SC-20770"/>
    <s v="Stewart Carmichael"/>
    <x v="1"/>
    <s v="United States"/>
    <s v="Philadelphia"/>
    <x v="9"/>
    <n v="19134"/>
    <x v="3"/>
    <s v="OFF-PA-10004996"/>
    <x v="1"/>
    <x v="10"/>
    <s v="Speediset Carbonless Redi-Letter 7&quot; x 8 1/2&quot;"/>
    <n v="41.240000000000009"/>
    <n v="5"/>
    <n v="0.2"/>
    <x v="5927"/>
  </r>
  <r>
    <n v="7419"/>
    <x v="3690"/>
    <x v="0"/>
    <x v="69"/>
    <x v="535"/>
    <s v="Second Class"/>
    <s v="SC-20770"/>
    <s v="Stewart Carmichael"/>
    <x v="1"/>
    <s v="United States"/>
    <s v="Philadelphia"/>
    <x v="9"/>
    <n v="19134"/>
    <x v="3"/>
    <s v="OFF-BI-10004318"/>
    <x v="1"/>
    <x v="8"/>
    <s v="Ibico EB-19 Dual Function Manual Binding System"/>
    <n v="51.897000000000013"/>
    <n v="1"/>
    <n v="0.7"/>
    <x v="5928"/>
  </r>
  <r>
    <n v="7420"/>
    <x v="3690"/>
    <x v="0"/>
    <x v="69"/>
    <x v="535"/>
    <s v="Second Class"/>
    <s v="SC-20770"/>
    <s v="Stewart Carmichael"/>
    <x v="1"/>
    <s v="United States"/>
    <s v="Philadelphia"/>
    <x v="9"/>
    <n v="19134"/>
    <x v="3"/>
    <s v="OFF-ST-10002574"/>
    <x v="1"/>
    <x v="4"/>
    <s v="SAFCO Commercial Wire Shelving, Black"/>
    <n v="552.55999999999995"/>
    <n v="5"/>
    <n v="0.2"/>
    <x v="5929"/>
  </r>
  <r>
    <n v="7421"/>
    <x v="3690"/>
    <x v="0"/>
    <x v="69"/>
    <x v="535"/>
    <s v="Second Class"/>
    <s v="SC-20770"/>
    <s v="Stewart Carmichael"/>
    <x v="1"/>
    <s v="United States"/>
    <s v="Philadelphia"/>
    <x v="9"/>
    <n v="19134"/>
    <x v="3"/>
    <s v="OFF-BI-10002353"/>
    <x v="1"/>
    <x v="8"/>
    <s v="GBC VeloBind Cover Sets"/>
    <n v="23.160000000000004"/>
    <n v="5"/>
    <n v="0.7"/>
    <x v="5930"/>
  </r>
  <r>
    <n v="7422"/>
    <x v="3690"/>
    <x v="0"/>
    <x v="69"/>
    <x v="535"/>
    <s v="Second Class"/>
    <s v="SC-20770"/>
    <s v="Stewart Carmichael"/>
    <x v="1"/>
    <s v="United States"/>
    <s v="Philadelphia"/>
    <x v="9"/>
    <n v="19134"/>
    <x v="3"/>
    <s v="OFF-ST-10003641"/>
    <x v="1"/>
    <x v="4"/>
    <s v="Space Solutions Industrial Galvanized Steel Shelving."/>
    <n v="126.08"/>
    <n v="2"/>
    <n v="0.2"/>
    <x v="5931"/>
  </r>
  <r>
    <n v="7423"/>
    <x v="3690"/>
    <x v="0"/>
    <x v="69"/>
    <x v="535"/>
    <s v="Second Class"/>
    <s v="SC-20770"/>
    <s v="Stewart Carmichael"/>
    <x v="1"/>
    <s v="United States"/>
    <s v="Philadelphia"/>
    <x v="9"/>
    <n v="19134"/>
    <x v="3"/>
    <s v="TEC-MA-10001148"/>
    <x v="2"/>
    <x v="15"/>
    <s v="Okidata MB491 Multifunction Printer"/>
    <n v="449.1"/>
    <n v="3"/>
    <n v="0.7"/>
    <x v="5932"/>
  </r>
  <r>
    <n v="7424"/>
    <x v="3691"/>
    <x v="3"/>
    <x v="318"/>
    <x v="1001"/>
    <s v="Standard Class"/>
    <s v="BS-11755"/>
    <s v="Bruce Stewart"/>
    <x v="0"/>
    <s v="United States"/>
    <s v="Philadelphia"/>
    <x v="9"/>
    <n v="19143"/>
    <x v="3"/>
    <s v="OFF-AP-10000026"/>
    <x v="1"/>
    <x v="9"/>
    <s v="Tripp Lite Isotel 6 Outlet Surge Protector with Fax/Modem Protection"/>
    <n v="195.10400000000001"/>
    <n v="4"/>
    <n v="0.2"/>
    <x v="5933"/>
  </r>
  <r>
    <n v="7425"/>
    <x v="3691"/>
    <x v="3"/>
    <x v="318"/>
    <x v="1001"/>
    <s v="Standard Class"/>
    <s v="BS-11755"/>
    <s v="Bruce Stewart"/>
    <x v="0"/>
    <s v="United States"/>
    <s v="Philadelphia"/>
    <x v="9"/>
    <n v="19143"/>
    <x v="3"/>
    <s v="FUR-FU-10003878"/>
    <x v="0"/>
    <x v="5"/>
    <s v="Linden 10&quot; Round Wall Clock, Black"/>
    <n v="36.671999999999997"/>
    <n v="3"/>
    <n v="0.2"/>
    <x v="5934"/>
  </r>
  <r>
    <n v="7426"/>
    <x v="3692"/>
    <x v="0"/>
    <x v="674"/>
    <x v="1233"/>
    <s v="Second Class"/>
    <s v="LC-17140"/>
    <s v="Logan Currie"/>
    <x v="0"/>
    <s v="United States"/>
    <s v="Houston"/>
    <x v="5"/>
    <n v="77070"/>
    <x v="2"/>
    <s v="FUR-CH-10001146"/>
    <x v="0"/>
    <x v="1"/>
    <s v="Global Value Mid-Back Manager's Chair, Gray"/>
    <n v="85.245999999999995"/>
    <n v="2"/>
    <n v="0.3"/>
    <x v="5935"/>
  </r>
  <r>
    <n v="7427"/>
    <x v="3692"/>
    <x v="0"/>
    <x v="674"/>
    <x v="1233"/>
    <s v="Second Class"/>
    <s v="LC-17140"/>
    <s v="Logan Currie"/>
    <x v="0"/>
    <s v="United States"/>
    <s v="Houston"/>
    <x v="5"/>
    <n v="77070"/>
    <x v="2"/>
    <s v="FUR-FU-10003919"/>
    <x v="0"/>
    <x v="5"/>
    <s v="Eldon Executive Woodline II Cherry Finish Desk Accessories"/>
    <n v="32.712000000000003"/>
    <n v="2"/>
    <n v="0.6"/>
    <x v="5936"/>
  </r>
  <r>
    <n v="7428"/>
    <x v="3693"/>
    <x v="2"/>
    <x v="461"/>
    <x v="757"/>
    <s v="Standard Class"/>
    <s v="MH-17440"/>
    <s v="Mark Haberlin"/>
    <x v="1"/>
    <s v="United States"/>
    <s v="Jackson"/>
    <x v="35"/>
    <n v="39212"/>
    <x v="0"/>
    <s v="OFF-BI-10000605"/>
    <x v="1"/>
    <x v="8"/>
    <s v="Acco Pressboard Covers with Storage Hooks, 9 1/2&quot; x 11&quot;, Executive Red"/>
    <n v="11.43"/>
    <n v="3"/>
    <n v="0"/>
    <x v="5937"/>
  </r>
  <r>
    <n v="7429"/>
    <x v="3693"/>
    <x v="2"/>
    <x v="461"/>
    <x v="757"/>
    <s v="Standard Class"/>
    <s v="MH-17440"/>
    <s v="Mark Haberlin"/>
    <x v="1"/>
    <s v="United States"/>
    <s v="Jackson"/>
    <x v="35"/>
    <n v="39212"/>
    <x v="0"/>
    <s v="OFF-BI-10000309"/>
    <x v="1"/>
    <x v="8"/>
    <s v="GBC Twin Loop Wire Binding Elements, 9/16&quot; Spine, Black"/>
    <n v="30.44"/>
    <n v="2"/>
    <n v="0"/>
    <x v="5188"/>
  </r>
  <r>
    <n v="7430"/>
    <x v="3693"/>
    <x v="2"/>
    <x v="461"/>
    <x v="757"/>
    <s v="Standard Class"/>
    <s v="MH-17440"/>
    <s v="Mark Haberlin"/>
    <x v="1"/>
    <s v="United States"/>
    <s v="Jackson"/>
    <x v="35"/>
    <n v="39212"/>
    <x v="0"/>
    <s v="OFF-PA-10003349"/>
    <x v="1"/>
    <x v="10"/>
    <s v="Xerox 1957"/>
    <n v="12.96"/>
    <n v="2"/>
    <n v="0"/>
    <x v="2056"/>
  </r>
  <r>
    <n v="7431"/>
    <x v="3693"/>
    <x v="2"/>
    <x v="461"/>
    <x v="757"/>
    <s v="Standard Class"/>
    <s v="MH-17440"/>
    <s v="Mark Haberlin"/>
    <x v="1"/>
    <s v="United States"/>
    <s v="Jackson"/>
    <x v="35"/>
    <n v="39212"/>
    <x v="0"/>
    <s v="OFF-PA-10003063"/>
    <x v="1"/>
    <x v="10"/>
    <s v="EcoTones Memo Sheets"/>
    <n v="16"/>
    <n v="4"/>
    <n v="0"/>
    <x v="4543"/>
  </r>
  <r>
    <n v="7432"/>
    <x v="3693"/>
    <x v="2"/>
    <x v="461"/>
    <x v="757"/>
    <s v="Standard Class"/>
    <s v="MH-17440"/>
    <s v="Mark Haberlin"/>
    <x v="1"/>
    <s v="United States"/>
    <s v="Jackson"/>
    <x v="35"/>
    <n v="39212"/>
    <x v="0"/>
    <s v="OFF-AP-10003971"/>
    <x v="1"/>
    <x v="9"/>
    <s v="Belkin 6 Outlet Metallic Surge Strip"/>
    <n v="32.67"/>
    <n v="3"/>
    <n v="0"/>
    <x v="5690"/>
  </r>
  <r>
    <n v="7433"/>
    <x v="3694"/>
    <x v="2"/>
    <x v="128"/>
    <x v="923"/>
    <s v="Standard Class"/>
    <s v="RD-19720"/>
    <s v="Roger Demir"/>
    <x v="0"/>
    <s v="United States"/>
    <s v="Phoenix"/>
    <x v="16"/>
    <n v="85023"/>
    <x v="1"/>
    <s v="OFF-FA-10004838"/>
    <x v="1"/>
    <x v="13"/>
    <s v="Super Bands, 12/Pack"/>
    <n v="4.4640000000000004"/>
    <n v="3"/>
    <n v="0.2"/>
    <x v="5938"/>
  </r>
  <r>
    <n v="7434"/>
    <x v="3694"/>
    <x v="2"/>
    <x v="128"/>
    <x v="923"/>
    <s v="Standard Class"/>
    <s v="RD-19720"/>
    <s v="Roger Demir"/>
    <x v="0"/>
    <s v="United States"/>
    <s v="Phoenix"/>
    <x v="16"/>
    <n v="85023"/>
    <x v="1"/>
    <s v="OFF-BI-10001097"/>
    <x v="1"/>
    <x v="8"/>
    <s v="Avery Hole Reinforcements"/>
    <n v="9.3450000000000024"/>
    <n v="5"/>
    <n v="0.7"/>
    <x v="5939"/>
  </r>
  <r>
    <n v="7435"/>
    <x v="3695"/>
    <x v="1"/>
    <x v="353"/>
    <x v="116"/>
    <s v="Standard Class"/>
    <s v="BP-11095"/>
    <s v="Bart Pistole"/>
    <x v="1"/>
    <s v="United States"/>
    <s v="Oxnard"/>
    <x v="1"/>
    <n v="93030"/>
    <x v="1"/>
    <s v="OFF-BI-10000605"/>
    <x v="1"/>
    <x v="8"/>
    <s v="Acco Pressboard Covers with Storage Hooks, 9 1/2&quot; x 11&quot;, Executive Red"/>
    <n v="9.1440000000000001"/>
    <n v="3"/>
    <n v="0.2"/>
    <x v="2217"/>
  </r>
  <r>
    <n v="7436"/>
    <x v="3695"/>
    <x v="1"/>
    <x v="353"/>
    <x v="116"/>
    <s v="Standard Class"/>
    <s v="BP-11095"/>
    <s v="Bart Pistole"/>
    <x v="1"/>
    <s v="United States"/>
    <s v="Oxnard"/>
    <x v="1"/>
    <n v="93030"/>
    <x v="1"/>
    <s v="OFF-BI-10003314"/>
    <x v="1"/>
    <x v="8"/>
    <s v="Tuff Stuff Recycled Round Ring Binders"/>
    <n v="23.136000000000003"/>
    <n v="6"/>
    <n v="0.2"/>
    <x v="5940"/>
  </r>
  <r>
    <n v="7437"/>
    <x v="3695"/>
    <x v="1"/>
    <x v="353"/>
    <x v="116"/>
    <s v="Standard Class"/>
    <s v="BP-11095"/>
    <s v="Bart Pistole"/>
    <x v="1"/>
    <s v="United States"/>
    <s v="Oxnard"/>
    <x v="1"/>
    <n v="93030"/>
    <x v="1"/>
    <s v="OFF-AR-10002067"/>
    <x v="1"/>
    <x v="6"/>
    <s v="Newell 334"/>
    <n v="99.2"/>
    <n v="5"/>
    <n v="0"/>
    <x v="1713"/>
  </r>
  <r>
    <n v="7438"/>
    <x v="3696"/>
    <x v="2"/>
    <x v="1162"/>
    <x v="1137"/>
    <s v="Standard Class"/>
    <s v="BF-11020"/>
    <s v="Barry Französisch"/>
    <x v="1"/>
    <s v="United States"/>
    <s v="Seattle"/>
    <x v="4"/>
    <n v="98105"/>
    <x v="1"/>
    <s v="OFF-BI-10001031"/>
    <x v="1"/>
    <x v="8"/>
    <s v="Pressboard Data Binders by Wilson Jones"/>
    <n v="21.36"/>
    <n v="5"/>
    <n v="0.2"/>
    <x v="4217"/>
  </r>
  <r>
    <n v="7439"/>
    <x v="3697"/>
    <x v="1"/>
    <x v="539"/>
    <x v="581"/>
    <s v="Second Class"/>
    <s v="CP-12085"/>
    <s v="Cathy Prescott"/>
    <x v="1"/>
    <s v="United States"/>
    <s v="Covington"/>
    <x v="4"/>
    <n v="98042"/>
    <x v="1"/>
    <s v="FUR-FU-10003832"/>
    <x v="0"/>
    <x v="5"/>
    <s v="Eldon Expressions Punched Metal &amp; Wood Desk Accessories, Black &amp; Cherry"/>
    <n v="46.900000000000006"/>
    <n v="5"/>
    <n v="0"/>
    <x v="5941"/>
  </r>
  <r>
    <n v="7440"/>
    <x v="3698"/>
    <x v="3"/>
    <x v="264"/>
    <x v="371"/>
    <s v="Standard Class"/>
    <s v="JL-15235"/>
    <s v="Janet Lee"/>
    <x v="0"/>
    <s v="United States"/>
    <s v="Los Angeles"/>
    <x v="1"/>
    <n v="90049"/>
    <x v="1"/>
    <s v="OFF-BI-10000138"/>
    <x v="1"/>
    <x v="8"/>
    <s v="Acco Translucent Poly Ring Binders"/>
    <n v="18.72"/>
    <n v="5"/>
    <n v="0.2"/>
    <x v="708"/>
  </r>
  <r>
    <n v="7441"/>
    <x v="3698"/>
    <x v="3"/>
    <x v="264"/>
    <x v="371"/>
    <s v="Standard Class"/>
    <s v="JL-15235"/>
    <s v="Janet Lee"/>
    <x v="0"/>
    <s v="United States"/>
    <s v="Los Angeles"/>
    <x v="1"/>
    <n v="90049"/>
    <x v="1"/>
    <s v="FUR-TA-10004607"/>
    <x v="0"/>
    <x v="3"/>
    <s v="Hon 2111 Invitation Series Straight Table"/>
    <n v="236.52800000000002"/>
    <n v="2"/>
    <n v="0.2"/>
    <x v="5942"/>
  </r>
  <r>
    <n v="7442"/>
    <x v="3699"/>
    <x v="1"/>
    <x v="547"/>
    <x v="837"/>
    <s v="First Class"/>
    <s v="JG-15805"/>
    <s v="John Grady"/>
    <x v="1"/>
    <s v="United States"/>
    <s v="San Diego"/>
    <x v="1"/>
    <n v="92105"/>
    <x v="1"/>
    <s v="OFF-LA-10003148"/>
    <x v="1"/>
    <x v="2"/>
    <s v="Avery 51"/>
    <n v="18.899999999999999"/>
    <n v="3"/>
    <n v="0"/>
    <x v="3602"/>
  </r>
  <r>
    <n v="7443"/>
    <x v="3700"/>
    <x v="2"/>
    <x v="337"/>
    <x v="872"/>
    <s v="First Class"/>
    <s v="VP-21760"/>
    <s v="Victoria Pisteka"/>
    <x v="1"/>
    <s v="United States"/>
    <s v="Brownsville"/>
    <x v="5"/>
    <n v="78521"/>
    <x v="2"/>
    <s v="OFF-PA-10001804"/>
    <x v="1"/>
    <x v="10"/>
    <s v="Xerox 195"/>
    <n v="10.688000000000001"/>
    <n v="2"/>
    <n v="0.2"/>
    <x v="1507"/>
  </r>
  <r>
    <n v="7444"/>
    <x v="3700"/>
    <x v="2"/>
    <x v="337"/>
    <x v="872"/>
    <s v="First Class"/>
    <s v="VP-21760"/>
    <s v="Victoria Pisteka"/>
    <x v="1"/>
    <s v="United States"/>
    <s v="Brownsville"/>
    <x v="5"/>
    <n v="78521"/>
    <x v="2"/>
    <s v="OFF-ST-10000036"/>
    <x v="1"/>
    <x v="4"/>
    <s v="Recycled Data-Pak for Archival Bound Computer Printouts, 12-1/2 x 12-1/2 x 16"/>
    <n v="237.09600000000003"/>
    <n v="3"/>
    <n v="0.2"/>
    <x v="5943"/>
  </r>
  <r>
    <n v="7445"/>
    <x v="3701"/>
    <x v="3"/>
    <x v="447"/>
    <x v="1123"/>
    <s v="Second Class"/>
    <s v="RD-19810"/>
    <s v="Ross DeVincentis"/>
    <x v="2"/>
    <s v="United States"/>
    <s v="Chicago"/>
    <x v="10"/>
    <n v="60610"/>
    <x v="2"/>
    <s v="OFF-PA-10001166"/>
    <x v="1"/>
    <x v="10"/>
    <s v="Xerox 2"/>
    <n v="5.1840000000000011"/>
    <n v="1"/>
    <n v="0.2"/>
    <x v="1673"/>
  </r>
  <r>
    <n v="7446"/>
    <x v="3701"/>
    <x v="3"/>
    <x v="447"/>
    <x v="1123"/>
    <s v="Second Class"/>
    <s v="RD-19810"/>
    <s v="Ross DeVincentis"/>
    <x v="2"/>
    <s v="United States"/>
    <s v="Chicago"/>
    <x v="10"/>
    <n v="60610"/>
    <x v="2"/>
    <s v="OFF-PA-10001033"/>
    <x v="1"/>
    <x v="10"/>
    <s v="Xerox 1893"/>
    <n v="65.584000000000003"/>
    <n v="2"/>
    <n v="0.2"/>
    <x v="5944"/>
  </r>
  <r>
    <n v="7447"/>
    <x v="3701"/>
    <x v="3"/>
    <x v="447"/>
    <x v="1123"/>
    <s v="Second Class"/>
    <s v="RD-19810"/>
    <s v="Ross DeVincentis"/>
    <x v="2"/>
    <s v="United States"/>
    <s v="Chicago"/>
    <x v="10"/>
    <n v="60610"/>
    <x v="2"/>
    <s v="FUR-FU-10004597"/>
    <x v="0"/>
    <x v="5"/>
    <s v="Eldon Cleatmat Chair Mats for Medium Pile Carpets"/>
    <n v="22.200000000000003"/>
    <n v="1"/>
    <n v="0.6"/>
    <x v="5945"/>
  </r>
  <r>
    <n v="7448"/>
    <x v="3701"/>
    <x v="3"/>
    <x v="447"/>
    <x v="1123"/>
    <s v="Second Class"/>
    <s v="RD-19810"/>
    <s v="Ross DeVincentis"/>
    <x v="2"/>
    <s v="United States"/>
    <s v="Chicago"/>
    <x v="10"/>
    <n v="60610"/>
    <x v="2"/>
    <s v="OFF-PA-10000418"/>
    <x v="1"/>
    <x v="10"/>
    <s v="Xerox 189"/>
    <n v="419.4"/>
    <n v="5"/>
    <n v="0.2"/>
    <x v="1306"/>
  </r>
  <r>
    <n v="7449"/>
    <x v="3702"/>
    <x v="3"/>
    <x v="343"/>
    <x v="773"/>
    <s v="First Class"/>
    <s v="MH-18025"/>
    <s v="Michelle Huthwaite"/>
    <x v="0"/>
    <s v="United States"/>
    <s v="Knoxville"/>
    <x v="18"/>
    <n v="37918"/>
    <x v="0"/>
    <s v="FUR-FU-10004090"/>
    <x v="0"/>
    <x v="5"/>
    <s v="Executive Impressions 14&quot; Contract Wall Clock"/>
    <n v="88.920000000000016"/>
    <n v="5"/>
    <n v="0.2"/>
    <x v="5946"/>
  </r>
  <r>
    <n v="7450"/>
    <x v="3703"/>
    <x v="3"/>
    <x v="697"/>
    <x v="304"/>
    <s v="Second Class"/>
    <s v="SJ-20125"/>
    <s v="Sanjit Jacobs"/>
    <x v="2"/>
    <s v="United States"/>
    <s v="Houston"/>
    <x v="5"/>
    <n v="77036"/>
    <x v="2"/>
    <s v="OFF-AR-10000390"/>
    <x v="1"/>
    <x v="6"/>
    <s v="Newell Chalk Holder"/>
    <n v="9.9120000000000008"/>
    <n v="3"/>
    <n v="0.2"/>
    <x v="5360"/>
  </r>
  <r>
    <n v="7451"/>
    <x v="3703"/>
    <x v="3"/>
    <x v="697"/>
    <x v="304"/>
    <s v="Second Class"/>
    <s v="SJ-20125"/>
    <s v="Sanjit Jacobs"/>
    <x v="2"/>
    <s v="United States"/>
    <s v="Houston"/>
    <x v="5"/>
    <n v="77036"/>
    <x v="2"/>
    <s v="FUR-CH-10003774"/>
    <x v="0"/>
    <x v="1"/>
    <s v="Global Wood Trimmed Manager's Task Chair, Khaki"/>
    <n v="318.43"/>
    <n v="5"/>
    <n v="0.3"/>
    <x v="2872"/>
  </r>
  <r>
    <n v="7452"/>
    <x v="3703"/>
    <x v="3"/>
    <x v="697"/>
    <x v="304"/>
    <s v="Second Class"/>
    <s v="SJ-20125"/>
    <s v="Sanjit Jacobs"/>
    <x v="2"/>
    <s v="United States"/>
    <s v="Houston"/>
    <x v="5"/>
    <n v="77036"/>
    <x v="2"/>
    <s v="OFF-BI-10002412"/>
    <x v="1"/>
    <x v="8"/>
    <s v="Wilson Jones “Snap” Scratch Pad Binder Tool for Ring Binders"/>
    <n v="5.7999999999999989"/>
    <n v="5"/>
    <n v="0.8"/>
    <x v="5947"/>
  </r>
  <r>
    <n v="7453"/>
    <x v="3703"/>
    <x v="3"/>
    <x v="697"/>
    <x v="304"/>
    <s v="Second Class"/>
    <s v="SJ-20125"/>
    <s v="Sanjit Jacobs"/>
    <x v="2"/>
    <s v="United States"/>
    <s v="Houston"/>
    <x v="5"/>
    <n v="77036"/>
    <x v="2"/>
    <s v="TEC-PH-10002415"/>
    <x v="2"/>
    <x v="7"/>
    <s v="Polycom VoiceStation 500 Conference phone"/>
    <n v="1415.76"/>
    <n v="6"/>
    <n v="0.2"/>
    <x v="5948"/>
  </r>
  <r>
    <n v="7454"/>
    <x v="3704"/>
    <x v="3"/>
    <x v="643"/>
    <x v="553"/>
    <s v="Standard Class"/>
    <s v="FM-14380"/>
    <s v="Fred McMath"/>
    <x v="0"/>
    <s v="United States"/>
    <s v="Bolingbrook"/>
    <x v="10"/>
    <n v="60440"/>
    <x v="2"/>
    <s v="TEC-PH-10003505"/>
    <x v="2"/>
    <x v="7"/>
    <s v="Geemarc AmpliPOWER60"/>
    <n v="148.47999999999999"/>
    <n v="2"/>
    <n v="0.2"/>
    <x v="1570"/>
  </r>
  <r>
    <n v="7455"/>
    <x v="3705"/>
    <x v="0"/>
    <x v="679"/>
    <x v="716"/>
    <s v="Standard Class"/>
    <s v="KH-16360"/>
    <s v="Katherine Hughes"/>
    <x v="0"/>
    <s v="United States"/>
    <s v="Chicago"/>
    <x v="10"/>
    <n v="60623"/>
    <x v="2"/>
    <s v="OFF-LA-10003663"/>
    <x v="1"/>
    <x v="2"/>
    <s v="Avery 498"/>
    <n v="9.2480000000000011"/>
    <n v="4"/>
    <n v="0.2"/>
    <x v="5949"/>
  </r>
  <r>
    <n v="7456"/>
    <x v="3705"/>
    <x v="0"/>
    <x v="679"/>
    <x v="716"/>
    <s v="Standard Class"/>
    <s v="KH-16360"/>
    <s v="Katherine Hughes"/>
    <x v="0"/>
    <s v="United States"/>
    <s v="Chicago"/>
    <x v="10"/>
    <n v="60623"/>
    <x v="2"/>
    <s v="OFF-ST-10001780"/>
    <x v="1"/>
    <x v="4"/>
    <s v="Tennsco 16-Compartment Lockers with Coat Rack"/>
    <n v="1036.624"/>
    <n v="2"/>
    <n v="0.2"/>
    <x v="2777"/>
  </r>
  <r>
    <n v="7457"/>
    <x v="3706"/>
    <x v="1"/>
    <x v="392"/>
    <x v="1256"/>
    <s v="First Class"/>
    <s v="LL-16840"/>
    <s v="Lauren Leatherbury"/>
    <x v="0"/>
    <s v="United States"/>
    <s v="Waynesboro"/>
    <x v="17"/>
    <n v="22980"/>
    <x v="0"/>
    <s v="TEC-PH-10002033"/>
    <x v="2"/>
    <x v="7"/>
    <s v="Konftel 250 Conference phone - Charcoal black"/>
    <n v="569.64"/>
    <n v="2"/>
    <n v="0"/>
    <x v="5950"/>
  </r>
  <r>
    <n v="7458"/>
    <x v="3706"/>
    <x v="1"/>
    <x v="392"/>
    <x v="1256"/>
    <s v="First Class"/>
    <s v="LL-16840"/>
    <s v="Lauren Leatherbury"/>
    <x v="0"/>
    <s v="United States"/>
    <s v="Waynesboro"/>
    <x v="17"/>
    <n v="22980"/>
    <x v="0"/>
    <s v="OFF-BI-10001036"/>
    <x v="1"/>
    <x v="8"/>
    <s v="Cardinal EasyOpen D-Ring Binders"/>
    <n v="9.14"/>
    <n v="1"/>
    <n v="0"/>
    <x v="5951"/>
  </r>
  <r>
    <n v="7459"/>
    <x v="3706"/>
    <x v="1"/>
    <x v="392"/>
    <x v="1256"/>
    <s v="First Class"/>
    <s v="LL-16840"/>
    <s v="Lauren Leatherbury"/>
    <x v="0"/>
    <s v="United States"/>
    <s v="Waynesboro"/>
    <x v="17"/>
    <n v="22980"/>
    <x v="0"/>
    <s v="FUR-FU-10001468"/>
    <x v="0"/>
    <x v="5"/>
    <s v="Tenex Antistatic Computer Chair Mats"/>
    <n v="1196.8599999999999"/>
    <n v="7"/>
    <n v="0"/>
    <x v="5952"/>
  </r>
  <r>
    <n v="7460"/>
    <x v="3706"/>
    <x v="1"/>
    <x v="392"/>
    <x v="1256"/>
    <s v="First Class"/>
    <s v="LL-16840"/>
    <s v="Lauren Leatherbury"/>
    <x v="0"/>
    <s v="United States"/>
    <s v="Waynesboro"/>
    <x v="17"/>
    <n v="22980"/>
    <x v="0"/>
    <s v="FUR-BO-10001519"/>
    <x v="0"/>
    <x v="0"/>
    <s v="O'Sullivan 3-Shelf Heavy-Duty Bookcases"/>
    <n v="523.26"/>
    <n v="9"/>
    <n v="0"/>
    <x v="5953"/>
  </r>
  <r>
    <n v="7461"/>
    <x v="3707"/>
    <x v="1"/>
    <x v="347"/>
    <x v="282"/>
    <s v="Second Class"/>
    <s v="AR-10540"/>
    <s v="Andy Reiter"/>
    <x v="0"/>
    <s v="United States"/>
    <s v="Los Angeles"/>
    <x v="1"/>
    <n v="90004"/>
    <x v="1"/>
    <s v="TEC-CO-10001943"/>
    <x v="2"/>
    <x v="16"/>
    <s v="Canon PC-428 Personal Copier"/>
    <n v="639.96800000000007"/>
    <n v="4"/>
    <n v="0.2"/>
    <x v="5954"/>
  </r>
  <r>
    <n v="7462"/>
    <x v="3707"/>
    <x v="1"/>
    <x v="347"/>
    <x v="282"/>
    <s v="Second Class"/>
    <s v="AR-10540"/>
    <s v="Andy Reiter"/>
    <x v="0"/>
    <s v="United States"/>
    <s v="Los Angeles"/>
    <x v="1"/>
    <n v="90004"/>
    <x v="1"/>
    <s v="OFF-PA-10003127"/>
    <x v="1"/>
    <x v="10"/>
    <s v="Staples"/>
    <n v="52.76"/>
    <n v="2"/>
    <n v="0"/>
    <x v="5955"/>
  </r>
  <r>
    <n v="7463"/>
    <x v="3708"/>
    <x v="1"/>
    <x v="914"/>
    <x v="1158"/>
    <s v="Second Class"/>
    <s v="NP-18670"/>
    <s v="Nora Paige"/>
    <x v="0"/>
    <s v="United States"/>
    <s v="Seattle"/>
    <x v="4"/>
    <n v="98105"/>
    <x v="1"/>
    <s v="TEC-AC-10002076"/>
    <x v="2"/>
    <x v="11"/>
    <s v="Microsoft Natural Keyboard Elite"/>
    <n v="538.92000000000007"/>
    <n v="9"/>
    <n v="0"/>
    <x v="5956"/>
  </r>
  <r>
    <n v="7464"/>
    <x v="3709"/>
    <x v="0"/>
    <x v="162"/>
    <x v="1219"/>
    <s v="Standard Class"/>
    <s v="LP-17095"/>
    <s v="Liz Preis"/>
    <x v="0"/>
    <s v="United States"/>
    <s v="Visalia"/>
    <x v="1"/>
    <n v="93277"/>
    <x v="1"/>
    <s v="OFF-AR-10003338"/>
    <x v="1"/>
    <x v="6"/>
    <s v="Eberhard Faber 3 1/2&quot; Golf Pencils"/>
    <n v="14.88"/>
    <n v="2"/>
    <n v="0"/>
    <x v="4180"/>
  </r>
  <r>
    <n v="7465"/>
    <x v="3709"/>
    <x v="0"/>
    <x v="162"/>
    <x v="1219"/>
    <s v="Standard Class"/>
    <s v="LP-17095"/>
    <s v="Liz Preis"/>
    <x v="0"/>
    <s v="United States"/>
    <s v="Visalia"/>
    <x v="1"/>
    <n v="93277"/>
    <x v="1"/>
    <s v="OFF-PA-10004610"/>
    <x v="1"/>
    <x v="10"/>
    <s v="Xerox 1900"/>
    <n v="34.24"/>
    <n v="8"/>
    <n v="0"/>
    <x v="5957"/>
  </r>
  <r>
    <n v="7466"/>
    <x v="3709"/>
    <x v="0"/>
    <x v="162"/>
    <x v="1219"/>
    <s v="Standard Class"/>
    <s v="LP-17095"/>
    <s v="Liz Preis"/>
    <x v="0"/>
    <s v="United States"/>
    <s v="Visalia"/>
    <x v="1"/>
    <n v="93277"/>
    <x v="1"/>
    <s v="OFF-ST-10001272"/>
    <x v="1"/>
    <x v="4"/>
    <s v="Mini 13-1/2 Capacity Data Binder Rack, Pearl"/>
    <n v="261.74"/>
    <n v="2"/>
    <n v="0"/>
    <x v="2387"/>
  </r>
  <r>
    <n v="7467"/>
    <x v="3710"/>
    <x v="0"/>
    <x v="288"/>
    <x v="213"/>
    <s v="Standard Class"/>
    <s v="AH-10690"/>
    <s v="Anna Häberlin"/>
    <x v="1"/>
    <s v="United States"/>
    <s v="Los Angeles"/>
    <x v="1"/>
    <n v="90008"/>
    <x v="1"/>
    <s v="OFF-AP-10001366"/>
    <x v="1"/>
    <x v="9"/>
    <s v="Staples"/>
    <n v="87.84"/>
    <n v="8"/>
    <n v="0"/>
    <x v="5958"/>
  </r>
  <r>
    <n v="7468"/>
    <x v="3711"/>
    <x v="3"/>
    <x v="343"/>
    <x v="205"/>
    <s v="Second Class"/>
    <s v="TB-21190"/>
    <s v="Thomas Brumley"/>
    <x v="2"/>
    <s v="United States"/>
    <s v="Los Angeles"/>
    <x v="1"/>
    <n v="90045"/>
    <x v="1"/>
    <s v="FUR-FU-10001424"/>
    <x v="0"/>
    <x v="5"/>
    <s v="Dax Clear Box Frame"/>
    <n v="34.92"/>
    <n v="4"/>
    <n v="0"/>
    <x v="5959"/>
  </r>
  <r>
    <n v="7469"/>
    <x v="3712"/>
    <x v="2"/>
    <x v="1114"/>
    <x v="1257"/>
    <s v="Standard Class"/>
    <s v="AA-10315"/>
    <s v="Alex Avila"/>
    <x v="0"/>
    <s v="United States"/>
    <s v="New York City"/>
    <x v="15"/>
    <n v="10011"/>
    <x v="3"/>
    <s v="OFF-PA-10000349"/>
    <x v="1"/>
    <x v="10"/>
    <s v="Staples"/>
    <n v="14.940000000000001"/>
    <n v="3"/>
    <n v="0"/>
    <x v="1961"/>
  </r>
  <r>
    <n v="7470"/>
    <x v="3712"/>
    <x v="2"/>
    <x v="1114"/>
    <x v="1257"/>
    <s v="Standard Class"/>
    <s v="AA-10315"/>
    <s v="Alex Avila"/>
    <x v="0"/>
    <s v="United States"/>
    <s v="New York City"/>
    <x v="15"/>
    <n v="10011"/>
    <x v="3"/>
    <s v="FUR-FU-10002456"/>
    <x v="0"/>
    <x v="5"/>
    <s v="Master Caster Door Stop, Large Neon Orange"/>
    <n v="14.56"/>
    <n v="2"/>
    <n v="0"/>
    <x v="3435"/>
  </r>
  <r>
    <n v="7471"/>
    <x v="3713"/>
    <x v="1"/>
    <x v="426"/>
    <x v="1006"/>
    <s v="Standard Class"/>
    <s v="AC-10615"/>
    <s v="Ann Chong"/>
    <x v="1"/>
    <s v="United States"/>
    <s v="Philadelphia"/>
    <x v="9"/>
    <n v="19143"/>
    <x v="3"/>
    <s v="OFF-BI-10002609"/>
    <x v="1"/>
    <x v="8"/>
    <s v="Avery Hidden Tab Dividers for Binding Systems"/>
    <n v="3.5760000000000005"/>
    <n v="4"/>
    <n v="0.7"/>
    <x v="5960"/>
  </r>
  <r>
    <n v="7472"/>
    <x v="3713"/>
    <x v="1"/>
    <x v="426"/>
    <x v="1006"/>
    <s v="Standard Class"/>
    <s v="AC-10615"/>
    <s v="Ann Chong"/>
    <x v="1"/>
    <s v="United States"/>
    <s v="Philadelphia"/>
    <x v="9"/>
    <n v="19143"/>
    <x v="3"/>
    <s v="OFF-ST-10001522"/>
    <x v="1"/>
    <x v="4"/>
    <s v="Gould Plastics 18-Pocket Panel Bin, 34w x 5-1/4d x 20-1/2h"/>
    <n v="147.184"/>
    <n v="2"/>
    <n v="0.2"/>
    <x v="3078"/>
  </r>
  <r>
    <n v="7473"/>
    <x v="3714"/>
    <x v="0"/>
    <x v="949"/>
    <x v="480"/>
    <s v="First Class"/>
    <s v="EM-14140"/>
    <s v="Eugene Moren"/>
    <x v="2"/>
    <s v="United States"/>
    <s v="Lehi"/>
    <x v="7"/>
    <n v="84043"/>
    <x v="1"/>
    <s v="TEC-CO-10000971"/>
    <x v="2"/>
    <x v="16"/>
    <s v="Hewlett Packard 310 Color Digital Copier"/>
    <n v="1499.95"/>
    <n v="5"/>
    <n v="0"/>
    <x v="5961"/>
  </r>
  <r>
    <n v="7474"/>
    <x v="3715"/>
    <x v="0"/>
    <x v="342"/>
    <x v="1221"/>
    <s v="Standard Class"/>
    <s v="QJ-19255"/>
    <s v="Quincy Jones"/>
    <x v="1"/>
    <s v="United States"/>
    <s v="Chicago"/>
    <x v="10"/>
    <n v="60653"/>
    <x v="2"/>
    <s v="OFF-AR-10000034"/>
    <x v="1"/>
    <x v="6"/>
    <s v="BIC Brite Liner Grip Highlighters, Assorted, 5/Pack"/>
    <n v="13.568000000000001"/>
    <n v="4"/>
    <n v="0.2"/>
    <x v="5962"/>
  </r>
  <r>
    <n v="7475"/>
    <x v="3716"/>
    <x v="2"/>
    <x v="1037"/>
    <x v="1258"/>
    <s v="Standard Class"/>
    <s v="ME-17320"/>
    <s v="Maria Etezadi"/>
    <x v="2"/>
    <s v="United States"/>
    <s v="Henderson"/>
    <x v="0"/>
    <n v="42420"/>
    <x v="0"/>
    <s v="FUR-CH-10004063"/>
    <x v="0"/>
    <x v="1"/>
    <s v="Global Deluxe High-Back Manager's Chair"/>
    <n v="2573.8200000000002"/>
    <n v="9"/>
    <n v="0"/>
    <x v="5963"/>
  </r>
  <r>
    <n v="7476"/>
    <x v="3716"/>
    <x v="2"/>
    <x v="1037"/>
    <x v="1258"/>
    <s v="Standard Class"/>
    <s v="ME-17320"/>
    <s v="Maria Etezadi"/>
    <x v="2"/>
    <s v="United States"/>
    <s v="Henderson"/>
    <x v="0"/>
    <n v="42420"/>
    <x v="0"/>
    <s v="OFF-BI-10004632"/>
    <x v="1"/>
    <x v="8"/>
    <s v="Ibico Hi-Tech Manual Binding System"/>
    <n v="609.98"/>
    <n v="2"/>
    <n v="0"/>
    <x v="5964"/>
  </r>
  <r>
    <n v="7477"/>
    <x v="3716"/>
    <x v="2"/>
    <x v="1037"/>
    <x v="1258"/>
    <s v="Standard Class"/>
    <s v="ME-17320"/>
    <s v="Maria Etezadi"/>
    <x v="2"/>
    <s v="United States"/>
    <s v="Henderson"/>
    <x v="0"/>
    <n v="42420"/>
    <x v="0"/>
    <s v="OFF-AR-10001662"/>
    <x v="1"/>
    <x v="6"/>
    <s v="Rogers Handheld Barrel Pencil Sharpener"/>
    <n v="5.48"/>
    <n v="2"/>
    <n v="0"/>
    <x v="5965"/>
  </r>
  <r>
    <n v="7478"/>
    <x v="3716"/>
    <x v="2"/>
    <x v="1037"/>
    <x v="1258"/>
    <s v="Standard Class"/>
    <s v="ME-17320"/>
    <s v="Maria Etezadi"/>
    <x v="2"/>
    <s v="United States"/>
    <s v="Henderson"/>
    <x v="0"/>
    <n v="42420"/>
    <x v="0"/>
    <s v="TEC-PH-10004977"/>
    <x v="2"/>
    <x v="7"/>
    <s v="GE 30524EE4"/>
    <n v="391.98"/>
    <n v="2"/>
    <n v="0"/>
    <x v="4286"/>
  </r>
  <r>
    <n v="7479"/>
    <x v="3716"/>
    <x v="2"/>
    <x v="1037"/>
    <x v="1258"/>
    <s v="Standard Class"/>
    <s v="ME-17320"/>
    <s v="Maria Etezadi"/>
    <x v="2"/>
    <s v="United States"/>
    <s v="Henderson"/>
    <x v="0"/>
    <n v="42420"/>
    <x v="0"/>
    <s v="TEC-PH-10004539"/>
    <x v="2"/>
    <x v="7"/>
    <s v="Wireless Extenders zBoost YX545 SOHO Signal Booster"/>
    <n v="755.96"/>
    <n v="4"/>
    <n v="0"/>
    <x v="5966"/>
  </r>
  <r>
    <n v="7480"/>
    <x v="3716"/>
    <x v="2"/>
    <x v="1037"/>
    <x v="1258"/>
    <s v="Standard Class"/>
    <s v="ME-17320"/>
    <s v="Maria Etezadi"/>
    <x v="2"/>
    <s v="United States"/>
    <s v="Henderson"/>
    <x v="0"/>
    <n v="42420"/>
    <x v="0"/>
    <s v="OFF-FA-10001883"/>
    <x v="1"/>
    <x v="13"/>
    <s v="Alliance Super-Size Bands, Assorted Sizes"/>
    <n v="31.12"/>
    <n v="4"/>
    <n v="0"/>
    <x v="5967"/>
  </r>
  <r>
    <n v="7481"/>
    <x v="3716"/>
    <x v="2"/>
    <x v="1037"/>
    <x v="1258"/>
    <s v="Standard Class"/>
    <s v="ME-17320"/>
    <s v="Maria Etezadi"/>
    <x v="2"/>
    <s v="United States"/>
    <s v="Henderson"/>
    <x v="0"/>
    <n v="42420"/>
    <x v="0"/>
    <s v="OFF-PA-10000955"/>
    <x v="1"/>
    <x v="10"/>
    <s v="Southworth 25% Cotton Granite Paper &amp; Envelopes"/>
    <n v="6.54"/>
    <n v="1"/>
    <n v="0"/>
    <x v="5968"/>
  </r>
  <r>
    <n v="7482"/>
    <x v="3717"/>
    <x v="0"/>
    <x v="142"/>
    <x v="143"/>
    <s v="Second Class"/>
    <s v="LB-16795"/>
    <s v="Laurel Beltran"/>
    <x v="2"/>
    <s v="United States"/>
    <s v="Huntington Beach"/>
    <x v="1"/>
    <n v="92646"/>
    <x v="1"/>
    <s v="OFF-EN-10002500"/>
    <x v="1"/>
    <x v="12"/>
    <s v="Globe Weis Peel &amp; Seel First Class Envelopes"/>
    <n v="12.78"/>
    <n v="1"/>
    <n v="0"/>
    <x v="5969"/>
  </r>
  <r>
    <n v="7483"/>
    <x v="3718"/>
    <x v="2"/>
    <x v="865"/>
    <x v="839"/>
    <s v="Standard Class"/>
    <s v="JP-16135"/>
    <s v="Julie Prescott"/>
    <x v="2"/>
    <s v="United States"/>
    <s v="New York City"/>
    <x v="15"/>
    <n v="10011"/>
    <x v="3"/>
    <s v="OFF-BI-10004654"/>
    <x v="1"/>
    <x v="8"/>
    <s v="Avery Binding System Hidden Tab Executive Style Index Sets"/>
    <n v="18.463999999999999"/>
    <n v="4"/>
    <n v="0.2"/>
    <x v="5970"/>
  </r>
  <r>
    <n v="7484"/>
    <x v="3719"/>
    <x v="2"/>
    <x v="534"/>
    <x v="709"/>
    <s v="Second Class"/>
    <s v="EB-13705"/>
    <s v="Ed Braxton"/>
    <x v="1"/>
    <s v="United States"/>
    <s v="Philadelphia"/>
    <x v="9"/>
    <n v="19140"/>
    <x v="3"/>
    <s v="FUR-CH-10003774"/>
    <x v="0"/>
    <x v="1"/>
    <s v="Global Wood Trimmed Manager's Task Chair, Khaki"/>
    <n v="445.80200000000002"/>
    <n v="7"/>
    <n v="0.3"/>
    <x v="5971"/>
  </r>
  <r>
    <n v="7485"/>
    <x v="3720"/>
    <x v="3"/>
    <x v="116"/>
    <x v="115"/>
    <s v="Standard Class"/>
    <s v="CS-12400"/>
    <s v="Christopher Schild"/>
    <x v="2"/>
    <s v="United States"/>
    <s v="Fargo"/>
    <x v="46"/>
    <n v="58103"/>
    <x v="2"/>
    <s v="OFF-AR-10004707"/>
    <x v="1"/>
    <x v="6"/>
    <s v="Staples"/>
    <n v="2.48"/>
    <n v="1"/>
    <n v="0"/>
    <x v="5972"/>
  </r>
  <r>
    <n v="7486"/>
    <x v="3720"/>
    <x v="3"/>
    <x v="116"/>
    <x v="115"/>
    <s v="Standard Class"/>
    <s v="CS-12400"/>
    <s v="Christopher Schild"/>
    <x v="2"/>
    <s v="United States"/>
    <s v="Fargo"/>
    <x v="46"/>
    <n v="58103"/>
    <x v="2"/>
    <s v="OFF-BI-10004040"/>
    <x v="1"/>
    <x v="8"/>
    <s v="Wilson Jones Impact Binders"/>
    <n v="25.9"/>
    <n v="5"/>
    <n v="0"/>
    <x v="4911"/>
  </r>
  <r>
    <n v="7487"/>
    <x v="3721"/>
    <x v="1"/>
    <x v="546"/>
    <x v="140"/>
    <s v="Second Class"/>
    <s v="PM-19135"/>
    <s v="Peter McVee"/>
    <x v="2"/>
    <s v="United States"/>
    <s v="Dover"/>
    <x v="38"/>
    <n v="3820"/>
    <x v="3"/>
    <s v="OFF-PA-10001184"/>
    <x v="1"/>
    <x v="10"/>
    <s v="Xerox 1903"/>
    <n v="29.900000000000002"/>
    <n v="5"/>
    <n v="0"/>
    <x v="3513"/>
  </r>
  <r>
    <n v="7488"/>
    <x v="3721"/>
    <x v="1"/>
    <x v="546"/>
    <x v="140"/>
    <s v="Second Class"/>
    <s v="PM-19135"/>
    <s v="Peter McVee"/>
    <x v="2"/>
    <s v="United States"/>
    <s v="Dover"/>
    <x v="38"/>
    <n v="3820"/>
    <x v="3"/>
    <s v="TEC-AC-10004145"/>
    <x v="2"/>
    <x v="11"/>
    <s v="Logitech diNovo Edge Keyboard"/>
    <n v="2249.91"/>
    <n v="9"/>
    <n v="0"/>
    <x v="4147"/>
  </r>
  <r>
    <n v="7489"/>
    <x v="3721"/>
    <x v="1"/>
    <x v="546"/>
    <x v="140"/>
    <s v="Second Class"/>
    <s v="PM-19135"/>
    <s v="Peter McVee"/>
    <x v="2"/>
    <s v="United States"/>
    <s v="Dover"/>
    <x v="38"/>
    <n v="3820"/>
    <x v="3"/>
    <s v="FUR-TA-10003473"/>
    <x v="0"/>
    <x v="3"/>
    <s v="Bretford Rectangular Conference Table Tops"/>
    <n v="1053.164"/>
    <n v="4"/>
    <n v="0.3"/>
    <x v="5973"/>
  </r>
  <r>
    <n v="7490"/>
    <x v="3722"/>
    <x v="3"/>
    <x v="60"/>
    <x v="748"/>
    <s v="Standard Class"/>
    <s v="AA-10645"/>
    <s v="Anna Andreadi"/>
    <x v="0"/>
    <s v="United States"/>
    <s v="San Diego"/>
    <x v="1"/>
    <n v="92105"/>
    <x v="1"/>
    <s v="OFF-PA-10003172"/>
    <x v="1"/>
    <x v="10"/>
    <s v="Xerox 1996"/>
    <n v="12.96"/>
    <n v="2"/>
    <n v="0"/>
    <x v="91"/>
  </r>
  <r>
    <n v="7491"/>
    <x v="3723"/>
    <x v="1"/>
    <x v="229"/>
    <x v="1215"/>
    <s v="Standard Class"/>
    <s v="FA-14230"/>
    <s v="Frank Atkinson"/>
    <x v="1"/>
    <s v="United States"/>
    <s v="Los Angeles"/>
    <x v="1"/>
    <n v="90032"/>
    <x v="1"/>
    <s v="FUR-FU-10003799"/>
    <x v="0"/>
    <x v="5"/>
    <s v="Seth Thomas 13 1/2&quot; Wall Clock"/>
    <n v="106.68"/>
    <n v="6"/>
    <n v="0"/>
    <x v="5974"/>
  </r>
  <r>
    <n v="7492"/>
    <x v="3724"/>
    <x v="3"/>
    <x v="673"/>
    <x v="38"/>
    <s v="Same Day"/>
    <s v="CM-12190"/>
    <s v="Charlotte Melton"/>
    <x v="0"/>
    <s v="United States"/>
    <s v="Utica"/>
    <x v="15"/>
    <n v="13501"/>
    <x v="3"/>
    <s v="TEC-PH-10002583"/>
    <x v="2"/>
    <x v="7"/>
    <s v="iOttie HLCRIO102 Car Mount"/>
    <n v="119.94"/>
    <n v="6"/>
    <n v="0"/>
    <x v="5975"/>
  </r>
  <r>
    <n v="7493"/>
    <x v="3725"/>
    <x v="3"/>
    <x v="220"/>
    <x v="1259"/>
    <s v="Standard Class"/>
    <s v="CC-12475"/>
    <s v="Cindy Chapman"/>
    <x v="0"/>
    <s v="United States"/>
    <s v="Houston"/>
    <x v="5"/>
    <n v="77070"/>
    <x v="2"/>
    <s v="OFF-PA-10004239"/>
    <x v="1"/>
    <x v="10"/>
    <s v="Xerox 1953"/>
    <n v="10.272000000000002"/>
    <n v="3"/>
    <n v="0.2"/>
    <x v="1603"/>
  </r>
  <r>
    <n v="7494"/>
    <x v="3725"/>
    <x v="3"/>
    <x v="220"/>
    <x v="1259"/>
    <s v="Standard Class"/>
    <s v="CC-12475"/>
    <s v="Cindy Chapman"/>
    <x v="0"/>
    <s v="United States"/>
    <s v="Houston"/>
    <x v="5"/>
    <n v="77070"/>
    <x v="2"/>
    <s v="FUR-TA-10002855"/>
    <x v="0"/>
    <x v="3"/>
    <s v="Bevis Round Conference Table Top &amp; Single Column Base"/>
    <n v="512.19000000000005"/>
    <n v="5"/>
    <n v="0.3"/>
    <x v="5976"/>
  </r>
  <r>
    <n v="7495"/>
    <x v="3725"/>
    <x v="3"/>
    <x v="220"/>
    <x v="1259"/>
    <s v="Standard Class"/>
    <s v="CC-12475"/>
    <s v="Cindy Chapman"/>
    <x v="0"/>
    <s v="United States"/>
    <s v="Houston"/>
    <x v="5"/>
    <n v="77070"/>
    <x v="2"/>
    <s v="OFF-AP-10001626"/>
    <x v="1"/>
    <x v="9"/>
    <s v="Commercial WindTunnel Clean Air Upright Vacuum, Replacement Belts, Filtration Bags"/>
    <n v="1.5559999999999996"/>
    <n v="2"/>
    <n v="0.8"/>
    <x v="5977"/>
  </r>
  <r>
    <n v="7496"/>
    <x v="3726"/>
    <x v="3"/>
    <x v="1163"/>
    <x v="11"/>
    <s v="Standard Class"/>
    <s v="TC-21295"/>
    <s v="Toby Carlisle"/>
    <x v="0"/>
    <s v="United States"/>
    <s v="Westminster"/>
    <x v="1"/>
    <n v="92683"/>
    <x v="1"/>
    <s v="OFF-BI-10004022"/>
    <x v="1"/>
    <x v="8"/>
    <s v="Acco Suede Grain Vinyl Round Ring Binder"/>
    <n v="4.4479999999999995"/>
    <n v="2"/>
    <n v="0.2"/>
    <x v="5978"/>
  </r>
  <r>
    <n v="7497"/>
    <x v="3726"/>
    <x v="3"/>
    <x v="1163"/>
    <x v="11"/>
    <s v="Standard Class"/>
    <s v="TC-21295"/>
    <s v="Toby Carlisle"/>
    <x v="0"/>
    <s v="United States"/>
    <s v="Westminster"/>
    <x v="1"/>
    <n v="92683"/>
    <x v="1"/>
    <s v="FUR-FU-10003601"/>
    <x v="0"/>
    <x v="5"/>
    <s v="Deflect-o RollaMat Studded, Beveled Mat for Medium Pile Carpeting"/>
    <n v="276.69"/>
    <n v="3"/>
    <n v="0"/>
    <x v="3528"/>
  </r>
  <r>
    <n v="7498"/>
    <x v="3726"/>
    <x v="3"/>
    <x v="1163"/>
    <x v="11"/>
    <s v="Standard Class"/>
    <s v="TC-21295"/>
    <s v="Toby Carlisle"/>
    <x v="0"/>
    <s v="United States"/>
    <s v="Westminster"/>
    <x v="1"/>
    <n v="92683"/>
    <x v="1"/>
    <s v="OFF-FA-10000490"/>
    <x v="1"/>
    <x v="13"/>
    <s v="OIC Binder Clips, Mini, 1/4&quot; Capacity, Black"/>
    <n v="4.96"/>
    <n v="4"/>
    <n v="0"/>
    <x v="334"/>
  </r>
  <r>
    <n v="7499"/>
    <x v="3726"/>
    <x v="3"/>
    <x v="1163"/>
    <x v="11"/>
    <s v="Standard Class"/>
    <s v="TC-21295"/>
    <s v="Toby Carlisle"/>
    <x v="0"/>
    <s v="United States"/>
    <s v="Westminster"/>
    <x v="1"/>
    <n v="92683"/>
    <x v="1"/>
    <s v="OFF-AR-10004042"/>
    <x v="1"/>
    <x v="6"/>
    <s v="BOSTON Model 1800 Electric Pencil Sharpeners, Putty/Woodgrain"/>
    <n v="71.92"/>
    <n v="4"/>
    <n v="0"/>
    <x v="5979"/>
  </r>
  <r>
    <n v="7500"/>
    <x v="3726"/>
    <x v="3"/>
    <x v="1163"/>
    <x v="11"/>
    <s v="Standard Class"/>
    <s v="TC-21295"/>
    <s v="Toby Carlisle"/>
    <x v="0"/>
    <s v="United States"/>
    <s v="Westminster"/>
    <x v="1"/>
    <n v="92683"/>
    <x v="1"/>
    <s v="FUR-FU-10002960"/>
    <x v="0"/>
    <x v="5"/>
    <s v="Eldon 200 Class Desk Accessories, Burgundy"/>
    <n v="18.84"/>
    <n v="3"/>
    <n v="0"/>
    <x v="2613"/>
  </r>
  <r>
    <n v="7501"/>
    <x v="3726"/>
    <x v="3"/>
    <x v="1163"/>
    <x v="11"/>
    <s v="Standard Class"/>
    <s v="TC-21295"/>
    <s v="Toby Carlisle"/>
    <x v="0"/>
    <s v="United States"/>
    <s v="Westminster"/>
    <x v="1"/>
    <n v="92683"/>
    <x v="1"/>
    <s v="TEC-AC-10000991"/>
    <x v="2"/>
    <x v="11"/>
    <s v="Sony Micro Vault Click 8 GB USB 2.0 Flash Drive"/>
    <n v="140.97"/>
    <n v="3"/>
    <n v="0"/>
    <x v="5980"/>
  </r>
  <r>
    <n v="7502"/>
    <x v="3726"/>
    <x v="3"/>
    <x v="1163"/>
    <x v="11"/>
    <s v="Standard Class"/>
    <s v="TC-21295"/>
    <s v="Toby Carlisle"/>
    <x v="0"/>
    <s v="United States"/>
    <s v="Westminster"/>
    <x v="1"/>
    <n v="92683"/>
    <x v="1"/>
    <s v="TEC-PH-10004977"/>
    <x v="2"/>
    <x v="7"/>
    <s v="GE 30524EE4"/>
    <n v="470.37600000000009"/>
    <n v="3"/>
    <n v="0.2"/>
    <x v="562"/>
  </r>
  <r>
    <n v="7503"/>
    <x v="3727"/>
    <x v="3"/>
    <x v="983"/>
    <x v="922"/>
    <s v="Same Day"/>
    <s v="TB-21400"/>
    <s v="Tom Boeckenhauer"/>
    <x v="0"/>
    <s v="United States"/>
    <s v="Los Angeles"/>
    <x v="1"/>
    <n v="90036"/>
    <x v="1"/>
    <s v="OFF-AR-10000817"/>
    <x v="1"/>
    <x v="6"/>
    <s v="Manco Dry-Lighter Erasable Highlighter"/>
    <n v="6.08"/>
    <n v="2"/>
    <n v="0"/>
    <x v="5788"/>
  </r>
  <r>
    <n v="7504"/>
    <x v="3727"/>
    <x v="3"/>
    <x v="983"/>
    <x v="922"/>
    <s v="Same Day"/>
    <s v="TB-21400"/>
    <s v="Tom Boeckenhauer"/>
    <x v="0"/>
    <s v="United States"/>
    <s v="Los Angeles"/>
    <x v="1"/>
    <n v="90036"/>
    <x v="1"/>
    <s v="TEC-PH-10002447"/>
    <x v="2"/>
    <x v="7"/>
    <s v="AT&amp;T CL83451 4-Handset Telephone"/>
    <n v="164.79200000000003"/>
    <n v="1"/>
    <n v="0.2"/>
    <x v="5981"/>
  </r>
  <r>
    <n v="7505"/>
    <x v="3728"/>
    <x v="0"/>
    <x v="1011"/>
    <x v="1106"/>
    <s v="Second Class"/>
    <s v="JK-15325"/>
    <s v="Jason Klamczynski"/>
    <x v="1"/>
    <s v="United States"/>
    <s v="Atlantic City"/>
    <x v="30"/>
    <n v="8401"/>
    <x v="3"/>
    <s v="OFF-EN-10003134"/>
    <x v="1"/>
    <x v="12"/>
    <s v="Staples"/>
    <n v="23.36"/>
    <n v="2"/>
    <n v="0"/>
    <x v="5982"/>
  </r>
  <r>
    <n v="7506"/>
    <x v="3729"/>
    <x v="3"/>
    <x v="110"/>
    <x v="198"/>
    <s v="Standard Class"/>
    <s v="BW-11200"/>
    <s v="Ben Wallace"/>
    <x v="0"/>
    <s v="United States"/>
    <s v="Skokie"/>
    <x v="10"/>
    <n v="60076"/>
    <x v="2"/>
    <s v="OFF-BI-10000309"/>
    <x v="1"/>
    <x v="8"/>
    <s v="GBC Twin Loop Wire Binding Elements, 9/16&quot; Spine, Black"/>
    <n v="12.175999999999998"/>
    <n v="4"/>
    <n v="0.8"/>
    <x v="371"/>
  </r>
  <r>
    <n v="7507"/>
    <x v="3730"/>
    <x v="2"/>
    <x v="981"/>
    <x v="1057"/>
    <s v="Standard Class"/>
    <s v="SH-20395"/>
    <s v="Shahid Hopkins"/>
    <x v="0"/>
    <s v="United States"/>
    <s v="San Francisco"/>
    <x v="1"/>
    <n v="94122"/>
    <x v="1"/>
    <s v="TEC-PH-10001615"/>
    <x v="2"/>
    <x v="7"/>
    <s v="AT&amp;T CL82213"/>
    <n v="46.384"/>
    <n v="2"/>
    <n v="0.2"/>
    <x v="5983"/>
  </r>
  <r>
    <n v="7508"/>
    <x v="3730"/>
    <x v="2"/>
    <x v="981"/>
    <x v="1057"/>
    <s v="Standard Class"/>
    <s v="SH-20395"/>
    <s v="Shahid Hopkins"/>
    <x v="0"/>
    <s v="United States"/>
    <s v="San Francisco"/>
    <x v="1"/>
    <n v="94122"/>
    <x v="1"/>
    <s v="OFF-ST-10003208"/>
    <x v="1"/>
    <x v="4"/>
    <s v="Adjustable Depth Letter/Legal Cart"/>
    <n v="362.92"/>
    <n v="2"/>
    <n v="0"/>
    <x v="1017"/>
  </r>
  <r>
    <n v="7509"/>
    <x v="3731"/>
    <x v="3"/>
    <x v="1163"/>
    <x v="11"/>
    <s v="Standard Class"/>
    <s v="JL-15835"/>
    <s v="John Lee"/>
    <x v="0"/>
    <s v="United States"/>
    <s v="Columbus"/>
    <x v="24"/>
    <n v="43229"/>
    <x v="3"/>
    <s v="OFF-PA-10000605"/>
    <x v="1"/>
    <x v="10"/>
    <s v="Xerox 1950"/>
    <n v="9.2480000000000011"/>
    <n v="2"/>
    <n v="0.2"/>
    <x v="5674"/>
  </r>
  <r>
    <n v="7510"/>
    <x v="3731"/>
    <x v="3"/>
    <x v="1163"/>
    <x v="11"/>
    <s v="Standard Class"/>
    <s v="JL-15835"/>
    <s v="John Lee"/>
    <x v="0"/>
    <s v="United States"/>
    <s v="Columbus"/>
    <x v="24"/>
    <n v="43229"/>
    <x v="3"/>
    <s v="TEC-PH-10000560"/>
    <x v="2"/>
    <x v="7"/>
    <s v="Samsung Galaxy S III - 16GB - pebble blue (T-Mobile)"/>
    <n v="1889.9459999999999"/>
    <n v="9"/>
    <n v="0.4"/>
    <x v="5984"/>
  </r>
  <r>
    <n v="7511"/>
    <x v="3731"/>
    <x v="3"/>
    <x v="1163"/>
    <x v="11"/>
    <s v="Standard Class"/>
    <s v="JL-15835"/>
    <s v="John Lee"/>
    <x v="0"/>
    <s v="United States"/>
    <s v="Columbus"/>
    <x v="24"/>
    <n v="43229"/>
    <x v="3"/>
    <s v="OFF-ST-10003455"/>
    <x v="1"/>
    <x v="4"/>
    <s v="Tenex File Box, Personal Filing Tote with Lid, Black"/>
    <n v="62.040000000000006"/>
    <n v="5"/>
    <n v="0.2"/>
    <x v="5985"/>
  </r>
  <r>
    <n v="7512"/>
    <x v="3731"/>
    <x v="3"/>
    <x v="1163"/>
    <x v="11"/>
    <s v="Standard Class"/>
    <s v="JL-15835"/>
    <s v="John Lee"/>
    <x v="0"/>
    <s v="United States"/>
    <s v="Columbus"/>
    <x v="24"/>
    <n v="43229"/>
    <x v="3"/>
    <s v="FUR-FU-10002937"/>
    <x v="0"/>
    <x v="5"/>
    <s v="GE 48&quot; Fluorescent Tube, Cool White Energy Saver, 34 Watts, 30/Box"/>
    <n v="396.92000000000007"/>
    <n v="5"/>
    <n v="0.2"/>
    <x v="5986"/>
  </r>
  <r>
    <n v="7513"/>
    <x v="3731"/>
    <x v="3"/>
    <x v="1163"/>
    <x v="11"/>
    <s v="Standard Class"/>
    <s v="JL-15835"/>
    <s v="John Lee"/>
    <x v="0"/>
    <s v="United States"/>
    <s v="Columbus"/>
    <x v="24"/>
    <n v="43229"/>
    <x v="3"/>
    <s v="OFF-ST-10001837"/>
    <x v="1"/>
    <x v="4"/>
    <s v="SAFCO Mobile Desk Side File, Wire Frame"/>
    <n v="239.45599999999999"/>
    <n v="7"/>
    <n v="0.2"/>
    <x v="5987"/>
  </r>
  <r>
    <n v="7514"/>
    <x v="3731"/>
    <x v="3"/>
    <x v="1163"/>
    <x v="11"/>
    <s v="Standard Class"/>
    <s v="JL-15835"/>
    <s v="John Lee"/>
    <x v="0"/>
    <s v="United States"/>
    <s v="Columbus"/>
    <x v="24"/>
    <n v="43229"/>
    <x v="3"/>
    <s v="OFF-AR-10004757"/>
    <x v="1"/>
    <x v="6"/>
    <s v="Crayola Colored Pencils"/>
    <n v="13.120000000000001"/>
    <n v="5"/>
    <n v="0.2"/>
    <x v="5988"/>
  </r>
  <r>
    <n v="7515"/>
    <x v="3732"/>
    <x v="3"/>
    <x v="34"/>
    <x v="169"/>
    <s v="Second Class"/>
    <s v="JL-15835"/>
    <s v="John Lee"/>
    <x v="0"/>
    <s v="United States"/>
    <s v="Richmond"/>
    <x v="0"/>
    <n v="40475"/>
    <x v="0"/>
    <s v="OFF-BI-10004236"/>
    <x v="1"/>
    <x v="8"/>
    <s v="XtraLife ClearVue Slant-D Ring Binder, White, 3&quot;"/>
    <n v="29.36"/>
    <n v="2"/>
    <n v="0"/>
    <x v="5989"/>
  </r>
  <r>
    <n v="7516"/>
    <x v="3732"/>
    <x v="3"/>
    <x v="34"/>
    <x v="169"/>
    <s v="Second Class"/>
    <s v="JL-15835"/>
    <s v="John Lee"/>
    <x v="0"/>
    <s v="United States"/>
    <s v="Richmond"/>
    <x v="0"/>
    <n v="40475"/>
    <x v="0"/>
    <s v="OFF-AP-10000159"/>
    <x v="1"/>
    <x v="9"/>
    <s v="Belkin F9M820V08 8 Outlet Surge"/>
    <n v="214.89999999999998"/>
    <n v="5"/>
    <n v="0"/>
    <x v="5990"/>
  </r>
  <r>
    <n v="7517"/>
    <x v="3732"/>
    <x v="3"/>
    <x v="34"/>
    <x v="169"/>
    <s v="Second Class"/>
    <s v="JL-15835"/>
    <s v="John Lee"/>
    <x v="0"/>
    <s v="United States"/>
    <s v="Richmond"/>
    <x v="0"/>
    <n v="40475"/>
    <x v="0"/>
    <s v="OFF-BI-10003274"/>
    <x v="1"/>
    <x v="8"/>
    <s v="Avery Durable Slant Ring Binders, No Labels"/>
    <n v="15.92"/>
    <n v="4"/>
    <n v="0"/>
    <x v="206"/>
  </r>
  <r>
    <n v="7518"/>
    <x v="3732"/>
    <x v="3"/>
    <x v="34"/>
    <x v="169"/>
    <s v="Second Class"/>
    <s v="JL-15835"/>
    <s v="John Lee"/>
    <x v="0"/>
    <s v="United States"/>
    <s v="Richmond"/>
    <x v="0"/>
    <n v="40475"/>
    <x v="0"/>
    <s v="TEC-AC-10001013"/>
    <x v="2"/>
    <x v="11"/>
    <s v="Logitech ClearChat Comfort/USB Headset H390"/>
    <n v="146.44999999999999"/>
    <n v="5"/>
    <n v="0"/>
    <x v="5991"/>
  </r>
  <r>
    <n v="7519"/>
    <x v="3732"/>
    <x v="3"/>
    <x v="34"/>
    <x v="169"/>
    <s v="Second Class"/>
    <s v="JL-15835"/>
    <s v="John Lee"/>
    <x v="0"/>
    <s v="United States"/>
    <s v="Richmond"/>
    <x v="0"/>
    <n v="40475"/>
    <x v="0"/>
    <s v="OFF-ST-10004963"/>
    <x v="1"/>
    <x v="4"/>
    <s v="Eldon Gobal File Keepers"/>
    <n v="15.14"/>
    <n v="1"/>
    <n v="0"/>
    <x v="5992"/>
  </r>
  <r>
    <n v="7520"/>
    <x v="3732"/>
    <x v="3"/>
    <x v="34"/>
    <x v="169"/>
    <s v="Second Class"/>
    <s v="JL-15835"/>
    <s v="John Lee"/>
    <x v="0"/>
    <s v="United States"/>
    <s v="Richmond"/>
    <x v="0"/>
    <n v="40475"/>
    <x v="0"/>
    <s v="OFF-LA-10004409"/>
    <x v="1"/>
    <x v="2"/>
    <s v="Avery 492"/>
    <n v="5.76"/>
    <n v="2"/>
    <n v="0"/>
    <x v="1904"/>
  </r>
  <r>
    <n v="7521"/>
    <x v="3732"/>
    <x v="3"/>
    <x v="34"/>
    <x v="169"/>
    <s v="Second Class"/>
    <s v="JL-15835"/>
    <s v="John Lee"/>
    <x v="0"/>
    <s v="United States"/>
    <s v="Richmond"/>
    <x v="0"/>
    <n v="40475"/>
    <x v="0"/>
    <s v="TEC-CO-10001046"/>
    <x v="2"/>
    <x v="16"/>
    <s v="Canon Imageclass D680 Copier / Fax"/>
    <n v="1399.98"/>
    <n v="2"/>
    <n v="0"/>
    <x v="5993"/>
  </r>
  <r>
    <n v="7522"/>
    <x v="3733"/>
    <x v="0"/>
    <x v="64"/>
    <x v="47"/>
    <s v="Standard Class"/>
    <s v="MD-17350"/>
    <s v="Maribeth Dona"/>
    <x v="0"/>
    <s v="United States"/>
    <s v="Lancaster"/>
    <x v="24"/>
    <n v="43130"/>
    <x v="3"/>
    <s v="OFF-BI-10002824"/>
    <x v="1"/>
    <x v="8"/>
    <s v="Recycled Easel Ring Binders"/>
    <n v="8.9520000000000017"/>
    <n v="2"/>
    <n v="0.7"/>
    <x v="5994"/>
  </r>
  <r>
    <n v="7523"/>
    <x v="3733"/>
    <x v="0"/>
    <x v="64"/>
    <x v="47"/>
    <s v="Standard Class"/>
    <s v="MD-17350"/>
    <s v="Maribeth Dona"/>
    <x v="0"/>
    <s v="United States"/>
    <s v="Lancaster"/>
    <x v="24"/>
    <n v="43130"/>
    <x v="3"/>
    <s v="OFF-BI-10001757"/>
    <x v="1"/>
    <x v="8"/>
    <s v="Pressboard Hanging Data Binders for Unburst Sheets"/>
    <n v="8.8560000000000016"/>
    <n v="6"/>
    <n v="0.7"/>
    <x v="5995"/>
  </r>
  <r>
    <n v="7524"/>
    <x v="3733"/>
    <x v="0"/>
    <x v="64"/>
    <x v="47"/>
    <s v="Standard Class"/>
    <s v="MD-17350"/>
    <s v="Maribeth Dona"/>
    <x v="0"/>
    <s v="United States"/>
    <s v="Lancaster"/>
    <x v="24"/>
    <n v="43130"/>
    <x v="3"/>
    <s v="FUR-CH-10004477"/>
    <x v="0"/>
    <x v="1"/>
    <s v="Global Push Button Manager's Chair, Indigo"/>
    <n v="85.245999999999995"/>
    <n v="2"/>
    <n v="0.3"/>
    <x v="5996"/>
  </r>
  <r>
    <n v="7525"/>
    <x v="3734"/>
    <x v="2"/>
    <x v="1076"/>
    <x v="370"/>
    <s v="Standard Class"/>
    <s v="CL-12565"/>
    <s v="Clay Ludtke"/>
    <x v="0"/>
    <s v="United States"/>
    <s v="Gresham"/>
    <x v="21"/>
    <n v="97030"/>
    <x v="1"/>
    <s v="OFF-EN-10003072"/>
    <x v="1"/>
    <x v="12"/>
    <s v="Peel &amp; Seel Envelopes"/>
    <n v="21.728000000000002"/>
    <n v="7"/>
    <n v="0.2"/>
    <x v="5997"/>
  </r>
  <r>
    <n v="7526"/>
    <x v="3734"/>
    <x v="2"/>
    <x v="1076"/>
    <x v="370"/>
    <s v="Standard Class"/>
    <s v="CL-12565"/>
    <s v="Clay Ludtke"/>
    <x v="0"/>
    <s v="United States"/>
    <s v="Gresham"/>
    <x v="21"/>
    <n v="97030"/>
    <x v="1"/>
    <s v="FUR-CH-10003973"/>
    <x v="0"/>
    <x v="1"/>
    <s v="GuestStacker Chair with Chrome Finish Legs"/>
    <n v="1487.04"/>
    <n v="5"/>
    <n v="0.2"/>
    <x v="3771"/>
  </r>
  <r>
    <n v="7527"/>
    <x v="3735"/>
    <x v="3"/>
    <x v="986"/>
    <x v="255"/>
    <s v="Same Day"/>
    <s v="RA-19885"/>
    <s v="Ruben Ausman"/>
    <x v="1"/>
    <s v="United States"/>
    <s v="San Francisco"/>
    <x v="1"/>
    <n v="94109"/>
    <x v="1"/>
    <s v="OFF-EN-10001028"/>
    <x v="1"/>
    <x v="12"/>
    <s v="Staples"/>
    <n v="71.88"/>
    <n v="6"/>
    <n v="0"/>
    <x v="5998"/>
  </r>
  <r>
    <n v="7528"/>
    <x v="3735"/>
    <x v="3"/>
    <x v="986"/>
    <x v="255"/>
    <s v="Same Day"/>
    <s v="RA-19885"/>
    <s v="Ruben Ausman"/>
    <x v="1"/>
    <s v="United States"/>
    <s v="San Francisco"/>
    <x v="1"/>
    <n v="94109"/>
    <x v="1"/>
    <s v="FUR-FU-10003829"/>
    <x v="0"/>
    <x v="5"/>
    <s v="Stackable Trays"/>
    <n v="9.24"/>
    <n v="3"/>
    <n v="0"/>
    <x v="5999"/>
  </r>
  <r>
    <n v="7529"/>
    <x v="3735"/>
    <x v="3"/>
    <x v="986"/>
    <x v="255"/>
    <s v="Same Day"/>
    <s v="RA-19885"/>
    <s v="Ruben Ausman"/>
    <x v="1"/>
    <s v="United States"/>
    <s v="San Francisco"/>
    <x v="1"/>
    <n v="94109"/>
    <x v="1"/>
    <s v="OFF-PA-10002245"/>
    <x v="1"/>
    <x v="10"/>
    <s v="Xerox 1895"/>
    <n v="35.880000000000003"/>
    <n v="6"/>
    <n v="0"/>
    <x v="5470"/>
  </r>
  <r>
    <n v="7530"/>
    <x v="3735"/>
    <x v="3"/>
    <x v="986"/>
    <x v="255"/>
    <s v="Same Day"/>
    <s v="RA-19885"/>
    <s v="Ruben Ausman"/>
    <x v="1"/>
    <s v="United States"/>
    <s v="San Francisco"/>
    <x v="1"/>
    <n v="94109"/>
    <x v="1"/>
    <s v="OFF-BI-10002215"/>
    <x v="1"/>
    <x v="8"/>
    <s v="Wilson Jones Hanging View Binder, White, 1&quot;"/>
    <n v="17.04"/>
    <n v="3"/>
    <n v="0.2"/>
    <x v="6000"/>
  </r>
  <r>
    <n v="7531"/>
    <x v="3735"/>
    <x v="3"/>
    <x v="986"/>
    <x v="255"/>
    <s v="Same Day"/>
    <s v="RA-19885"/>
    <s v="Ruben Ausman"/>
    <x v="1"/>
    <s v="United States"/>
    <s v="San Francisco"/>
    <x v="1"/>
    <n v="94109"/>
    <x v="1"/>
    <s v="OFF-BI-10003925"/>
    <x v="1"/>
    <x v="8"/>
    <s v="Fellowes PB300 Plastic Comb Binding Machine"/>
    <n v="931.17600000000016"/>
    <n v="3"/>
    <n v="0.2"/>
    <x v="2853"/>
  </r>
  <r>
    <n v="7532"/>
    <x v="3736"/>
    <x v="0"/>
    <x v="26"/>
    <x v="1210"/>
    <s v="First Class"/>
    <s v="LC-16885"/>
    <s v="Lena Creighton"/>
    <x v="0"/>
    <s v="United States"/>
    <s v="Longmont"/>
    <x v="22"/>
    <n v="80501"/>
    <x v="1"/>
    <s v="FUR-FU-10002298"/>
    <x v="0"/>
    <x v="5"/>
    <s v="Rubbermaid ClusterMat Chairmats, Mat Size- 66&quot; x 60&quot;, Lip 20&quot; x 11&quot; -90 Degree Angle"/>
    <n v="266.35200000000003"/>
    <n v="3"/>
    <n v="0.2"/>
    <x v="6001"/>
  </r>
  <r>
    <n v="7533"/>
    <x v="3736"/>
    <x v="0"/>
    <x v="26"/>
    <x v="1210"/>
    <s v="First Class"/>
    <s v="LC-16885"/>
    <s v="Lena Creighton"/>
    <x v="0"/>
    <s v="United States"/>
    <s v="Longmont"/>
    <x v="22"/>
    <n v="80501"/>
    <x v="1"/>
    <s v="FUR-CH-10004853"/>
    <x v="0"/>
    <x v="1"/>
    <s v="Global Manager's Adjustable Task Chair, Storm"/>
    <n v="483.13599999999997"/>
    <n v="4"/>
    <n v="0.2"/>
    <x v="6002"/>
  </r>
  <r>
    <n v="7534"/>
    <x v="3737"/>
    <x v="3"/>
    <x v="906"/>
    <x v="694"/>
    <s v="Standard Class"/>
    <s v="SW-20245"/>
    <s v="Scot Wooten"/>
    <x v="0"/>
    <s v="United States"/>
    <s v="Greenville"/>
    <x v="3"/>
    <n v="27834"/>
    <x v="0"/>
    <s v="FUR-CH-10002880"/>
    <x v="0"/>
    <x v="1"/>
    <s v="Global High-Back Leather Tilter, Burgundy"/>
    <n v="196.78399999999999"/>
    <n v="2"/>
    <n v="0.2"/>
    <x v="3683"/>
  </r>
  <r>
    <n v="7535"/>
    <x v="3737"/>
    <x v="3"/>
    <x v="906"/>
    <x v="694"/>
    <s v="Standard Class"/>
    <s v="SW-20245"/>
    <s v="Scot Wooten"/>
    <x v="0"/>
    <s v="United States"/>
    <s v="Greenville"/>
    <x v="3"/>
    <n v="27834"/>
    <x v="0"/>
    <s v="FUR-BO-10004709"/>
    <x v="0"/>
    <x v="0"/>
    <s v="Bush Westfield Collection Bookcases, Medium Cherry Finish"/>
    <n v="231.92000000000002"/>
    <n v="5"/>
    <n v="0.2"/>
    <x v="3487"/>
  </r>
  <r>
    <n v="7536"/>
    <x v="3738"/>
    <x v="3"/>
    <x v="185"/>
    <x v="377"/>
    <s v="Standard Class"/>
    <s v="HG-14965"/>
    <s v="Henry Goldwyn"/>
    <x v="1"/>
    <s v="United States"/>
    <s v="Los Angeles"/>
    <x v="1"/>
    <n v="90004"/>
    <x v="1"/>
    <s v="OFF-SU-10004231"/>
    <x v="1"/>
    <x v="14"/>
    <s v="Acme Tagit Stainless Steel Antibacterial Scissors"/>
    <n v="29.700000000000003"/>
    <n v="3"/>
    <n v="0"/>
    <x v="1924"/>
  </r>
  <r>
    <n v="7537"/>
    <x v="3739"/>
    <x v="3"/>
    <x v="734"/>
    <x v="274"/>
    <s v="Standard Class"/>
    <s v="MV-17485"/>
    <s v="Mark Van Huff"/>
    <x v="0"/>
    <s v="United States"/>
    <s v="Houston"/>
    <x v="5"/>
    <n v="77041"/>
    <x v="2"/>
    <s v="FUR-FU-10000820"/>
    <x v="0"/>
    <x v="5"/>
    <s v="Tensor Brushed Steel Torchiere Floor Lamp"/>
    <n v="13.591999999999999"/>
    <n v="2"/>
    <n v="0.6"/>
    <x v="6003"/>
  </r>
  <r>
    <n v="7538"/>
    <x v="3740"/>
    <x v="0"/>
    <x v="317"/>
    <x v="465"/>
    <s v="Second Class"/>
    <s v="GT-14710"/>
    <s v="Greg Tran"/>
    <x v="0"/>
    <s v="United States"/>
    <s v="San Francisco"/>
    <x v="1"/>
    <n v="94109"/>
    <x v="1"/>
    <s v="OFF-PA-10001736"/>
    <x v="1"/>
    <x v="10"/>
    <s v="Xerox 1880"/>
    <n v="70.88"/>
    <n v="2"/>
    <n v="0"/>
    <x v="3042"/>
  </r>
  <r>
    <n v="7539"/>
    <x v="3741"/>
    <x v="3"/>
    <x v="574"/>
    <x v="792"/>
    <s v="Standard Class"/>
    <s v="BS-11380"/>
    <s v="Bill Stewart"/>
    <x v="1"/>
    <s v="United States"/>
    <s v="Denver"/>
    <x v="22"/>
    <n v="80219"/>
    <x v="1"/>
    <s v="OFF-ST-10003306"/>
    <x v="1"/>
    <x v="4"/>
    <s v="Letter Size Cart"/>
    <n v="114.28800000000001"/>
    <n v="1"/>
    <n v="0.2"/>
    <x v="6004"/>
  </r>
  <r>
    <n v="7540"/>
    <x v="3741"/>
    <x v="3"/>
    <x v="574"/>
    <x v="792"/>
    <s v="Standard Class"/>
    <s v="BS-11380"/>
    <s v="Bill Stewart"/>
    <x v="1"/>
    <s v="United States"/>
    <s v="Denver"/>
    <x v="22"/>
    <n v="80219"/>
    <x v="1"/>
    <s v="OFF-BI-10003707"/>
    <x v="1"/>
    <x v="8"/>
    <s v="Aluminum Screw Posts"/>
    <n v="36.624000000000002"/>
    <n v="8"/>
    <n v="0.7"/>
    <x v="6005"/>
  </r>
  <r>
    <n v="7541"/>
    <x v="3741"/>
    <x v="3"/>
    <x v="574"/>
    <x v="792"/>
    <s v="Standard Class"/>
    <s v="BS-11380"/>
    <s v="Bill Stewart"/>
    <x v="1"/>
    <s v="United States"/>
    <s v="Denver"/>
    <x v="22"/>
    <n v="80219"/>
    <x v="1"/>
    <s v="FUR-BO-10003546"/>
    <x v="0"/>
    <x v="0"/>
    <s v="Hon 4-Shelf Metal Bookcases"/>
    <n v="242.35200000000003"/>
    <n v="8"/>
    <n v="0.7"/>
    <x v="6006"/>
  </r>
  <r>
    <n v="7542"/>
    <x v="3741"/>
    <x v="3"/>
    <x v="574"/>
    <x v="792"/>
    <s v="Standard Class"/>
    <s v="BS-11380"/>
    <s v="Bill Stewart"/>
    <x v="1"/>
    <s v="United States"/>
    <s v="Denver"/>
    <x v="22"/>
    <n v="80219"/>
    <x v="1"/>
    <s v="TEC-PH-10000213"/>
    <x v="2"/>
    <x v="7"/>
    <s v="Seidio BD2-HK3IPH5-BK DILEX Case and Holster Combo for Apple iPhone 5/5s - Black"/>
    <n v="49.616000000000007"/>
    <n v="2"/>
    <n v="0.2"/>
    <x v="6007"/>
  </r>
  <r>
    <n v="7543"/>
    <x v="3741"/>
    <x v="3"/>
    <x v="574"/>
    <x v="792"/>
    <s v="Standard Class"/>
    <s v="BS-11380"/>
    <s v="Bill Stewart"/>
    <x v="1"/>
    <s v="United States"/>
    <s v="Denver"/>
    <x v="22"/>
    <n v="80219"/>
    <x v="1"/>
    <s v="FUR-FU-10001488"/>
    <x v="0"/>
    <x v="5"/>
    <s v="Tenex 46&quot; x 60&quot; Computer Anti-Static Chairmat, Rectangular Shaped"/>
    <n v="508.70400000000006"/>
    <n v="6"/>
    <n v="0.2"/>
    <x v="232"/>
  </r>
  <r>
    <n v="7544"/>
    <x v="3741"/>
    <x v="3"/>
    <x v="574"/>
    <x v="792"/>
    <s v="Standard Class"/>
    <s v="BS-11380"/>
    <s v="Bill Stewart"/>
    <x v="1"/>
    <s v="United States"/>
    <s v="Denver"/>
    <x v="22"/>
    <n v="80219"/>
    <x v="1"/>
    <s v="TEC-PH-10004833"/>
    <x v="2"/>
    <x v="7"/>
    <s v="Macally Suction Cup Mount"/>
    <n v="57.36"/>
    <n v="6"/>
    <n v="0.2"/>
    <x v="6008"/>
  </r>
  <r>
    <n v="7545"/>
    <x v="3741"/>
    <x v="3"/>
    <x v="574"/>
    <x v="792"/>
    <s v="Standard Class"/>
    <s v="BS-11380"/>
    <s v="Bill Stewart"/>
    <x v="1"/>
    <s v="United States"/>
    <s v="Denver"/>
    <x v="22"/>
    <n v="80219"/>
    <x v="1"/>
    <s v="FUR-CH-10002335"/>
    <x v="0"/>
    <x v="1"/>
    <s v="Hon GuestStacker Chair"/>
    <n v="906.68000000000006"/>
    <n v="5"/>
    <n v="0.2"/>
    <x v="6009"/>
  </r>
  <r>
    <n v="7546"/>
    <x v="3742"/>
    <x v="2"/>
    <x v="982"/>
    <x v="323"/>
    <s v="Standard Class"/>
    <s v="CM-12715"/>
    <s v="Craig Molinari"/>
    <x v="1"/>
    <s v="United States"/>
    <s v="Huntsville"/>
    <x v="5"/>
    <n v="77340"/>
    <x v="2"/>
    <s v="TEC-PH-10001128"/>
    <x v="2"/>
    <x v="7"/>
    <s v="Motorola Droid Maxx"/>
    <n v="719.95200000000011"/>
    <n v="6"/>
    <n v="0.2"/>
    <x v="6010"/>
  </r>
  <r>
    <n v="7547"/>
    <x v="3742"/>
    <x v="2"/>
    <x v="982"/>
    <x v="323"/>
    <s v="Standard Class"/>
    <s v="CM-12715"/>
    <s v="Craig Molinari"/>
    <x v="1"/>
    <s v="United States"/>
    <s v="Huntsville"/>
    <x v="5"/>
    <n v="77340"/>
    <x v="2"/>
    <s v="TEC-PH-10004667"/>
    <x v="2"/>
    <x v="7"/>
    <s v="Cisco 8x8 Inc. 6753i IP Business Phone System"/>
    <n v="755.94400000000019"/>
    <n v="7"/>
    <n v="0.2"/>
    <x v="6011"/>
  </r>
  <r>
    <n v="7548"/>
    <x v="3742"/>
    <x v="2"/>
    <x v="982"/>
    <x v="323"/>
    <s v="Standard Class"/>
    <s v="CM-12715"/>
    <s v="Craig Molinari"/>
    <x v="1"/>
    <s v="United States"/>
    <s v="Huntsville"/>
    <x v="5"/>
    <n v="77340"/>
    <x v="2"/>
    <s v="OFF-BI-10004817"/>
    <x v="1"/>
    <x v="8"/>
    <s v="GBC Personal VeloBind Strips"/>
    <n v="11.979999999999997"/>
    <n v="5"/>
    <n v="0.8"/>
    <x v="6012"/>
  </r>
  <r>
    <n v="7549"/>
    <x v="3742"/>
    <x v="2"/>
    <x v="982"/>
    <x v="323"/>
    <s v="Standard Class"/>
    <s v="CM-12715"/>
    <s v="Craig Molinari"/>
    <x v="1"/>
    <s v="United States"/>
    <s v="Huntsville"/>
    <x v="5"/>
    <n v="77340"/>
    <x v="2"/>
    <s v="OFF-BI-10004140"/>
    <x v="1"/>
    <x v="8"/>
    <s v="Avery Non-Stick Binders"/>
    <n v="0.8979999999999998"/>
    <n v="1"/>
    <n v="0.8"/>
    <x v="6013"/>
  </r>
  <r>
    <n v="7550"/>
    <x v="3743"/>
    <x v="0"/>
    <x v="64"/>
    <x v="62"/>
    <s v="First Class"/>
    <s v="EM-13825"/>
    <s v="Elizabeth Moffitt"/>
    <x v="1"/>
    <s v="United States"/>
    <s v="Houston"/>
    <x v="5"/>
    <n v="77036"/>
    <x v="2"/>
    <s v="FUR-FU-10004671"/>
    <x v="0"/>
    <x v="5"/>
    <s v="Executive Impressions 12&quot; Wall Clock"/>
    <n v="21.204000000000004"/>
    <n v="3"/>
    <n v="0.6"/>
    <x v="6014"/>
  </r>
  <r>
    <n v="7551"/>
    <x v="3744"/>
    <x v="2"/>
    <x v="1164"/>
    <x v="573"/>
    <s v="Standard Class"/>
    <s v="KH-16330"/>
    <s v="Katharine Harms"/>
    <x v="1"/>
    <s v="United States"/>
    <s v="New York City"/>
    <x v="15"/>
    <n v="10024"/>
    <x v="3"/>
    <s v="OFF-EN-10002592"/>
    <x v="1"/>
    <x v="12"/>
    <s v="Peel &amp; Seel Recycled Catalog Envelopes, Brown"/>
    <n v="34.74"/>
    <n v="3"/>
    <n v="0"/>
    <x v="6015"/>
  </r>
  <r>
    <n v="7552"/>
    <x v="3744"/>
    <x v="2"/>
    <x v="1164"/>
    <x v="573"/>
    <s v="Standard Class"/>
    <s v="KH-16330"/>
    <s v="Katharine Harms"/>
    <x v="1"/>
    <s v="United States"/>
    <s v="New York City"/>
    <x v="15"/>
    <n v="10024"/>
    <x v="3"/>
    <s v="TEC-PH-10004447"/>
    <x v="2"/>
    <x v="7"/>
    <s v="Toshiba IPT2010-SD IP Telephone"/>
    <n v="833.94"/>
    <n v="6"/>
    <n v="0"/>
    <x v="6016"/>
  </r>
  <r>
    <n v="7553"/>
    <x v="3744"/>
    <x v="2"/>
    <x v="1164"/>
    <x v="573"/>
    <s v="Standard Class"/>
    <s v="KH-16330"/>
    <s v="Katharine Harms"/>
    <x v="1"/>
    <s v="United States"/>
    <s v="New York City"/>
    <x v="15"/>
    <n v="10024"/>
    <x v="3"/>
    <s v="OFF-BI-10003669"/>
    <x v="1"/>
    <x v="8"/>
    <s v="3M Organizer Strips"/>
    <n v="12.96"/>
    <n v="3"/>
    <n v="0.2"/>
    <x v="3120"/>
  </r>
  <r>
    <n v="7554"/>
    <x v="3744"/>
    <x v="2"/>
    <x v="1164"/>
    <x v="573"/>
    <s v="Standard Class"/>
    <s v="KH-16330"/>
    <s v="Katharine Harms"/>
    <x v="1"/>
    <s v="United States"/>
    <s v="New York City"/>
    <x v="15"/>
    <n v="10024"/>
    <x v="3"/>
    <s v="OFF-PA-10000223"/>
    <x v="1"/>
    <x v="10"/>
    <s v="Xerox 2000"/>
    <n v="25.92"/>
    <n v="4"/>
    <n v="0"/>
    <x v="245"/>
  </r>
  <r>
    <n v="7555"/>
    <x v="3745"/>
    <x v="2"/>
    <x v="1025"/>
    <x v="1260"/>
    <s v="Second Class"/>
    <s v="AF-10885"/>
    <s v="Art Foster"/>
    <x v="0"/>
    <s v="United States"/>
    <s v="Philadelphia"/>
    <x v="9"/>
    <n v="19134"/>
    <x v="3"/>
    <s v="FUR-BO-10004467"/>
    <x v="0"/>
    <x v="0"/>
    <s v="Bestar Classic Bookcase"/>
    <n v="349.96499999999997"/>
    <n v="7"/>
    <n v="0.5"/>
    <x v="6017"/>
  </r>
  <r>
    <n v="7556"/>
    <x v="3745"/>
    <x v="2"/>
    <x v="1025"/>
    <x v="1260"/>
    <s v="Second Class"/>
    <s v="AF-10885"/>
    <s v="Art Foster"/>
    <x v="0"/>
    <s v="United States"/>
    <s v="Philadelphia"/>
    <x v="9"/>
    <n v="19134"/>
    <x v="3"/>
    <s v="OFF-AR-10000716"/>
    <x v="1"/>
    <x v="6"/>
    <s v="DIXON Ticonderoga Erasable Checking Pencils"/>
    <n v="22.32"/>
    <n v="5"/>
    <n v="0.2"/>
    <x v="6018"/>
  </r>
  <r>
    <n v="7557"/>
    <x v="3746"/>
    <x v="3"/>
    <x v="344"/>
    <x v="348"/>
    <s v="Standard Class"/>
    <s v="JR-16210"/>
    <s v="Justin Ritter"/>
    <x v="1"/>
    <s v="United States"/>
    <s v="Columbus"/>
    <x v="14"/>
    <n v="47201"/>
    <x v="2"/>
    <s v="OFF-PA-10003641"/>
    <x v="1"/>
    <x v="10"/>
    <s v="Xerox 1909"/>
    <n v="158.28"/>
    <n v="6"/>
    <n v="0"/>
    <x v="6019"/>
  </r>
  <r>
    <n v="7558"/>
    <x v="3746"/>
    <x v="3"/>
    <x v="344"/>
    <x v="348"/>
    <s v="Standard Class"/>
    <s v="JR-16210"/>
    <s v="Justin Ritter"/>
    <x v="1"/>
    <s v="United States"/>
    <s v="Columbus"/>
    <x v="14"/>
    <n v="47201"/>
    <x v="2"/>
    <s v="OFF-BI-10004519"/>
    <x v="1"/>
    <x v="8"/>
    <s v="GBC DocuBind P100 Manual Binding Machine"/>
    <n v="497.93999999999994"/>
    <n v="3"/>
    <n v="0"/>
    <x v="6020"/>
  </r>
  <r>
    <n v="7559"/>
    <x v="3747"/>
    <x v="2"/>
    <x v="301"/>
    <x v="840"/>
    <s v="Standard Class"/>
    <s v="DL-12925"/>
    <s v="Daniel Lacy"/>
    <x v="0"/>
    <s v="United States"/>
    <s v="Long Beach"/>
    <x v="15"/>
    <n v="11561"/>
    <x v="3"/>
    <s v="OFF-AP-10002518"/>
    <x v="1"/>
    <x v="9"/>
    <s v="Kensington 7 Outlet MasterPiece Power Center"/>
    <n v="533.93999999999994"/>
    <n v="3"/>
    <n v="0"/>
    <x v="6021"/>
  </r>
  <r>
    <n v="7560"/>
    <x v="3747"/>
    <x v="2"/>
    <x v="301"/>
    <x v="840"/>
    <s v="Standard Class"/>
    <s v="DL-12925"/>
    <s v="Daniel Lacy"/>
    <x v="0"/>
    <s v="United States"/>
    <s v="Long Beach"/>
    <x v="15"/>
    <n v="11561"/>
    <x v="3"/>
    <s v="OFF-PA-10000806"/>
    <x v="1"/>
    <x v="10"/>
    <s v="Xerox 1934"/>
    <n v="167.94"/>
    <n v="3"/>
    <n v="0"/>
    <x v="4434"/>
  </r>
  <r>
    <n v="7561"/>
    <x v="3747"/>
    <x v="2"/>
    <x v="301"/>
    <x v="840"/>
    <s v="Standard Class"/>
    <s v="DL-12925"/>
    <s v="Daniel Lacy"/>
    <x v="0"/>
    <s v="United States"/>
    <s v="Long Beach"/>
    <x v="15"/>
    <n v="11561"/>
    <x v="3"/>
    <s v="FUR-FU-10003142"/>
    <x v="0"/>
    <x v="5"/>
    <s v="Master Big Foot Doorstop, Beige"/>
    <n v="31.68"/>
    <n v="6"/>
    <n v="0"/>
    <x v="6022"/>
  </r>
  <r>
    <n v="7562"/>
    <x v="3748"/>
    <x v="0"/>
    <x v="945"/>
    <x v="1015"/>
    <s v="First Class"/>
    <s v="BD-11605"/>
    <s v="Brian Dahlen"/>
    <x v="0"/>
    <s v="United States"/>
    <s v="Lancaster"/>
    <x v="9"/>
    <n v="17602"/>
    <x v="3"/>
    <s v="FUR-CH-10000454"/>
    <x v="0"/>
    <x v="1"/>
    <s v="Hon Deluxe Fabric Upholstered Stacking Chairs, Rounded Back"/>
    <n v="170.78599999999997"/>
    <n v="1"/>
    <n v="0.3"/>
    <x v="232"/>
  </r>
  <r>
    <n v="7563"/>
    <x v="3749"/>
    <x v="0"/>
    <x v="323"/>
    <x v="62"/>
    <s v="Standard Class"/>
    <s v="RB-19570"/>
    <s v="Rob Beeghly"/>
    <x v="0"/>
    <s v="United States"/>
    <s v="Chicago"/>
    <x v="10"/>
    <n v="60610"/>
    <x v="2"/>
    <s v="FUR-BO-10003894"/>
    <x v="0"/>
    <x v="0"/>
    <s v="Safco Value Mate Steel Bookcase, Baked Enamel Finish on Steel, Black"/>
    <n v="198.744"/>
    <n v="4"/>
    <n v="0.3"/>
    <x v="232"/>
  </r>
  <r>
    <n v="7564"/>
    <x v="3750"/>
    <x v="3"/>
    <x v="361"/>
    <x v="951"/>
    <s v="First Class"/>
    <s v="RB-19795"/>
    <s v="Ross Baird"/>
    <x v="2"/>
    <s v="United States"/>
    <s v="Denver"/>
    <x v="22"/>
    <n v="80219"/>
    <x v="1"/>
    <s v="TEC-AC-10001714"/>
    <x v="2"/>
    <x v="11"/>
    <s v="Logitech MX Performance Wireless Mouse"/>
    <n v="63.824000000000005"/>
    <n v="2"/>
    <n v="0.2"/>
    <x v="6023"/>
  </r>
  <r>
    <n v="7565"/>
    <x v="3751"/>
    <x v="0"/>
    <x v="806"/>
    <x v="1261"/>
    <s v="Second Class"/>
    <s v="TB-21250"/>
    <s v="Tim Brockman"/>
    <x v="0"/>
    <s v="United States"/>
    <s v="Seattle"/>
    <x v="4"/>
    <n v="98103"/>
    <x v="1"/>
    <s v="FUR-CH-10001190"/>
    <x v="0"/>
    <x v="1"/>
    <s v="Global Deluxe High-Back Office Chair in Storm"/>
    <n v="435.16800000000006"/>
    <n v="4"/>
    <n v="0.2"/>
    <x v="6024"/>
  </r>
  <r>
    <n v="7566"/>
    <x v="3751"/>
    <x v="0"/>
    <x v="806"/>
    <x v="1261"/>
    <s v="Second Class"/>
    <s v="TB-21250"/>
    <s v="Tim Brockman"/>
    <x v="0"/>
    <s v="United States"/>
    <s v="Seattle"/>
    <x v="4"/>
    <n v="98103"/>
    <x v="1"/>
    <s v="FUR-BO-10000468"/>
    <x v="0"/>
    <x v="0"/>
    <s v="O'Sullivan 2-Shelf Heavy-Duty Bookcases"/>
    <n v="48.58"/>
    <n v="1"/>
    <n v="0"/>
    <x v="6025"/>
  </r>
  <r>
    <n v="7567"/>
    <x v="3752"/>
    <x v="3"/>
    <x v="81"/>
    <x v="880"/>
    <s v="First Class"/>
    <s v="KN-16390"/>
    <s v="Katherine Nockton"/>
    <x v="1"/>
    <s v="United States"/>
    <s v="Houston"/>
    <x v="5"/>
    <n v="77070"/>
    <x v="2"/>
    <s v="TEC-AC-10001998"/>
    <x v="2"/>
    <x v="11"/>
    <s v="Logitech LS21 Speaker System - PC Multimedia - 2.1-CH - Wired"/>
    <n v="47.975999999999999"/>
    <n v="3"/>
    <n v="0.2"/>
    <x v="6026"/>
  </r>
  <r>
    <n v="7568"/>
    <x v="3752"/>
    <x v="3"/>
    <x v="81"/>
    <x v="880"/>
    <s v="First Class"/>
    <s v="KN-16390"/>
    <s v="Katherine Nockton"/>
    <x v="1"/>
    <s v="United States"/>
    <s v="Houston"/>
    <x v="5"/>
    <n v="77070"/>
    <x v="2"/>
    <s v="OFF-PA-10001534"/>
    <x v="1"/>
    <x v="10"/>
    <s v="Xerox 230"/>
    <n v="20.736000000000004"/>
    <n v="4"/>
    <n v="0.2"/>
    <x v="570"/>
  </r>
  <r>
    <n v="7569"/>
    <x v="3753"/>
    <x v="2"/>
    <x v="29"/>
    <x v="28"/>
    <s v="Standard Class"/>
    <s v="RL-19615"/>
    <s v="Rob Lucas"/>
    <x v="0"/>
    <s v="United States"/>
    <s v="Los Angeles"/>
    <x v="1"/>
    <n v="90045"/>
    <x v="1"/>
    <s v="OFF-AR-10003045"/>
    <x v="1"/>
    <x v="6"/>
    <s v="Prang Colored Pencils"/>
    <n v="26.46"/>
    <n v="9"/>
    <n v="0"/>
    <x v="6027"/>
  </r>
  <r>
    <n v="7570"/>
    <x v="3753"/>
    <x v="2"/>
    <x v="29"/>
    <x v="28"/>
    <s v="Standard Class"/>
    <s v="RL-19615"/>
    <s v="Rob Lucas"/>
    <x v="0"/>
    <s v="United States"/>
    <s v="Los Angeles"/>
    <x v="1"/>
    <n v="90045"/>
    <x v="1"/>
    <s v="OFF-PA-10001363"/>
    <x v="1"/>
    <x v="10"/>
    <s v="Xerox 1933"/>
    <n v="49.12"/>
    <n v="4"/>
    <n v="0"/>
    <x v="346"/>
  </r>
  <r>
    <n v="7571"/>
    <x v="3753"/>
    <x v="2"/>
    <x v="29"/>
    <x v="28"/>
    <s v="Standard Class"/>
    <s v="RL-19615"/>
    <s v="Rob Lucas"/>
    <x v="0"/>
    <s v="United States"/>
    <s v="Los Angeles"/>
    <x v="1"/>
    <n v="90045"/>
    <x v="1"/>
    <s v="OFF-FA-10002280"/>
    <x v="1"/>
    <x v="13"/>
    <s v="Advantus Plastic Paper Clips"/>
    <n v="15"/>
    <n v="3"/>
    <n v="0"/>
    <x v="1824"/>
  </r>
  <r>
    <n v="7572"/>
    <x v="3754"/>
    <x v="2"/>
    <x v="618"/>
    <x v="1190"/>
    <s v="Standard Class"/>
    <s v="FH-14275"/>
    <s v="Frank Hawley"/>
    <x v="1"/>
    <s v="United States"/>
    <s v="Newport News"/>
    <x v="17"/>
    <n v="23602"/>
    <x v="0"/>
    <s v="OFF-ST-10003479"/>
    <x v="1"/>
    <x v="4"/>
    <s v="Eldon Base for stackable storage shelf, platinum"/>
    <n v="194.7"/>
    <n v="5"/>
    <n v="0"/>
    <x v="6028"/>
  </r>
  <r>
    <n v="7573"/>
    <x v="3754"/>
    <x v="2"/>
    <x v="618"/>
    <x v="1190"/>
    <s v="Standard Class"/>
    <s v="FH-14275"/>
    <s v="Frank Hawley"/>
    <x v="1"/>
    <s v="United States"/>
    <s v="Newport News"/>
    <x v="17"/>
    <n v="23602"/>
    <x v="0"/>
    <s v="FUR-TA-10004607"/>
    <x v="0"/>
    <x v="3"/>
    <s v="Hon 2111 Invitation Series Straight Table"/>
    <n v="591.32000000000005"/>
    <n v="4"/>
    <n v="0"/>
    <x v="6029"/>
  </r>
  <r>
    <n v="7574"/>
    <x v="3754"/>
    <x v="2"/>
    <x v="618"/>
    <x v="1190"/>
    <s v="Standard Class"/>
    <s v="FH-14275"/>
    <s v="Frank Hawley"/>
    <x v="1"/>
    <s v="United States"/>
    <s v="Newport News"/>
    <x v="17"/>
    <n v="23602"/>
    <x v="0"/>
    <s v="OFF-AR-10001022"/>
    <x v="1"/>
    <x v="6"/>
    <s v="SANFORD Liquid Accent Tank-Style Highlighters"/>
    <n v="2.84"/>
    <n v="1"/>
    <n v="0"/>
    <x v="6030"/>
  </r>
  <r>
    <n v="7575"/>
    <x v="3755"/>
    <x v="1"/>
    <x v="575"/>
    <x v="301"/>
    <s v="Standard Class"/>
    <s v="YS-21880"/>
    <s v="Yana Sorensen"/>
    <x v="1"/>
    <s v="United States"/>
    <s v="Los Angeles"/>
    <x v="1"/>
    <n v="90036"/>
    <x v="1"/>
    <s v="OFF-ST-10004186"/>
    <x v="1"/>
    <x v="4"/>
    <s v="Stur-D-Stor Shelving, Vertical 5-Shelf: 72&quot;H x 36&quot;W x 18 1/2&quot;D"/>
    <n v="221.96"/>
    <n v="2"/>
    <n v="0"/>
    <x v="6031"/>
  </r>
  <r>
    <n v="7576"/>
    <x v="3755"/>
    <x v="1"/>
    <x v="575"/>
    <x v="301"/>
    <s v="Standard Class"/>
    <s v="YS-21880"/>
    <s v="Yana Sorensen"/>
    <x v="1"/>
    <s v="United States"/>
    <s v="Los Angeles"/>
    <x v="1"/>
    <n v="90036"/>
    <x v="1"/>
    <s v="TEC-AC-10000865"/>
    <x v="2"/>
    <x v="11"/>
    <s v="WD My Passport Ultra 500GB Portable External Hard Drive"/>
    <n v="236"/>
    <n v="4"/>
    <n v="0"/>
    <x v="6032"/>
  </r>
  <r>
    <n v="7577"/>
    <x v="3756"/>
    <x v="2"/>
    <x v="981"/>
    <x v="322"/>
    <s v="Second Class"/>
    <s v="SW-20755"/>
    <s v="Steven Ward"/>
    <x v="1"/>
    <s v="United States"/>
    <s v="Seattle"/>
    <x v="4"/>
    <n v="98115"/>
    <x v="1"/>
    <s v="TEC-AC-10000023"/>
    <x v="2"/>
    <x v="11"/>
    <s v="Maxell 74 Minute CD-R Spindle, 50/Pack"/>
    <n v="41.94"/>
    <n v="2"/>
    <n v="0"/>
    <x v="6033"/>
  </r>
  <r>
    <n v="7578"/>
    <x v="3756"/>
    <x v="2"/>
    <x v="981"/>
    <x v="322"/>
    <s v="Second Class"/>
    <s v="SW-20755"/>
    <s v="Steven Ward"/>
    <x v="1"/>
    <s v="United States"/>
    <s v="Seattle"/>
    <x v="4"/>
    <n v="98115"/>
    <x v="1"/>
    <s v="TEC-PH-10001750"/>
    <x v="2"/>
    <x v="7"/>
    <s v="Samsung Rugby III"/>
    <n v="52.792000000000002"/>
    <n v="1"/>
    <n v="0.2"/>
    <x v="6034"/>
  </r>
  <r>
    <n v="7579"/>
    <x v="3757"/>
    <x v="0"/>
    <x v="122"/>
    <x v="967"/>
    <s v="First Class"/>
    <s v="PN-18775"/>
    <s v="Parhena Norris"/>
    <x v="2"/>
    <s v="United States"/>
    <s v="Omaha"/>
    <x v="8"/>
    <n v="68104"/>
    <x v="2"/>
    <s v="FUR-CH-10004997"/>
    <x v="0"/>
    <x v="1"/>
    <s v="Hon Every-Day Series Multi-Task Chairs"/>
    <n v="563.93999999999994"/>
    <n v="3"/>
    <n v="0"/>
    <x v="4364"/>
  </r>
  <r>
    <n v="7580"/>
    <x v="3758"/>
    <x v="1"/>
    <x v="521"/>
    <x v="562"/>
    <s v="Second Class"/>
    <s v="AT-10735"/>
    <s v="Annie Thurman"/>
    <x v="0"/>
    <s v="United States"/>
    <s v="Morristown"/>
    <x v="30"/>
    <n v="7960"/>
    <x v="3"/>
    <s v="OFF-AP-10000275"/>
    <x v="1"/>
    <x v="9"/>
    <s v="Sanyo Counter Height Refrigerator with Crisper, 3.6 Cubic Foot, Stainless Steel/Black"/>
    <n v="2625.12"/>
    <n v="8"/>
    <n v="0"/>
    <x v="6035"/>
  </r>
  <r>
    <n v="7581"/>
    <x v="3758"/>
    <x v="1"/>
    <x v="521"/>
    <x v="562"/>
    <s v="Second Class"/>
    <s v="AT-10735"/>
    <s v="Annie Thurman"/>
    <x v="0"/>
    <s v="United States"/>
    <s v="Morristown"/>
    <x v="30"/>
    <n v="7960"/>
    <x v="3"/>
    <s v="OFF-AR-10004999"/>
    <x v="1"/>
    <x v="6"/>
    <s v="Newell 315"/>
    <n v="17.940000000000001"/>
    <n v="3"/>
    <n v="0"/>
    <x v="6036"/>
  </r>
  <r>
    <n v="7582"/>
    <x v="3759"/>
    <x v="1"/>
    <x v="863"/>
    <x v="99"/>
    <s v="First Class"/>
    <s v="EJ-13720"/>
    <s v="Ed Jacobs"/>
    <x v="0"/>
    <s v="United States"/>
    <s v="Philadelphia"/>
    <x v="9"/>
    <n v="19143"/>
    <x v="3"/>
    <s v="OFF-ST-10003816"/>
    <x v="1"/>
    <x v="4"/>
    <s v="Fellowes High-Stak Drawer Files"/>
    <n v="422.85599999999999"/>
    <n v="3"/>
    <n v="0.2"/>
    <x v="6037"/>
  </r>
  <r>
    <n v="7583"/>
    <x v="3760"/>
    <x v="1"/>
    <x v="392"/>
    <x v="419"/>
    <s v="Standard Class"/>
    <s v="DM-13345"/>
    <s v="Denise Monton"/>
    <x v="1"/>
    <s v="United States"/>
    <s v="New York City"/>
    <x v="15"/>
    <n v="10024"/>
    <x v="3"/>
    <s v="FUR-CH-10003968"/>
    <x v="0"/>
    <x v="1"/>
    <s v="Novimex Turbo Task Chair"/>
    <n v="127.76400000000001"/>
    <n v="2"/>
    <n v="0.1"/>
    <x v="6038"/>
  </r>
  <r>
    <n v="7584"/>
    <x v="3761"/>
    <x v="2"/>
    <x v="90"/>
    <x v="86"/>
    <s v="Standard Class"/>
    <s v="KH-16690"/>
    <s v="Kristen Hastings"/>
    <x v="1"/>
    <s v="United States"/>
    <s v="Springfield"/>
    <x v="17"/>
    <n v="22153"/>
    <x v="0"/>
    <s v="TEC-PH-10000730"/>
    <x v="2"/>
    <x v="7"/>
    <s v="Samsung Galaxy S4 Active"/>
    <n v="3499.9300000000003"/>
    <n v="7"/>
    <n v="0"/>
    <x v="6039"/>
  </r>
  <r>
    <n v="7585"/>
    <x v="3761"/>
    <x v="2"/>
    <x v="90"/>
    <x v="86"/>
    <s v="Standard Class"/>
    <s v="KH-16690"/>
    <s v="Kristen Hastings"/>
    <x v="1"/>
    <s v="United States"/>
    <s v="Springfield"/>
    <x v="17"/>
    <n v="22153"/>
    <x v="0"/>
    <s v="OFF-LA-10004409"/>
    <x v="1"/>
    <x v="2"/>
    <s v="Avery 492"/>
    <n v="14.399999999999999"/>
    <n v="5"/>
    <n v="0"/>
    <x v="6040"/>
  </r>
  <r>
    <n v="7586"/>
    <x v="3761"/>
    <x v="2"/>
    <x v="90"/>
    <x v="86"/>
    <s v="Standard Class"/>
    <s v="KH-16690"/>
    <s v="Kristen Hastings"/>
    <x v="1"/>
    <s v="United States"/>
    <s v="Springfield"/>
    <x v="17"/>
    <n v="22153"/>
    <x v="0"/>
    <s v="OFF-PA-10000675"/>
    <x v="1"/>
    <x v="10"/>
    <s v="Xerox 1919"/>
    <n v="122.97"/>
    <n v="3"/>
    <n v="0"/>
    <x v="1295"/>
  </r>
  <r>
    <n v="7587"/>
    <x v="3761"/>
    <x v="2"/>
    <x v="90"/>
    <x v="86"/>
    <s v="Standard Class"/>
    <s v="KH-16690"/>
    <s v="Kristen Hastings"/>
    <x v="1"/>
    <s v="United States"/>
    <s v="Springfield"/>
    <x v="17"/>
    <n v="22153"/>
    <x v="0"/>
    <s v="OFF-AR-10001573"/>
    <x v="1"/>
    <x v="6"/>
    <s v="American Pencil"/>
    <n v="9.32"/>
    <n v="4"/>
    <n v="0"/>
    <x v="409"/>
  </r>
  <r>
    <n v="7588"/>
    <x v="3761"/>
    <x v="2"/>
    <x v="90"/>
    <x v="86"/>
    <s v="Standard Class"/>
    <s v="KH-16690"/>
    <s v="Kristen Hastings"/>
    <x v="1"/>
    <s v="United States"/>
    <s v="Springfield"/>
    <x v="17"/>
    <n v="22153"/>
    <x v="0"/>
    <s v="OFF-BI-10001597"/>
    <x v="1"/>
    <x v="8"/>
    <s v="Wilson Jones Ledger-Size, Piano-Hinge Binder, 2&quot;, Blue"/>
    <n v="122.94"/>
    <n v="3"/>
    <n v="0"/>
    <x v="1633"/>
  </r>
  <r>
    <n v="7589"/>
    <x v="3762"/>
    <x v="3"/>
    <x v="673"/>
    <x v="228"/>
    <s v="Standard Class"/>
    <s v="MB-18085"/>
    <s v="Mick Brown"/>
    <x v="0"/>
    <s v="United States"/>
    <s v="Roseville"/>
    <x v="1"/>
    <n v="95661"/>
    <x v="1"/>
    <s v="FUR-FU-10001196"/>
    <x v="0"/>
    <x v="5"/>
    <s v="DAX Cubicle Frames - 8x10"/>
    <n v="17.309999999999999"/>
    <n v="3"/>
    <n v="0"/>
    <x v="1873"/>
  </r>
  <r>
    <n v="7590"/>
    <x v="3763"/>
    <x v="1"/>
    <x v="12"/>
    <x v="591"/>
    <s v="Standard Class"/>
    <s v="DK-12895"/>
    <s v="Dana Kaydos"/>
    <x v="0"/>
    <s v="United States"/>
    <s v="Rockford"/>
    <x v="10"/>
    <n v="61107"/>
    <x v="2"/>
    <s v="OFF-AR-10004602"/>
    <x v="1"/>
    <x v="6"/>
    <s v="Boston KS Multi-Size Manual Pencil Sharpener"/>
    <n v="128.744"/>
    <n v="7"/>
    <n v="0.2"/>
    <x v="4504"/>
  </r>
  <r>
    <n v="7591"/>
    <x v="3764"/>
    <x v="0"/>
    <x v="64"/>
    <x v="411"/>
    <s v="Standard Class"/>
    <s v="DB-13210"/>
    <s v="Dean Braden"/>
    <x v="0"/>
    <s v="United States"/>
    <s v="Philadelphia"/>
    <x v="9"/>
    <n v="19134"/>
    <x v="3"/>
    <s v="FUR-FU-10000260"/>
    <x v="0"/>
    <x v="5"/>
    <s v="6&quot; Cubicle Wall Clock, Black"/>
    <n v="58.248000000000005"/>
    <n v="9"/>
    <n v="0.2"/>
    <x v="6041"/>
  </r>
  <r>
    <n v="7592"/>
    <x v="3764"/>
    <x v="0"/>
    <x v="64"/>
    <x v="411"/>
    <s v="Standard Class"/>
    <s v="DB-13210"/>
    <s v="Dean Braden"/>
    <x v="0"/>
    <s v="United States"/>
    <s v="Philadelphia"/>
    <x v="9"/>
    <n v="19134"/>
    <x v="3"/>
    <s v="FUR-CH-10001146"/>
    <x v="0"/>
    <x v="1"/>
    <s v="Global Task Chair, Black"/>
    <n v="71.245999999999995"/>
    <n v="2"/>
    <n v="0.3"/>
    <x v="6042"/>
  </r>
  <r>
    <n v="7593"/>
    <x v="3764"/>
    <x v="0"/>
    <x v="64"/>
    <x v="411"/>
    <s v="Standard Class"/>
    <s v="DB-13210"/>
    <s v="Dean Braden"/>
    <x v="0"/>
    <s v="United States"/>
    <s v="Philadelphia"/>
    <x v="9"/>
    <n v="19134"/>
    <x v="3"/>
    <s v="OFF-AR-10000896"/>
    <x v="1"/>
    <x v="6"/>
    <s v="Newell 329"/>
    <n v="7.8719999999999999"/>
    <n v="3"/>
    <n v="0.2"/>
    <x v="6043"/>
  </r>
  <r>
    <n v="7594"/>
    <x v="3764"/>
    <x v="0"/>
    <x v="64"/>
    <x v="411"/>
    <s v="Standard Class"/>
    <s v="DB-13210"/>
    <s v="Dean Braden"/>
    <x v="0"/>
    <s v="United States"/>
    <s v="Philadelphia"/>
    <x v="9"/>
    <n v="19134"/>
    <x v="3"/>
    <s v="FUR-CH-10000309"/>
    <x v="0"/>
    <x v="1"/>
    <s v="Global Comet Stacking Arm Chair"/>
    <n v="887.27099999999984"/>
    <n v="3"/>
    <n v="0.3"/>
    <x v="6044"/>
  </r>
  <r>
    <n v="7595"/>
    <x v="3765"/>
    <x v="3"/>
    <x v="693"/>
    <x v="321"/>
    <s v="Standard Class"/>
    <s v="CV-12295"/>
    <s v="Christina VanderZanden"/>
    <x v="0"/>
    <s v="United States"/>
    <s v="Detroit"/>
    <x v="12"/>
    <n v="48234"/>
    <x v="2"/>
    <s v="OFF-BI-10001989"/>
    <x v="1"/>
    <x v="8"/>
    <s v="Premium Transparent Presentation Covers by GBC"/>
    <n v="146.86000000000001"/>
    <n v="7"/>
    <n v="0"/>
    <x v="6045"/>
  </r>
  <r>
    <n v="7596"/>
    <x v="3765"/>
    <x v="3"/>
    <x v="693"/>
    <x v="321"/>
    <s v="Standard Class"/>
    <s v="CV-12295"/>
    <s v="Christina VanderZanden"/>
    <x v="0"/>
    <s v="United States"/>
    <s v="Detroit"/>
    <x v="12"/>
    <n v="48234"/>
    <x v="2"/>
    <s v="OFF-BI-10001036"/>
    <x v="1"/>
    <x v="8"/>
    <s v="Cardinal EasyOpen D-Ring Binders"/>
    <n v="36.56"/>
    <n v="4"/>
    <n v="0"/>
    <x v="6046"/>
  </r>
  <r>
    <n v="7597"/>
    <x v="3766"/>
    <x v="1"/>
    <x v="925"/>
    <x v="959"/>
    <s v="Standard Class"/>
    <s v="GK-14620"/>
    <s v="Grace Kelly"/>
    <x v="1"/>
    <s v="United States"/>
    <s v="Los Angeles"/>
    <x v="1"/>
    <n v="90004"/>
    <x v="1"/>
    <s v="TEC-PH-10002103"/>
    <x v="2"/>
    <x v="7"/>
    <s v="Jabra SPEAK 410"/>
    <n v="225.57599999999996"/>
    <n v="3"/>
    <n v="0.2"/>
    <x v="6047"/>
  </r>
  <r>
    <n v="7598"/>
    <x v="3767"/>
    <x v="2"/>
    <x v="328"/>
    <x v="833"/>
    <s v="Standard Class"/>
    <s v="JA-15970"/>
    <s v="Joseph Airdo"/>
    <x v="0"/>
    <s v="United States"/>
    <s v="Springfield"/>
    <x v="21"/>
    <n v="97477"/>
    <x v="1"/>
    <s v="OFF-AR-10001473"/>
    <x v="1"/>
    <x v="6"/>
    <s v="Newell 313"/>
    <n v="5.2480000000000002"/>
    <n v="2"/>
    <n v="0.2"/>
    <x v="6048"/>
  </r>
  <r>
    <n v="7599"/>
    <x v="3767"/>
    <x v="2"/>
    <x v="328"/>
    <x v="833"/>
    <s v="Standard Class"/>
    <s v="JA-15970"/>
    <s v="Joseph Airdo"/>
    <x v="0"/>
    <s v="United States"/>
    <s v="Springfield"/>
    <x v="21"/>
    <n v="97477"/>
    <x v="1"/>
    <s v="OFF-AR-10000411"/>
    <x v="1"/>
    <x v="6"/>
    <s v="Boston 16701 Slimline Battery Pencil Sharpener"/>
    <n v="38.256"/>
    <n v="3"/>
    <n v="0.2"/>
    <x v="6049"/>
  </r>
  <r>
    <n v="7600"/>
    <x v="3767"/>
    <x v="2"/>
    <x v="328"/>
    <x v="833"/>
    <s v="Standard Class"/>
    <s v="JA-15970"/>
    <s v="Joseph Airdo"/>
    <x v="0"/>
    <s v="United States"/>
    <s v="Springfield"/>
    <x v="21"/>
    <n v="97477"/>
    <x v="1"/>
    <s v="OFF-PA-10000246"/>
    <x v="1"/>
    <x v="10"/>
    <s v="Riverleaf Stik-Withit Designer Note Cubes"/>
    <n v="40.24"/>
    <n v="5"/>
    <n v="0.2"/>
    <x v="6050"/>
  </r>
  <r>
    <n v="7601"/>
    <x v="3767"/>
    <x v="2"/>
    <x v="328"/>
    <x v="833"/>
    <s v="Standard Class"/>
    <s v="JA-15970"/>
    <s v="Joseph Airdo"/>
    <x v="0"/>
    <s v="United States"/>
    <s v="Springfield"/>
    <x v="21"/>
    <n v="97477"/>
    <x v="1"/>
    <s v="TEC-MA-10004086"/>
    <x v="2"/>
    <x v="15"/>
    <s v="Plantronics Single Ear Headset"/>
    <n v="29.925000000000001"/>
    <n v="5"/>
    <n v="0.7"/>
    <x v="6051"/>
  </r>
  <r>
    <n v="7602"/>
    <x v="3767"/>
    <x v="2"/>
    <x v="328"/>
    <x v="833"/>
    <s v="Standard Class"/>
    <s v="JA-15970"/>
    <s v="Joseph Airdo"/>
    <x v="0"/>
    <s v="United States"/>
    <s v="Springfield"/>
    <x v="21"/>
    <n v="97477"/>
    <x v="1"/>
    <s v="OFF-PA-10003039"/>
    <x v="1"/>
    <x v="10"/>
    <s v="Xerox 1960"/>
    <n v="148.70400000000001"/>
    <n v="6"/>
    <n v="0.2"/>
    <x v="6052"/>
  </r>
  <r>
    <n v="7603"/>
    <x v="3767"/>
    <x v="2"/>
    <x v="328"/>
    <x v="833"/>
    <s v="Standard Class"/>
    <s v="JA-15970"/>
    <s v="Joseph Airdo"/>
    <x v="0"/>
    <s v="United States"/>
    <s v="Springfield"/>
    <x v="21"/>
    <n v="97477"/>
    <x v="1"/>
    <s v="TEC-AC-10004633"/>
    <x v="2"/>
    <x v="11"/>
    <s v="Verbatim 25 GB 6x Blu-ray Single Layer Recordable Disc, 3/Pack"/>
    <n v="55.92"/>
    <n v="10"/>
    <n v="0.2"/>
    <x v="6053"/>
  </r>
  <r>
    <n v="7604"/>
    <x v="3768"/>
    <x v="0"/>
    <x v="630"/>
    <x v="294"/>
    <s v="Standard Class"/>
    <s v="TH-21115"/>
    <s v="Thea Hudgings"/>
    <x v="1"/>
    <s v="United States"/>
    <s v="Providence"/>
    <x v="34"/>
    <n v="2908"/>
    <x v="3"/>
    <s v="OFF-PA-10000289"/>
    <x v="1"/>
    <x v="10"/>
    <s v="Xerox 213"/>
    <n v="12.96"/>
    <n v="2"/>
    <n v="0"/>
    <x v="91"/>
  </r>
  <r>
    <n v="7605"/>
    <x v="3769"/>
    <x v="0"/>
    <x v="1022"/>
    <x v="388"/>
    <s v="Standard Class"/>
    <s v="BS-11665"/>
    <s v="Brian Stugart"/>
    <x v="0"/>
    <s v="United States"/>
    <s v="Chicago"/>
    <x v="10"/>
    <n v="60623"/>
    <x v="2"/>
    <s v="FUR-FU-10003247"/>
    <x v="0"/>
    <x v="5"/>
    <s v="36X48 HARDFLOOR CHAIRMAT"/>
    <n v="25.176000000000002"/>
    <n v="3"/>
    <n v="0.6"/>
    <x v="6054"/>
  </r>
  <r>
    <n v="7606"/>
    <x v="3769"/>
    <x v="0"/>
    <x v="1022"/>
    <x v="388"/>
    <s v="Standard Class"/>
    <s v="BS-11665"/>
    <s v="Brian Stugart"/>
    <x v="0"/>
    <s v="United States"/>
    <s v="Chicago"/>
    <x v="10"/>
    <n v="60623"/>
    <x v="2"/>
    <s v="FUR-FU-10002191"/>
    <x v="0"/>
    <x v="5"/>
    <s v="G.E. Halogen Desk Lamp Bulbs"/>
    <n v="5.5840000000000005"/>
    <n v="2"/>
    <n v="0.6"/>
    <x v="6055"/>
  </r>
  <r>
    <n v="7607"/>
    <x v="3769"/>
    <x v="0"/>
    <x v="1022"/>
    <x v="388"/>
    <s v="Standard Class"/>
    <s v="BS-11665"/>
    <s v="Brian Stugart"/>
    <x v="0"/>
    <s v="United States"/>
    <s v="Chicago"/>
    <x v="10"/>
    <n v="60623"/>
    <x v="2"/>
    <s v="OFF-ST-10001496"/>
    <x v="1"/>
    <x v="4"/>
    <s v="Standard Rollaway File with Lock"/>
    <n v="1297.3680000000002"/>
    <n v="9"/>
    <n v="0.2"/>
    <x v="6056"/>
  </r>
  <r>
    <n v="7608"/>
    <x v="3770"/>
    <x v="3"/>
    <x v="165"/>
    <x v="63"/>
    <s v="First Class"/>
    <s v="NS-18505"/>
    <s v="Neola Schneider"/>
    <x v="0"/>
    <s v="United States"/>
    <s v="Dallas"/>
    <x v="5"/>
    <n v="75220"/>
    <x v="2"/>
    <s v="OFF-ST-10000585"/>
    <x v="1"/>
    <x v="4"/>
    <s v="Economy Rollaway Files"/>
    <n v="264.32"/>
    <n v="2"/>
    <n v="0.2"/>
    <x v="2273"/>
  </r>
  <r>
    <n v="7609"/>
    <x v="3771"/>
    <x v="3"/>
    <x v="898"/>
    <x v="795"/>
    <s v="Standard Class"/>
    <s v="MK-18160"/>
    <s v="Mike Kennedy"/>
    <x v="0"/>
    <s v="United States"/>
    <s v="San Francisco"/>
    <x v="1"/>
    <n v="94122"/>
    <x v="1"/>
    <s v="OFF-PA-10001166"/>
    <x v="1"/>
    <x v="10"/>
    <s v="Xerox 2"/>
    <n v="25.92"/>
    <n v="4"/>
    <n v="0"/>
    <x v="245"/>
  </r>
  <r>
    <n v="7610"/>
    <x v="3771"/>
    <x v="3"/>
    <x v="898"/>
    <x v="795"/>
    <s v="Standard Class"/>
    <s v="MK-18160"/>
    <s v="Mike Kennedy"/>
    <x v="0"/>
    <s v="United States"/>
    <s v="San Francisco"/>
    <x v="1"/>
    <n v="94122"/>
    <x v="1"/>
    <s v="OFF-AR-10003651"/>
    <x v="1"/>
    <x v="6"/>
    <s v="Newell 350"/>
    <n v="22.959999999999997"/>
    <n v="7"/>
    <n v="0"/>
    <x v="1050"/>
  </r>
  <r>
    <n v="7611"/>
    <x v="3772"/>
    <x v="2"/>
    <x v="1165"/>
    <x v="1262"/>
    <s v="First Class"/>
    <s v="SA-20830"/>
    <s v="Sue Ann Reed"/>
    <x v="0"/>
    <s v="United States"/>
    <s v="Moreno Valley"/>
    <x v="1"/>
    <n v="92553"/>
    <x v="1"/>
    <s v="OFF-PA-10001800"/>
    <x v="1"/>
    <x v="10"/>
    <s v="Xerox 220"/>
    <n v="19.440000000000001"/>
    <n v="3"/>
    <n v="0"/>
    <x v="551"/>
  </r>
  <r>
    <n v="7612"/>
    <x v="3773"/>
    <x v="1"/>
    <x v="285"/>
    <x v="640"/>
    <s v="First Class"/>
    <s v="BH-11710"/>
    <s v="Brosina Hoffman"/>
    <x v="0"/>
    <s v="United States"/>
    <s v="Garden City"/>
    <x v="41"/>
    <n v="67846"/>
    <x v="2"/>
    <s v="OFF-PA-10000791"/>
    <x v="1"/>
    <x v="10"/>
    <s v="Wirebound Message Books, Four 2 3/4 x 5 Forms per Page, 200 Sets per Book"/>
    <n v="9.5399999999999991"/>
    <n v="2"/>
    <n v="0"/>
    <x v="6057"/>
  </r>
  <r>
    <n v="7613"/>
    <x v="3773"/>
    <x v="1"/>
    <x v="285"/>
    <x v="640"/>
    <s v="First Class"/>
    <s v="BH-11710"/>
    <s v="Brosina Hoffman"/>
    <x v="0"/>
    <s v="United States"/>
    <s v="Garden City"/>
    <x v="41"/>
    <n v="67846"/>
    <x v="2"/>
    <s v="OFF-FA-10000134"/>
    <x v="1"/>
    <x v="13"/>
    <s v="Advantus Push Pins, Aluminum Head"/>
    <n v="5.81"/>
    <n v="1"/>
    <n v="0"/>
    <x v="6058"/>
  </r>
  <r>
    <n v="7614"/>
    <x v="3773"/>
    <x v="1"/>
    <x v="285"/>
    <x v="640"/>
    <s v="First Class"/>
    <s v="BH-11710"/>
    <s v="Brosina Hoffman"/>
    <x v="0"/>
    <s v="United States"/>
    <s v="Garden City"/>
    <x v="41"/>
    <n v="67846"/>
    <x v="2"/>
    <s v="OFF-AR-10001149"/>
    <x v="1"/>
    <x v="6"/>
    <s v="Sanford Colorific Colored Pencils, 12/Box"/>
    <n v="5.76"/>
    <n v="2"/>
    <n v="0"/>
    <x v="6059"/>
  </r>
  <r>
    <n v="7615"/>
    <x v="3774"/>
    <x v="1"/>
    <x v="252"/>
    <x v="269"/>
    <s v="Second Class"/>
    <s v="SC-20380"/>
    <s v="Shahid Collister"/>
    <x v="0"/>
    <s v="United States"/>
    <s v="New York City"/>
    <x v="15"/>
    <n v="10035"/>
    <x v="3"/>
    <s v="FUR-FU-10000010"/>
    <x v="0"/>
    <x v="5"/>
    <s v="DAX Value U-Channel Document Frames, Easel Back"/>
    <n v="14.91"/>
    <n v="3"/>
    <n v="0"/>
    <x v="4793"/>
  </r>
  <r>
    <n v="7616"/>
    <x v="3775"/>
    <x v="2"/>
    <x v="953"/>
    <x v="283"/>
    <s v="Standard Class"/>
    <s v="RF-19345"/>
    <s v="Randy Ferguson"/>
    <x v="1"/>
    <s v="United States"/>
    <s v="Orlando"/>
    <x v="2"/>
    <n v="32839"/>
    <x v="0"/>
    <s v="OFF-BI-10000201"/>
    <x v="1"/>
    <x v="8"/>
    <s v="Avery Triangle Shaped Sheet Lifters, Black, 2/Pack"/>
    <n v="6.6420000000000012"/>
    <n v="9"/>
    <n v="0.7"/>
    <x v="6060"/>
  </r>
  <r>
    <n v="7617"/>
    <x v="3776"/>
    <x v="0"/>
    <x v="107"/>
    <x v="265"/>
    <s v="Standard Class"/>
    <s v="CM-12235"/>
    <s v="Chris McAfee"/>
    <x v="0"/>
    <s v="United States"/>
    <s v="Watertown"/>
    <x v="15"/>
    <n v="13601"/>
    <x v="3"/>
    <s v="OFF-PA-10001776"/>
    <x v="1"/>
    <x v="10"/>
    <s v="Wirebound Message Books, Four 2 3/4&quot; x 5&quot; Forms per Page, 600 Sets per Book"/>
    <n v="18.54"/>
    <n v="2"/>
    <n v="0"/>
    <x v="2051"/>
  </r>
  <r>
    <n v="7618"/>
    <x v="3776"/>
    <x v="0"/>
    <x v="107"/>
    <x v="265"/>
    <s v="Standard Class"/>
    <s v="CM-12235"/>
    <s v="Chris McAfee"/>
    <x v="0"/>
    <s v="United States"/>
    <s v="Watertown"/>
    <x v="15"/>
    <n v="13601"/>
    <x v="3"/>
    <s v="OFF-BI-10003656"/>
    <x v="1"/>
    <x v="8"/>
    <s v="Fellowes PB200 Plastic Comb Binding Machine"/>
    <n v="679.96"/>
    <n v="5"/>
    <n v="0.2"/>
    <x v="6061"/>
  </r>
  <r>
    <n v="7619"/>
    <x v="3777"/>
    <x v="3"/>
    <x v="855"/>
    <x v="859"/>
    <s v="First Class"/>
    <s v="JM-15655"/>
    <s v="Jim Mitchum"/>
    <x v="1"/>
    <s v="United States"/>
    <s v="Los Angeles"/>
    <x v="1"/>
    <n v="90032"/>
    <x v="1"/>
    <s v="FUR-TA-10001539"/>
    <x v="0"/>
    <x v="3"/>
    <s v="Chromcraft Rectangular Conference Tables"/>
    <n v="189.57600000000002"/>
    <n v="1"/>
    <n v="0.2"/>
    <x v="6062"/>
  </r>
  <r>
    <n v="7620"/>
    <x v="3777"/>
    <x v="3"/>
    <x v="855"/>
    <x v="859"/>
    <s v="First Class"/>
    <s v="JM-15655"/>
    <s v="Jim Mitchum"/>
    <x v="1"/>
    <s v="United States"/>
    <s v="Los Angeles"/>
    <x v="1"/>
    <n v="90032"/>
    <x v="1"/>
    <s v="TEC-PH-10004100"/>
    <x v="2"/>
    <x v="7"/>
    <s v="Griffin GC17055 Auxiliary Audio Cable"/>
    <n v="71.959999999999994"/>
    <n v="5"/>
    <n v="0.2"/>
    <x v="6063"/>
  </r>
  <r>
    <n v="7621"/>
    <x v="3778"/>
    <x v="2"/>
    <x v="641"/>
    <x v="695"/>
    <s v="Standard Class"/>
    <s v="RB-19435"/>
    <s v="Richard Bierner"/>
    <x v="0"/>
    <s v="United States"/>
    <s v="Los Angeles"/>
    <x v="1"/>
    <n v="90004"/>
    <x v="1"/>
    <s v="TEC-PH-10001580"/>
    <x v="2"/>
    <x v="7"/>
    <s v="Logitech Mobile Speakerphone P710e - speaker phone"/>
    <n v="539.91999999999996"/>
    <n v="5"/>
    <n v="0.2"/>
    <x v="6064"/>
  </r>
  <r>
    <n v="7622"/>
    <x v="3778"/>
    <x v="2"/>
    <x v="641"/>
    <x v="695"/>
    <s v="Standard Class"/>
    <s v="RB-19435"/>
    <s v="Richard Bierner"/>
    <x v="0"/>
    <s v="United States"/>
    <s v="Los Angeles"/>
    <x v="1"/>
    <n v="90004"/>
    <x v="1"/>
    <s v="FUR-CH-10002335"/>
    <x v="0"/>
    <x v="1"/>
    <s v="Hon GuestStacker Chair"/>
    <n v="725.34400000000005"/>
    <n v="4"/>
    <n v="0.2"/>
    <x v="6065"/>
  </r>
  <r>
    <n v="7623"/>
    <x v="3778"/>
    <x v="2"/>
    <x v="641"/>
    <x v="695"/>
    <s v="Standard Class"/>
    <s v="RB-19435"/>
    <s v="Richard Bierner"/>
    <x v="0"/>
    <s v="United States"/>
    <s v="Los Angeles"/>
    <x v="1"/>
    <n v="90004"/>
    <x v="1"/>
    <s v="OFF-AR-10004707"/>
    <x v="1"/>
    <x v="6"/>
    <s v="Staples"/>
    <n v="7.4399999999999995"/>
    <n v="3"/>
    <n v="0"/>
    <x v="6066"/>
  </r>
  <r>
    <n v="7624"/>
    <x v="3779"/>
    <x v="2"/>
    <x v="686"/>
    <x v="721"/>
    <s v="Standard Class"/>
    <s v="SS-20515"/>
    <s v="Shirley Schmidt"/>
    <x v="2"/>
    <s v="United States"/>
    <s v="Newark"/>
    <x v="13"/>
    <n v="19711"/>
    <x v="3"/>
    <s v="OFF-AP-10000576"/>
    <x v="1"/>
    <x v="9"/>
    <s v="Belkin 7 Outlet SurgeMaster II"/>
    <n v="39.479999999999997"/>
    <n v="1"/>
    <n v="0"/>
    <x v="6067"/>
  </r>
  <r>
    <n v="7625"/>
    <x v="3780"/>
    <x v="1"/>
    <x v="293"/>
    <x v="673"/>
    <s v="Second Class"/>
    <s v="NM-18445"/>
    <s v="Nathan Mautz"/>
    <x v="2"/>
    <s v="United States"/>
    <s v="Detroit"/>
    <x v="12"/>
    <n v="48234"/>
    <x v="2"/>
    <s v="OFF-AP-10001394"/>
    <x v="1"/>
    <x v="9"/>
    <s v="Harmony Air Purifier"/>
    <n v="850.5"/>
    <n v="5"/>
    <n v="0.1"/>
    <x v="6068"/>
  </r>
  <r>
    <n v="7626"/>
    <x v="3780"/>
    <x v="1"/>
    <x v="293"/>
    <x v="673"/>
    <s v="Second Class"/>
    <s v="NM-18445"/>
    <s v="Nathan Mautz"/>
    <x v="2"/>
    <s v="United States"/>
    <s v="Detroit"/>
    <x v="12"/>
    <n v="48234"/>
    <x v="2"/>
    <s v="FUR-FU-10003724"/>
    <x v="0"/>
    <x v="5"/>
    <s v="Westinghouse Clip-On Gooseneck Lamps"/>
    <n v="75.33"/>
    <n v="9"/>
    <n v="0"/>
    <x v="6069"/>
  </r>
  <r>
    <n v="7627"/>
    <x v="3781"/>
    <x v="1"/>
    <x v="82"/>
    <x v="78"/>
    <s v="Second Class"/>
    <s v="EM-14095"/>
    <s v="Eudokia Martin"/>
    <x v="1"/>
    <s v="United States"/>
    <s v="Phoenix"/>
    <x v="16"/>
    <n v="85023"/>
    <x v="1"/>
    <s v="OFF-AP-10002867"/>
    <x v="1"/>
    <x v="9"/>
    <s v="Fellowes Command Center 5-outlet power strip"/>
    <n v="325.63200000000006"/>
    <n v="6"/>
    <n v="0.2"/>
    <x v="6070"/>
  </r>
  <r>
    <n v="7628"/>
    <x v="3781"/>
    <x v="1"/>
    <x v="82"/>
    <x v="78"/>
    <s v="Second Class"/>
    <s v="EM-14095"/>
    <s v="Eudokia Martin"/>
    <x v="1"/>
    <s v="United States"/>
    <s v="Phoenix"/>
    <x v="16"/>
    <n v="85023"/>
    <x v="1"/>
    <s v="TEC-AC-10002718"/>
    <x v="2"/>
    <x v="11"/>
    <s v="Belkin Standard 104 key USB Keyboard"/>
    <n v="23.344000000000001"/>
    <n v="2"/>
    <n v="0.2"/>
    <x v="6071"/>
  </r>
  <r>
    <n v="7629"/>
    <x v="3781"/>
    <x v="1"/>
    <x v="82"/>
    <x v="78"/>
    <s v="Second Class"/>
    <s v="EM-14095"/>
    <s v="Eudokia Martin"/>
    <x v="1"/>
    <s v="United States"/>
    <s v="Phoenix"/>
    <x v="16"/>
    <n v="85023"/>
    <x v="1"/>
    <s v="OFF-LA-10003121"/>
    <x v="1"/>
    <x v="2"/>
    <s v="Avery 506"/>
    <n v="16.520000000000003"/>
    <n v="5"/>
    <n v="0.2"/>
    <x v="5890"/>
  </r>
  <r>
    <n v="7630"/>
    <x v="3782"/>
    <x v="2"/>
    <x v="809"/>
    <x v="776"/>
    <s v="First Class"/>
    <s v="MP-17470"/>
    <s v="Mark Packer"/>
    <x v="2"/>
    <s v="United States"/>
    <s v="Brownsville"/>
    <x v="5"/>
    <n v="78521"/>
    <x v="2"/>
    <s v="OFF-EN-10002230"/>
    <x v="1"/>
    <x v="12"/>
    <s v="Airmail Envelopes"/>
    <n v="335.72"/>
    <n v="5"/>
    <n v="0.2"/>
    <x v="6072"/>
  </r>
  <r>
    <n v="7631"/>
    <x v="3782"/>
    <x v="2"/>
    <x v="809"/>
    <x v="776"/>
    <s v="First Class"/>
    <s v="MP-17470"/>
    <s v="Mark Packer"/>
    <x v="2"/>
    <s v="United States"/>
    <s v="Brownsville"/>
    <x v="5"/>
    <n v="78521"/>
    <x v="2"/>
    <s v="TEC-PH-10001819"/>
    <x v="2"/>
    <x v="7"/>
    <s v="Innergie mMini Combo Duo USB Travel Charging Kit"/>
    <n v="251.94400000000002"/>
    <n v="7"/>
    <n v="0.2"/>
    <x v="6073"/>
  </r>
  <r>
    <n v="7632"/>
    <x v="3782"/>
    <x v="2"/>
    <x v="809"/>
    <x v="776"/>
    <s v="First Class"/>
    <s v="MP-17470"/>
    <s v="Mark Packer"/>
    <x v="2"/>
    <s v="United States"/>
    <s v="Brownsville"/>
    <x v="5"/>
    <n v="78521"/>
    <x v="2"/>
    <s v="FUR-CH-10002304"/>
    <x v="0"/>
    <x v="1"/>
    <s v="Global Stack Chair without Arms, Black"/>
    <n v="127.30199999999999"/>
    <n v="7"/>
    <n v="0.3"/>
    <x v="6074"/>
  </r>
  <r>
    <n v="7633"/>
    <x v="3783"/>
    <x v="3"/>
    <x v="614"/>
    <x v="378"/>
    <s v="Second Class"/>
    <s v="KH-16360"/>
    <s v="Katherine Hughes"/>
    <x v="0"/>
    <s v="United States"/>
    <s v="Louisville"/>
    <x v="0"/>
    <n v="40214"/>
    <x v="0"/>
    <s v="FUR-CH-10002602"/>
    <x v="0"/>
    <x v="1"/>
    <s v="DMI Arturo Collection Mission-style Design Wood Chair"/>
    <n v="1207.8399999999999"/>
    <n v="8"/>
    <n v="0"/>
    <x v="6075"/>
  </r>
  <r>
    <n v="7634"/>
    <x v="3783"/>
    <x v="3"/>
    <x v="614"/>
    <x v="378"/>
    <s v="Second Class"/>
    <s v="KH-16360"/>
    <s v="Katherine Hughes"/>
    <x v="0"/>
    <s v="United States"/>
    <s v="Louisville"/>
    <x v="0"/>
    <n v="40214"/>
    <x v="0"/>
    <s v="OFF-BI-10002414"/>
    <x v="1"/>
    <x v="8"/>
    <s v="GBC ProClick Spines for 32-Hole Punch"/>
    <n v="12.53"/>
    <n v="1"/>
    <n v="0"/>
    <x v="6076"/>
  </r>
  <r>
    <n v="7635"/>
    <x v="3783"/>
    <x v="3"/>
    <x v="614"/>
    <x v="378"/>
    <s v="Second Class"/>
    <s v="KH-16360"/>
    <s v="Katherine Hughes"/>
    <x v="0"/>
    <s v="United States"/>
    <s v="Louisville"/>
    <x v="0"/>
    <n v="40214"/>
    <x v="0"/>
    <s v="OFF-AR-10003696"/>
    <x v="1"/>
    <x v="6"/>
    <s v="Panasonic KP-350BK Electric Pencil Sharpener with Auto Stop"/>
    <n v="34.58"/>
    <n v="1"/>
    <n v="0"/>
    <x v="1968"/>
  </r>
  <r>
    <n v="7636"/>
    <x v="3783"/>
    <x v="3"/>
    <x v="614"/>
    <x v="378"/>
    <s v="Second Class"/>
    <s v="KH-16360"/>
    <s v="Katherine Hughes"/>
    <x v="0"/>
    <s v="United States"/>
    <s v="Louisville"/>
    <x v="0"/>
    <n v="40214"/>
    <x v="0"/>
    <s v="FUR-CH-10004495"/>
    <x v="0"/>
    <x v="1"/>
    <s v="Global Leather and Oak Executive Chair, Black"/>
    <n v="300.98"/>
    <n v="1"/>
    <n v="0"/>
    <x v="6077"/>
  </r>
  <r>
    <n v="7637"/>
    <x v="3783"/>
    <x v="3"/>
    <x v="614"/>
    <x v="378"/>
    <s v="Second Class"/>
    <s v="KH-16360"/>
    <s v="Katherine Hughes"/>
    <x v="0"/>
    <s v="United States"/>
    <s v="Louisville"/>
    <x v="0"/>
    <n v="40214"/>
    <x v="0"/>
    <s v="FUR-CH-10001270"/>
    <x v="0"/>
    <x v="1"/>
    <s v="Harbour Creations Steel Folding Chair"/>
    <n v="258.75"/>
    <n v="3"/>
    <n v="0"/>
    <x v="6078"/>
  </r>
  <r>
    <n v="7638"/>
    <x v="3784"/>
    <x v="3"/>
    <x v="580"/>
    <x v="494"/>
    <s v="Standard Class"/>
    <s v="DB-13555"/>
    <s v="Dorothy Badders"/>
    <x v="1"/>
    <s v="United States"/>
    <s v="Newark"/>
    <x v="13"/>
    <n v="19711"/>
    <x v="3"/>
    <s v="OFF-AR-10001615"/>
    <x v="1"/>
    <x v="6"/>
    <s v="Newell 34"/>
    <n v="59.519999999999996"/>
    <n v="3"/>
    <n v="0"/>
    <x v="436"/>
  </r>
  <r>
    <n v="7639"/>
    <x v="3784"/>
    <x v="3"/>
    <x v="580"/>
    <x v="494"/>
    <s v="Standard Class"/>
    <s v="DB-13555"/>
    <s v="Dorothy Badders"/>
    <x v="1"/>
    <s v="United States"/>
    <s v="Newark"/>
    <x v="13"/>
    <n v="19711"/>
    <x v="3"/>
    <s v="OFF-EN-10003286"/>
    <x v="1"/>
    <x v="12"/>
    <s v="Staples"/>
    <n v="57.959999999999994"/>
    <n v="7"/>
    <n v="0"/>
    <x v="4758"/>
  </r>
  <r>
    <n v="7640"/>
    <x v="3784"/>
    <x v="3"/>
    <x v="580"/>
    <x v="494"/>
    <s v="Standard Class"/>
    <s v="DB-13555"/>
    <s v="Dorothy Badders"/>
    <x v="1"/>
    <s v="United States"/>
    <s v="Newark"/>
    <x v="13"/>
    <n v="19711"/>
    <x v="3"/>
    <s v="FUR-BO-10003660"/>
    <x v="0"/>
    <x v="0"/>
    <s v="Bush Cubix Collection Bookcases, Fully Assembled"/>
    <n v="441.96"/>
    <n v="2"/>
    <n v="0"/>
    <x v="6079"/>
  </r>
  <r>
    <n v="7641"/>
    <x v="3784"/>
    <x v="3"/>
    <x v="580"/>
    <x v="494"/>
    <s v="Standard Class"/>
    <s v="DB-13555"/>
    <s v="Dorothy Badders"/>
    <x v="1"/>
    <s v="United States"/>
    <s v="Newark"/>
    <x v="13"/>
    <n v="19711"/>
    <x v="3"/>
    <s v="OFF-PA-10002764"/>
    <x v="1"/>
    <x v="10"/>
    <s v="Staples"/>
    <n v="68.039999999999992"/>
    <n v="6"/>
    <n v="0"/>
    <x v="6080"/>
  </r>
  <r>
    <n v="7642"/>
    <x v="3785"/>
    <x v="0"/>
    <x v="1099"/>
    <x v="1194"/>
    <s v="First Class"/>
    <s v="LB-16795"/>
    <s v="Laurel Beltran"/>
    <x v="2"/>
    <s v="United States"/>
    <s v="Pueblo"/>
    <x v="22"/>
    <n v="81001"/>
    <x v="1"/>
    <s v="TEC-MA-10001695"/>
    <x v="2"/>
    <x v="15"/>
    <s v="Zebra GK420t Direct Thermal/Thermal Transfer Printer"/>
    <n v="703.71"/>
    <n v="6"/>
    <n v="0.7"/>
    <x v="6081"/>
  </r>
  <r>
    <n v="7643"/>
    <x v="3785"/>
    <x v="0"/>
    <x v="1099"/>
    <x v="1194"/>
    <s v="First Class"/>
    <s v="LB-16795"/>
    <s v="Laurel Beltran"/>
    <x v="2"/>
    <s v="United States"/>
    <s v="Pueblo"/>
    <x v="22"/>
    <n v="81001"/>
    <x v="1"/>
    <s v="OFF-BI-10002824"/>
    <x v="1"/>
    <x v="8"/>
    <s v="Recycled Easel Ring Binders"/>
    <n v="17.904000000000003"/>
    <n v="4"/>
    <n v="0.7"/>
    <x v="6082"/>
  </r>
  <r>
    <n v="7644"/>
    <x v="3785"/>
    <x v="0"/>
    <x v="1099"/>
    <x v="1194"/>
    <s v="First Class"/>
    <s v="LB-16795"/>
    <s v="Laurel Beltran"/>
    <x v="2"/>
    <s v="United States"/>
    <s v="Pueblo"/>
    <x v="22"/>
    <n v="81001"/>
    <x v="1"/>
    <s v="OFF-BI-10002571"/>
    <x v="1"/>
    <x v="8"/>
    <s v="Avery Framed View Binder, EZD Ring (Locking), Navy, 1 1/2&quot;"/>
    <n v="11.976000000000003"/>
    <n v="4"/>
    <n v="0.7"/>
    <x v="6083"/>
  </r>
  <r>
    <n v="7645"/>
    <x v="3785"/>
    <x v="0"/>
    <x v="1099"/>
    <x v="1194"/>
    <s v="First Class"/>
    <s v="LB-16795"/>
    <s v="Laurel Beltran"/>
    <x v="2"/>
    <s v="United States"/>
    <s v="Pueblo"/>
    <x v="22"/>
    <n v="81001"/>
    <x v="1"/>
    <s v="TEC-AC-10001553"/>
    <x v="2"/>
    <x v="11"/>
    <s v="Memorex 25GB 6X Branded Blu-Ray Recordable Disc, 15/Pack"/>
    <n v="67.959999999999994"/>
    <n v="5"/>
    <n v="0.2"/>
    <x v="6084"/>
  </r>
  <r>
    <n v="7646"/>
    <x v="3786"/>
    <x v="1"/>
    <x v="57"/>
    <x v="1091"/>
    <s v="Standard Class"/>
    <s v="CA-11965"/>
    <s v="Carol Adams"/>
    <x v="1"/>
    <s v="United States"/>
    <s v="Los Angeles"/>
    <x v="1"/>
    <n v="90036"/>
    <x v="1"/>
    <s v="FUR-CH-10003973"/>
    <x v="0"/>
    <x v="1"/>
    <s v="GuestStacker Chair with Chrome Finish Legs"/>
    <n v="892.22400000000005"/>
    <n v="3"/>
    <n v="0.2"/>
    <x v="1110"/>
  </r>
  <r>
    <n v="7647"/>
    <x v="3787"/>
    <x v="2"/>
    <x v="340"/>
    <x v="178"/>
    <s v="Standard Class"/>
    <s v="DL-12925"/>
    <s v="Daniel Lacy"/>
    <x v="0"/>
    <s v="United States"/>
    <s v="Greenville"/>
    <x v="3"/>
    <n v="27834"/>
    <x v="0"/>
    <s v="TEC-MA-10002073"/>
    <x v="2"/>
    <x v="15"/>
    <s v="3D Systems Cube Printer, 2nd Generation, White"/>
    <n v="1299.99"/>
    <n v="2"/>
    <n v="0.5"/>
    <x v="6085"/>
  </r>
  <r>
    <n v="7648"/>
    <x v="3788"/>
    <x v="0"/>
    <x v="543"/>
    <x v="67"/>
    <s v="First Class"/>
    <s v="FC-14335"/>
    <s v="Fred Chung"/>
    <x v="1"/>
    <s v="United States"/>
    <s v="San Francisco"/>
    <x v="1"/>
    <n v="94110"/>
    <x v="1"/>
    <s v="OFF-BI-10003529"/>
    <x v="1"/>
    <x v="8"/>
    <s v="Avery Round Ring Poly Binders"/>
    <n v="4.5439999999999996"/>
    <n v="2"/>
    <n v="0.2"/>
    <x v="6086"/>
  </r>
  <r>
    <n v="7649"/>
    <x v="3788"/>
    <x v="0"/>
    <x v="543"/>
    <x v="67"/>
    <s v="First Class"/>
    <s v="FC-14335"/>
    <s v="Fred Chung"/>
    <x v="1"/>
    <s v="United States"/>
    <s v="San Francisco"/>
    <x v="1"/>
    <n v="94110"/>
    <x v="1"/>
    <s v="FUR-CH-10000309"/>
    <x v="0"/>
    <x v="1"/>
    <s v="Global Comet Stacking Arm Chair"/>
    <n v="1352.0320000000002"/>
    <n v="4"/>
    <n v="0.2"/>
    <x v="6087"/>
  </r>
  <r>
    <n v="7650"/>
    <x v="3789"/>
    <x v="1"/>
    <x v="17"/>
    <x v="16"/>
    <s v="Standard Class"/>
    <s v="DB-13120"/>
    <s v="David Bremer"/>
    <x v="1"/>
    <s v="United States"/>
    <s v="Marion"/>
    <x v="24"/>
    <n v="43302"/>
    <x v="3"/>
    <s v="FUR-TA-10004154"/>
    <x v="0"/>
    <x v="3"/>
    <s v="Riverside Furniture Oval Coffee Table, Oval End Table, End Table with Drawer"/>
    <n v="1548.9900000000002"/>
    <n v="9"/>
    <n v="0.4"/>
    <x v="6088"/>
  </r>
  <r>
    <n v="7651"/>
    <x v="3789"/>
    <x v="1"/>
    <x v="17"/>
    <x v="16"/>
    <s v="Standard Class"/>
    <s v="DB-13120"/>
    <s v="David Bremer"/>
    <x v="1"/>
    <s v="United States"/>
    <s v="Marion"/>
    <x v="24"/>
    <n v="43302"/>
    <x v="3"/>
    <s v="OFF-EN-10003286"/>
    <x v="1"/>
    <x v="12"/>
    <s v="Staples"/>
    <n v="19.872"/>
    <n v="3"/>
    <n v="0.2"/>
    <x v="6089"/>
  </r>
  <r>
    <n v="7652"/>
    <x v="3790"/>
    <x v="3"/>
    <x v="783"/>
    <x v="527"/>
    <s v="First Class"/>
    <s v="CK-12205"/>
    <s v="Chloris Kastensmidt"/>
    <x v="0"/>
    <s v="United States"/>
    <s v="Dallas"/>
    <x v="5"/>
    <n v="75081"/>
    <x v="2"/>
    <s v="TEC-AC-10001552"/>
    <x v="2"/>
    <x v="11"/>
    <s v="Logitech K350 2.4Ghz Wireless Keyboard"/>
    <n v="119.44800000000001"/>
    <n v="3"/>
    <n v="0.2"/>
    <x v="6090"/>
  </r>
  <r>
    <n v="7653"/>
    <x v="3790"/>
    <x v="3"/>
    <x v="783"/>
    <x v="527"/>
    <s v="First Class"/>
    <s v="CK-12205"/>
    <s v="Chloris Kastensmidt"/>
    <x v="0"/>
    <s v="United States"/>
    <s v="Dallas"/>
    <x v="5"/>
    <n v="75081"/>
    <x v="2"/>
    <s v="OFF-ST-10002790"/>
    <x v="1"/>
    <x v="4"/>
    <s v="Safco Industrial Shelving"/>
    <n v="118.16"/>
    <n v="2"/>
    <n v="0.2"/>
    <x v="6091"/>
  </r>
  <r>
    <n v="7654"/>
    <x v="3791"/>
    <x v="1"/>
    <x v="204"/>
    <x v="581"/>
    <s v="Standard Class"/>
    <s v="FW-14395"/>
    <s v="Fred Wasserman"/>
    <x v="1"/>
    <s v="United States"/>
    <s v="Huntsville"/>
    <x v="19"/>
    <n v="35810"/>
    <x v="0"/>
    <s v="OFF-AR-10003217"/>
    <x v="1"/>
    <x v="6"/>
    <s v="Newell 316"/>
    <n v="19.559999999999999"/>
    <n v="4"/>
    <n v="0"/>
    <x v="6092"/>
  </r>
  <r>
    <n v="7655"/>
    <x v="3792"/>
    <x v="1"/>
    <x v="672"/>
    <x v="156"/>
    <s v="Second Class"/>
    <s v="JM-15865"/>
    <s v="John Murray"/>
    <x v="0"/>
    <s v="United States"/>
    <s v="Las Vegas"/>
    <x v="33"/>
    <n v="89115"/>
    <x v="1"/>
    <s v="FUR-FU-10002813"/>
    <x v="0"/>
    <x v="5"/>
    <s v="DAX Contemporary Wood Frame with Silver Metal Mat, Desktop, 11 x 14 Size"/>
    <n v="80.959999999999994"/>
    <n v="4"/>
    <n v="0"/>
    <x v="4846"/>
  </r>
  <r>
    <n v="7656"/>
    <x v="3792"/>
    <x v="1"/>
    <x v="672"/>
    <x v="156"/>
    <s v="Second Class"/>
    <s v="JM-15865"/>
    <s v="John Murray"/>
    <x v="0"/>
    <s v="United States"/>
    <s v="Las Vegas"/>
    <x v="33"/>
    <n v="89115"/>
    <x v="1"/>
    <s v="OFF-PA-10003848"/>
    <x v="1"/>
    <x v="10"/>
    <s v="Xerox 1997"/>
    <n v="25.92"/>
    <n v="4"/>
    <n v="0"/>
    <x v="245"/>
  </r>
  <r>
    <n v="7657"/>
    <x v="3793"/>
    <x v="2"/>
    <x v="1166"/>
    <x v="977"/>
    <s v="Same Day"/>
    <s v="PS-18970"/>
    <s v="Paul Stevenson"/>
    <x v="2"/>
    <s v="United States"/>
    <s v="Los Angeles"/>
    <x v="1"/>
    <n v="90049"/>
    <x v="1"/>
    <s v="OFF-AP-10000240"/>
    <x v="1"/>
    <x v="9"/>
    <s v="Belkin F9G930V10-GRY 9 Outlet Surge"/>
    <n v="106.96"/>
    <n v="2"/>
    <n v="0"/>
    <x v="1562"/>
  </r>
  <r>
    <n v="7658"/>
    <x v="3793"/>
    <x v="2"/>
    <x v="1166"/>
    <x v="977"/>
    <s v="Same Day"/>
    <s v="PS-18970"/>
    <s v="Paul Stevenson"/>
    <x v="2"/>
    <s v="United States"/>
    <s v="Los Angeles"/>
    <x v="1"/>
    <n v="90049"/>
    <x v="1"/>
    <s v="FUR-FU-10004091"/>
    <x v="0"/>
    <x v="5"/>
    <s v="Howard Miller 13&quot; Diameter Goldtone Round Wall Clock"/>
    <n v="187.76"/>
    <n v="4"/>
    <n v="0"/>
    <x v="6093"/>
  </r>
  <r>
    <n v="7659"/>
    <x v="3794"/>
    <x v="3"/>
    <x v="245"/>
    <x v="641"/>
    <s v="First Class"/>
    <s v="TC-21475"/>
    <s v="Tony Chapman"/>
    <x v="2"/>
    <s v="United States"/>
    <s v="Lakewood"/>
    <x v="24"/>
    <n v="44107"/>
    <x v="3"/>
    <s v="OFF-BI-10001071"/>
    <x v="1"/>
    <x v="8"/>
    <s v="GBC ProClick Punch Binding System"/>
    <n v="76.77600000000001"/>
    <n v="4"/>
    <n v="0.7"/>
    <x v="6094"/>
  </r>
  <r>
    <n v="7660"/>
    <x v="3795"/>
    <x v="3"/>
    <x v="702"/>
    <x v="742"/>
    <s v="Standard Class"/>
    <s v="CV-12805"/>
    <s v="Cynthia Voltz"/>
    <x v="1"/>
    <s v="United States"/>
    <s v="Fremont"/>
    <x v="8"/>
    <n v="68025"/>
    <x v="2"/>
    <s v="OFF-BI-10003676"/>
    <x v="1"/>
    <x v="8"/>
    <s v="GBC Standard Recycled Report Covers, Clear Plastic Sheets"/>
    <n v="53.9"/>
    <n v="5"/>
    <n v="0"/>
    <x v="6095"/>
  </r>
  <r>
    <n v="7661"/>
    <x v="3796"/>
    <x v="2"/>
    <x v="1167"/>
    <x v="614"/>
    <s v="Standard Class"/>
    <s v="VS-21820"/>
    <s v="Vivek Sundaresam"/>
    <x v="0"/>
    <s v="United States"/>
    <s v="Huntsville"/>
    <x v="5"/>
    <n v="77340"/>
    <x v="2"/>
    <s v="FUR-FU-10004864"/>
    <x v="0"/>
    <x v="5"/>
    <s v="Howard Miller 14-1/2&quot; Diameter Chrome Round Wall Clock"/>
    <n v="76.728000000000009"/>
    <n v="3"/>
    <n v="0.6"/>
    <x v="6096"/>
  </r>
  <r>
    <n v="7662"/>
    <x v="3796"/>
    <x v="2"/>
    <x v="1167"/>
    <x v="614"/>
    <s v="Standard Class"/>
    <s v="VS-21820"/>
    <s v="Vivek Sundaresam"/>
    <x v="0"/>
    <s v="United States"/>
    <s v="Huntsville"/>
    <x v="5"/>
    <n v="77340"/>
    <x v="2"/>
    <s v="OFF-BI-10003708"/>
    <x v="1"/>
    <x v="8"/>
    <s v="Acco Four Pocket Poly Ring Binder with Label Holder, Smoke, 1&quot;"/>
    <n v="10.429999999999998"/>
    <n v="7"/>
    <n v="0.8"/>
    <x v="6097"/>
  </r>
  <r>
    <n v="7663"/>
    <x v="3797"/>
    <x v="3"/>
    <x v="365"/>
    <x v="147"/>
    <s v="First Class"/>
    <s v="SC-20575"/>
    <s v="Sonia Cooley"/>
    <x v="0"/>
    <s v="United States"/>
    <s v="Los Angeles"/>
    <x v="1"/>
    <n v="90036"/>
    <x v="1"/>
    <s v="OFF-AR-10002067"/>
    <x v="1"/>
    <x v="6"/>
    <s v="Newell 334"/>
    <n v="99.2"/>
    <n v="5"/>
    <n v="0"/>
    <x v="1713"/>
  </r>
  <r>
    <n v="7664"/>
    <x v="3798"/>
    <x v="3"/>
    <x v="1168"/>
    <x v="184"/>
    <s v="Standard Class"/>
    <s v="SG-20605"/>
    <s v="Speros Goranitis"/>
    <x v="0"/>
    <s v="United States"/>
    <s v="Asheville"/>
    <x v="3"/>
    <n v="28806"/>
    <x v="0"/>
    <s v="OFF-AR-10003158"/>
    <x v="1"/>
    <x v="6"/>
    <s v="Fluorescent Highlighters by Dixon"/>
    <n v="15.920000000000002"/>
    <n v="5"/>
    <n v="0.2"/>
    <x v="6098"/>
  </r>
  <r>
    <n v="7665"/>
    <x v="3799"/>
    <x v="2"/>
    <x v="68"/>
    <x v="1190"/>
    <s v="Standard Class"/>
    <s v="NB-18580"/>
    <s v="Nicole Brennan"/>
    <x v="1"/>
    <s v="United States"/>
    <s v="Bossier City"/>
    <x v="28"/>
    <n v="71111"/>
    <x v="0"/>
    <s v="FUR-FU-10000193"/>
    <x v="0"/>
    <x v="5"/>
    <s v="Tenex Chairmats For Use with Hard Floors"/>
    <n v="129.91999999999999"/>
    <n v="4"/>
    <n v="0"/>
    <x v="2953"/>
  </r>
  <r>
    <n v="7666"/>
    <x v="3800"/>
    <x v="0"/>
    <x v="964"/>
    <x v="389"/>
    <s v="Standard Class"/>
    <s v="DR-12940"/>
    <s v="Daniel Raglin"/>
    <x v="2"/>
    <s v="United States"/>
    <s v="Providence"/>
    <x v="34"/>
    <n v="2908"/>
    <x v="3"/>
    <s v="OFF-BI-10000977"/>
    <x v="1"/>
    <x v="8"/>
    <s v="Ibico Plastic Spiral Binding Combs"/>
    <n v="30.4"/>
    <n v="1"/>
    <n v="0"/>
    <x v="6099"/>
  </r>
  <r>
    <n v="7667"/>
    <x v="3800"/>
    <x v="0"/>
    <x v="964"/>
    <x v="389"/>
    <s v="Standard Class"/>
    <s v="DR-12940"/>
    <s v="Daniel Raglin"/>
    <x v="2"/>
    <s v="United States"/>
    <s v="Providence"/>
    <x v="34"/>
    <n v="2908"/>
    <x v="3"/>
    <s v="TEC-CO-10001449"/>
    <x v="2"/>
    <x v="16"/>
    <s v="Hewlett Packard LaserJet 3310 Copier"/>
    <n v="5399.91"/>
    <n v="9"/>
    <n v="0"/>
    <x v="6100"/>
  </r>
  <r>
    <n v="7668"/>
    <x v="3800"/>
    <x v="0"/>
    <x v="964"/>
    <x v="389"/>
    <s v="Standard Class"/>
    <s v="DR-12940"/>
    <s v="Daniel Raglin"/>
    <x v="2"/>
    <s v="United States"/>
    <s v="Providence"/>
    <x v="34"/>
    <n v="2908"/>
    <x v="3"/>
    <s v="OFF-ST-10000136"/>
    <x v="1"/>
    <x v="4"/>
    <s v="Letter Size File"/>
    <n v="119.10000000000001"/>
    <n v="3"/>
    <n v="0"/>
    <x v="6101"/>
  </r>
  <r>
    <n v="7669"/>
    <x v="3801"/>
    <x v="1"/>
    <x v="154"/>
    <x v="699"/>
    <s v="Second Class"/>
    <s v="MA-17560"/>
    <s v="Matt Abelman"/>
    <x v="2"/>
    <s v="United States"/>
    <s v="Everett"/>
    <x v="31"/>
    <n v="2149"/>
    <x v="3"/>
    <s v="OFF-PA-10000743"/>
    <x v="1"/>
    <x v="10"/>
    <s v="Xerox 1977"/>
    <n v="40.08"/>
    <n v="6"/>
    <n v="0"/>
    <x v="1692"/>
  </r>
  <r>
    <n v="7670"/>
    <x v="3801"/>
    <x v="1"/>
    <x v="154"/>
    <x v="699"/>
    <s v="Second Class"/>
    <s v="MA-17560"/>
    <s v="Matt Abelman"/>
    <x v="2"/>
    <s v="United States"/>
    <s v="Everett"/>
    <x v="31"/>
    <n v="2149"/>
    <x v="3"/>
    <s v="OFF-PA-10001019"/>
    <x v="1"/>
    <x v="10"/>
    <s v="Xerox 1884"/>
    <n v="59.94"/>
    <n v="3"/>
    <n v="0"/>
    <x v="749"/>
  </r>
  <r>
    <n v="7671"/>
    <x v="3801"/>
    <x v="1"/>
    <x v="154"/>
    <x v="699"/>
    <s v="Second Class"/>
    <s v="MA-17560"/>
    <s v="Matt Abelman"/>
    <x v="2"/>
    <s v="United States"/>
    <s v="Everett"/>
    <x v="31"/>
    <n v="2149"/>
    <x v="3"/>
    <s v="TEC-AC-10003095"/>
    <x v="2"/>
    <x v="11"/>
    <s v="Logitech G35 7.1-Channel Surround Sound Headset"/>
    <n v="259.98"/>
    <n v="2"/>
    <n v="0"/>
    <x v="6102"/>
  </r>
  <r>
    <n v="7672"/>
    <x v="3801"/>
    <x v="1"/>
    <x v="154"/>
    <x v="699"/>
    <s v="Second Class"/>
    <s v="MA-17560"/>
    <s v="Matt Abelman"/>
    <x v="2"/>
    <s v="United States"/>
    <s v="Everett"/>
    <x v="31"/>
    <n v="2149"/>
    <x v="3"/>
    <s v="FUR-BO-10002916"/>
    <x v="0"/>
    <x v="0"/>
    <s v="Rush Hierlooms Collection 1&quot; Thick Stackable Bookcases"/>
    <n v="170.98"/>
    <n v="1"/>
    <n v="0"/>
    <x v="6103"/>
  </r>
  <r>
    <n v="7673"/>
    <x v="3801"/>
    <x v="1"/>
    <x v="154"/>
    <x v="699"/>
    <s v="Second Class"/>
    <s v="MA-17560"/>
    <s v="Matt Abelman"/>
    <x v="2"/>
    <s v="United States"/>
    <s v="Everett"/>
    <x v="31"/>
    <n v="2149"/>
    <x v="3"/>
    <s v="FUR-FU-10002506"/>
    <x v="0"/>
    <x v="5"/>
    <s v="Tensor &quot;Hersey Kiss&quot; Styled Floor Lamp"/>
    <n v="38.97"/>
    <n v="3"/>
    <n v="0"/>
    <x v="6104"/>
  </r>
  <r>
    <n v="7674"/>
    <x v="3801"/>
    <x v="1"/>
    <x v="154"/>
    <x v="699"/>
    <s v="Second Class"/>
    <s v="MA-17560"/>
    <s v="Matt Abelman"/>
    <x v="2"/>
    <s v="United States"/>
    <s v="Everett"/>
    <x v="31"/>
    <n v="2149"/>
    <x v="3"/>
    <s v="OFF-PA-10003823"/>
    <x v="1"/>
    <x v="10"/>
    <s v="Xerox 197"/>
    <n v="154.9"/>
    <n v="5"/>
    <n v="0"/>
    <x v="934"/>
  </r>
  <r>
    <n v="7675"/>
    <x v="3801"/>
    <x v="1"/>
    <x v="154"/>
    <x v="699"/>
    <s v="Second Class"/>
    <s v="MA-17560"/>
    <s v="Matt Abelman"/>
    <x v="2"/>
    <s v="United States"/>
    <s v="Everett"/>
    <x v="31"/>
    <n v="2149"/>
    <x v="3"/>
    <s v="FUR-TA-10004619"/>
    <x v="0"/>
    <x v="3"/>
    <s v="Hon Non-Folding Utility Tables"/>
    <n v="446.06799999999998"/>
    <n v="4"/>
    <n v="0.3"/>
    <x v="232"/>
  </r>
  <r>
    <n v="7676"/>
    <x v="3802"/>
    <x v="3"/>
    <x v="636"/>
    <x v="510"/>
    <s v="Second Class"/>
    <s v="TS-21655"/>
    <s v="Trudy Schmidt"/>
    <x v="0"/>
    <s v="United States"/>
    <s v="Rancho Cucamonga"/>
    <x v="1"/>
    <n v="91730"/>
    <x v="1"/>
    <s v="OFF-AP-10001271"/>
    <x v="1"/>
    <x v="9"/>
    <s v="Eureka The Boss Cordless Rechargeable Stick Vac"/>
    <n v="152.94"/>
    <n v="3"/>
    <n v="0"/>
    <x v="525"/>
  </r>
  <r>
    <n v="7677"/>
    <x v="3803"/>
    <x v="2"/>
    <x v="1169"/>
    <x v="508"/>
    <s v="Same Day"/>
    <s v="JG-15115"/>
    <s v="Jack Garza"/>
    <x v="0"/>
    <s v="United States"/>
    <s v="Charlotte"/>
    <x v="3"/>
    <n v="28205"/>
    <x v="0"/>
    <s v="TEC-AC-10002331"/>
    <x v="2"/>
    <x v="11"/>
    <s v="Maxell 74 Minute CDR, 10/Pack"/>
    <n v="23.472000000000001"/>
    <n v="3"/>
    <n v="0.2"/>
    <x v="6105"/>
  </r>
  <r>
    <n v="7678"/>
    <x v="3804"/>
    <x v="2"/>
    <x v="520"/>
    <x v="1263"/>
    <s v="Standard Class"/>
    <s v="KM-16375"/>
    <s v="Katherine Murray"/>
    <x v="2"/>
    <s v="United States"/>
    <s v="Providence"/>
    <x v="34"/>
    <n v="2908"/>
    <x v="3"/>
    <s v="OFF-PA-10003228"/>
    <x v="1"/>
    <x v="10"/>
    <s v="Xerox 1917"/>
    <n v="195.64"/>
    <n v="4"/>
    <n v="0"/>
    <x v="4092"/>
  </r>
  <r>
    <n v="7679"/>
    <x v="3804"/>
    <x v="2"/>
    <x v="520"/>
    <x v="1263"/>
    <s v="Standard Class"/>
    <s v="KM-16375"/>
    <s v="Katherine Murray"/>
    <x v="2"/>
    <s v="United States"/>
    <s v="Providence"/>
    <x v="34"/>
    <n v="2908"/>
    <x v="3"/>
    <s v="OFF-PA-10002586"/>
    <x v="1"/>
    <x v="10"/>
    <s v="Xerox 1970"/>
    <n v="14.940000000000001"/>
    <n v="3"/>
    <n v="0"/>
    <x v="1961"/>
  </r>
  <r>
    <n v="7680"/>
    <x v="3804"/>
    <x v="2"/>
    <x v="520"/>
    <x v="1263"/>
    <s v="Standard Class"/>
    <s v="KM-16375"/>
    <s v="Katherine Murray"/>
    <x v="2"/>
    <s v="United States"/>
    <s v="Providence"/>
    <x v="34"/>
    <n v="2908"/>
    <x v="3"/>
    <s v="TEC-AC-10002049"/>
    <x v="2"/>
    <x v="11"/>
    <s v="Plantronics Savi W720 Multi-Device Wireless Headset System"/>
    <n v="1687.8"/>
    <n v="4"/>
    <n v="0"/>
    <x v="3147"/>
  </r>
  <r>
    <n v="7681"/>
    <x v="3804"/>
    <x v="2"/>
    <x v="520"/>
    <x v="1263"/>
    <s v="Standard Class"/>
    <s v="KM-16375"/>
    <s v="Katherine Murray"/>
    <x v="2"/>
    <s v="United States"/>
    <s v="Providence"/>
    <x v="34"/>
    <n v="2908"/>
    <x v="3"/>
    <s v="FUR-BO-10000362"/>
    <x v="0"/>
    <x v="0"/>
    <s v="Sauder Inglewood Library Bookcases"/>
    <n v="341.96"/>
    <n v="2"/>
    <n v="0"/>
    <x v="6106"/>
  </r>
  <r>
    <n v="7682"/>
    <x v="3804"/>
    <x v="2"/>
    <x v="520"/>
    <x v="1263"/>
    <s v="Standard Class"/>
    <s v="KM-16375"/>
    <s v="Katherine Murray"/>
    <x v="2"/>
    <s v="United States"/>
    <s v="Providence"/>
    <x v="34"/>
    <n v="2908"/>
    <x v="3"/>
    <s v="FUR-CH-10004218"/>
    <x v="0"/>
    <x v="1"/>
    <s v="Global Fabric Manager's Chair, Dark Gray"/>
    <n v="605.88"/>
    <n v="6"/>
    <n v="0"/>
    <x v="6107"/>
  </r>
  <r>
    <n v="7683"/>
    <x v="3805"/>
    <x v="1"/>
    <x v="152"/>
    <x v="1264"/>
    <s v="First Class"/>
    <s v="SD-20485"/>
    <s v="Shirley Daniels"/>
    <x v="2"/>
    <s v="United States"/>
    <s v="Midland"/>
    <x v="12"/>
    <n v="48640"/>
    <x v="2"/>
    <s v="OFF-AP-10003779"/>
    <x v="1"/>
    <x v="9"/>
    <s v="Kensington 7 Outlet MasterPiece Power Center with Fax/Phone Line Protection"/>
    <n v="186.732"/>
    <n v="1"/>
    <n v="0.1"/>
    <x v="6108"/>
  </r>
  <r>
    <n v="7684"/>
    <x v="3805"/>
    <x v="1"/>
    <x v="152"/>
    <x v="1264"/>
    <s v="First Class"/>
    <s v="SD-20485"/>
    <s v="Shirley Daniels"/>
    <x v="2"/>
    <s v="United States"/>
    <s v="Midland"/>
    <x v="12"/>
    <n v="48640"/>
    <x v="2"/>
    <s v="OFF-BI-10003527"/>
    <x v="1"/>
    <x v="8"/>
    <s v="Fellowes PB500 Electric Punch Plastic Comb Binding Machine with Manual Bind"/>
    <n v="3812.9700000000003"/>
    <n v="3"/>
    <n v="0"/>
    <x v="6109"/>
  </r>
  <r>
    <n v="7685"/>
    <x v="3806"/>
    <x v="1"/>
    <x v="966"/>
    <x v="1265"/>
    <s v="Standard Class"/>
    <s v="TT-21070"/>
    <s v="Ted Trevino"/>
    <x v="0"/>
    <s v="United States"/>
    <s v="Rochester"/>
    <x v="15"/>
    <n v="14609"/>
    <x v="3"/>
    <s v="OFF-BI-10002897"/>
    <x v="1"/>
    <x v="8"/>
    <s v="Black Avery Memo-Size 3-Ring Binder, 5 1/2&quot; x 8 1/2&quot;"/>
    <n v="26.423999999999999"/>
    <n v="9"/>
    <n v="0.2"/>
    <x v="6110"/>
  </r>
  <r>
    <n v="7686"/>
    <x v="3806"/>
    <x v="1"/>
    <x v="966"/>
    <x v="1265"/>
    <s v="Standard Class"/>
    <s v="TT-21070"/>
    <s v="Ted Trevino"/>
    <x v="0"/>
    <s v="United States"/>
    <s v="Rochester"/>
    <x v="15"/>
    <n v="14609"/>
    <x v="3"/>
    <s v="TEC-PH-10002584"/>
    <x v="2"/>
    <x v="7"/>
    <s v="Samsung Galaxy S4"/>
    <n v="625.99"/>
    <n v="1"/>
    <n v="0"/>
    <x v="6111"/>
  </r>
  <r>
    <n v="7687"/>
    <x v="3807"/>
    <x v="0"/>
    <x v="881"/>
    <x v="533"/>
    <s v="Standard Class"/>
    <s v="BB-11545"/>
    <s v="Brenda Bowman"/>
    <x v="1"/>
    <s v="United States"/>
    <s v="Jackson"/>
    <x v="12"/>
    <n v="49201"/>
    <x v="2"/>
    <s v="FUR-TA-10001095"/>
    <x v="0"/>
    <x v="3"/>
    <s v="Chromcraft Round Conference Tables"/>
    <n v="1568.61"/>
    <n v="9"/>
    <n v="0"/>
    <x v="6112"/>
  </r>
  <r>
    <n v="7688"/>
    <x v="3807"/>
    <x v="0"/>
    <x v="881"/>
    <x v="533"/>
    <s v="Standard Class"/>
    <s v="BB-11545"/>
    <s v="Brenda Bowman"/>
    <x v="1"/>
    <s v="United States"/>
    <s v="Jackson"/>
    <x v="12"/>
    <n v="49201"/>
    <x v="2"/>
    <s v="OFF-BI-10004002"/>
    <x v="1"/>
    <x v="8"/>
    <s v="Wilson Jones International Size A4 Ring Binders"/>
    <n v="17.3"/>
    <n v="1"/>
    <n v="0"/>
    <x v="6113"/>
  </r>
  <r>
    <n v="7689"/>
    <x v="3807"/>
    <x v="0"/>
    <x v="881"/>
    <x v="533"/>
    <s v="Standard Class"/>
    <s v="BB-11545"/>
    <s v="Brenda Bowman"/>
    <x v="1"/>
    <s v="United States"/>
    <s v="Jackson"/>
    <x v="12"/>
    <n v="49201"/>
    <x v="2"/>
    <s v="TEC-AC-10004518"/>
    <x v="2"/>
    <x v="11"/>
    <s v="Memorex Mini Travel Drive 32 GB USB 2.0 Flash Drive"/>
    <n v="160"/>
    <n v="8"/>
    <n v="0"/>
    <x v="6114"/>
  </r>
  <r>
    <n v="7690"/>
    <x v="3808"/>
    <x v="3"/>
    <x v="663"/>
    <x v="1089"/>
    <s v="First Class"/>
    <s v="RS-19420"/>
    <s v="Ricardo Sperren"/>
    <x v="1"/>
    <s v="United States"/>
    <s v="Suffolk"/>
    <x v="17"/>
    <n v="23434"/>
    <x v="0"/>
    <s v="OFF-AP-10002191"/>
    <x v="1"/>
    <x v="9"/>
    <s v="Belkin 8 Outlet SurgeMaster II Gold Surge Protector"/>
    <n v="179.94"/>
    <n v="3"/>
    <n v="0"/>
    <x v="6115"/>
  </r>
  <r>
    <n v="7691"/>
    <x v="3808"/>
    <x v="3"/>
    <x v="663"/>
    <x v="1089"/>
    <s v="First Class"/>
    <s v="RS-19420"/>
    <s v="Ricardo Sperren"/>
    <x v="1"/>
    <s v="United States"/>
    <s v="Suffolk"/>
    <x v="17"/>
    <n v="23434"/>
    <x v="0"/>
    <s v="FUR-TA-10004575"/>
    <x v="0"/>
    <x v="3"/>
    <s v="Hon 5100 Series Wood Tables"/>
    <n v="872.94"/>
    <n v="3"/>
    <n v="0"/>
    <x v="6116"/>
  </r>
  <r>
    <n v="7692"/>
    <x v="3808"/>
    <x v="3"/>
    <x v="663"/>
    <x v="1089"/>
    <s v="First Class"/>
    <s v="RS-19420"/>
    <s v="Ricardo Sperren"/>
    <x v="1"/>
    <s v="United States"/>
    <s v="Suffolk"/>
    <x v="17"/>
    <n v="23434"/>
    <x v="0"/>
    <s v="OFF-PA-10003177"/>
    <x v="1"/>
    <x v="10"/>
    <s v="Xerox 1999"/>
    <n v="12.96"/>
    <n v="2"/>
    <n v="0"/>
    <x v="91"/>
  </r>
  <r>
    <n v="7693"/>
    <x v="3809"/>
    <x v="2"/>
    <x v="282"/>
    <x v="752"/>
    <s v="Standard Class"/>
    <s v="AI-10855"/>
    <s v="Arianne Irving"/>
    <x v="0"/>
    <s v="United States"/>
    <s v="Brentwood"/>
    <x v="1"/>
    <n v="94513"/>
    <x v="1"/>
    <s v="OFF-LA-10003923"/>
    <x v="1"/>
    <x v="2"/>
    <s v="Alphabetical Labels for Top Tab Filing"/>
    <n v="88.800000000000011"/>
    <n v="6"/>
    <n v="0"/>
    <x v="6117"/>
  </r>
  <r>
    <n v="7694"/>
    <x v="3809"/>
    <x v="2"/>
    <x v="282"/>
    <x v="752"/>
    <s v="Standard Class"/>
    <s v="AI-10855"/>
    <s v="Arianne Irving"/>
    <x v="0"/>
    <s v="United States"/>
    <s v="Brentwood"/>
    <x v="1"/>
    <n v="94513"/>
    <x v="1"/>
    <s v="TEC-PH-10001051"/>
    <x v="2"/>
    <x v="7"/>
    <s v="HTC One"/>
    <n v="319.96800000000002"/>
    <n v="4"/>
    <n v="0.2"/>
    <x v="2033"/>
  </r>
  <r>
    <n v="7695"/>
    <x v="3810"/>
    <x v="0"/>
    <x v="554"/>
    <x v="298"/>
    <s v="Same Day"/>
    <s v="MC-17275"/>
    <s v="Marc Crier"/>
    <x v="0"/>
    <s v="United States"/>
    <s v="Seattle"/>
    <x v="4"/>
    <n v="98103"/>
    <x v="1"/>
    <s v="FUR-CH-10004754"/>
    <x v="0"/>
    <x v="1"/>
    <s v="Global Stack Chair with Arms, Black"/>
    <n v="167.88800000000001"/>
    <n v="7"/>
    <n v="0.2"/>
    <x v="6118"/>
  </r>
  <r>
    <n v="7696"/>
    <x v="3811"/>
    <x v="3"/>
    <x v="1170"/>
    <x v="162"/>
    <s v="First Class"/>
    <s v="AH-10120"/>
    <s v="Adrian Hane"/>
    <x v="2"/>
    <s v="United States"/>
    <s v="Houston"/>
    <x v="5"/>
    <n v="77036"/>
    <x v="2"/>
    <s v="OFF-PA-10000357"/>
    <x v="1"/>
    <x v="10"/>
    <s v="White Dual Perf Computer Printout Paper, 2700 Sheets, 1 Part, Heavyweight, 20 lbs., 14 7/8 x 11"/>
    <n v="163.96"/>
    <n v="5"/>
    <n v="0.2"/>
    <x v="5031"/>
  </r>
  <r>
    <n v="7697"/>
    <x v="3811"/>
    <x v="3"/>
    <x v="1170"/>
    <x v="162"/>
    <s v="First Class"/>
    <s v="AH-10120"/>
    <s v="Adrian Hane"/>
    <x v="2"/>
    <s v="United States"/>
    <s v="Houston"/>
    <x v="5"/>
    <n v="77036"/>
    <x v="2"/>
    <s v="OFF-BI-10001787"/>
    <x v="1"/>
    <x v="8"/>
    <s v="Wilson Jones Four-Pocket Poly Binders"/>
    <n v="5.2319999999999984"/>
    <n v="4"/>
    <n v="0.8"/>
    <x v="6119"/>
  </r>
  <r>
    <n v="7698"/>
    <x v="3812"/>
    <x v="3"/>
    <x v="817"/>
    <x v="867"/>
    <s v="Standard Class"/>
    <s v="BF-11170"/>
    <s v="Ben Ferrer"/>
    <x v="2"/>
    <s v="United States"/>
    <s v="Lawrence"/>
    <x v="31"/>
    <n v="1841"/>
    <x v="3"/>
    <s v="TEC-CO-10002313"/>
    <x v="2"/>
    <x v="16"/>
    <s v="Canon PC1080F Personal Copier"/>
    <n v="1199.98"/>
    <n v="2"/>
    <n v="0"/>
    <x v="6120"/>
  </r>
  <r>
    <n v="7699"/>
    <x v="3812"/>
    <x v="3"/>
    <x v="817"/>
    <x v="867"/>
    <s v="Standard Class"/>
    <s v="BF-11170"/>
    <s v="Ben Ferrer"/>
    <x v="2"/>
    <s v="United States"/>
    <s v="Lawrence"/>
    <x v="31"/>
    <n v="1841"/>
    <x v="3"/>
    <s v="OFF-ST-10002790"/>
    <x v="1"/>
    <x v="4"/>
    <s v="Safco Industrial Shelving"/>
    <n v="73.849999999999994"/>
    <n v="1"/>
    <n v="0"/>
    <x v="6121"/>
  </r>
  <r>
    <n v="7700"/>
    <x v="3812"/>
    <x v="3"/>
    <x v="817"/>
    <x v="867"/>
    <s v="Standard Class"/>
    <s v="BF-11170"/>
    <s v="Ben Ferrer"/>
    <x v="2"/>
    <s v="United States"/>
    <s v="Lawrence"/>
    <x v="31"/>
    <n v="1841"/>
    <x v="3"/>
    <s v="OFF-SU-10001664"/>
    <x v="1"/>
    <x v="14"/>
    <s v="Acme Office Executive Series Stainless Steel Trimmers"/>
    <n v="25.71"/>
    <n v="3"/>
    <n v="0"/>
    <x v="4068"/>
  </r>
  <r>
    <n v="7701"/>
    <x v="3812"/>
    <x v="3"/>
    <x v="817"/>
    <x v="867"/>
    <s v="Standard Class"/>
    <s v="BF-11170"/>
    <s v="Ben Ferrer"/>
    <x v="2"/>
    <s v="United States"/>
    <s v="Lawrence"/>
    <x v="31"/>
    <n v="1841"/>
    <x v="3"/>
    <s v="OFF-FA-10001332"/>
    <x v="1"/>
    <x v="13"/>
    <s v="Acco Banker's Clasps, 5 3/4&quot;-Long"/>
    <n v="17.28"/>
    <n v="6"/>
    <n v="0"/>
    <x v="6122"/>
  </r>
  <r>
    <n v="7702"/>
    <x v="3812"/>
    <x v="3"/>
    <x v="817"/>
    <x v="867"/>
    <s v="Standard Class"/>
    <s v="BF-11170"/>
    <s v="Ben Ferrer"/>
    <x v="2"/>
    <s v="United States"/>
    <s v="Lawrence"/>
    <x v="31"/>
    <n v="1841"/>
    <x v="3"/>
    <s v="FUR-TA-10003473"/>
    <x v="0"/>
    <x v="3"/>
    <s v="Bretford Rectangular Conference Table Tops"/>
    <n v="526.58199999999999"/>
    <n v="2"/>
    <n v="0.3"/>
    <x v="6123"/>
  </r>
  <r>
    <n v="7703"/>
    <x v="3813"/>
    <x v="0"/>
    <x v="370"/>
    <x v="48"/>
    <s v="Standard Class"/>
    <s v="AA-10480"/>
    <s v="Andrew Allen"/>
    <x v="0"/>
    <s v="United States"/>
    <s v="Detroit"/>
    <x v="12"/>
    <n v="48234"/>
    <x v="2"/>
    <s v="OFF-PA-10000605"/>
    <x v="1"/>
    <x v="10"/>
    <s v="Xerox 1950"/>
    <n v="11.56"/>
    <n v="2"/>
    <n v="0"/>
    <x v="1302"/>
  </r>
  <r>
    <n v="7704"/>
    <x v="3813"/>
    <x v="0"/>
    <x v="370"/>
    <x v="48"/>
    <s v="Standard Class"/>
    <s v="AA-10480"/>
    <s v="Andrew Allen"/>
    <x v="0"/>
    <s v="United States"/>
    <s v="Detroit"/>
    <x v="12"/>
    <n v="48234"/>
    <x v="2"/>
    <s v="TEC-PH-10002170"/>
    <x v="2"/>
    <x v="7"/>
    <s v="ClearSounds CSC500 Amplified Spirit Phone Corded phone"/>
    <n v="209.96999999999997"/>
    <n v="3"/>
    <n v="0"/>
    <x v="4893"/>
  </r>
  <r>
    <n v="7705"/>
    <x v="3813"/>
    <x v="0"/>
    <x v="370"/>
    <x v="48"/>
    <s v="Standard Class"/>
    <s v="AA-10480"/>
    <s v="Andrew Allen"/>
    <x v="0"/>
    <s v="United States"/>
    <s v="Detroit"/>
    <x v="12"/>
    <n v="48234"/>
    <x v="2"/>
    <s v="FUR-TA-10004147"/>
    <x v="0"/>
    <x v="3"/>
    <s v="Hon 4060 Series Tables"/>
    <n v="447.84"/>
    <n v="4"/>
    <n v="0"/>
    <x v="6124"/>
  </r>
  <r>
    <n v="7706"/>
    <x v="3813"/>
    <x v="0"/>
    <x v="370"/>
    <x v="48"/>
    <s v="Standard Class"/>
    <s v="AA-10480"/>
    <s v="Andrew Allen"/>
    <x v="0"/>
    <s v="United States"/>
    <s v="Detroit"/>
    <x v="12"/>
    <n v="48234"/>
    <x v="2"/>
    <s v="TEC-AC-10003911"/>
    <x v="2"/>
    <x v="11"/>
    <s v="NETGEAR AC1750 Dual Band Gigabit Smart WiFi Router"/>
    <n v="479.97"/>
    <n v="3"/>
    <n v="0"/>
    <x v="663"/>
  </r>
  <r>
    <n v="7707"/>
    <x v="3813"/>
    <x v="0"/>
    <x v="370"/>
    <x v="48"/>
    <s v="Standard Class"/>
    <s v="AA-10480"/>
    <s v="Andrew Allen"/>
    <x v="0"/>
    <s v="United States"/>
    <s v="Detroit"/>
    <x v="12"/>
    <n v="48234"/>
    <x v="2"/>
    <s v="OFF-AR-10002578"/>
    <x v="1"/>
    <x v="6"/>
    <s v="Newell 335"/>
    <n v="8.64"/>
    <n v="3"/>
    <n v="0"/>
    <x v="1032"/>
  </r>
  <r>
    <n v="7708"/>
    <x v="3814"/>
    <x v="3"/>
    <x v="453"/>
    <x v="163"/>
    <s v="Standard Class"/>
    <s v="SV-20815"/>
    <s v="Stuart Van"/>
    <x v="1"/>
    <s v="United States"/>
    <s v="Orem"/>
    <x v="7"/>
    <n v="84057"/>
    <x v="1"/>
    <s v="OFF-AR-10001761"/>
    <x v="1"/>
    <x v="6"/>
    <s v="Avery Hi-Liter Smear-Safe Highlighters"/>
    <n v="11.68"/>
    <n v="2"/>
    <n v="0"/>
    <x v="2390"/>
  </r>
  <r>
    <n v="7709"/>
    <x v="3815"/>
    <x v="2"/>
    <x v="1089"/>
    <x v="796"/>
    <s v="Standard Class"/>
    <s v="EH-14185"/>
    <s v="Evan Henry"/>
    <x v="0"/>
    <s v="United States"/>
    <s v="Philadelphia"/>
    <x v="9"/>
    <n v="19120"/>
    <x v="3"/>
    <s v="TEC-AC-10001553"/>
    <x v="2"/>
    <x v="11"/>
    <s v="Memorex 25GB 6X Branded Blu-Ray Recordable Disc, 15/Pack"/>
    <n v="40.775999999999996"/>
    <n v="3"/>
    <n v="0.2"/>
    <x v="6125"/>
  </r>
  <r>
    <n v="7710"/>
    <x v="3815"/>
    <x v="2"/>
    <x v="1089"/>
    <x v="796"/>
    <s v="Standard Class"/>
    <s v="EH-14185"/>
    <s v="Evan Henry"/>
    <x v="0"/>
    <s v="United States"/>
    <s v="Philadelphia"/>
    <x v="9"/>
    <n v="19120"/>
    <x v="3"/>
    <s v="OFF-BI-10000309"/>
    <x v="1"/>
    <x v="8"/>
    <s v="GBC Twin Loop Wire Binding Elements, 9/16&quot; Spine, Black"/>
    <n v="13.698000000000002"/>
    <n v="3"/>
    <n v="0.7"/>
    <x v="6126"/>
  </r>
  <r>
    <n v="7711"/>
    <x v="3816"/>
    <x v="1"/>
    <x v="788"/>
    <x v="828"/>
    <s v="Standard Class"/>
    <s v="JL-15850"/>
    <s v="John Lucas"/>
    <x v="0"/>
    <s v="United States"/>
    <s v="Mesa"/>
    <x v="16"/>
    <n v="85204"/>
    <x v="1"/>
    <s v="TEC-PH-10003095"/>
    <x v="2"/>
    <x v="7"/>
    <s v="Samsung HM1900 Bluetooth Headset"/>
    <n v="87.8"/>
    <n v="5"/>
    <n v="0.2"/>
    <x v="6127"/>
  </r>
  <r>
    <n v="7712"/>
    <x v="3817"/>
    <x v="3"/>
    <x v="960"/>
    <x v="904"/>
    <s v="Second Class"/>
    <s v="JM-15250"/>
    <s v="Janet Martin"/>
    <x v="0"/>
    <s v="United States"/>
    <s v="Fayetteville"/>
    <x v="3"/>
    <n v="28314"/>
    <x v="0"/>
    <s v="FUR-FU-10001876"/>
    <x v="0"/>
    <x v="5"/>
    <s v="Computer Room Manger, 14&quot;"/>
    <n v="77.951999999999998"/>
    <n v="3"/>
    <n v="0.2"/>
    <x v="4107"/>
  </r>
  <r>
    <n v="7713"/>
    <x v="3817"/>
    <x v="3"/>
    <x v="960"/>
    <x v="904"/>
    <s v="Second Class"/>
    <s v="JM-15250"/>
    <s v="Janet Martin"/>
    <x v="0"/>
    <s v="United States"/>
    <s v="Fayetteville"/>
    <x v="3"/>
    <n v="28314"/>
    <x v="0"/>
    <s v="OFF-ST-10001522"/>
    <x v="1"/>
    <x v="4"/>
    <s v="Gould Plastics 18-Pocket Panel Bin, 34w x 5-1/4d x 20-1/2h"/>
    <n v="147.184"/>
    <n v="2"/>
    <n v="0.2"/>
    <x v="3078"/>
  </r>
  <r>
    <n v="7714"/>
    <x v="3817"/>
    <x v="3"/>
    <x v="960"/>
    <x v="904"/>
    <s v="Second Class"/>
    <s v="JM-15250"/>
    <s v="Janet Martin"/>
    <x v="0"/>
    <s v="United States"/>
    <s v="Fayetteville"/>
    <x v="3"/>
    <n v="28314"/>
    <x v="0"/>
    <s v="OFF-PA-10000300"/>
    <x v="1"/>
    <x v="10"/>
    <s v="Xerox 1936"/>
    <n v="47.952000000000005"/>
    <n v="3"/>
    <n v="0.2"/>
    <x v="3062"/>
  </r>
  <r>
    <n v="7715"/>
    <x v="3818"/>
    <x v="2"/>
    <x v="29"/>
    <x v="899"/>
    <s v="First Class"/>
    <s v="JB-15925"/>
    <s v="Joni Blumstein"/>
    <x v="0"/>
    <s v="United States"/>
    <s v="Los Angeles"/>
    <x v="1"/>
    <n v="90032"/>
    <x v="1"/>
    <s v="OFF-AP-10001469"/>
    <x v="1"/>
    <x v="9"/>
    <s v="Fellowes 8 Outlet Superior Workstation Surge Protector"/>
    <n v="250.26"/>
    <n v="6"/>
    <n v="0"/>
    <x v="6128"/>
  </r>
  <r>
    <n v="7716"/>
    <x v="3819"/>
    <x v="3"/>
    <x v="132"/>
    <x v="834"/>
    <s v="Standard Class"/>
    <s v="PB-19105"/>
    <s v="Peter Bühler"/>
    <x v="0"/>
    <s v="United States"/>
    <s v="Philadelphia"/>
    <x v="9"/>
    <n v="19140"/>
    <x v="3"/>
    <s v="TEC-AC-10001553"/>
    <x v="2"/>
    <x v="11"/>
    <s v="Memorex 25GB 6X Branded Blu-Ray Recordable Disc, 15/Pack"/>
    <n v="40.775999999999996"/>
    <n v="3"/>
    <n v="0.2"/>
    <x v="6125"/>
  </r>
  <r>
    <n v="7717"/>
    <x v="3820"/>
    <x v="1"/>
    <x v="1171"/>
    <x v="1266"/>
    <s v="Standard Class"/>
    <s v="SP-20620"/>
    <s v="Stefania Perrino"/>
    <x v="1"/>
    <s v="United States"/>
    <s v="Colorado Springs"/>
    <x v="22"/>
    <n v="80906"/>
    <x v="1"/>
    <s v="OFF-PA-10004041"/>
    <x v="1"/>
    <x v="10"/>
    <s v="It's Hot Message Books with Stickers, 2 3/4&quot; x 5&quot;"/>
    <n v="29.600000000000005"/>
    <n v="5"/>
    <n v="0.2"/>
    <x v="6129"/>
  </r>
  <r>
    <n v="7718"/>
    <x v="3820"/>
    <x v="1"/>
    <x v="1171"/>
    <x v="1266"/>
    <s v="Standard Class"/>
    <s v="SP-20620"/>
    <s v="Stefania Perrino"/>
    <x v="1"/>
    <s v="United States"/>
    <s v="Colorado Springs"/>
    <x v="22"/>
    <n v="80906"/>
    <x v="1"/>
    <s v="OFF-BI-10002764"/>
    <x v="1"/>
    <x v="8"/>
    <s v="Recycled Pressboard Report Cover with Reinforced Top Hinge"/>
    <n v="1.9380000000000002"/>
    <n v="2"/>
    <n v="0.7"/>
    <x v="6130"/>
  </r>
  <r>
    <n v="7719"/>
    <x v="3821"/>
    <x v="3"/>
    <x v="428"/>
    <x v="947"/>
    <s v="Standard Class"/>
    <s v="MC-17605"/>
    <s v="Matt Connell"/>
    <x v="1"/>
    <s v="United States"/>
    <s v="Los Angeles"/>
    <x v="1"/>
    <n v="90032"/>
    <x v="1"/>
    <s v="TEC-AC-10001114"/>
    <x v="2"/>
    <x v="11"/>
    <s v="Microsoft Wireless Mobile Mouse 4000"/>
    <n v="159.96"/>
    <n v="4"/>
    <n v="0"/>
    <x v="6131"/>
  </r>
  <r>
    <n v="7720"/>
    <x v="3822"/>
    <x v="1"/>
    <x v="956"/>
    <x v="1027"/>
    <s v="Standard Class"/>
    <s v="BG-11695"/>
    <s v="Brooke Gillingham"/>
    <x v="1"/>
    <s v="United States"/>
    <s v="New York City"/>
    <x v="15"/>
    <n v="10009"/>
    <x v="3"/>
    <s v="OFF-AR-10001615"/>
    <x v="1"/>
    <x v="6"/>
    <s v="Newell 34"/>
    <n v="59.519999999999996"/>
    <n v="3"/>
    <n v="0"/>
    <x v="436"/>
  </r>
  <r>
    <n v="7721"/>
    <x v="3822"/>
    <x v="1"/>
    <x v="956"/>
    <x v="1027"/>
    <s v="Standard Class"/>
    <s v="BG-11695"/>
    <s v="Brooke Gillingham"/>
    <x v="1"/>
    <s v="United States"/>
    <s v="New York City"/>
    <x v="15"/>
    <n v="10009"/>
    <x v="3"/>
    <s v="OFF-EN-10000461"/>
    <x v="1"/>
    <x v="12"/>
    <s v="#10- 4 1/8&quot; x 9 1/2&quot; Recycled Envelopes"/>
    <n v="17.48"/>
    <n v="2"/>
    <n v="0"/>
    <x v="2211"/>
  </r>
  <r>
    <n v="7722"/>
    <x v="3822"/>
    <x v="1"/>
    <x v="956"/>
    <x v="1027"/>
    <s v="Standard Class"/>
    <s v="BG-11695"/>
    <s v="Brooke Gillingham"/>
    <x v="1"/>
    <s v="United States"/>
    <s v="New York City"/>
    <x v="15"/>
    <n v="10009"/>
    <x v="3"/>
    <s v="OFF-BI-10004506"/>
    <x v="1"/>
    <x v="8"/>
    <s v="Wilson Jones data.warehouse D-Ring Binders with DublLock"/>
    <n v="13.168000000000001"/>
    <n v="2"/>
    <n v="0.2"/>
    <x v="6132"/>
  </r>
  <r>
    <n v="7723"/>
    <x v="3823"/>
    <x v="3"/>
    <x v="513"/>
    <x v="4"/>
    <s v="Standard Class"/>
    <s v="JO-15550"/>
    <s v="Jesus Ocampo"/>
    <x v="2"/>
    <s v="United States"/>
    <s v="San Francisco"/>
    <x v="1"/>
    <n v="94109"/>
    <x v="1"/>
    <s v="OFF-AP-10000027"/>
    <x v="1"/>
    <x v="9"/>
    <s v="Hoover Commercial SteamVac"/>
    <n v="40.74"/>
    <n v="3"/>
    <n v="0"/>
    <x v="6133"/>
  </r>
  <r>
    <n v="7724"/>
    <x v="3824"/>
    <x v="1"/>
    <x v="229"/>
    <x v="240"/>
    <s v="Standard Class"/>
    <s v="AR-10345"/>
    <s v="Alex Russell"/>
    <x v="1"/>
    <s v="United States"/>
    <s v="Austin"/>
    <x v="5"/>
    <n v="78745"/>
    <x v="2"/>
    <s v="FUR-CH-10003981"/>
    <x v="0"/>
    <x v="1"/>
    <s v="Global Commerce Series Low-Back Swivel/Tilt Chairs"/>
    <n v="179.886"/>
    <n v="1"/>
    <n v="0.3"/>
    <x v="6134"/>
  </r>
  <r>
    <n v="7725"/>
    <x v="3825"/>
    <x v="0"/>
    <x v="477"/>
    <x v="953"/>
    <s v="Standard Class"/>
    <s v="TS-21505"/>
    <s v="Tony Sayre"/>
    <x v="0"/>
    <s v="United States"/>
    <s v="Cleveland"/>
    <x v="24"/>
    <n v="44105"/>
    <x v="3"/>
    <s v="OFF-AP-10003849"/>
    <x v="1"/>
    <x v="9"/>
    <s v="Hoover Shoulder Vac Commercial Portable Vacuum"/>
    <n v="286.25600000000003"/>
    <n v="1"/>
    <n v="0.2"/>
    <x v="6135"/>
  </r>
  <r>
    <n v="7726"/>
    <x v="3825"/>
    <x v="0"/>
    <x v="477"/>
    <x v="953"/>
    <s v="Standard Class"/>
    <s v="TS-21505"/>
    <s v="Tony Sayre"/>
    <x v="0"/>
    <s v="United States"/>
    <s v="Cleveland"/>
    <x v="24"/>
    <n v="44105"/>
    <x v="3"/>
    <s v="OFF-ST-10004963"/>
    <x v="1"/>
    <x v="4"/>
    <s v="Eldon Gobal File Keepers"/>
    <n v="24.224000000000004"/>
    <n v="2"/>
    <n v="0.2"/>
    <x v="6136"/>
  </r>
  <r>
    <n v="7727"/>
    <x v="3825"/>
    <x v="0"/>
    <x v="477"/>
    <x v="953"/>
    <s v="Standard Class"/>
    <s v="TS-21505"/>
    <s v="Tony Sayre"/>
    <x v="0"/>
    <s v="United States"/>
    <s v="Cleveland"/>
    <x v="24"/>
    <n v="44105"/>
    <x v="3"/>
    <s v="OFF-ST-10002574"/>
    <x v="1"/>
    <x v="4"/>
    <s v="SAFCO Commercial Wire Shelving, Black"/>
    <n v="331.536"/>
    <n v="3"/>
    <n v="0.2"/>
    <x v="4764"/>
  </r>
  <r>
    <n v="7728"/>
    <x v="3826"/>
    <x v="1"/>
    <x v="199"/>
    <x v="590"/>
    <s v="Second Class"/>
    <s v="JK-15640"/>
    <s v="Jim Kriz"/>
    <x v="2"/>
    <s v="United States"/>
    <s v="New York City"/>
    <x v="15"/>
    <n v="10009"/>
    <x v="3"/>
    <s v="OFF-AR-10001761"/>
    <x v="1"/>
    <x v="6"/>
    <s v="Avery Hi-Liter Smear-Safe Highlighters"/>
    <n v="17.52"/>
    <n v="3"/>
    <n v="0"/>
    <x v="6137"/>
  </r>
  <r>
    <n v="7729"/>
    <x v="3827"/>
    <x v="0"/>
    <x v="491"/>
    <x v="82"/>
    <s v="Standard Class"/>
    <s v="GA-14515"/>
    <s v="George Ashbrook"/>
    <x v="0"/>
    <s v="United States"/>
    <s v="El Paso"/>
    <x v="5"/>
    <n v="79907"/>
    <x v="2"/>
    <s v="OFF-AR-10000716"/>
    <x v="1"/>
    <x v="6"/>
    <s v="DIXON Ticonderoga Erasable Checking Pencils"/>
    <n v="17.856000000000002"/>
    <n v="4"/>
    <n v="0.2"/>
    <x v="6138"/>
  </r>
  <r>
    <n v="7730"/>
    <x v="3828"/>
    <x v="0"/>
    <x v="182"/>
    <x v="152"/>
    <s v="Standard Class"/>
    <s v="TN-21040"/>
    <s v="Tanja Norvell"/>
    <x v="2"/>
    <s v="United States"/>
    <s v="Tallahassee"/>
    <x v="2"/>
    <n v="32303"/>
    <x v="0"/>
    <s v="TEC-AC-10002637"/>
    <x v="2"/>
    <x v="11"/>
    <s v="Logitech VX Revolution Cordless Laser Mouse for Notebooks (Black)"/>
    <n v="431.97600000000006"/>
    <n v="3"/>
    <n v="0.2"/>
    <x v="6139"/>
  </r>
  <r>
    <n v="7731"/>
    <x v="3829"/>
    <x v="3"/>
    <x v="487"/>
    <x v="141"/>
    <s v="Standard Class"/>
    <s v="TW-21025"/>
    <s v="Tamara Willingham"/>
    <x v="2"/>
    <s v="United States"/>
    <s v="Seattle"/>
    <x v="4"/>
    <n v="98103"/>
    <x v="1"/>
    <s v="FUR-CH-10003774"/>
    <x v="0"/>
    <x v="1"/>
    <s v="Global Wood Trimmed Manager's Task Chair, Khaki"/>
    <n v="291.13600000000002"/>
    <n v="4"/>
    <n v="0.2"/>
    <x v="6140"/>
  </r>
  <r>
    <n v="7732"/>
    <x v="3830"/>
    <x v="3"/>
    <x v="65"/>
    <x v="814"/>
    <s v="First Class"/>
    <s v="PA-19060"/>
    <s v="Pete Armstrong"/>
    <x v="2"/>
    <s v="United States"/>
    <s v="Dallas"/>
    <x v="5"/>
    <n v="75220"/>
    <x v="2"/>
    <s v="OFF-EN-10000927"/>
    <x v="1"/>
    <x v="12"/>
    <s v="Jet-Pak Recycled Peel 'N' Seal Padded Mailers"/>
    <n v="114.84800000000001"/>
    <n v="4"/>
    <n v="0.2"/>
    <x v="6141"/>
  </r>
  <r>
    <n v="7733"/>
    <x v="3831"/>
    <x v="3"/>
    <x v="455"/>
    <x v="475"/>
    <s v="Standard Class"/>
    <s v="JD-15790"/>
    <s v="John Dryer"/>
    <x v="0"/>
    <s v="United States"/>
    <s v="Houston"/>
    <x v="5"/>
    <n v="77070"/>
    <x v="2"/>
    <s v="OFF-PA-10000743"/>
    <x v="1"/>
    <x v="10"/>
    <s v="Xerox 1977"/>
    <n v="10.688000000000001"/>
    <n v="2"/>
    <n v="0.2"/>
    <x v="1507"/>
  </r>
  <r>
    <n v="7734"/>
    <x v="3832"/>
    <x v="0"/>
    <x v="666"/>
    <x v="1088"/>
    <s v="Second Class"/>
    <s v="MN-17935"/>
    <s v="Michael Nguyen"/>
    <x v="0"/>
    <s v="United States"/>
    <s v="Springfield"/>
    <x v="24"/>
    <n v="45503"/>
    <x v="3"/>
    <s v="OFF-PA-10000697"/>
    <x v="1"/>
    <x v="10"/>
    <s v="TOPS Voice Message Log Book, Flash Format"/>
    <n v="15.231999999999999"/>
    <n v="4"/>
    <n v="0.2"/>
    <x v="6142"/>
  </r>
  <r>
    <n v="7735"/>
    <x v="3833"/>
    <x v="3"/>
    <x v="175"/>
    <x v="295"/>
    <s v="Standard Class"/>
    <s v="GM-14500"/>
    <s v="Gene McClure"/>
    <x v="0"/>
    <s v="United States"/>
    <s v="Seattle"/>
    <x v="4"/>
    <n v="98103"/>
    <x v="1"/>
    <s v="OFF-AR-10004441"/>
    <x v="1"/>
    <x v="6"/>
    <s v="BIC Brite Liner Highlighters"/>
    <n v="12.419999999999998"/>
    <n v="3"/>
    <n v="0"/>
    <x v="1878"/>
  </r>
  <r>
    <n v="7736"/>
    <x v="3834"/>
    <x v="0"/>
    <x v="250"/>
    <x v="1013"/>
    <s v="Standard Class"/>
    <s v="DG-13300"/>
    <s v="Deirdre Greer"/>
    <x v="1"/>
    <s v="United States"/>
    <s v="Seattle"/>
    <x v="4"/>
    <n v="98105"/>
    <x v="1"/>
    <s v="OFF-PA-10001870"/>
    <x v="1"/>
    <x v="10"/>
    <s v="Xerox 202"/>
    <n v="19.440000000000001"/>
    <n v="3"/>
    <n v="0"/>
    <x v="551"/>
  </r>
  <r>
    <n v="7737"/>
    <x v="3835"/>
    <x v="2"/>
    <x v="992"/>
    <x v="104"/>
    <s v="Standard Class"/>
    <s v="JG-15160"/>
    <s v="James Galang"/>
    <x v="0"/>
    <s v="United States"/>
    <s v="New York City"/>
    <x v="15"/>
    <n v="10024"/>
    <x v="3"/>
    <s v="OFF-BI-10003684"/>
    <x v="1"/>
    <x v="8"/>
    <s v="Wilson Jones Legal Size Ring Binders"/>
    <n v="70.367999999999995"/>
    <n v="4"/>
    <n v="0.2"/>
    <x v="6143"/>
  </r>
  <r>
    <n v="7738"/>
    <x v="3836"/>
    <x v="3"/>
    <x v="404"/>
    <x v="404"/>
    <s v="First Class"/>
    <s v="AG-10330"/>
    <s v="Alex Grayson"/>
    <x v="0"/>
    <s v="United States"/>
    <s v="Charlotte"/>
    <x v="3"/>
    <n v="28205"/>
    <x v="0"/>
    <s v="OFF-AR-10001315"/>
    <x v="1"/>
    <x v="6"/>
    <s v="Newell 310"/>
    <n v="12.672000000000001"/>
    <n v="9"/>
    <n v="0.2"/>
    <x v="6144"/>
  </r>
  <r>
    <n v="7739"/>
    <x v="3837"/>
    <x v="3"/>
    <x v="245"/>
    <x v="1236"/>
    <s v="Standard Class"/>
    <s v="JF-15355"/>
    <s v="Jay Fein"/>
    <x v="0"/>
    <s v="United States"/>
    <s v="Baltimore"/>
    <x v="39"/>
    <n v="21215"/>
    <x v="3"/>
    <s v="TEC-PH-10003589"/>
    <x v="2"/>
    <x v="7"/>
    <s v="invisibleSHIELD by ZAGG Smudge-Free Screen Protector"/>
    <n v="89.949999999999989"/>
    <n v="5"/>
    <n v="0"/>
    <x v="6145"/>
  </r>
  <r>
    <n v="7740"/>
    <x v="3838"/>
    <x v="2"/>
    <x v="871"/>
    <x v="158"/>
    <s v="Standard Class"/>
    <s v="SC-20680"/>
    <s v="Steve Carroll"/>
    <x v="2"/>
    <s v="United States"/>
    <s v="San Francisco"/>
    <x v="1"/>
    <n v="94110"/>
    <x v="1"/>
    <s v="OFF-PA-10001609"/>
    <x v="1"/>
    <x v="10"/>
    <s v="Tops Wirebound Message Log Books"/>
    <n v="6.58"/>
    <n v="2"/>
    <n v="0"/>
    <x v="1632"/>
  </r>
  <r>
    <n v="7741"/>
    <x v="3838"/>
    <x v="2"/>
    <x v="871"/>
    <x v="158"/>
    <s v="Standard Class"/>
    <s v="SC-20680"/>
    <s v="Steve Carroll"/>
    <x v="2"/>
    <s v="United States"/>
    <s v="San Francisco"/>
    <x v="1"/>
    <n v="94110"/>
    <x v="1"/>
    <s v="TEC-AC-10000474"/>
    <x v="2"/>
    <x v="11"/>
    <s v="Kensington Expert Mouse Optical USB Trackball for PC or Mac"/>
    <n v="94.99"/>
    <n v="1"/>
    <n v="0"/>
    <x v="6146"/>
  </r>
  <r>
    <n v="7742"/>
    <x v="3839"/>
    <x v="1"/>
    <x v="496"/>
    <x v="1068"/>
    <s v="Second Class"/>
    <s v="CM-11935"/>
    <s v="Carlos Meador"/>
    <x v="0"/>
    <s v="United States"/>
    <s v="Tucson"/>
    <x v="16"/>
    <n v="85705"/>
    <x v="1"/>
    <s v="TEC-PH-10003095"/>
    <x v="2"/>
    <x v="7"/>
    <s v="Samsung HM1900 Bluetooth Headset"/>
    <n v="35.119999999999997"/>
    <n v="2"/>
    <n v="0.2"/>
    <x v="6147"/>
  </r>
  <r>
    <n v="7743"/>
    <x v="3840"/>
    <x v="3"/>
    <x v="648"/>
    <x v="952"/>
    <s v="Standard Class"/>
    <s v="KT-16480"/>
    <s v="Kean Thornton"/>
    <x v="0"/>
    <s v="United States"/>
    <s v="Los Angeles"/>
    <x v="1"/>
    <n v="90036"/>
    <x v="1"/>
    <s v="OFF-PA-10001639"/>
    <x v="1"/>
    <x v="10"/>
    <s v="Xerox 203"/>
    <n v="25.92"/>
    <n v="4"/>
    <n v="0"/>
    <x v="245"/>
  </r>
  <r>
    <n v="7744"/>
    <x v="3841"/>
    <x v="0"/>
    <x v="26"/>
    <x v="563"/>
    <s v="Standard Class"/>
    <s v="CP-12340"/>
    <s v="Christine Phan"/>
    <x v="1"/>
    <s v="United States"/>
    <s v="Waterbury"/>
    <x v="29"/>
    <n v="6708"/>
    <x v="3"/>
    <s v="OFF-BI-10002003"/>
    <x v="1"/>
    <x v="8"/>
    <s v="Ibico Presentation Index for Binding Systems"/>
    <n v="7.96"/>
    <n v="2"/>
    <n v="0"/>
    <x v="5477"/>
  </r>
  <r>
    <n v="7745"/>
    <x v="3841"/>
    <x v="0"/>
    <x v="26"/>
    <x v="563"/>
    <s v="Standard Class"/>
    <s v="CP-12340"/>
    <s v="Christine Phan"/>
    <x v="1"/>
    <s v="United States"/>
    <s v="Waterbury"/>
    <x v="29"/>
    <n v="6708"/>
    <x v="3"/>
    <s v="TEC-PH-10004539"/>
    <x v="2"/>
    <x v="7"/>
    <s v="Wireless Extenders zBoost YX545 SOHO Signal Booster"/>
    <n v="566.97"/>
    <n v="3"/>
    <n v="0"/>
    <x v="6148"/>
  </r>
  <r>
    <n v="7746"/>
    <x v="3841"/>
    <x v="0"/>
    <x v="26"/>
    <x v="563"/>
    <s v="Standard Class"/>
    <s v="CP-12340"/>
    <s v="Christine Phan"/>
    <x v="1"/>
    <s v="United States"/>
    <s v="Waterbury"/>
    <x v="29"/>
    <n v="6708"/>
    <x v="3"/>
    <s v="OFF-AR-10003829"/>
    <x v="1"/>
    <x v="6"/>
    <s v="Newell 35"/>
    <n v="9.84"/>
    <n v="3"/>
    <n v="0"/>
    <x v="301"/>
  </r>
  <r>
    <n v="7747"/>
    <x v="3842"/>
    <x v="1"/>
    <x v="546"/>
    <x v="226"/>
    <s v="Standard Class"/>
    <s v="EK-13795"/>
    <s v="Eileen Kiefer"/>
    <x v="2"/>
    <s v="United States"/>
    <s v="Chicago"/>
    <x v="10"/>
    <n v="60610"/>
    <x v="2"/>
    <s v="TEC-AC-10004761"/>
    <x v="2"/>
    <x v="11"/>
    <s v="Maxell 4.7GB DVD+RW 3/Pack"/>
    <n v="25.488"/>
    <n v="2"/>
    <n v="0.2"/>
    <x v="6149"/>
  </r>
  <r>
    <n v="7748"/>
    <x v="3843"/>
    <x v="1"/>
    <x v="70"/>
    <x v="68"/>
    <s v="Second Class"/>
    <s v="CW-11905"/>
    <s v="Carl Weiss"/>
    <x v="2"/>
    <s v="United States"/>
    <s v="Long Beach"/>
    <x v="15"/>
    <n v="11561"/>
    <x v="3"/>
    <s v="OFF-FA-10003472"/>
    <x v="1"/>
    <x v="13"/>
    <s v="Bagged Rubber Bands"/>
    <n v="7.5600000000000005"/>
    <n v="6"/>
    <n v="0"/>
    <x v="264"/>
  </r>
  <r>
    <n v="7749"/>
    <x v="3844"/>
    <x v="1"/>
    <x v="652"/>
    <x v="1267"/>
    <s v="Standard Class"/>
    <s v="KH-16510"/>
    <s v="Keith Herrera"/>
    <x v="0"/>
    <s v="United States"/>
    <s v="Arlington"/>
    <x v="17"/>
    <n v="22204"/>
    <x v="0"/>
    <s v="FUR-FU-10003464"/>
    <x v="0"/>
    <x v="5"/>
    <s v="Seth Thomas 8 1/2&quot; Cubicle Clock"/>
    <n v="60.84"/>
    <n v="3"/>
    <n v="0"/>
    <x v="6150"/>
  </r>
  <r>
    <n v="7750"/>
    <x v="3844"/>
    <x v="1"/>
    <x v="652"/>
    <x v="1267"/>
    <s v="Standard Class"/>
    <s v="KH-16510"/>
    <s v="Keith Herrera"/>
    <x v="0"/>
    <s v="United States"/>
    <s v="Arlington"/>
    <x v="17"/>
    <n v="22204"/>
    <x v="0"/>
    <s v="OFF-ST-10003716"/>
    <x v="1"/>
    <x v="4"/>
    <s v="Tennsco Double-Tier Lockers"/>
    <n v="450.04"/>
    <n v="2"/>
    <n v="0"/>
    <x v="6151"/>
  </r>
  <r>
    <n v="7751"/>
    <x v="3844"/>
    <x v="1"/>
    <x v="652"/>
    <x v="1267"/>
    <s v="Standard Class"/>
    <s v="KH-16510"/>
    <s v="Keith Herrera"/>
    <x v="0"/>
    <s v="United States"/>
    <s v="Arlington"/>
    <x v="17"/>
    <n v="22204"/>
    <x v="0"/>
    <s v="OFF-BI-10004002"/>
    <x v="1"/>
    <x v="8"/>
    <s v="Wilson Jones International Size A4 Ring Binders"/>
    <n v="34.6"/>
    <n v="2"/>
    <n v="0"/>
    <x v="6152"/>
  </r>
  <r>
    <n v="7752"/>
    <x v="3844"/>
    <x v="1"/>
    <x v="652"/>
    <x v="1267"/>
    <s v="Standard Class"/>
    <s v="KH-16510"/>
    <s v="Keith Herrera"/>
    <x v="0"/>
    <s v="United States"/>
    <s v="Arlington"/>
    <x v="17"/>
    <n v="22204"/>
    <x v="0"/>
    <s v="TEC-PH-10002496"/>
    <x v="2"/>
    <x v="7"/>
    <s v="Cisco SPA301"/>
    <n v="467.97"/>
    <n v="3"/>
    <n v="0"/>
    <x v="6153"/>
  </r>
  <r>
    <n v="7753"/>
    <x v="3844"/>
    <x v="1"/>
    <x v="652"/>
    <x v="1267"/>
    <s v="Standard Class"/>
    <s v="KH-16510"/>
    <s v="Keith Herrera"/>
    <x v="0"/>
    <s v="United States"/>
    <s v="Arlington"/>
    <x v="17"/>
    <n v="22204"/>
    <x v="0"/>
    <s v="OFF-BI-10004826"/>
    <x v="1"/>
    <x v="8"/>
    <s v="JM Magazine Binder"/>
    <n v="33.020000000000003"/>
    <n v="2"/>
    <n v="0"/>
    <x v="6154"/>
  </r>
  <r>
    <n v="7754"/>
    <x v="3845"/>
    <x v="1"/>
    <x v="672"/>
    <x v="253"/>
    <s v="First Class"/>
    <s v="AB-10600"/>
    <s v="Ann Blume"/>
    <x v="1"/>
    <s v="United States"/>
    <s v="Jacksonville"/>
    <x v="3"/>
    <n v="28540"/>
    <x v="0"/>
    <s v="FUR-FU-10001546"/>
    <x v="0"/>
    <x v="5"/>
    <s v="Dana Swing-Arm Lamps"/>
    <n v="17.088000000000001"/>
    <n v="2"/>
    <n v="0.2"/>
    <x v="2566"/>
  </r>
  <r>
    <n v="7755"/>
    <x v="3846"/>
    <x v="1"/>
    <x v="379"/>
    <x v="226"/>
    <s v="Second Class"/>
    <s v="AH-10075"/>
    <s v="Adam Hart"/>
    <x v="1"/>
    <s v="United States"/>
    <s v="Columbus"/>
    <x v="24"/>
    <n v="43229"/>
    <x v="3"/>
    <s v="OFF-AR-10001919"/>
    <x v="1"/>
    <x v="6"/>
    <s v="OIC #2 Pencils, Medium Soft"/>
    <n v="3.008"/>
    <n v="2"/>
    <n v="0.2"/>
    <x v="6155"/>
  </r>
  <r>
    <n v="7756"/>
    <x v="3847"/>
    <x v="3"/>
    <x v="701"/>
    <x v="410"/>
    <s v="Standard Class"/>
    <s v="CK-12595"/>
    <s v="Clytie Kelty"/>
    <x v="0"/>
    <s v="United States"/>
    <s v="Charlotte"/>
    <x v="3"/>
    <n v="28205"/>
    <x v="0"/>
    <s v="OFF-PA-10002558"/>
    <x v="1"/>
    <x v="10"/>
    <s v="Xerox 1938"/>
    <n v="268.24"/>
    <n v="7"/>
    <n v="0.2"/>
    <x v="6156"/>
  </r>
  <r>
    <n v="7757"/>
    <x v="3847"/>
    <x v="3"/>
    <x v="701"/>
    <x v="410"/>
    <s v="Standard Class"/>
    <s v="CK-12595"/>
    <s v="Clytie Kelty"/>
    <x v="0"/>
    <s v="United States"/>
    <s v="Charlotte"/>
    <x v="3"/>
    <n v="28205"/>
    <x v="0"/>
    <s v="TEC-AC-10003174"/>
    <x v="2"/>
    <x v="11"/>
    <s v="Plantronics S12 Corded Telephone Headset System"/>
    <n v="431.16000000000008"/>
    <n v="5"/>
    <n v="0.2"/>
    <x v="6157"/>
  </r>
  <r>
    <n v="7758"/>
    <x v="3848"/>
    <x v="3"/>
    <x v="38"/>
    <x v="38"/>
    <s v="Second Class"/>
    <s v="SP-20620"/>
    <s v="Stefania Perrino"/>
    <x v="1"/>
    <s v="United States"/>
    <s v="Buffalo"/>
    <x v="15"/>
    <n v="14215"/>
    <x v="3"/>
    <s v="TEC-PH-10003988"/>
    <x v="2"/>
    <x v="7"/>
    <s v="LF Elite 3D Dazzle Designer Hard Case Cover, Lf Stylus Pen and Wiper For Apple Iphone 5c Mini Lite"/>
    <n v="43.6"/>
    <n v="4"/>
    <n v="0"/>
    <x v="6158"/>
  </r>
  <r>
    <n v="7759"/>
    <x v="3848"/>
    <x v="3"/>
    <x v="38"/>
    <x v="38"/>
    <s v="Second Class"/>
    <s v="SP-20620"/>
    <s v="Stefania Perrino"/>
    <x v="1"/>
    <s v="United States"/>
    <s v="Buffalo"/>
    <x v="15"/>
    <n v="14215"/>
    <x v="3"/>
    <s v="FUR-FU-10004845"/>
    <x v="0"/>
    <x v="5"/>
    <s v="Deflect-o EconoMat Nonstudded, No Bevel Mat"/>
    <n v="154.94999999999999"/>
    <n v="3"/>
    <n v="0"/>
    <x v="6159"/>
  </r>
  <r>
    <n v="7760"/>
    <x v="3849"/>
    <x v="0"/>
    <x v="1057"/>
    <x v="464"/>
    <s v="Standard Class"/>
    <s v="JP-15460"/>
    <s v="Jennifer Patt"/>
    <x v="1"/>
    <s v="United States"/>
    <s v="Houston"/>
    <x v="5"/>
    <n v="77041"/>
    <x v="2"/>
    <s v="OFF-PA-10003072"/>
    <x v="1"/>
    <x v="10"/>
    <s v="Eureka Recycled Copy Paper 8 1/2&quot; x 11&quot;, Ream"/>
    <n v="15.552000000000003"/>
    <n v="3"/>
    <n v="0.2"/>
    <x v="12"/>
  </r>
  <r>
    <n v="7761"/>
    <x v="3850"/>
    <x v="2"/>
    <x v="776"/>
    <x v="872"/>
    <s v="Standard Class"/>
    <s v="BG-11035"/>
    <s v="Barry Gonzalez"/>
    <x v="0"/>
    <s v="United States"/>
    <s v="Memphis"/>
    <x v="18"/>
    <n v="38109"/>
    <x v="0"/>
    <s v="OFF-PA-10003641"/>
    <x v="1"/>
    <x v="10"/>
    <s v="Xerox 1909"/>
    <n v="42.207999999999998"/>
    <n v="2"/>
    <n v="0.2"/>
    <x v="6160"/>
  </r>
  <r>
    <n v="7762"/>
    <x v="3851"/>
    <x v="3"/>
    <x v="734"/>
    <x v="792"/>
    <s v="First Class"/>
    <s v="CC-12550"/>
    <s v="Clay Cheatham"/>
    <x v="0"/>
    <s v="United States"/>
    <s v="Plano"/>
    <x v="5"/>
    <n v="75023"/>
    <x v="2"/>
    <s v="OFF-PA-10003729"/>
    <x v="1"/>
    <x v="10"/>
    <s v="Xerox 1998"/>
    <n v="10.368000000000002"/>
    <n v="2"/>
    <n v="0.2"/>
    <x v="572"/>
  </r>
  <r>
    <n v="7763"/>
    <x v="3852"/>
    <x v="3"/>
    <x v="986"/>
    <x v="938"/>
    <s v="First Class"/>
    <s v="SL-20155"/>
    <s v="Sara Luxemburg"/>
    <x v="2"/>
    <s v="United States"/>
    <s v="Salem"/>
    <x v="21"/>
    <n v="97301"/>
    <x v="1"/>
    <s v="OFF-AR-10003251"/>
    <x v="1"/>
    <x v="6"/>
    <s v="Prang Drawing Pencil Set"/>
    <n v="2.2239999999999998"/>
    <n v="1"/>
    <n v="0.2"/>
    <x v="6161"/>
  </r>
  <r>
    <n v="7764"/>
    <x v="3853"/>
    <x v="1"/>
    <x v="302"/>
    <x v="1268"/>
    <s v="Standard Class"/>
    <s v="FO-14305"/>
    <s v="Frank Olsen"/>
    <x v="0"/>
    <s v="United States"/>
    <s v="Columbus"/>
    <x v="32"/>
    <n v="31907"/>
    <x v="0"/>
    <s v="OFF-EN-10003286"/>
    <x v="1"/>
    <x v="12"/>
    <s v="Staples"/>
    <n v="74.52"/>
    <n v="9"/>
    <n v="0"/>
    <x v="6162"/>
  </r>
  <r>
    <n v="7765"/>
    <x v="3854"/>
    <x v="3"/>
    <x v="801"/>
    <x v="948"/>
    <s v="Same Day"/>
    <s v="BB-11545"/>
    <s v="Brenda Bowman"/>
    <x v="1"/>
    <s v="United States"/>
    <s v="Columbia"/>
    <x v="39"/>
    <n v="21044"/>
    <x v="3"/>
    <s v="OFF-AR-10004078"/>
    <x v="1"/>
    <x v="6"/>
    <s v="Newell 312"/>
    <n v="17.52"/>
    <n v="3"/>
    <n v="0"/>
    <x v="2961"/>
  </r>
  <r>
    <n v="7766"/>
    <x v="3854"/>
    <x v="3"/>
    <x v="801"/>
    <x v="948"/>
    <s v="Same Day"/>
    <s v="BB-11545"/>
    <s v="Brenda Bowman"/>
    <x v="1"/>
    <s v="United States"/>
    <s v="Columbia"/>
    <x v="39"/>
    <n v="21044"/>
    <x v="3"/>
    <s v="FUR-CH-10002331"/>
    <x v="0"/>
    <x v="1"/>
    <s v="Hon 4700 Series Mobuis Mid-Back Task Chairs with Adjustable Arms"/>
    <n v="1779.9"/>
    <n v="5"/>
    <n v="0"/>
    <x v="6163"/>
  </r>
  <r>
    <n v="7767"/>
    <x v="3854"/>
    <x v="3"/>
    <x v="801"/>
    <x v="948"/>
    <s v="Same Day"/>
    <s v="BB-11545"/>
    <s v="Brenda Bowman"/>
    <x v="1"/>
    <s v="United States"/>
    <s v="Columbia"/>
    <x v="39"/>
    <n v="21044"/>
    <x v="3"/>
    <s v="OFF-AR-10001953"/>
    <x v="1"/>
    <x v="6"/>
    <s v="Boston 1645 Deluxe Heavier-Duty Electric Pencil Sharpener"/>
    <n v="219.89999999999998"/>
    <n v="5"/>
    <n v="0"/>
    <x v="6164"/>
  </r>
  <r>
    <n v="7768"/>
    <x v="3855"/>
    <x v="1"/>
    <x v="252"/>
    <x v="722"/>
    <s v="First Class"/>
    <s v="DO-13435"/>
    <s v="Denny Ordway"/>
    <x v="0"/>
    <s v="United States"/>
    <s v="Portland"/>
    <x v="21"/>
    <n v="97206"/>
    <x v="1"/>
    <s v="OFF-AR-10002053"/>
    <x v="1"/>
    <x v="6"/>
    <s v="Premium Writing Pencils, Soft, #2 by Central Association for the Blind"/>
    <n v="7.1519999999999992"/>
    <n v="3"/>
    <n v="0.2"/>
    <x v="500"/>
  </r>
  <r>
    <n v="7769"/>
    <x v="3856"/>
    <x v="3"/>
    <x v="105"/>
    <x v="251"/>
    <s v="Standard Class"/>
    <s v="LB-16735"/>
    <s v="Larry Blacks"/>
    <x v="0"/>
    <s v="United States"/>
    <s v="Tallahassee"/>
    <x v="2"/>
    <n v="32303"/>
    <x v="0"/>
    <s v="OFF-PA-10003651"/>
    <x v="1"/>
    <x v="10"/>
    <s v="Xerox 1968"/>
    <n v="26.720000000000002"/>
    <n v="5"/>
    <n v="0.2"/>
    <x v="3422"/>
  </r>
  <r>
    <n v="7770"/>
    <x v="3857"/>
    <x v="0"/>
    <x v="1147"/>
    <x v="1269"/>
    <s v="Same Day"/>
    <s v="TS-21205"/>
    <s v="Thomas Seio"/>
    <x v="1"/>
    <s v="United States"/>
    <s v="Riverside"/>
    <x v="1"/>
    <n v="92503"/>
    <x v="1"/>
    <s v="TEC-PH-10002885"/>
    <x v="2"/>
    <x v="7"/>
    <s v="Apple iPhone 5"/>
    <n v="1039.7280000000001"/>
    <n v="2"/>
    <n v="0.2"/>
    <x v="6165"/>
  </r>
  <r>
    <n v="7771"/>
    <x v="3857"/>
    <x v="0"/>
    <x v="1147"/>
    <x v="1269"/>
    <s v="Same Day"/>
    <s v="TS-21205"/>
    <s v="Thomas Seio"/>
    <x v="1"/>
    <s v="United States"/>
    <s v="Riverside"/>
    <x v="1"/>
    <n v="92503"/>
    <x v="1"/>
    <s v="OFF-AP-10002892"/>
    <x v="1"/>
    <x v="9"/>
    <s v="Belkin F5C206VTEL 6 Outlet Surge"/>
    <n v="45.96"/>
    <n v="2"/>
    <n v="0"/>
    <x v="6166"/>
  </r>
  <r>
    <n v="7772"/>
    <x v="3858"/>
    <x v="0"/>
    <x v="881"/>
    <x v="82"/>
    <s v="Standard Class"/>
    <s v="CS-12505"/>
    <s v="Cindy Stewart"/>
    <x v="0"/>
    <s v="United States"/>
    <s v="Lancaster"/>
    <x v="24"/>
    <n v="43130"/>
    <x v="3"/>
    <s v="OFF-BI-10000545"/>
    <x v="1"/>
    <x v="8"/>
    <s v="GBC Ibimaster 500 Manual ProClick Binding System"/>
    <n v="456.58800000000008"/>
    <n v="2"/>
    <n v="0.7"/>
    <x v="6167"/>
  </r>
  <r>
    <n v="7773"/>
    <x v="3858"/>
    <x v="0"/>
    <x v="881"/>
    <x v="82"/>
    <s v="Standard Class"/>
    <s v="CS-12505"/>
    <s v="Cindy Stewart"/>
    <x v="0"/>
    <s v="United States"/>
    <s v="Lancaster"/>
    <x v="24"/>
    <n v="43130"/>
    <x v="3"/>
    <s v="TEC-MA-10000418"/>
    <x v="2"/>
    <x v="15"/>
    <s v="Cubify CubeX 3D Printer Double Head Print"/>
    <n v="4499.9850000000006"/>
    <n v="5"/>
    <n v="0.7"/>
    <x v="6168"/>
  </r>
  <r>
    <n v="7774"/>
    <x v="3858"/>
    <x v="0"/>
    <x v="881"/>
    <x v="82"/>
    <s v="Standard Class"/>
    <s v="CS-12505"/>
    <s v="Cindy Stewart"/>
    <x v="0"/>
    <s v="United States"/>
    <s v="Lancaster"/>
    <x v="24"/>
    <n v="43130"/>
    <x v="3"/>
    <s v="TEC-AC-10000926"/>
    <x v="2"/>
    <x v="11"/>
    <s v="NETGEAR RangeMax WNR1000 Wireless Router"/>
    <n v="59.975999999999999"/>
    <n v="3"/>
    <n v="0.2"/>
    <x v="2974"/>
  </r>
  <r>
    <n v="7775"/>
    <x v="3859"/>
    <x v="0"/>
    <x v="1172"/>
    <x v="1221"/>
    <s v="First Class"/>
    <s v="SP-20920"/>
    <s v="Susan Pistek"/>
    <x v="0"/>
    <s v="United States"/>
    <s v="San Francisco"/>
    <x v="1"/>
    <n v="94109"/>
    <x v="1"/>
    <s v="OFF-EN-10001509"/>
    <x v="1"/>
    <x v="12"/>
    <s v="Poly String Tie Envelopes"/>
    <n v="6.12"/>
    <n v="3"/>
    <n v="0"/>
    <x v="6169"/>
  </r>
  <r>
    <n v="7776"/>
    <x v="3860"/>
    <x v="2"/>
    <x v="422"/>
    <x v="252"/>
    <s v="Standard Class"/>
    <s v="CD-12790"/>
    <s v="Cynthia Delaney"/>
    <x v="2"/>
    <s v="United States"/>
    <s v="Moreno Valley"/>
    <x v="1"/>
    <n v="92553"/>
    <x v="1"/>
    <s v="OFF-AP-10001366"/>
    <x v="1"/>
    <x v="9"/>
    <s v="Staples"/>
    <n v="10.98"/>
    <n v="1"/>
    <n v="0"/>
    <x v="6170"/>
  </r>
  <r>
    <n v="7777"/>
    <x v="3860"/>
    <x v="2"/>
    <x v="422"/>
    <x v="252"/>
    <s v="Standard Class"/>
    <s v="CD-12790"/>
    <s v="Cynthia Delaney"/>
    <x v="2"/>
    <s v="United States"/>
    <s v="Moreno Valley"/>
    <x v="1"/>
    <n v="92553"/>
    <x v="1"/>
    <s v="OFF-FA-10003485"/>
    <x v="1"/>
    <x v="13"/>
    <s v="Staples"/>
    <n v="7.86"/>
    <n v="3"/>
    <n v="0"/>
    <x v="6171"/>
  </r>
  <r>
    <n v="7778"/>
    <x v="3860"/>
    <x v="2"/>
    <x v="422"/>
    <x v="252"/>
    <s v="Standard Class"/>
    <s v="CD-12790"/>
    <s v="Cynthia Delaney"/>
    <x v="2"/>
    <s v="United States"/>
    <s v="Moreno Valley"/>
    <x v="1"/>
    <n v="92553"/>
    <x v="1"/>
    <s v="OFF-ST-10004507"/>
    <x v="1"/>
    <x v="4"/>
    <s v="Advantus Rolling Storage Box"/>
    <n v="51.449999999999996"/>
    <n v="3"/>
    <n v="0"/>
    <x v="503"/>
  </r>
  <r>
    <n v="7779"/>
    <x v="3860"/>
    <x v="2"/>
    <x v="422"/>
    <x v="252"/>
    <s v="Standard Class"/>
    <s v="CD-12790"/>
    <s v="Cynthia Delaney"/>
    <x v="2"/>
    <s v="United States"/>
    <s v="Moreno Valley"/>
    <x v="1"/>
    <n v="92553"/>
    <x v="1"/>
    <s v="OFF-BI-10002353"/>
    <x v="1"/>
    <x v="8"/>
    <s v="GBC VeloBind Cover Sets"/>
    <n v="37.055999999999997"/>
    <n v="3"/>
    <n v="0.2"/>
    <x v="6172"/>
  </r>
  <r>
    <n v="7780"/>
    <x v="3861"/>
    <x v="0"/>
    <x v="724"/>
    <x v="1002"/>
    <s v="Standard Class"/>
    <s v="RF-19840"/>
    <s v="Roy Französisch"/>
    <x v="0"/>
    <s v="United States"/>
    <s v="Chesapeake"/>
    <x v="17"/>
    <n v="23320"/>
    <x v="0"/>
    <s v="OFF-AP-10001271"/>
    <x v="1"/>
    <x v="9"/>
    <s v="Eureka The Boss Cordless Rechargeable Stick Vac"/>
    <n v="203.92"/>
    <n v="4"/>
    <n v="0"/>
    <x v="6173"/>
  </r>
  <r>
    <n v="7781"/>
    <x v="3861"/>
    <x v="0"/>
    <x v="724"/>
    <x v="1002"/>
    <s v="Standard Class"/>
    <s v="RF-19840"/>
    <s v="Roy Französisch"/>
    <x v="0"/>
    <s v="United States"/>
    <s v="Chesapeake"/>
    <x v="17"/>
    <n v="23320"/>
    <x v="0"/>
    <s v="TEC-PH-10004924"/>
    <x v="2"/>
    <x v="7"/>
    <s v="SKILCRAFT Telephone Shoulder Rest, 2&quot; x 6.5&quot; x 2.5&quot;, Black"/>
    <n v="29.56"/>
    <n v="4"/>
    <n v="0"/>
    <x v="6174"/>
  </r>
  <r>
    <n v="7782"/>
    <x v="3862"/>
    <x v="1"/>
    <x v="936"/>
    <x v="1003"/>
    <s v="Standard Class"/>
    <s v="FO-14305"/>
    <s v="Frank Olsen"/>
    <x v="0"/>
    <s v="United States"/>
    <s v="Chicago"/>
    <x v="10"/>
    <n v="60623"/>
    <x v="2"/>
    <s v="OFF-BI-10002706"/>
    <x v="1"/>
    <x v="8"/>
    <s v="Avery Premier Heavy-Duty Binder with Round Locking Rings"/>
    <n v="8.5679999999999978"/>
    <n v="3"/>
    <n v="0.8"/>
    <x v="872"/>
  </r>
  <r>
    <n v="7783"/>
    <x v="3863"/>
    <x v="0"/>
    <x v="254"/>
    <x v="781"/>
    <s v="Second Class"/>
    <s v="ER-13855"/>
    <s v="Elpida Rittenbach"/>
    <x v="1"/>
    <s v="United States"/>
    <s v="Charlotte"/>
    <x v="3"/>
    <n v="28205"/>
    <x v="0"/>
    <s v="OFF-ST-10003442"/>
    <x v="1"/>
    <x v="4"/>
    <s v="Eldon Portable Mobile Manager"/>
    <n v="45.248000000000005"/>
    <n v="2"/>
    <n v="0.2"/>
    <x v="3978"/>
  </r>
  <r>
    <n v="7784"/>
    <x v="3863"/>
    <x v="0"/>
    <x v="254"/>
    <x v="781"/>
    <s v="Second Class"/>
    <s v="ER-13855"/>
    <s v="Elpida Rittenbach"/>
    <x v="1"/>
    <s v="United States"/>
    <s v="Charlotte"/>
    <x v="3"/>
    <n v="28205"/>
    <x v="0"/>
    <s v="FUR-TA-10002533"/>
    <x v="0"/>
    <x v="3"/>
    <s v="BPI Conference Tables"/>
    <n v="876.30000000000007"/>
    <n v="10"/>
    <n v="0.4"/>
    <x v="6175"/>
  </r>
  <r>
    <n v="7785"/>
    <x v="3863"/>
    <x v="0"/>
    <x v="254"/>
    <x v="781"/>
    <s v="Second Class"/>
    <s v="ER-13855"/>
    <s v="Elpida Rittenbach"/>
    <x v="1"/>
    <s v="United States"/>
    <s v="Charlotte"/>
    <x v="3"/>
    <n v="28205"/>
    <x v="0"/>
    <s v="OFF-SU-10003505"/>
    <x v="1"/>
    <x v="14"/>
    <s v="Premier Electric Letter Opener"/>
    <n v="185.376"/>
    <n v="2"/>
    <n v="0.2"/>
    <x v="453"/>
  </r>
  <r>
    <n v="7786"/>
    <x v="3864"/>
    <x v="2"/>
    <x v="503"/>
    <x v="546"/>
    <s v="Standard Class"/>
    <s v="PB-19150"/>
    <s v="Philip Brown"/>
    <x v="0"/>
    <s v="United States"/>
    <s v="New York City"/>
    <x v="15"/>
    <n v="10009"/>
    <x v="3"/>
    <s v="OFF-LA-10002762"/>
    <x v="1"/>
    <x v="2"/>
    <s v="Avery 485"/>
    <n v="25.06"/>
    <n v="2"/>
    <n v="0"/>
    <x v="3335"/>
  </r>
  <r>
    <n v="7787"/>
    <x v="3865"/>
    <x v="0"/>
    <x v="624"/>
    <x v="315"/>
    <s v="First Class"/>
    <s v="LW-17215"/>
    <s v="Luke Weiss"/>
    <x v="0"/>
    <s v="United States"/>
    <s v="Chicago"/>
    <x v="10"/>
    <n v="60653"/>
    <x v="2"/>
    <s v="OFF-BI-10000279"/>
    <x v="1"/>
    <x v="8"/>
    <s v="Acco Recycled 2&quot; Capacity Laser Printer Hanging Data Binders"/>
    <n v="2.8899999999999992"/>
    <n v="1"/>
    <n v="0.8"/>
    <x v="6176"/>
  </r>
  <r>
    <n v="7788"/>
    <x v="3865"/>
    <x v="0"/>
    <x v="624"/>
    <x v="315"/>
    <s v="First Class"/>
    <s v="LW-17215"/>
    <s v="Luke Weiss"/>
    <x v="0"/>
    <s v="United States"/>
    <s v="Chicago"/>
    <x v="10"/>
    <n v="60653"/>
    <x v="2"/>
    <s v="OFF-FA-10000936"/>
    <x v="1"/>
    <x v="13"/>
    <s v="Acco Hot Clips Clips to Go"/>
    <n v="7.8960000000000008"/>
    <n v="3"/>
    <n v="0.2"/>
    <x v="6177"/>
  </r>
  <r>
    <n v="7789"/>
    <x v="3865"/>
    <x v="0"/>
    <x v="624"/>
    <x v="315"/>
    <s v="First Class"/>
    <s v="LW-17215"/>
    <s v="Luke Weiss"/>
    <x v="0"/>
    <s v="United States"/>
    <s v="Chicago"/>
    <x v="10"/>
    <n v="60653"/>
    <x v="2"/>
    <s v="FUR-FU-10004973"/>
    <x v="0"/>
    <x v="5"/>
    <s v="Flat Face Poster Frame"/>
    <n v="22.608000000000001"/>
    <n v="3"/>
    <n v="0.6"/>
    <x v="1963"/>
  </r>
  <r>
    <n v="7790"/>
    <x v="3865"/>
    <x v="0"/>
    <x v="624"/>
    <x v="315"/>
    <s v="First Class"/>
    <s v="LW-17215"/>
    <s v="Luke Weiss"/>
    <x v="0"/>
    <s v="United States"/>
    <s v="Chicago"/>
    <x v="10"/>
    <n v="60653"/>
    <x v="2"/>
    <s v="OFF-PA-10000791"/>
    <x v="1"/>
    <x v="10"/>
    <s v="Wirebound Message Books, Four 2 3/4 x 5 Forms per Page, 200 Sets per Book"/>
    <n v="30.527999999999999"/>
    <n v="8"/>
    <n v="0.2"/>
    <x v="6178"/>
  </r>
  <r>
    <n v="7791"/>
    <x v="3866"/>
    <x v="3"/>
    <x v="20"/>
    <x v="184"/>
    <s v="Same Day"/>
    <s v="FG-14260"/>
    <s v="Frank Gastineau"/>
    <x v="2"/>
    <s v="United States"/>
    <s v="Philadelphia"/>
    <x v="9"/>
    <n v="19120"/>
    <x v="3"/>
    <s v="OFF-BI-10001132"/>
    <x v="1"/>
    <x v="8"/>
    <s v="Acco PRESSTEX Data Binder with Storage Hooks, Dark Blue, 9 1/2&quot; X 11&quot;"/>
    <n v="4.8420000000000005"/>
    <n v="3"/>
    <n v="0.7"/>
    <x v="6179"/>
  </r>
  <r>
    <n v="7792"/>
    <x v="3867"/>
    <x v="0"/>
    <x v="1054"/>
    <x v="746"/>
    <s v="Standard Class"/>
    <s v="BP-11050"/>
    <s v="Barry Pond"/>
    <x v="1"/>
    <s v="United States"/>
    <s v="Chicago"/>
    <x v="10"/>
    <n v="60623"/>
    <x v="2"/>
    <s v="OFF-BI-10002012"/>
    <x v="1"/>
    <x v="8"/>
    <s v="Wilson Jones Easy Flow II Sheet Lifters"/>
    <n v="1.7999999999999996"/>
    <n v="5"/>
    <n v="0.8"/>
    <x v="6180"/>
  </r>
  <r>
    <n v="7793"/>
    <x v="3868"/>
    <x v="3"/>
    <x v="386"/>
    <x v="878"/>
    <s v="First Class"/>
    <s v="SP-20860"/>
    <s v="Sung Pak"/>
    <x v="1"/>
    <s v="United States"/>
    <s v="Dallas"/>
    <x v="5"/>
    <n v="75217"/>
    <x v="2"/>
    <s v="TEC-AC-10001383"/>
    <x v="2"/>
    <x v="11"/>
    <s v="Logitech Wireless Touch Keyboard K400"/>
    <n v="39.984000000000002"/>
    <n v="2"/>
    <n v="0.2"/>
    <x v="6181"/>
  </r>
  <r>
    <n v="7794"/>
    <x v="3869"/>
    <x v="1"/>
    <x v="295"/>
    <x v="631"/>
    <s v="Second Class"/>
    <s v="JD-15895"/>
    <s v="Jonathan Doherty"/>
    <x v="1"/>
    <s v="United States"/>
    <s v="Las Vegas"/>
    <x v="33"/>
    <n v="89115"/>
    <x v="1"/>
    <s v="OFF-PA-10002036"/>
    <x v="1"/>
    <x v="10"/>
    <s v="Xerox 1930"/>
    <n v="32.400000000000006"/>
    <n v="5"/>
    <n v="0"/>
    <x v="6182"/>
  </r>
  <r>
    <n v="7795"/>
    <x v="3869"/>
    <x v="1"/>
    <x v="295"/>
    <x v="631"/>
    <s v="Second Class"/>
    <s v="JD-15895"/>
    <s v="Jonathan Doherty"/>
    <x v="1"/>
    <s v="United States"/>
    <s v="Las Vegas"/>
    <x v="33"/>
    <n v="89115"/>
    <x v="1"/>
    <s v="OFF-PA-10002377"/>
    <x v="1"/>
    <x v="10"/>
    <s v="Xerox 1916"/>
    <n v="97.88"/>
    <n v="2"/>
    <n v="0"/>
    <x v="3500"/>
  </r>
  <r>
    <n v="7796"/>
    <x v="3870"/>
    <x v="1"/>
    <x v="984"/>
    <x v="1270"/>
    <s v="Standard Class"/>
    <s v="FM-14380"/>
    <s v="Fred McMath"/>
    <x v="0"/>
    <s v="United States"/>
    <s v="Amarillo"/>
    <x v="5"/>
    <n v="79109"/>
    <x v="2"/>
    <s v="TEC-PH-10000526"/>
    <x v="2"/>
    <x v="7"/>
    <s v="Vtech CS6719"/>
    <n v="307.16800000000001"/>
    <n v="4"/>
    <n v="0.2"/>
    <x v="6183"/>
  </r>
  <r>
    <n v="7797"/>
    <x v="3871"/>
    <x v="1"/>
    <x v="653"/>
    <x v="310"/>
    <s v="Standard Class"/>
    <s v="MP-17965"/>
    <s v="Michael Paige"/>
    <x v="1"/>
    <s v="United States"/>
    <s v="Middletown"/>
    <x v="29"/>
    <n v="6457"/>
    <x v="3"/>
    <s v="OFF-BI-10001078"/>
    <x v="1"/>
    <x v="8"/>
    <s v="Acco PRESSTEX Data Binder with Storage Hooks, Dark Blue, 14 7/8&quot; X 11&quot;"/>
    <n v="26.9"/>
    <n v="5"/>
    <n v="0"/>
    <x v="6184"/>
  </r>
  <r>
    <n v="7798"/>
    <x v="3872"/>
    <x v="3"/>
    <x v="668"/>
    <x v="647"/>
    <s v="First Class"/>
    <s v="HR-14830"/>
    <s v="Harold Ryan"/>
    <x v="1"/>
    <s v="United States"/>
    <s v="New York City"/>
    <x v="15"/>
    <n v="10035"/>
    <x v="3"/>
    <s v="OFF-EN-10004483"/>
    <x v="1"/>
    <x v="12"/>
    <s v="#10 White Business Envelopes,4 1/8 x 9 1/2"/>
    <n v="47.01"/>
    <n v="3"/>
    <n v="0"/>
    <x v="6185"/>
  </r>
  <r>
    <n v="7799"/>
    <x v="3872"/>
    <x v="3"/>
    <x v="668"/>
    <x v="647"/>
    <s v="First Class"/>
    <s v="HR-14830"/>
    <s v="Harold Ryan"/>
    <x v="1"/>
    <s v="United States"/>
    <s v="New York City"/>
    <x v="15"/>
    <n v="10035"/>
    <x v="3"/>
    <s v="TEC-PH-10002624"/>
    <x v="2"/>
    <x v="7"/>
    <s v="Samsung Galaxy S4 Mini"/>
    <n v="469.99"/>
    <n v="1"/>
    <n v="0"/>
    <x v="6186"/>
  </r>
  <r>
    <n v="7800"/>
    <x v="3872"/>
    <x v="3"/>
    <x v="668"/>
    <x v="647"/>
    <s v="First Class"/>
    <s v="HR-14830"/>
    <s v="Harold Ryan"/>
    <x v="1"/>
    <s v="United States"/>
    <s v="New York City"/>
    <x v="15"/>
    <n v="10035"/>
    <x v="3"/>
    <s v="FUR-CH-10003396"/>
    <x v="0"/>
    <x v="1"/>
    <s v="Global Deluxe Steno Chair"/>
    <n v="207.84600000000003"/>
    <n v="3"/>
    <n v="0.1"/>
    <x v="428"/>
  </r>
  <r>
    <n v="7801"/>
    <x v="3873"/>
    <x v="3"/>
    <x v="702"/>
    <x v="501"/>
    <s v="Standard Class"/>
    <s v="BW-11065"/>
    <s v="Barry Weirich"/>
    <x v="0"/>
    <s v="United States"/>
    <s v="Philadelphia"/>
    <x v="9"/>
    <n v="19120"/>
    <x v="3"/>
    <s v="OFF-ST-10002756"/>
    <x v="1"/>
    <x v="4"/>
    <s v="Tennsco Stur-D-Stor Boltless Shelving, 5 Shelves, 24&quot; Deep, Sand"/>
    <n v="324.74400000000003"/>
    <n v="3"/>
    <n v="0.2"/>
    <x v="6187"/>
  </r>
  <r>
    <n v="7802"/>
    <x v="3874"/>
    <x v="2"/>
    <x v="977"/>
    <x v="1271"/>
    <s v="Second Class"/>
    <s v="MS-17710"/>
    <s v="Maurice Satty"/>
    <x v="0"/>
    <s v="United States"/>
    <s v="Fresno"/>
    <x v="1"/>
    <n v="93727"/>
    <x v="1"/>
    <s v="FUR-FU-10002813"/>
    <x v="0"/>
    <x v="5"/>
    <s v="DAX Contemporary Wood Frame with Silver Metal Mat, Desktop, 11 x 14 Size"/>
    <n v="40.479999999999997"/>
    <n v="2"/>
    <n v="0"/>
    <x v="6188"/>
  </r>
  <r>
    <n v="7803"/>
    <x v="3875"/>
    <x v="1"/>
    <x v="357"/>
    <x v="1068"/>
    <s v="Standard Class"/>
    <s v="SJ-20125"/>
    <s v="Sanjit Jacobs"/>
    <x v="2"/>
    <s v="United States"/>
    <s v="Franklin"/>
    <x v="18"/>
    <n v="37064"/>
    <x v="0"/>
    <s v="OFF-LA-10003714"/>
    <x v="1"/>
    <x v="2"/>
    <s v="Avery 510"/>
    <n v="12"/>
    <n v="4"/>
    <n v="0.2"/>
    <x v="6189"/>
  </r>
  <r>
    <n v="7804"/>
    <x v="3875"/>
    <x v="1"/>
    <x v="357"/>
    <x v="1068"/>
    <s v="Standard Class"/>
    <s v="SJ-20125"/>
    <s v="Sanjit Jacobs"/>
    <x v="2"/>
    <s v="United States"/>
    <s v="Franklin"/>
    <x v="18"/>
    <n v="37064"/>
    <x v="0"/>
    <s v="OFF-ST-10003716"/>
    <x v="1"/>
    <x v="4"/>
    <s v="Tennsco Double-Tier Lockers"/>
    <n v="720.06400000000008"/>
    <n v="4"/>
    <n v="0.2"/>
    <x v="3310"/>
  </r>
  <r>
    <n v="7805"/>
    <x v="3875"/>
    <x v="1"/>
    <x v="357"/>
    <x v="1068"/>
    <s v="Standard Class"/>
    <s v="SJ-20125"/>
    <s v="Sanjit Jacobs"/>
    <x v="2"/>
    <s v="United States"/>
    <s v="Franklin"/>
    <x v="18"/>
    <n v="37064"/>
    <x v="0"/>
    <s v="OFF-ST-10002289"/>
    <x v="1"/>
    <x v="4"/>
    <s v="Safco Wire Cube Shelving System, For Use as 4 or 5 14&quot; Cubes, Black"/>
    <n v="25.424000000000003"/>
    <n v="1"/>
    <n v="0.2"/>
    <x v="6190"/>
  </r>
  <r>
    <n v="7806"/>
    <x v="3875"/>
    <x v="1"/>
    <x v="357"/>
    <x v="1068"/>
    <s v="Standard Class"/>
    <s v="SJ-20125"/>
    <s v="Sanjit Jacobs"/>
    <x v="2"/>
    <s v="United States"/>
    <s v="Franklin"/>
    <x v="18"/>
    <n v="37064"/>
    <x v="0"/>
    <s v="OFF-AR-10001315"/>
    <x v="1"/>
    <x v="6"/>
    <s v="Newell 310"/>
    <n v="2.8160000000000003"/>
    <n v="2"/>
    <n v="0.2"/>
    <x v="6191"/>
  </r>
  <r>
    <n v="7807"/>
    <x v="3875"/>
    <x v="1"/>
    <x v="357"/>
    <x v="1068"/>
    <s v="Standard Class"/>
    <s v="SJ-20125"/>
    <s v="Sanjit Jacobs"/>
    <x v="2"/>
    <s v="United States"/>
    <s v="Franklin"/>
    <x v="18"/>
    <n v="37064"/>
    <x v="0"/>
    <s v="OFF-BI-10000042"/>
    <x v="1"/>
    <x v="8"/>
    <s v="Pressboard Data Binder, Crimson, 12&quot; X 8 1/2&quot;"/>
    <n v="3.2040000000000002"/>
    <n v="2"/>
    <n v="0.7"/>
    <x v="6192"/>
  </r>
  <r>
    <n v="7808"/>
    <x v="3876"/>
    <x v="0"/>
    <x v="1134"/>
    <x v="405"/>
    <s v="Standard Class"/>
    <s v="VS-21820"/>
    <s v="Vivek Sundaresam"/>
    <x v="0"/>
    <s v="United States"/>
    <s v="Raleigh"/>
    <x v="3"/>
    <n v="27604"/>
    <x v="0"/>
    <s v="OFF-BI-10004236"/>
    <x v="1"/>
    <x v="8"/>
    <s v="XtraLife ClearVue Slant-D Ring Binder, White, 3&quot;"/>
    <n v="30.828000000000007"/>
    <n v="7"/>
    <n v="0.7"/>
    <x v="6193"/>
  </r>
  <r>
    <n v="7809"/>
    <x v="3876"/>
    <x v="0"/>
    <x v="1134"/>
    <x v="405"/>
    <s v="Standard Class"/>
    <s v="VS-21820"/>
    <s v="Vivek Sundaresam"/>
    <x v="0"/>
    <s v="United States"/>
    <s v="Raleigh"/>
    <x v="3"/>
    <n v="27604"/>
    <x v="0"/>
    <s v="OFF-AR-10001955"/>
    <x v="1"/>
    <x v="6"/>
    <s v="Newell 319"/>
    <n v="47.616"/>
    <n v="3"/>
    <n v="0.2"/>
    <x v="6194"/>
  </r>
  <r>
    <n v="7810"/>
    <x v="3876"/>
    <x v="0"/>
    <x v="1134"/>
    <x v="405"/>
    <s v="Standard Class"/>
    <s v="VS-21820"/>
    <s v="Vivek Sundaresam"/>
    <x v="0"/>
    <s v="United States"/>
    <s v="Raleigh"/>
    <x v="3"/>
    <n v="27604"/>
    <x v="0"/>
    <s v="TEC-PH-10004080"/>
    <x v="2"/>
    <x v="7"/>
    <s v="Avaya 5410 Digital phone"/>
    <n v="108.78399999999999"/>
    <n v="2"/>
    <n v="0.2"/>
    <x v="6195"/>
  </r>
  <r>
    <n v="7811"/>
    <x v="3877"/>
    <x v="0"/>
    <x v="1173"/>
    <x v="1272"/>
    <s v="First Class"/>
    <s v="DK-13090"/>
    <s v="Dave Kipp"/>
    <x v="0"/>
    <s v="United States"/>
    <s v="Clinton"/>
    <x v="39"/>
    <n v="20735"/>
    <x v="3"/>
    <s v="OFF-PA-10000791"/>
    <x v="1"/>
    <x v="10"/>
    <s v="Wirebound Message Books, Four 2 3/4 x 5 Forms per Page, 200 Sets per Book"/>
    <n v="4.7699999999999996"/>
    <n v="1"/>
    <n v="0"/>
    <x v="6196"/>
  </r>
  <r>
    <n v="7812"/>
    <x v="3877"/>
    <x v="0"/>
    <x v="1173"/>
    <x v="1272"/>
    <s v="First Class"/>
    <s v="DK-13090"/>
    <s v="Dave Kipp"/>
    <x v="0"/>
    <s v="United States"/>
    <s v="Clinton"/>
    <x v="39"/>
    <n v="20735"/>
    <x v="3"/>
    <s v="OFF-AR-10001770"/>
    <x v="1"/>
    <x v="6"/>
    <s v="Economy #2 Pencils"/>
    <n v="7.98"/>
    <n v="3"/>
    <n v="0"/>
    <x v="3812"/>
  </r>
  <r>
    <n v="7813"/>
    <x v="3877"/>
    <x v="0"/>
    <x v="1173"/>
    <x v="1272"/>
    <s v="First Class"/>
    <s v="DK-13090"/>
    <s v="Dave Kipp"/>
    <x v="0"/>
    <s v="United States"/>
    <s v="Clinton"/>
    <x v="39"/>
    <n v="20735"/>
    <x v="3"/>
    <s v="FUR-TA-10002356"/>
    <x v="0"/>
    <x v="3"/>
    <s v="Bevis Boat-Shaped Conference Table"/>
    <n v="550.43100000000004"/>
    <n v="3"/>
    <n v="0.3"/>
    <x v="6197"/>
  </r>
  <r>
    <n v="7814"/>
    <x v="3877"/>
    <x v="0"/>
    <x v="1173"/>
    <x v="1272"/>
    <s v="First Class"/>
    <s v="DK-13090"/>
    <s v="Dave Kipp"/>
    <x v="0"/>
    <s v="United States"/>
    <s v="Clinton"/>
    <x v="39"/>
    <n v="20735"/>
    <x v="3"/>
    <s v="FUR-FU-10003274"/>
    <x v="0"/>
    <x v="5"/>
    <s v="Regeneration Desk Collection"/>
    <n v="10.56"/>
    <n v="6"/>
    <n v="0"/>
    <x v="6198"/>
  </r>
  <r>
    <n v="7815"/>
    <x v="3878"/>
    <x v="3"/>
    <x v="110"/>
    <x v="272"/>
    <s v="First Class"/>
    <s v="MG-17680"/>
    <s v="Maureen Gastineau"/>
    <x v="2"/>
    <s v="United States"/>
    <s v="Los Angeles"/>
    <x v="1"/>
    <n v="90049"/>
    <x v="1"/>
    <s v="FUR-BO-10004834"/>
    <x v="0"/>
    <x v="0"/>
    <s v="Riverside Palais Royal Lawyers Bookcase, Royale Cherry Finish"/>
    <n v="1497.6659999999999"/>
    <n v="2"/>
    <n v="0.15"/>
    <x v="6199"/>
  </r>
  <r>
    <n v="7816"/>
    <x v="3878"/>
    <x v="3"/>
    <x v="110"/>
    <x v="272"/>
    <s v="First Class"/>
    <s v="MG-17680"/>
    <s v="Maureen Gastineau"/>
    <x v="2"/>
    <s v="United States"/>
    <s v="Los Angeles"/>
    <x v="1"/>
    <n v="90049"/>
    <x v="1"/>
    <s v="TEC-PH-10000307"/>
    <x v="2"/>
    <x v="7"/>
    <s v="Shocksock Galaxy S4 Armband"/>
    <n v="17.52"/>
    <n v="2"/>
    <n v="0.2"/>
    <x v="6200"/>
  </r>
  <r>
    <n v="7817"/>
    <x v="3879"/>
    <x v="0"/>
    <x v="147"/>
    <x v="936"/>
    <s v="Second Class"/>
    <s v="DP-13390"/>
    <s v="Dennis Pardue"/>
    <x v="2"/>
    <s v="United States"/>
    <s v="North Las Vegas"/>
    <x v="33"/>
    <n v="89031"/>
    <x v="1"/>
    <s v="OFF-AR-10002240"/>
    <x v="1"/>
    <x v="6"/>
    <s v="Panasonic KP-150 Electric Pencil Sharpener"/>
    <n v="113.22"/>
    <n v="3"/>
    <n v="0"/>
    <x v="6201"/>
  </r>
  <r>
    <n v="7818"/>
    <x v="3879"/>
    <x v="0"/>
    <x v="147"/>
    <x v="936"/>
    <s v="Second Class"/>
    <s v="DP-13390"/>
    <s v="Dennis Pardue"/>
    <x v="2"/>
    <s v="United States"/>
    <s v="North Las Vegas"/>
    <x v="33"/>
    <n v="89031"/>
    <x v="1"/>
    <s v="OFF-PA-10001801"/>
    <x v="1"/>
    <x v="10"/>
    <s v="Xerox 193"/>
    <n v="35.880000000000003"/>
    <n v="6"/>
    <n v="0"/>
    <x v="4746"/>
  </r>
  <r>
    <n v="7819"/>
    <x v="3879"/>
    <x v="0"/>
    <x v="147"/>
    <x v="936"/>
    <s v="Second Class"/>
    <s v="DP-13390"/>
    <s v="Dennis Pardue"/>
    <x v="2"/>
    <s v="United States"/>
    <s v="North Las Vegas"/>
    <x v="33"/>
    <n v="89031"/>
    <x v="1"/>
    <s v="OFF-BI-10001120"/>
    <x v="1"/>
    <x v="8"/>
    <s v="Ibico EPK-21 Electric Binding System"/>
    <n v="4535.9760000000006"/>
    <n v="3"/>
    <n v="0.2"/>
    <x v="6202"/>
  </r>
  <r>
    <n v="7820"/>
    <x v="3880"/>
    <x v="3"/>
    <x v="795"/>
    <x v="714"/>
    <s v="Standard Class"/>
    <s v="CJ-12010"/>
    <s v="Caroline Jumper"/>
    <x v="0"/>
    <s v="United States"/>
    <s v="San Francisco"/>
    <x v="1"/>
    <n v="94109"/>
    <x v="1"/>
    <s v="OFF-FA-10000611"/>
    <x v="1"/>
    <x v="13"/>
    <s v="Binder Clips by OIC"/>
    <n v="11.84"/>
    <n v="8"/>
    <n v="0"/>
    <x v="6203"/>
  </r>
  <r>
    <n v="7821"/>
    <x v="3881"/>
    <x v="3"/>
    <x v="166"/>
    <x v="235"/>
    <s v="Second Class"/>
    <s v="CW-11905"/>
    <s v="Carl Weiss"/>
    <x v="2"/>
    <s v="United States"/>
    <s v="Cranston"/>
    <x v="34"/>
    <n v="2920"/>
    <x v="3"/>
    <s v="OFF-ST-10000036"/>
    <x v="1"/>
    <x v="4"/>
    <s v="Recycled Data-Pak for Archival Bound Computer Printouts, 12-1/2 x 12-1/2 x 16"/>
    <n v="592.74"/>
    <n v="6"/>
    <n v="0"/>
    <x v="6204"/>
  </r>
  <r>
    <n v="7822"/>
    <x v="3882"/>
    <x v="0"/>
    <x v="147"/>
    <x v="351"/>
    <s v="Second Class"/>
    <s v="GW-14605"/>
    <s v="Giulietta Weimer"/>
    <x v="0"/>
    <s v="United States"/>
    <s v="Jackson"/>
    <x v="18"/>
    <n v="38301"/>
    <x v="0"/>
    <s v="OFF-ST-10004950"/>
    <x v="1"/>
    <x v="4"/>
    <s v="Tenex Personal Filing Tote With Secure Closure Lid, Black/Frost"/>
    <n v="111.67200000000001"/>
    <n v="9"/>
    <n v="0.2"/>
    <x v="2988"/>
  </r>
  <r>
    <n v="7823"/>
    <x v="3883"/>
    <x v="2"/>
    <x v="86"/>
    <x v="9"/>
    <s v="Standard Class"/>
    <s v="PP-18955"/>
    <s v="Paul Prost"/>
    <x v="2"/>
    <s v="United States"/>
    <s v="Newark"/>
    <x v="13"/>
    <n v="19711"/>
    <x v="3"/>
    <s v="OFF-AR-10003770"/>
    <x v="1"/>
    <x v="6"/>
    <s v="Newell 340"/>
    <n v="8.64"/>
    <n v="3"/>
    <n v="0"/>
    <x v="1032"/>
  </r>
  <r>
    <n v="7824"/>
    <x v="3883"/>
    <x v="2"/>
    <x v="86"/>
    <x v="9"/>
    <s v="Standard Class"/>
    <s v="PP-18955"/>
    <s v="Paul Prost"/>
    <x v="2"/>
    <s v="United States"/>
    <s v="Newark"/>
    <x v="13"/>
    <n v="19711"/>
    <x v="3"/>
    <s v="TEC-AC-10002800"/>
    <x v="2"/>
    <x v="11"/>
    <s v="Plantronics Audio 478 Stereo USB Headset"/>
    <n v="149.97"/>
    <n v="3"/>
    <n v="0"/>
    <x v="2852"/>
  </r>
  <r>
    <n v="7825"/>
    <x v="3884"/>
    <x v="2"/>
    <x v="1174"/>
    <x v="1016"/>
    <s v="Standard Class"/>
    <s v="PW-19030"/>
    <s v="Pauline Webber"/>
    <x v="1"/>
    <s v="United States"/>
    <s v="Los Angeles"/>
    <x v="1"/>
    <n v="90036"/>
    <x v="1"/>
    <s v="FUR-CH-10002439"/>
    <x v="0"/>
    <x v="1"/>
    <s v="Iceberg Nesting Folding Chair, 19w x 6d x 43h"/>
    <n v="232.88"/>
    <n v="5"/>
    <n v="0.2"/>
    <x v="6205"/>
  </r>
  <r>
    <n v="7826"/>
    <x v="3885"/>
    <x v="1"/>
    <x v="302"/>
    <x v="1268"/>
    <s v="Standard Class"/>
    <s v="PW-19030"/>
    <s v="Pauline Webber"/>
    <x v="1"/>
    <s v="United States"/>
    <s v="Rome"/>
    <x v="15"/>
    <n v="13440"/>
    <x v="3"/>
    <s v="FUR-CH-10004218"/>
    <x v="0"/>
    <x v="1"/>
    <s v="Global Fabric Manager's Chair, Dark Gray"/>
    <n v="90.882000000000005"/>
    <n v="1"/>
    <n v="0.1"/>
    <x v="6206"/>
  </r>
  <r>
    <n v="7827"/>
    <x v="3886"/>
    <x v="3"/>
    <x v="1108"/>
    <x v="133"/>
    <s v="Standard Class"/>
    <s v="CY-12745"/>
    <s v="Craig Yedwab"/>
    <x v="1"/>
    <s v="United States"/>
    <s v="Chicago"/>
    <x v="10"/>
    <n v="60610"/>
    <x v="2"/>
    <s v="TEC-PH-10004042"/>
    <x v="2"/>
    <x v="7"/>
    <s v="ClearOne Communications CHAT 70 OC Speaker Phone"/>
    <n v="508.76800000000003"/>
    <n v="4"/>
    <n v="0.2"/>
    <x v="5657"/>
  </r>
  <r>
    <n v="7828"/>
    <x v="3886"/>
    <x v="3"/>
    <x v="1108"/>
    <x v="133"/>
    <s v="Standard Class"/>
    <s v="CY-12745"/>
    <s v="Craig Yedwab"/>
    <x v="1"/>
    <s v="United States"/>
    <s v="Chicago"/>
    <x v="10"/>
    <n v="60610"/>
    <x v="2"/>
    <s v="OFF-EN-10001137"/>
    <x v="1"/>
    <x v="12"/>
    <s v="#10 Gummed Flap White Envelopes, 100/Box"/>
    <n v="9.9120000000000008"/>
    <n v="3"/>
    <n v="0.2"/>
    <x v="5360"/>
  </r>
  <r>
    <n v="7829"/>
    <x v="3887"/>
    <x v="1"/>
    <x v="33"/>
    <x v="1264"/>
    <s v="Standard Class"/>
    <s v="BW-11110"/>
    <s v="Bart Watters"/>
    <x v="1"/>
    <s v="United States"/>
    <s v="San Diego"/>
    <x v="1"/>
    <n v="92105"/>
    <x v="1"/>
    <s v="FUR-CH-10002017"/>
    <x v="0"/>
    <x v="1"/>
    <s v="SAFCO Optional Arm Kit for Workspace Cribbage Stacking Chair"/>
    <n v="63.936000000000007"/>
    <n v="3"/>
    <n v="0.2"/>
    <x v="6207"/>
  </r>
  <r>
    <n v="7830"/>
    <x v="3887"/>
    <x v="1"/>
    <x v="33"/>
    <x v="1264"/>
    <s v="Standard Class"/>
    <s v="BW-11110"/>
    <s v="Bart Watters"/>
    <x v="1"/>
    <s v="United States"/>
    <s v="San Diego"/>
    <x v="1"/>
    <n v="92105"/>
    <x v="1"/>
    <s v="OFF-AR-10000588"/>
    <x v="1"/>
    <x v="6"/>
    <s v="Newell 345"/>
    <n v="59.519999999999996"/>
    <n v="3"/>
    <n v="0"/>
    <x v="436"/>
  </r>
  <r>
    <n v="7831"/>
    <x v="3887"/>
    <x v="1"/>
    <x v="33"/>
    <x v="1264"/>
    <s v="Standard Class"/>
    <s v="BW-11110"/>
    <s v="Bart Watters"/>
    <x v="1"/>
    <s v="United States"/>
    <s v="San Diego"/>
    <x v="1"/>
    <n v="92105"/>
    <x v="1"/>
    <s v="TEC-PH-10003174"/>
    <x v="2"/>
    <x v="7"/>
    <s v="RCA ViSYS 25825 Wireless digital phone"/>
    <n v="311.97600000000006"/>
    <n v="3"/>
    <n v="0.2"/>
    <x v="6208"/>
  </r>
  <r>
    <n v="7832"/>
    <x v="3887"/>
    <x v="1"/>
    <x v="33"/>
    <x v="1264"/>
    <s v="Standard Class"/>
    <s v="BW-11110"/>
    <s v="Bart Watters"/>
    <x v="1"/>
    <s v="United States"/>
    <s v="San Diego"/>
    <x v="1"/>
    <n v="92105"/>
    <x v="1"/>
    <s v="OFF-BI-10001524"/>
    <x v="1"/>
    <x v="8"/>
    <s v="GBC Premium Transparent Covers with Diagonal Lined Pattern"/>
    <n v="50.352000000000004"/>
    <n v="3"/>
    <n v="0.2"/>
    <x v="5307"/>
  </r>
  <r>
    <n v="7833"/>
    <x v="3888"/>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x v="3889"/>
    <x v="1"/>
    <x v="1175"/>
    <x v="1273"/>
    <s v="Standard Class"/>
    <s v="CR-12820"/>
    <s v="Cyra Reiten"/>
    <x v="2"/>
    <s v="United States"/>
    <s v="West Palm Beach"/>
    <x v="2"/>
    <n v="33407"/>
    <x v="0"/>
    <s v="OFF-AR-10004757"/>
    <x v="1"/>
    <x v="6"/>
    <s v="Crayola Colored Pencils"/>
    <n v="13.120000000000001"/>
    <n v="5"/>
    <n v="0.2"/>
    <x v="5988"/>
  </r>
  <r>
    <n v="7835"/>
    <x v="3890"/>
    <x v="1"/>
    <x v="657"/>
    <x v="1250"/>
    <s v="Second Class"/>
    <s v="EB-14110"/>
    <s v="Eugene Barchas"/>
    <x v="0"/>
    <s v="United States"/>
    <s v="Los Angeles"/>
    <x v="1"/>
    <n v="90045"/>
    <x v="1"/>
    <s v="FUR-TA-10002530"/>
    <x v="0"/>
    <x v="3"/>
    <s v="Iceberg OfficeWorks 42&quot; Round Tables"/>
    <n v="241.56799999999998"/>
    <n v="2"/>
    <n v="0.2"/>
    <x v="6210"/>
  </r>
  <r>
    <n v="7836"/>
    <x v="3890"/>
    <x v="1"/>
    <x v="657"/>
    <x v="1250"/>
    <s v="Second Class"/>
    <s v="EB-14110"/>
    <s v="Eugene Barchas"/>
    <x v="0"/>
    <s v="United States"/>
    <s v="Los Angeles"/>
    <x v="1"/>
    <n v="90045"/>
    <x v="1"/>
    <s v="TEC-PH-10001494"/>
    <x v="2"/>
    <x v="7"/>
    <s v="Polycom CX600 IP Phone VoIP phone"/>
    <n v="479.92"/>
    <n v="2"/>
    <n v="0.2"/>
    <x v="6211"/>
  </r>
  <r>
    <n v="7837"/>
    <x v="3891"/>
    <x v="1"/>
    <x v="12"/>
    <x v="12"/>
    <s v="Standard Class"/>
    <s v="SH-19975"/>
    <s v="Sally Hughsby"/>
    <x v="1"/>
    <s v="United States"/>
    <s v="Seattle"/>
    <x v="4"/>
    <n v="98103"/>
    <x v="1"/>
    <s v="FUR-CH-10004289"/>
    <x v="0"/>
    <x v="1"/>
    <s v="Global Super Steno Chair"/>
    <n v="307.13600000000002"/>
    <n v="4"/>
    <n v="0.2"/>
    <x v="6212"/>
  </r>
  <r>
    <n v="7838"/>
    <x v="3891"/>
    <x v="1"/>
    <x v="12"/>
    <x v="12"/>
    <s v="Standard Class"/>
    <s v="SH-19975"/>
    <s v="Sally Hughsby"/>
    <x v="1"/>
    <s v="United States"/>
    <s v="Seattle"/>
    <x v="4"/>
    <n v="98103"/>
    <x v="1"/>
    <s v="OFF-LA-10002945"/>
    <x v="1"/>
    <x v="2"/>
    <s v="Permanent Self-Adhesive File Folder Labels for Typewriters, 1 1/8 x 3 1/2, White"/>
    <n v="12.6"/>
    <n v="2"/>
    <n v="0"/>
    <x v="5782"/>
  </r>
  <r>
    <n v="7839"/>
    <x v="3891"/>
    <x v="1"/>
    <x v="12"/>
    <x v="12"/>
    <s v="Standard Class"/>
    <s v="SH-19975"/>
    <s v="Sally Hughsby"/>
    <x v="1"/>
    <s v="United States"/>
    <s v="Seattle"/>
    <x v="4"/>
    <n v="98103"/>
    <x v="1"/>
    <s v="TEC-AC-10002567"/>
    <x v="2"/>
    <x v="11"/>
    <s v="Logitech G602 Wireless Gaming Mouse"/>
    <n v="159.97999999999999"/>
    <n v="2"/>
    <n v="0"/>
    <x v="471"/>
  </r>
  <r>
    <n v="7840"/>
    <x v="3892"/>
    <x v="2"/>
    <x v="1176"/>
    <x v="1249"/>
    <s v="Standard Class"/>
    <s v="CV-12295"/>
    <s v="Christina VanderZanden"/>
    <x v="0"/>
    <s v="United States"/>
    <s v="Des Moines"/>
    <x v="23"/>
    <n v="50315"/>
    <x v="2"/>
    <s v="OFF-EN-10001509"/>
    <x v="1"/>
    <x v="12"/>
    <s v="Poly String Tie Envelopes"/>
    <n v="6.12"/>
    <n v="3"/>
    <n v="0"/>
    <x v="6169"/>
  </r>
  <r>
    <n v="7841"/>
    <x v="3892"/>
    <x v="2"/>
    <x v="1176"/>
    <x v="1249"/>
    <s v="Standard Class"/>
    <s v="CV-12295"/>
    <s v="Christina VanderZanden"/>
    <x v="0"/>
    <s v="United States"/>
    <s v="Des Moines"/>
    <x v="23"/>
    <n v="50315"/>
    <x v="2"/>
    <s v="FUR-TA-10003954"/>
    <x v="0"/>
    <x v="3"/>
    <s v="Hon 94000 Series Round Tables"/>
    <n v="1184.72"/>
    <n v="4"/>
    <n v="0"/>
    <x v="6213"/>
  </r>
  <r>
    <n v="7842"/>
    <x v="3893"/>
    <x v="0"/>
    <x v="19"/>
    <x v="18"/>
    <s v="Standard Class"/>
    <s v="AT-10735"/>
    <s v="Annie Thurman"/>
    <x v="0"/>
    <s v="United States"/>
    <s v="New York City"/>
    <x v="15"/>
    <n v="10024"/>
    <x v="3"/>
    <s v="OFF-AP-10002892"/>
    <x v="1"/>
    <x v="9"/>
    <s v="Belkin F5C206VTEL 6 Outlet Surge"/>
    <n v="45.96"/>
    <n v="2"/>
    <n v="0"/>
    <x v="6166"/>
  </r>
  <r>
    <n v="7843"/>
    <x v="3894"/>
    <x v="2"/>
    <x v="987"/>
    <x v="941"/>
    <s v="Second Class"/>
    <s v="AG-10390"/>
    <s v="Allen Goldenen"/>
    <x v="0"/>
    <s v="United States"/>
    <s v="Arlington"/>
    <x v="17"/>
    <n v="22204"/>
    <x v="0"/>
    <s v="OFF-BI-10003638"/>
    <x v="1"/>
    <x v="8"/>
    <s v="GBC Durable Plastic Covers"/>
    <n v="58.050000000000004"/>
    <n v="3"/>
    <n v="0"/>
    <x v="720"/>
  </r>
  <r>
    <n v="7844"/>
    <x v="3894"/>
    <x v="2"/>
    <x v="987"/>
    <x v="941"/>
    <s v="Second Class"/>
    <s v="AG-10390"/>
    <s v="Allen Goldenen"/>
    <x v="0"/>
    <s v="United States"/>
    <s v="Arlington"/>
    <x v="17"/>
    <n v="22204"/>
    <x v="0"/>
    <s v="OFF-PA-10001569"/>
    <x v="1"/>
    <x v="10"/>
    <s v="Xerox 232"/>
    <n v="71.28"/>
    <n v="11"/>
    <n v="0"/>
    <x v="5108"/>
  </r>
  <r>
    <n v="7845"/>
    <x v="3895"/>
    <x v="3"/>
    <x v="246"/>
    <x v="262"/>
    <s v="Standard Class"/>
    <s v="GM-14500"/>
    <s v="Gene McClure"/>
    <x v="0"/>
    <s v="United States"/>
    <s v="Pharr"/>
    <x v="5"/>
    <n v="78577"/>
    <x v="2"/>
    <s v="FUR-TA-10001676"/>
    <x v="0"/>
    <x v="3"/>
    <s v="Hon 61000 Series Interactive Training Tables"/>
    <n v="124.404"/>
    <n v="4"/>
    <n v="0.3"/>
    <x v="6214"/>
  </r>
  <r>
    <n v="7846"/>
    <x v="3896"/>
    <x v="1"/>
    <x v="874"/>
    <x v="119"/>
    <s v="Standard Class"/>
    <s v="JK-15205"/>
    <s v="Jamie Kunitz"/>
    <x v="0"/>
    <s v="United States"/>
    <s v="Arlington"/>
    <x v="17"/>
    <n v="22204"/>
    <x v="0"/>
    <s v="OFF-PA-10001125"/>
    <x v="1"/>
    <x v="10"/>
    <s v="Xerox 1988"/>
    <n v="154.9"/>
    <n v="5"/>
    <n v="0"/>
    <x v="934"/>
  </r>
  <r>
    <n v="7847"/>
    <x v="3896"/>
    <x v="1"/>
    <x v="874"/>
    <x v="119"/>
    <s v="Standard Class"/>
    <s v="JK-15205"/>
    <s v="Jamie Kunitz"/>
    <x v="0"/>
    <s v="United States"/>
    <s v="Arlington"/>
    <x v="17"/>
    <n v="22204"/>
    <x v="0"/>
    <s v="TEC-PH-10002496"/>
    <x v="2"/>
    <x v="7"/>
    <s v="Cisco SPA301"/>
    <n v="1871.88"/>
    <n v="12"/>
    <n v="0"/>
    <x v="6215"/>
  </r>
  <r>
    <n v="7848"/>
    <x v="3897"/>
    <x v="0"/>
    <x v="535"/>
    <x v="1274"/>
    <s v="Standard Class"/>
    <s v="DW-13540"/>
    <s v="Don Weiss"/>
    <x v="0"/>
    <s v="United States"/>
    <s v="Houston"/>
    <x v="5"/>
    <n v="77070"/>
    <x v="2"/>
    <s v="FUR-FU-10004053"/>
    <x v="0"/>
    <x v="5"/>
    <s v="DAX Two-Tone Silver Metal Document Frame"/>
    <n v="16.192"/>
    <n v="2"/>
    <n v="0.6"/>
    <x v="6216"/>
  </r>
  <r>
    <n v="7849"/>
    <x v="3898"/>
    <x v="0"/>
    <x v="440"/>
    <x v="1238"/>
    <s v="Standard Class"/>
    <s v="AS-10090"/>
    <s v="Adam Shillingsburg"/>
    <x v="0"/>
    <s v="United States"/>
    <s v="Irving"/>
    <x v="5"/>
    <n v="75061"/>
    <x v="2"/>
    <s v="OFF-ST-10000321"/>
    <x v="1"/>
    <x v="4"/>
    <s v="Akro Stacking Bins"/>
    <n v="18.936"/>
    <n v="3"/>
    <n v="0.2"/>
    <x v="6217"/>
  </r>
  <r>
    <n v="7850"/>
    <x v="3898"/>
    <x v="0"/>
    <x v="440"/>
    <x v="1238"/>
    <s v="Standard Class"/>
    <s v="AS-10090"/>
    <s v="Adam Shillingsburg"/>
    <x v="0"/>
    <s v="United States"/>
    <s v="Irving"/>
    <x v="5"/>
    <n v="75061"/>
    <x v="2"/>
    <s v="OFF-ST-10002957"/>
    <x v="1"/>
    <x v="4"/>
    <s v="Sterilite Show Offs Storage Containers"/>
    <n v="12.672000000000001"/>
    <n v="3"/>
    <n v="0.2"/>
    <x v="2831"/>
  </r>
  <r>
    <n v="7851"/>
    <x v="3898"/>
    <x v="0"/>
    <x v="440"/>
    <x v="1238"/>
    <s v="Standard Class"/>
    <s v="AS-10090"/>
    <s v="Adam Shillingsburg"/>
    <x v="0"/>
    <s v="United States"/>
    <s v="Irving"/>
    <x v="5"/>
    <n v="75061"/>
    <x v="2"/>
    <s v="OFF-LA-10000973"/>
    <x v="1"/>
    <x v="2"/>
    <s v="Avery 502"/>
    <n v="5.04"/>
    <n v="2"/>
    <n v="0.2"/>
    <x v="1382"/>
  </r>
  <r>
    <n v="7852"/>
    <x v="3899"/>
    <x v="2"/>
    <x v="337"/>
    <x v="345"/>
    <s v="Standard Class"/>
    <s v="TS-21205"/>
    <s v="Thomas Seio"/>
    <x v="1"/>
    <s v="United States"/>
    <s v="Chicago"/>
    <x v="10"/>
    <n v="60653"/>
    <x v="2"/>
    <s v="OFF-PA-10000143"/>
    <x v="1"/>
    <x v="10"/>
    <s v="Astroparche Fine Business Paper"/>
    <n v="8.4480000000000004"/>
    <n v="2"/>
    <n v="0.2"/>
    <x v="1525"/>
  </r>
  <r>
    <n v="7853"/>
    <x v="3899"/>
    <x v="2"/>
    <x v="337"/>
    <x v="345"/>
    <s v="Standard Class"/>
    <s v="TS-21205"/>
    <s v="Thomas Seio"/>
    <x v="1"/>
    <s v="United States"/>
    <s v="Chicago"/>
    <x v="10"/>
    <n v="60653"/>
    <x v="2"/>
    <s v="OFF-AP-10003287"/>
    <x v="1"/>
    <x v="9"/>
    <s v="Tripp Lite TLP810NET Broadband Surge for Modem/Fax"/>
    <n v="20.387999999999995"/>
    <n v="2"/>
    <n v="0.8"/>
    <x v="6218"/>
  </r>
  <r>
    <n v="7854"/>
    <x v="3900"/>
    <x v="1"/>
    <x v="707"/>
    <x v="693"/>
    <s v="Standard Class"/>
    <s v="SM-20320"/>
    <s v="Sean Miller"/>
    <x v="2"/>
    <s v="United States"/>
    <s v="Los Angeles"/>
    <x v="1"/>
    <n v="90049"/>
    <x v="1"/>
    <s v="OFF-PA-10001526"/>
    <x v="1"/>
    <x v="10"/>
    <s v="Xerox 1949"/>
    <n v="9.9600000000000009"/>
    <n v="2"/>
    <n v="0"/>
    <x v="5513"/>
  </r>
  <r>
    <n v="7855"/>
    <x v="3901"/>
    <x v="3"/>
    <x v="226"/>
    <x v="169"/>
    <s v="Standard Class"/>
    <s v="BH-11710"/>
    <s v="Brosina Hoffman"/>
    <x v="0"/>
    <s v="United States"/>
    <s v="Hattiesburg"/>
    <x v="35"/>
    <n v="39401"/>
    <x v="0"/>
    <s v="OFF-AP-10004540"/>
    <x v="1"/>
    <x v="9"/>
    <s v="Eureka The Boss Lite 10-Amp Upright Vacuum, Blue"/>
    <n v="320.64"/>
    <n v="4"/>
    <n v="0"/>
    <x v="6219"/>
  </r>
  <r>
    <n v="7856"/>
    <x v="3901"/>
    <x v="3"/>
    <x v="226"/>
    <x v="169"/>
    <s v="Standard Class"/>
    <s v="BH-11710"/>
    <s v="Brosina Hoffman"/>
    <x v="0"/>
    <s v="United States"/>
    <s v="Hattiesburg"/>
    <x v="35"/>
    <n v="39401"/>
    <x v="0"/>
    <s v="TEC-AC-10001266"/>
    <x v="2"/>
    <x v="11"/>
    <s v="Memorex Micro Travel Drive 8 GB"/>
    <n v="52"/>
    <n v="4"/>
    <n v="0"/>
    <x v="6220"/>
  </r>
  <r>
    <n v="7857"/>
    <x v="3902"/>
    <x v="2"/>
    <x v="992"/>
    <x v="413"/>
    <s v="First Class"/>
    <s v="LW-16825"/>
    <s v="Laurel Workman"/>
    <x v="1"/>
    <s v="United States"/>
    <s v="New York City"/>
    <x v="15"/>
    <n v="10024"/>
    <x v="3"/>
    <s v="OFF-BI-10004233"/>
    <x v="1"/>
    <x v="8"/>
    <s v="GBC Pre-Punched Binding Paper, Plastic, White, 8-1/2&quot; x 11&quot;"/>
    <n v="25.584000000000003"/>
    <n v="2"/>
    <n v="0.2"/>
    <x v="2386"/>
  </r>
  <r>
    <n v="7858"/>
    <x v="3902"/>
    <x v="2"/>
    <x v="992"/>
    <x v="413"/>
    <s v="First Class"/>
    <s v="LW-16825"/>
    <s v="Laurel Workman"/>
    <x v="1"/>
    <s v="United States"/>
    <s v="New York City"/>
    <x v="15"/>
    <n v="10024"/>
    <x v="3"/>
    <s v="TEC-PH-10003505"/>
    <x v="2"/>
    <x v="7"/>
    <s v="Geemarc AmpliPOWER60"/>
    <n v="464"/>
    <n v="5"/>
    <n v="0"/>
    <x v="6221"/>
  </r>
  <r>
    <n v="7859"/>
    <x v="3902"/>
    <x v="2"/>
    <x v="992"/>
    <x v="413"/>
    <s v="First Class"/>
    <s v="LW-16825"/>
    <s v="Laurel Workman"/>
    <x v="1"/>
    <s v="United States"/>
    <s v="New York City"/>
    <x v="15"/>
    <n v="10024"/>
    <x v="3"/>
    <s v="OFF-AP-10001005"/>
    <x v="1"/>
    <x v="9"/>
    <s v="Honeywell Quietcare HEPA Air Cleaner"/>
    <n v="235.95000000000002"/>
    <n v="3"/>
    <n v="0"/>
    <x v="6222"/>
  </r>
  <r>
    <n v="7860"/>
    <x v="3902"/>
    <x v="2"/>
    <x v="992"/>
    <x v="413"/>
    <s v="First Class"/>
    <s v="LW-16825"/>
    <s v="Laurel Workman"/>
    <x v="1"/>
    <s v="United States"/>
    <s v="New York City"/>
    <x v="15"/>
    <n v="10024"/>
    <x v="3"/>
    <s v="OFF-PA-10001712"/>
    <x v="1"/>
    <x v="10"/>
    <s v="Xerox 1948"/>
    <n v="39.96"/>
    <n v="4"/>
    <n v="0"/>
    <x v="1339"/>
  </r>
  <r>
    <n v="7861"/>
    <x v="3903"/>
    <x v="3"/>
    <x v="580"/>
    <x v="1200"/>
    <s v="Standard Class"/>
    <s v="JA-15970"/>
    <s v="Joseph Airdo"/>
    <x v="0"/>
    <s v="United States"/>
    <s v="Cuyahoga Falls"/>
    <x v="24"/>
    <n v="44221"/>
    <x v="3"/>
    <s v="OFF-BI-10002353"/>
    <x v="1"/>
    <x v="8"/>
    <s v="GBC VeloBind Cover Sets"/>
    <n v="18.528000000000002"/>
    <n v="4"/>
    <n v="0.7"/>
    <x v="6223"/>
  </r>
  <r>
    <n v="7862"/>
    <x v="3904"/>
    <x v="1"/>
    <x v="88"/>
    <x v="334"/>
    <s v="Standard Class"/>
    <s v="KA-16525"/>
    <s v="Kelly Andreada"/>
    <x v="0"/>
    <s v="United States"/>
    <s v="Seattle"/>
    <x v="4"/>
    <n v="98103"/>
    <x v="1"/>
    <s v="TEC-AC-10003038"/>
    <x v="2"/>
    <x v="11"/>
    <s v="Kingston Digital DataTraveler 16GB USB 2.0"/>
    <n v="17.899999999999999"/>
    <n v="2"/>
    <n v="0"/>
    <x v="1595"/>
  </r>
  <r>
    <n v="7863"/>
    <x v="3904"/>
    <x v="1"/>
    <x v="88"/>
    <x v="334"/>
    <s v="Standard Class"/>
    <s v="KA-16525"/>
    <s v="Kelly Andreada"/>
    <x v="0"/>
    <s v="United States"/>
    <s v="Seattle"/>
    <x v="4"/>
    <n v="98103"/>
    <x v="1"/>
    <s v="OFF-ST-10000934"/>
    <x v="1"/>
    <x v="4"/>
    <s v="Contico 72&quot;H Heavy-Duty Storage System"/>
    <n v="81.96"/>
    <n v="2"/>
    <n v="0"/>
    <x v="232"/>
  </r>
  <r>
    <n v="7864"/>
    <x v="3905"/>
    <x v="1"/>
    <x v="1177"/>
    <x v="830"/>
    <s v="Second Class"/>
    <s v="TG-21310"/>
    <s v="Toby Gnade"/>
    <x v="0"/>
    <s v="United States"/>
    <s v="Mesa"/>
    <x v="16"/>
    <n v="85204"/>
    <x v="1"/>
    <s v="OFF-ST-10002743"/>
    <x v="1"/>
    <x v="4"/>
    <s v="SAFCO Boltless Steel Shelving"/>
    <n v="272.73599999999999"/>
    <n v="3"/>
    <n v="0.2"/>
    <x v="711"/>
  </r>
  <r>
    <n v="7865"/>
    <x v="3905"/>
    <x v="1"/>
    <x v="1177"/>
    <x v="830"/>
    <s v="Second Class"/>
    <s v="TG-21310"/>
    <s v="Toby Gnade"/>
    <x v="0"/>
    <s v="United States"/>
    <s v="Mesa"/>
    <x v="16"/>
    <n v="85204"/>
    <x v="1"/>
    <s v="OFF-PA-10001846"/>
    <x v="1"/>
    <x v="10"/>
    <s v="Xerox 1899"/>
    <n v="18.496000000000002"/>
    <n v="4"/>
    <n v="0.2"/>
    <x v="6224"/>
  </r>
  <r>
    <n v="7866"/>
    <x v="3905"/>
    <x v="1"/>
    <x v="1177"/>
    <x v="830"/>
    <s v="Second Class"/>
    <s v="TG-21310"/>
    <s v="Toby Gnade"/>
    <x v="0"/>
    <s v="United States"/>
    <s v="Mesa"/>
    <x v="16"/>
    <n v="85204"/>
    <x v="1"/>
    <s v="FUR-CH-10004287"/>
    <x v="0"/>
    <x v="1"/>
    <s v="SAFCO Arco Folding Chair"/>
    <n v="441.92"/>
    <n v="2"/>
    <n v="0.2"/>
    <x v="6225"/>
  </r>
  <r>
    <n v="7867"/>
    <x v="3905"/>
    <x v="1"/>
    <x v="1177"/>
    <x v="830"/>
    <s v="Second Class"/>
    <s v="TG-21310"/>
    <s v="Toby Gnade"/>
    <x v="0"/>
    <s v="United States"/>
    <s v="Mesa"/>
    <x v="16"/>
    <n v="85204"/>
    <x v="1"/>
    <s v="FUR-BO-10001608"/>
    <x v="0"/>
    <x v="0"/>
    <s v="Hon Metal Bookcases, Black"/>
    <n v="127.76400000000002"/>
    <n v="6"/>
    <n v="0.7"/>
    <x v="6226"/>
  </r>
  <r>
    <n v="7868"/>
    <x v="3906"/>
    <x v="2"/>
    <x v="84"/>
    <x v="81"/>
    <s v="Second Class"/>
    <s v="DB-13360"/>
    <s v="Dennis Bolton"/>
    <x v="2"/>
    <s v="United States"/>
    <s v="Salt Lake City"/>
    <x v="7"/>
    <n v="84106"/>
    <x v="1"/>
    <s v="OFF-PA-10000357"/>
    <x v="1"/>
    <x v="10"/>
    <s v="Xerox 1888"/>
    <n v="166.44"/>
    <n v="3"/>
    <n v="0"/>
    <x v="1797"/>
  </r>
  <r>
    <n v="7869"/>
    <x v="3907"/>
    <x v="0"/>
    <x v="1022"/>
    <x v="993"/>
    <s v="Standard Class"/>
    <s v="LS-17245"/>
    <s v="Lynn Smith"/>
    <x v="0"/>
    <s v="United States"/>
    <s v="Los Angeles"/>
    <x v="1"/>
    <n v="90045"/>
    <x v="1"/>
    <s v="OFF-PA-10000575"/>
    <x v="1"/>
    <x v="10"/>
    <s v="Wirebound Message Books, Four 2 3/4 x 5 White Forms per Page"/>
    <n v="13.38"/>
    <n v="2"/>
    <n v="0"/>
    <x v="6227"/>
  </r>
  <r>
    <n v="7870"/>
    <x v="3908"/>
    <x v="3"/>
    <x v="445"/>
    <x v="472"/>
    <s v="Standard Class"/>
    <s v="MO-17950"/>
    <s v="Michael Oakman"/>
    <x v="0"/>
    <s v="United States"/>
    <s v="Jacksonville"/>
    <x v="3"/>
    <n v="28540"/>
    <x v="0"/>
    <s v="TEC-AC-10002167"/>
    <x v="2"/>
    <x v="11"/>
    <s v="Imation 8gb Micro Traveldrive Usb 2.0 Flash Drive"/>
    <n v="24"/>
    <n v="2"/>
    <n v="0.2"/>
    <x v="752"/>
  </r>
  <r>
    <n v="7871"/>
    <x v="3909"/>
    <x v="3"/>
    <x v="145"/>
    <x v="289"/>
    <s v="Standard Class"/>
    <s v="CA-11965"/>
    <s v="Carol Adams"/>
    <x v="1"/>
    <s v="United States"/>
    <s v="Lakewood"/>
    <x v="24"/>
    <n v="44107"/>
    <x v="3"/>
    <s v="OFF-EN-10004459"/>
    <x v="1"/>
    <x v="12"/>
    <s v="Security-Tint Envelopes"/>
    <n v="24.448"/>
    <n v="4"/>
    <n v="0.2"/>
    <x v="683"/>
  </r>
  <r>
    <n v="7872"/>
    <x v="3910"/>
    <x v="0"/>
    <x v="339"/>
    <x v="1194"/>
    <s v="Standard Class"/>
    <s v="DB-12910"/>
    <s v="Daniel Byrd"/>
    <x v="2"/>
    <s v="United States"/>
    <s v="Lake Forest"/>
    <x v="1"/>
    <n v="92630"/>
    <x v="1"/>
    <s v="OFF-LA-10002271"/>
    <x v="1"/>
    <x v="2"/>
    <s v="Smead Alpha-Z Color-Coded Second Alphabetical Labels and Starter Set"/>
    <n v="6.16"/>
    <n v="2"/>
    <n v="0"/>
    <x v="51"/>
  </r>
  <r>
    <n v="7873"/>
    <x v="3910"/>
    <x v="0"/>
    <x v="339"/>
    <x v="1194"/>
    <s v="Standard Class"/>
    <s v="DB-12910"/>
    <s v="Daniel Byrd"/>
    <x v="2"/>
    <s v="United States"/>
    <s v="Lake Forest"/>
    <x v="1"/>
    <n v="92630"/>
    <x v="1"/>
    <s v="FUR-CH-10004063"/>
    <x v="0"/>
    <x v="1"/>
    <s v="Global Deluxe High-Back Manager's Chair"/>
    <n v="915.13600000000008"/>
    <n v="4"/>
    <n v="0.2"/>
    <x v="5151"/>
  </r>
  <r>
    <n v="7874"/>
    <x v="3910"/>
    <x v="0"/>
    <x v="339"/>
    <x v="1194"/>
    <s v="Standard Class"/>
    <s v="DB-12910"/>
    <s v="Daniel Byrd"/>
    <x v="2"/>
    <s v="United States"/>
    <s v="Lake Forest"/>
    <x v="1"/>
    <n v="92630"/>
    <x v="1"/>
    <s v="OFF-PA-10004610"/>
    <x v="1"/>
    <x v="10"/>
    <s v="Xerox 1900"/>
    <n v="8.56"/>
    <n v="2"/>
    <n v="0"/>
    <x v="1608"/>
  </r>
  <r>
    <n v="7875"/>
    <x v="3910"/>
    <x v="0"/>
    <x v="339"/>
    <x v="1194"/>
    <s v="Standard Class"/>
    <s v="DB-12910"/>
    <s v="Daniel Byrd"/>
    <x v="2"/>
    <s v="United States"/>
    <s v="Lake Forest"/>
    <x v="1"/>
    <n v="92630"/>
    <x v="1"/>
    <s v="OFF-PA-10001878"/>
    <x v="1"/>
    <x v="10"/>
    <s v="Xerox 1891"/>
    <n v="97.82"/>
    <n v="2"/>
    <n v="0"/>
    <x v="630"/>
  </r>
  <r>
    <n v="7876"/>
    <x v="3911"/>
    <x v="3"/>
    <x v="428"/>
    <x v="17"/>
    <s v="Standard Class"/>
    <s v="DK-12835"/>
    <s v="Damala Kotsonis"/>
    <x v="1"/>
    <s v="United States"/>
    <s v="Portland"/>
    <x v="21"/>
    <n v="97206"/>
    <x v="1"/>
    <s v="OFF-PA-10002036"/>
    <x v="1"/>
    <x v="10"/>
    <s v="Xerox 1930"/>
    <n v="31.104000000000006"/>
    <n v="6"/>
    <n v="0.2"/>
    <x v="3663"/>
  </r>
  <r>
    <n v="7877"/>
    <x v="3911"/>
    <x v="3"/>
    <x v="428"/>
    <x v="17"/>
    <s v="Standard Class"/>
    <s v="DK-12835"/>
    <s v="Damala Kotsonis"/>
    <x v="1"/>
    <s v="United States"/>
    <s v="Portland"/>
    <x v="21"/>
    <n v="97206"/>
    <x v="1"/>
    <s v="OFF-AP-10003278"/>
    <x v="1"/>
    <x v="9"/>
    <s v="Belkin 7-Outlet SurgeMaster Home Series"/>
    <n v="11.176000000000002"/>
    <n v="1"/>
    <n v="0.2"/>
    <x v="6228"/>
  </r>
  <r>
    <n v="7878"/>
    <x v="3912"/>
    <x v="1"/>
    <x v="899"/>
    <x v="567"/>
    <s v="Standard Class"/>
    <s v="EB-14170"/>
    <s v="Evan Bailliet"/>
    <x v="0"/>
    <s v="United States"/>
    <s v="Charlotte"/>
    <x v="3"/>
    <n v="28205"/>
    <x v="0"/>
    <s v="OFF-LA-10001641"/>
    <x v="1"/>
    <x v="2"/>
    <s v="Avery 518"/>
    <n v="5.04"/>
    <n v="2"/>
    <n v="0.2"/>
    <x v="1382"/>
  </r>
  <r>
    <n v="7879"/>
    <x v="3913"/>
    <x v="0"/>
    <x v="896"/>
    <x v="49"/>
    <s v="Second Class"/>
    <s v="DR-12940"/>
    <s v="Daniel Raglin"/>
    <x v="2"/>
    <s v="United States"/>
    <s v="Aurora"/>
    <x v="10"/>
    <n v="60505"/>
    <x v="2"/>
    <s v="FUR-FU-10003806"/>
    <x v="0"/>
    <x v="5"/>
    <s v="Tenex Chairmat w/ Average Lip, 45&quot; x 53&quot;"/>
    <n v="242.17600000000004"/>
    <n v="4"/>
    <n v="0.6"/>
    <x v="6229"/>
  </r>
  <r>
    <n v="7880"/>
    <x v="3914"/>
    <x v="0"/>
    <x v="403"/>
    <x v="490"/>
    <s v="Standard Class"/>
    <s v="JS-15685"/>
    <s v="Jim Sink"/>
    <x v="1"/>
    <s v="United States"/>
    <s v="Philadelphia"/>
    <x v="9"/>
    <n v="19140"/>
    <x v="3"/>
    <s v="FUR-TA-10003392"/>
    <x v="0"/>
    <x v="3"/>
    <s v="Global Adaptabilities Conference Tables"/>
    <n v="337.17599999999999"/>
    <n v="2"/>
    <n v="0.4"/>
    <x v="6230"/>
  </r>
  <r>
    <n v="7881"/>
    <x v="3915"/>
    <x v="3"/>
    <x v="734"/>
    <x v="792"/>
    <s v="Second Class"/>
    <s v="LC-16870"/>
    <s v="Lena Cacioppo"/>
    <x v="0"/>
    <s v="United States"/>
    <s v="Thornton"/>
    <x v="22"/>
    <n v="80229"/>
    <x v="1"/>
    <s v="OFF-AR-10003856"/>
    <x v="1"/>
    <x v="6"/>
    <s v="Newell 344"/>
    <n v="13.343999999999998"/>
    <n v="6"/>
    <n v="0.2"/>
    <x v="5695"/>
  </r>
  <r>
    <n v="7882"/>
    <x v="3915"/>
    <x v="3"/>
    <x v="734"/>
    <x v="792"/>
    <s v="Second Class"/>
    <s v="LC-16870"/>
    <s v="Lena Cacioppo"/>
    <x v="0"/>
    <s v="United States"/>
    <s v="Thornton"/>
    <x v="22"/>
    <n v="80229"/>
    <x v="1"/>
    <s v="TEC-AC-10002006"/>
    <x v="2"/>
    <x v="11"/>
    <s v="Memorex Micro Travel Drive 16 GB"/>
    <n v="76.75200000000001"/>
    <n v="6"/>
    <n v="0.2"/>
    <x v="6231"/>
  </r>
  <r>
    <n v="7883"/>
    <x v="3915"/>
    <x v="3"/>
    <x v="734"/>
    <x v="792"/>
    <s v="Second Class"/>
    <s v="LC-16870"/>
    <s v="Lena Cacioppo"/>
    <x v="0"/>
    <s v="United States"/>
    <s v="Thornton"/>
    <x v="22"/>
    <n v="80229"/>
    <x v="1"/>
    <s v="TEC-AC-10002006"/>
    <x v="2"/>
    <x v="11"/>
    <s v="Memorex Micro Travel Drive 16 GB"/>
    <n v="102.33600000000001"/>
    <n v="8"/>
    <n v="0.2"/>
    <x v="6232"/>
  </r>
  <r>
    <n v="7884"/>
    <x v="3915"/>
    <x v="3"/>
    <x v="734"/>
    <x v="792"/>
    <s v="Second Class"/>
    <s v="LC-16870"/>
    <s v="Lena Cacioppo"/>
    <x v="0"/>
    <s v="United States"/>
    <s v="Thornton"/>
    <x v="22"/>
    <n v="80229"/>
    <x v="1"/>
    <s v="OFF-PA-10002246"/>
    <x v="1"/>
    <x v="10"/>
    <s v="Wirebound Four 2-3/4 x 5 Forms per Page, 400 Sets per Book"/>
    <n v="10.32"/>
    <n v="2"/>
    <n v="0.2"/>
    <x v="6233"/>
  </r>
  <r>
    <n v="7885"/>
    <x v="3915"/>
    <x v="3"/>
    <x v="734"/>
    <x v="792"/>
    <s v="Second Class"/>
    <s v="LC-16870"/>
    <s v="Lena Cacioppo"/>
    <x v="0"/>
    <s v="United States"/>
    <s v="Thornton"/>
    <x v="22"/>
    <n v="80229"/>
    <x v="1"/>
    <s v="OFF-SU-10004782"/>
    <x v="1"/>
    <x v="14"/>
    <s v="Elite 5&quot; Scissors"/>
    <n v="47.32"/>
    <n v="7"/>
    <n v="0.2"/>
    <x v="6234"/>
  </r>
  <r>
    <n v="7886"/>
    <x v="3915"/>
    <x v="3"/>
    <x v="734"/>
    <x v="792"/>
    <s v="Second Class"/>
    <s v="LC-16870"/>
    <s v="Lena Cacioppo"/>
    <x v="0"/>
    <s v="United States"/>
    <s v="Thornton"/>
    <x v="22"/>
    <n v="80229"/>
    <x v="1"/>
    <s v="FUR-FU-10004351"/>
    <x v="0"/>
    <x v="5"/>
    <s v="Staples"/>
    <n v="23.376000000000001"/>
    <n v="3"/>
    <n v="0.2"/>
    <x v="6235"/>
  </r>
  <r>
    <n v="7887"/>
    <x v="3915"/>
    <x v="3"/>
    <x v="734"/>
    <x v="792"/>
    <s v="Second Class"/>
    <s v="LC-16870"/>
    <s v="Lena Cacioppo"/>
    <x v="0"/>
    <s v="United States"/>
    <s v="Thornton"/>
    <x v="22"/>
    <n v="80229"/>
    <x v="1"/>
    <s v="FUR-FU-10004270"/>
    <x v="0"/>
    <x v="5"/>
    <s v="Eldon Image Series Desk Accessories, Burgundy"/>
    <n v="16.72"/>
    <n v="5"/>
    <n v="0.2"/>
    <x v="2707"/>
  </r>
  <r>
    <n v="7888"/>
    <x v="3915"/>
    <x v="3"/>
    <x v="734"/>
    <x v="792"/>
    <s v="Second Class"/>
    <s v="LC-16870"/>
    <s v="Lena Cacioppo"/>
    <x v="0"/>
    <s v="United States"/>
    <s v="Thornton"/>
    <x v="22"/>
    <n v="80229"/>
    <x v="1"/>
    <s v="FUR-FU-10004053"/>
    <x v="0"/>
    <x v="5"/>
    <s v="DAX Two-Tone Silver Metal Document Frame"/>
    <n v="16.192"/>
    <n v="1"/>
    <n v="0.2"/>
    <x v="6236"/>
  </r>
  <r>
    <n v="7889"/>
    <x v="3916"/>
    <x v="0"/>
    <x v="765"/>
    <x v="1275"/>
    <s v="Standard Class"/>
    <s v="JP-15520"/>
    <s v="Jeremy Pistek"/>
    <x v="0"/>
    <s v="United States"/>
    <s v="Davis"/>
    <x v="1"/>
    <n v="95616"/>
    <x v="1"/>
    <s v="OFF-PA-10000019"/>
    <x v="1"/>
    <x v="10"/>
    <s v="Xerox 1931"/>
    <n v="32.400000000000006"/>
    <n v="5"/>
    <n v="0"/>
    <x v="56"/>
  </r>
  <r>
    <n v="7890"/>
    <x v="3917"/>
    <x v="0"/>
    <x v="591"/>
    <x v="903"/>
    <s v="Standard Class"/>
    <s v="TS-21655"/>
    <s v="Trudy Schmidt"/>
    <x v="0"/>
    <s v="United States"/>
    <s v="Fayetteville"/>
    <x v="36"/>
    <n v="72701"/>
    <x v="0"/>
    <s v="OFF-AR-10003811"/>
    <x v="1"/>
    <x v="6"/>
    <s v="Newell 327"/>
    <n v="19.89"/>
    <n v="9"/>
    <n v="0"/>
    <x v="6237"/>
  </r>
  <r>
    <n v="7891"/>
    <x v="3917"/>
    <x v="0"/>
    <x v="591"/>
    <x v="903"/>
    <s v="Standard Class"/>
    <s v="TS-21655"/>
    <s v="Trudy Schmidt"/>
    <x v="0"/>
    <s v="United States"/>
    <s v="Fayetteville"/>
    <x v="36"/>
    <n v="72701"/>
    <x v="0"/>
    <s v="TEC-AC-10001838"/>
    <x v="2"/>
    <x v="11"/>
    <s v="Razer Tiamat Over Ear 7.1 Surround Sound PC Gaming Headset"/>
    <n v="399.98"/>
    <n v="2"/>
    <n v="0"/>
    <x v="6238"/>
  </r>
  <r>
    <n v="7892"/>
    <x v="3917"/>
    <x v="0"/>
    <x v="591"/>
    <x v="903"/>
    <s v="Standard Class"/>
    <s v="TS-21655"/>
    <s v="Trudy Schmidt"/>
    <x v="0"/>
    <s v="United States"/>
    <s v="Fayetteville"/>
    <x v="36"/>
    <n v="72701"/>
    <x v="0"/>
    <s v="FUR-FU-10003553"/>
    <x v="0"/>
    <x v="5"/>
    <s v="Howard Miller 13-1/2&quot; Diameter Rosebrook Wall Clock"/>
    <n v="343.84999999999997"/>
    <n v="5"/>
    <n v="0"/>
    <x v="6239"/>
  </r>
  <r>
    <n v="7893"/>
    <x v="3917"/>
    <x v="0"/>
    <x v="591"/>
    <x v="903"/>
    <s v="Standard Class"/>
    <s v="TS-21655"/>
    <s v="Trudy Schmidt"/>
    <x v="0"/>
    <s v="United States"/>
    <s v="Fayetteville"/>
    <x v="36"/>
    <n v="72701"/>
    <x v="0"/>
    <s v="OFF-PA-10003302"/>
    <x v="1"/>
    <x v="10"/>
    <s v="Xerox 1906"/>
    <n v="106.32"/>
    <n v="3"/>
    <n v="0"/>
    <x v="2086"/>
  </r>
  <r>
    <n v="7894"/>
    <x v="3918"/>
    <x v="3"/>
    <x v="283"/>
    <x v="1276"/>
    <s v="Standard Class"/>
    <s v="NM-18445"/>
    <s v="Nathan Mautz"/>
    <x v="2"/>
    <s v="United States"/>
    <s v="New York City"/>
    <x v="15"/>
    <n v="10011"/>
    <x v="3"/>
    <s v="OFF-BI-10002412"/>
    <x v="1"/>
    <x v="8"/>
    <s v="Wilson Jones “Snap” Scratch Pad Binder Tool for Ring Binders"/>
    <n v="13.919999999999998"/>
    <n v="3"/>
    <n v="0.2"/>
    <x v="6240"/>
  </r>
  <r>
    <n v="7895"/>
    <x v="3919"/>
    <x v="3"/>
    <x v="548"/>
    <x v="587"/>
    <s v="Standard Class"/>
    <s v="EH-14125"/>
    <s v="Eugene Hildebrand"/>
    <x v="2"/>
    <s v="United States"/>
    <s v="Wheeling"/>
    <x v="48"/>
    <n v="26003"/>
    <x v="3"/>
    <s v="OFF-BI-10002852"/>
    <x v="1"/>
    <x v="8"/>
    <s v="Ibico Standard Transparent Covers"/>
    <n v="82.4"/>
    <n v="5"/>
    <n v="0"/>
    <x v="6241"/>
  </r>
  <r>
    <n v="7896"/>
    <x v="3919"/>
    <x v="3"/>
    <x v="548"/>
    <x v="587"/>
    <s v="Standard Class"/>
    <s v="EH-14125"/>
    <s v="Eugene Hildebrand"/>
    <x v="2"/>
    <s v="United States"/>
    <s v="Wheeling"/>
    <x v="48"/>
    <n v="26003"/>
    <x v="3"/>
    <s v="OFF-BI-10000145"/>
    <x v="1"/>
    <x v="8"/>
    <s v="Zipper Ring Binder Pockets"/>
    <n v="6.24"/>
    <n v="2"/>
    <n v="0"/>
    <x v="908"/>
  </r>
  <r>
    <n v="7897"/>
    <x v="3919"/>
    <x v="3"/>
    <x v="548"/>
    <x v="587"/>
    <s v="Standard Class"/>
    <s v="EH-14125"/>
    <s v="Eugene Hildebrand"/>
    <x v="2"/>
    <s v="United States"/>
    <s v="Wheeling"/>
    <x v="48"/>
    <n v="26003"/>
    <x v="3"/>
    <s v="OFF-PA-10001970"/>
    <x v="1"/>
    <x v="10"/>
    <s v="Xerox 1908"/>
    <n v="447.84"/>
    <n v="8"/>
    <n v="0"/>
    <x v="1281"/>
  </r>
  <r>
    <n v="7898"/>
    <x v="3920"/>
    <x v="3"/>
    <x v="802"/>
    <x v="797"/>
    <s v="Standard Class"/>
    <s v="DC-12850"/>
    <s v="Dan Campbell"/>
    <x v="0"/>
    <s v="United States"/>
    <s v="Memphis"/>
    <x v="18"/>
    <n v="38109"/>
    <x v="0"/>
    <s v="OFF-AP-10001563"/>
    <x v="1"/>
    <x v="9"/>
    <s v="Belkin Premiere Surge Master II 8-outlet surge protector"/>
    <n v="272.048"/>
    <n v="7"/>
    <n v="0.2"/>
    <x v="6242"/>
  </r>
  <r>
    <n v="7899"/>
    <x v="3920"/>
    <x v="3"/>
    <x v="802"/>
    <x v="797"/>
    <s v="Standard Class"/>
    <s v="DC-12850"/>
    <s v="Dan Campbell"/>
    <x v="0"/>
    <s v="United States"/>
    <s v="Memphis"/>
    <x v="18"/>
    <n v="38109"/>
    <x v="0"/>
    <s v="OFF-BI-10001359"/>
    <x v="1"/>
    <x v="8"/>
    <s v="GBC DocuBind TL300 Electric Binding System"/>
    <n v="1614.5820000000003"/>
    <n v="6"/>
    <n v="0.7"/>
    <x v="6243"/>
  </r>
  <r>
    <n v="7900"/>
    <x v="3920"/>
    <x v="3"/>
    <x v="802"/>
    <x v="797"/>
    <s v="Standard Class"/>
    <s v="DC-12850"/>
    <s v="Dan Campbell"/>
    <x v="0"/>
    <s v="United States"/>
    <s v="Memphis"/>
    <x v="18"/>
    <n v="38109"/>
    <x v="0"/>
    <s v="OFF-FA-10003495"/>
    <x v="1"/>
    <x v="13"/>
    <s v="Staples"/>
    <n v="24.320000000000004"/>
    <n v="5"/>
    <n v="0.2"/>
    <x v="6244"/>
  </r>
  <r>
    <n v="7901"/>
    <x v="3920"/>
    <x v="3"/>
    <x v="802"/>
    <x v="797"/>
    <s v="Standard Class"/>
    <s v="DC-12850"/>
    <s v="Dan Campbell"/>
    <x v="0"/>
    <s v="United States"/>
    <s v="Memphis"/>
    <x v="18"/>
    <n v="38109"/>
    <x v="0"/>
    <s v="TEC-AC-10003709"/>
    <x v="2"/>
    <x v="11"/>
    <s v="Maxell 4.7GB DVD-R 5/Pack"/>
    <n v="1.5840000000000001"/>
    <n v="2"/>
    <n v="0.2"/>
    <x v="6245"/>
  </r>
  <r>
    <n v="7902"/>
    <x v="3920"/>
    <x v="3"/>
    <x v="802"/>
    <x v="797"/>
    <s v="Standard Class"/>
    <s v="DC-12850"/>
    <s v="Dan Campbell"/>
    <x v="0"/>
    <s v="United States"/>
    <s v="Memphis"/>
    <x v="18"/>
    <n v="38109"/>
    <x v="0"/>
    <s v="FUR-FU-10003268"/>
    <x v="0"/>
    <x v="5"/>
    <s v="Eldon Radial Chair Mat for Low to Medium Pile Carpets"/>
    <n v="31.983999999999998"/>
    <n v="1"/>
    <n v="0.2"/>
    <x v="232"/>
  </r>
  <r>
    <n v="7903"/>
    <x v="3920"/>
    <x v="3"/>
    <x v="802"/>
    <x v="797"/>
    <s v="Standard Class"/>
    <s v="DC-12850"/>
    <s v="Dan Campbell"/>
    <x v="0"/>
    <s v="United States"/>
    <s v="Memphis"/>
    <x v="18"/>
    <n v="38109"/>
    <x v="0"/>
    <s v="OFF-EN-10003845"/>
    <x v="1"/>
    <x v="12"/>
    <s v="Colored Envelopes"/>
    <n v="14.76"/>
    <n v="5"/>
    <n v="0.2"/>
    <x v="6246"/>
  </r>
  <r>
    <n v="7904"/>
    <x v="3920"/>
    <x v="3"/>
    <x v="802"/>
    <x v="797"/>
    <s v="Standard Class"/>
    <s v="DC-12850"/>
    <s v="Dan Campbell"/>
    <x v="0"/>
    <s v="United States"/>
    <s v="Memphis"/>
    <x v="18"/>
    <n v="38109"/>
    <x v="0"/>
    <s v="FUR-CH-10002073"/>
    <x v="0"/>
    <x v="1"/>
    <s v="Hon Olson Stacker Chairs"/>
    <n v="423.64799999999997"/>
    <n v="2"/>
    <n v="0.2"/>
    <x v="6247"/>
  </r>
  <r>
    <n v="7905"/>
    <x v="3921"/>
    <x v="1"/>
    <x v="209"/>
    <x v="681"/>
    <s v="Standard Class"/>
    <s v="DO-13645"/>
    <s v="Doug O'Connell"/>
    <x v="0"/>
    <s v="United States"/>
    <s v="Houston"/>
    <x v="5"/>
    <n v="77036"/>
    <x v="2"/>
    <s v="OFF-PA-10001357"/>
    <x v="1"/>
    <x v="10"/>
    <s v="Xerox 1886"/>
    <n v="76.64"/>
    <n v="2"/>
    <n v="0.2"/>
    <x v="6248"/>
  </r>
  <r>
    <n v="7906"/>
    <x v="3922"/>
    <x v="1"/>
    <x v="52"/>
    <x v="1181"/>
    <s v="Standard Class"/>
    <s v="LS-16975"/>
    <s v="Lindsay Shagiari"/>
    <x v="2"/>
    <s v="United States"/>
    <s v="Dallas"/>
    <x v="5"/>
    <n v="75217"/>
    <x v="2"/>
    <s v="OFF-EN-10001415"/>
    <x v="1"/>
    <x v="12"/>
    <s v="Staples"/>
    <n v="4.4640000000000004"/>
    <n v="1"/>
    <n v="0.2"/>
    <x v="6249"/>
  </r>
  <r>
    <n v="7907"/>
    <x v="3922"/>
    <x v="1"/>
    <x v="52"/>
    <x v="1181"/>
    <s v="Standard Class"/>
    <s v="LS-16975"/>
    <s v="Lindsay Shagiari"/>
    <x v="2"/>
    <s v="United States"/>
    <s v="Dallas"/>
    <x v="5"/>
    <n v="75217"/>
    <x v="2"/>
    <s v="OFF-BI-10002813"/>
    <x v="1"/>
    <x v="8"/>
    <s v="Avery Reinforcements for Hole-Punch Pages"/>
    <n v="3.9599999999999991"/>
    <n v="10"/>
    <n v="0.8"/>
    <x v="6250"/>
  </r>
  <r>
    <n v="7908"/>
    <x v="3923"/>
    <x v="0"/>
    <x v="679"/>
    <x v="928"/>
    <s v="First Class"/>
    <s v="RW-19630"/>
    <s v="Rob Williams"/>
    <x v="1"/>
    <s v="United States"/>
    <s v="San Francisco"/>
    <x v="1"/>
    <n v="94122"/>
    <x v="1"/>
    <s v="OFF-AP-10003849"/>
    <x v="1"/>
    <x v="9"/>
    <s v="Hoover Shoulder Vac Commercial Portable Vacuum"/>
    <n v="715.64"/>
    <n v="2"/>
    <n v="0"/>
    <x v="4850"/>
  </r>
  <r>
    <n v="7909"/>
    <x v="3924"/>
    <x v="0"/>
    <x v="275"/>
    <x v="439"/>
    <s v="Standard Class"/>
    <s v="RD-19720"/>
    <s v="Roger Demir"/>
    <x v="0"/>
    <s v="United States"/>
    <s v="Morgan Hill"/>
    <x v="1"/>
    <n v="95037"/>
    <x v="1"/>
    <s v="FUR-TA-10004147"/>
    <x v="0"/>
    <x v="3"/>
    <s v="Hon 4060 Series Tables"/>
    <n v="268.70400000000001"/>
    <n v="3"/>
    <n v="0.2"/>
    <x v="6251"/>
  </r>
  <r>
    <n v="7910"/>
    <x v="3924"/>
    <x v="0"/>
    <x v="275"/>
    <x v="439"/>
    <s v="Standard Class"/>
    <s v="RD-19720"/>
    <s v="Roger Demir"/>
    <x v="0"/>
    <s v="United States"/>
    <s v="Morgan Hill"/>
    <x v="1"/>
    <n v="95037"/>
    <x v="1"/>
    <s v="OFF-AR-10001662"/>
    <x v="1"/>
    <x v="6"/>
    <s v="Rogers Handheld Barrel Pencil Sharpener"/>
    <n v="21.92"/>
    <n v="8"/>
    <n v="0"/>
    <x v="6252"/>
  </r>
  <r>
    <n v="7911"/>
    <x v="3924"/>
    <x v="0"/>
    <x v="275"/>
    <x v="439"/>
    <s v="Standard Class"/>
    <s v="RD-19720"/>
    <s v="Roger Demir"/>
    <x v="0"/>
    <s v="United States"/>
    <s v="Morgan Hill"/>
    <x v="1"/>
    <n v="95037"/>
    <x v="1"/>
    <s v="OFF-ST-10001558"/>
    <x v="1"/>
    <x v="4"/>
    <s v="Acco Perma 4000 Stacking Storage Drawers"/>
    <n v="48.72"/>
    <n v="3"/>
    <n v="0"/>
    <x v="6253"/>
  </r>
  <r>
    <n v="7912"/>
    <x v="3924"/>
    <x v="0"/>
    <x v="275"/>
    <x v="439"/>
    <s v="Standard Class"/>
    <s v="RD-19720"/>
    <s v="Roger Demir"/>
    <x v="0"/>
    <s v="United States"/>
    <s v="Morgan Hill"/>
    <x v="1"/>
    <n v="95037"/>
    <x v="1"/>
    <s v="FUR-BO-10001337"/>
    <x v="0"/>
    <x v="0"/>
    <s v="O'Sullivan Living Dimensions 2-Shelf Bookcases"/>
    <n v="205.666"/>
    <n v="2"/>
    <n v="0.15"/>
    <x v="5036"/>
  </r>
  <r>
    <n v="7913"/>
    <x v="3925"/>
    <x v="0"/>
    <x v="236"/>
    <x v="1277"/>
    <s v="Second Class"/>
    <s v="RB-19570"/>
    <s v="Rob Beeghly"/>
    <x v="0"/>
    <s v="United States"/>
    <s v="Saint Charles"/>
    <x v="10"/>
    <n v="60174"/>
    <x v="2"/>
    <s v="FUR-FU-10001602"/>
    <x v="0"/>
    <x v="5"/>
    <s v="Eldon Delta Triangular Chair Mat, 52&quot; x 58&quot;, Clear"/>
    <n v="30.344000000000001"/>
    <n v="2"/>
    <n v="0.6"/>
    <x v="6254"/>
  </r>
  <r>
    <n v="7914"/>
    <x v="3926"/>
    <x v="3"/>
    <x v="326"/>
    <x v="952"/>
    <s v="First Class"/>
    <s v="JE-15715"/>
    <s v="Joe Elijah"/>
    <x v="0"/>
    <s v="United States"/>
    <s v="Cleveland"/>
    <x v="24"/>
    <n v="44105"/>
    <x v="3"/>
    <s v="OFF-ST-10003996"/>
    <x v="1"/>
    <x v="4"/>
    <s v="Letter/Legal File Tote with Clear Snap-On Lid, Black Granite"/>
    <n v="25.695999999999998"/>
    <n v="2"/>
    <n v="0.2"/>
    <x v="6255"/>
  </r>
  <r>
    <n v="7915"/>
    <x v="3927"/>
    <x v="3"/>
    <x v="46"/>
    <x v="329"/>
    <s v="Standard Class"/>
    <s v="SR-20740"/>
    <s v="Steven Roelle"/>
    <x v="2"/>
    <s v="United States"/>
    <s v="New York City"/>
    <x v="15"/>
    <n v="10024"/>
    <x v="3"/>
    <s v="TEC-MA-10003673"/>
    <x v="2"/>
    <x v="15"/>
    <s v="Hewlett-Packard Desktjet 6988DT Refurbished Printer"/>
    <n v="3404.5"/>
    <n v="5"/>
    <n v="0"/>
    <x v="6256"/>
  </r>
  <r>
    <n v="7916"/>
    <x v="3927"/>
    <x v="3"/>
    <x v="46"/>
    <x v="329"/>
    <s v="Standard Class"/>
    <s v="SR-20740"/>
    <s v="Steven Roelle"/>
    <x v="2"/>
    <s v="United States"/>
    <s v="New York City"/>
    <x v="15"/>
    <n v="10024"/>
    <x v="3"/>
    <s v="TEC-AC-10004992"/>
    <x v="2"/>
    <x v="11"/>
    <s v="Kingston Digital DataTraveler 64GB USB 2.0"/>
    <n v="101.34"/>
    <n v="3"/>
    <n v="0"/>
    <x v="4539"/>
  </r>
  <r>
    <n v="7917"/>
    <x v="3928"/>
    <x v="1"/>
    <x v="312"/>
    <x v="1005"/>
    <s v="Standard Class"/>
    <s v="PO-19195"/>
    <s v="Phillina Ober"/>
    <x v="2"/>
    <s v="United States"/>
    <s v="Philadelphia"/>
    <x v="9"/>
    <n v="19140"/>
    <x v="3"/>
    <s v="FUR-CH-10002880"/>
    <x v="0"/>
    <x v="1"/>
    <s v="Global High-Back Leather Tilter, Burgundy"/>
    <n v="344.37199999999996"/>
    <n v="4"/>
    <n v="0.3"/>
    <x v="6257"/>
  </r>
  <r>
    <n v="7918"/>
    <x v="3929"/>
    <x v="3"/>
    <x v="507"/>
    <x v="221"/>
    <s v="Second Class"/>
    <s v="JK-16120"/>
    <s v="Julie Kriz"/>
    <x v="2"/>
    <s v="United States"/>
    <s v="Garland"/>
    <x v="5"/>
    <n v="75043"/>
    <x v="2"/>
    <s v="OFF-AR-10000380"/>
    <x v="1"/>
    <x v="6"/>
    <s v="Hunt PowerHouse Electric Pencil Sharpener, Blue"/>
    <n v="30.384"/>
    <n v="1"/>
    <n v="0.2"/>
    <x v="6258"/>
  </r>
  <r>
    <n v="7919"/>
    <x v="3930"/>
    <x v="1"/>
    <x v="433"/>
    <x v="481"/>
    <s v="Second Class"/>
    <s v="JP-16135"/>
    <s v="Julie Prescott"/>
    <x v="2"/>
    <s v="United States"/>
    <s v="San Diego"/>
    <x v="1"/>
    <n v="92024"/>
    <x v="1"/>
    <s v="OFF-BI-10002706"/>
    <x v="1"/>
    <x v="8"/>
    <s v="Avery Premier Heavy-Duty Binder with Round Locking Rings"/>
    <n v="22.847999999999999"/>
    <n v="2"/>
    <n v="0.2"/>
    <x v="6259"/>
  </r>
  <r>
    <n v="7920"/>
    <x v="3931"/>
    <x v="3"/>
    <x v="175"/>
    <x v="814"/>
    <s v="Standard Class"/>
    <s v="Dp-13240"/>
    <s v="Dean percer"/>
    <x v="2"/>
    <s v="United States"/>
    <s v="Waterbury"/>
    <x v="29"/>
    <n v="6708"/>
    <x v="3"/>
    <s v="OFF-ST-10000943"/>
    <x v="1"/>
    <x v="4"/>
    <s v="Eldon ProFile File 'N Store Portable File Tub Letter/Legal Size Black"/>
    <n v="38.619999999999997"/>
    <n v="2"/>
    <n v="0"/>
    <x v="6260"/>
  </r>
  <r>
    <n v="7921"/>
    <x v="3931"/>
    <x v="3"/>
    <x v="175"/>
    <x v="814"/>
    <s v="Standard Class"/>
    <s v="Dp-13240"/>
    <s v="Dean percer"/>
    <x v="2"/>
    <s v="United States"/>
    <s v="Waterbury"/>
    <x v="29"/>
    <n v="6708"/>
    <x v="3"/>
    <s v="TEC-AC-10001090"/>
    <x v="2"/>
    <x v="11"/>
    <s v="Micro Innovations Wireless Classic Keyboard with Mouse"/>
    <n v="59.98"/>
    <n v="2"/>
    <n v="0"/>
    <x v="6261"/>
  </r>
  <r>
    <n v="7922"/>
    <x v="3932"/>
    <x v="3"/>
    <x v="677"/>
    <x v="875"/>
    <s v="Standard Class"/>
    <s v="JB-16000"/>
    <s v="Joy Bell-"/>
    <x v="0"/>
    <s v="United States"/>
    <s v="Columbia"/>
    <x v="39"/>
    <n v="21044"/>
    <x v="3"/>
    <s v="OFF-BI-10002026"/>
    <x v="1"/>
    <x v="8"/>
    <s v="Avery Arch Ring Binders"/>
    <n v="174.3"/>
    <n v="3"/>
    <n v="0"/>
    <x v="6262"/>
  </r>
  <r>
    <n v="7923"/>
    <x v="3933"/>
    <x v="3"/>
    <x v="241"/>
    <x v="289"/>
    <s v="Standard Class"/>
    <s v="PP-18955"/>
    <s v="Paul Prost"/>
    <x v="2"/>
    <s v="United States"/>
    <s v="Hollywood"/>
    <x v="2"/>
    <n v="33021"/>
    <x v="0"/>
    <s v="TEC-PH-10000526"/>
    <x v="2"/>
    <x v="7"/>
    <s v="Vtech CS6719"/>
    <n v="383.96000000000004"/>
    <n v="5"/>
    <n v="0.2"/>
    <x v="3716"/>
  </r>
  <r>
    <n v="7924"/>
    <x v="3933"/>
    <x v="3"/>
    <x v="241"/>
    <x v="289"/>
    <s v="Standard Class"/>
    <s v="PP-18955"/>
    <s v="Paul Prost"/>
    <x v="2"/>
    <s v="United States"/>
    <s v="Hollywood"/>
    <x v="2"/>
    <n v="33021"/>
    <x v="0"/>
    <s v="OFF-BI-10004002"/>
    <x v="1"/>
    <x v="8"/>
    <s v="Wilson Jones International Size A4 Ring Binders"/>
    <n v="15.570000000000004"/>
    <n v="3"/>
    <n v="0.7"/>
    <x v="6263"/>
  </r>
  <r>
    <n v="7925"/>
    <x v="3934"/>
    <x v="0"/>
    <x v="572"/>
    <x v="1070"/>
    <s v="First Class"/>
    <s v="RF-19840"/>
    <s v="Roy Französisch"/>
    <x v="0"/>
    <s v="United States"/>
    <s v="Springfield"/>
    <x v="17"/>
    <n v="22153"/>
    <x v="0"/>
    <s v="OFF-BI-10002309"/>
    <x v="1"/>
    <x v="8"/>
    <s v="Avery Heavy-Duty EZD  Binder With Locking Rings"/>
    <n v="22.32"/>
    <n v="4"/>
    <n v="0"/>
    <x v="6264"/>
  </r>
  <r>
    <n v="7926"/>
    <x v="3934"/>
    <x v="0"/>
    <x v="572"/>
    <x v="1070"/>
    <s v="First Class"/>
    <s v="RF-19840"/>
    <s v="Roy Französisch"/>
    <x v="0"/>
    <s v="United States"/>
    <s v="Springfield"/>
    <x v="17"/>
    <n v="22153"/>
    <x v="0"/>
    <s v="OFF-LA-10003923"/>
    <x v="1"/>
    <x v="2"/>
    <s v="Alphabetical Labels for Top Tab Filing"/>
    <n v="103.60000000000001"/>
    <n v="7"/>
    <n v="0"/>
    <x v="855"/>
  </r>
  <r>
    <n v="7927"/>
    <x v="3935"/>
    <x v="3"/>
    <x v="225"/>
    <x v="865"/>
    <s v="Second Class"/>
    <s v="KH-16330"/>
    <s v="Katharine Harms"/>
    <x v="1"/>
    <s v="United States"/>
    <s v="New York City"/>
    <x v="15"/>
    <n v="10035"/>
    <x v="3"/>
    <s v="TEC-AC-10003433"/>
    <x v="2"/>
    <x v="11"/>
    <s v="Maxell 4.7GB DVD+R 5/Pack"/>
    <n v="2.9699999999999998"/>
    <n v="3"/>
    <n v="0"/>
    <x v="2077"/>
  </r>
  <r>
    <n v="7928"/>
    <x v="3935"/>
    <x v="3"/>
    <x v="225"/>
    <x v="865"/>
    <s v="Second Class"/>
    <s v="KH-16330"/>
    <s v="Katharine Harms"/>
    <x v="1"/>
    <s v="United States"/>
    <s v="New York City"/>
    <x v="15"/>
    <n v="10035"/>
    <x v="3"/>
    <s v="TEC-PH-10001363"/>
    <x v="2"/>
    <x v="7"/>
    <s v="Apple iPhone 5S"/>
    <n v="569.99"/>
    <n v="1"/>
    <n v="0"/>
    <x v="6265"/>
  </r>
  <r>
    <n v="7929"/>
    <x v="3935"/>
    <x v="3"/>
    <x v="225"/>
    <x v="865"/>
    <s v="Second Class"/>
    <s v="KH-16330"/>
    <s v="Katharine Harms"/>
    <x v="1"/>
    <s v="United States"/>
    <s v="New York City"/>
    <x v="15"/>
    <n v="10035"/>
    <x v="3"/>
    <s v="FUR-FU-10000820"/>
    <x v="0"/>
    <x v="5"/>
    <s v="Tensor Brushed Steel Torchiere Floor Lamp"/>
    <n v="50.97"/>
    <n v="3"/>
    <n v="0"/>
    <x v="6266"/>
  </r>
  <r>
    <n v="7930"/>
    <x v="3936"/>
    <x v="3"/>
    <x v="800"/>
    <x v="1186"/>
    <s v="First Class"/>
    <s v="EM-14200"/>
    <s v="Evan Minnotte"/>
    <x v="2"/>
    <s v="United States"/>
    <s v="Dallas"/>
    <x v="5"/>
    <n v="75217"/>
    <x v="2"/>
    <s v="FUR-TA-10004767"/>
    <x v="0"/>
    <x v="3"/>
    <s v="Safco Drafting Table"/>
    <n v="298.11599999999999"/>
    <n v="6"/>
    <n v="0.3"/>
    <x v="6267"/>
  </r>
  <r>
    <n v="7931"/>
    <x v="3937"/>
    <x v="0"/>
    <x v="869"/>
    <x v="893"/>
    <s v="Second Class"/>
    <s v="DK-12835"/>
    <s v="Damala Kotsonis"/>
    <x v="1"/>
    <s v="United States"/>
    <s v="New York City"/>
    <x v="15"/>
    <n v="10024"/>
    <x v="3"/>
    <s v="OFF-AR-10001955"/>
    <x v="1"/>
    <x v="6"/>
    <s v="Newell 319"/>
    <n v="59.519999999999996"/>
    <n v="3"/>
    <n v="0"/>
    <x v="6268"/>
  </r>
  <r>
    <n v="7932"/>
    <x v="3938"/>
    <x v="0"/>
    <x v="692"/>
    <x v="1231"/>
    <s v="Standard Class"/>
    <s v="MC-17425"/>
    <s v="Mark Cousins"/>
    <x v="1"/>
    <s v="United States"/>
    <s v="Portland"/>
    <x v="21"/>
    <n v="97206"/>
    <x v="1"/>
    <s v="FUR-CH-10004886"/>
    <x v="0"/>
    <x v="1"/>
    <s v="Bevis Steel Folding Chairs"/>
    <n v="230.28000000000003"/>
    <n v="3"/>
    <n v="0.2"/>
    <x v="2355"/>
  </r>
  <r>
    <n v="7933"/>
    <x v="3938"/>
    <x v="0"/>
    <x v="692"/>
    <x v="1231"/>
    <s v="Standard Class"/>
    <s v="MC-17425"/>
    <s v="Mark Cousins"/>
    <x v="1"/>
    <s v="United States"/>
    <s v="Portland"/>
    <x v="21"/>
    <n v="97206"/>
    <x v="1"/>
    <s v="OFF-PA-10003641"/>
    <x v="1"/>
    <x v="10"/>
    <s v="Xerox 1909"/>
    <n v="105.52"/>
    <n v="5"/>
    <n v="0.2"/>
    <x v="6269"/>
  </r>
  <r>
    <n v="7934"/>
    <x v="3939"/>
    <x v="3"/>
    <x v="629"/>
    <x v="1178"/>
    <s v="Standard Class"/>
    <s v="RW-19540"/>
    <s v="Rick Wilson"/>
    <x v="1"/>
    <s v="United States"/>
    <s v="Brentwood"/>
    <x v="1"/>
    <n v="94513"/>
    <x v="1"/>
    <s v="OFF-EN-10003134"/>
    <x v="1"/>
    <x v="12"/>
    <s v="Staples"/>
    <n v="23.36"/>
    <n v="2"/>
    <n v="0"/>
    <x v="5982"/>
  </r>
  <r>
    <n v="7935"/>
    <x v="3939"/>
    <x v="3"/>
    <x v="629"/>
    <x v="1178"/>
    <s v="Standard Class"/>
    <s v="RW-19540"/>
    <s v="Rick Wilson"/>
    <x v="1"/>
    <s v="United States"/>
    <s v="Brentwood"/>
    <x v="1"/>
    <n v="94513"/>
    <x v="1"/>
    <s v="TEC-PH-10002564"/>
    <x v="2"/>
    <x v="7"/>
    <s v="OtterBox Defender Series Case - Samsung Galaxy S4"/>
    <n v="71.975999999999999"/>
    <n v="3"/>
    <n v="0.2"/>
    <x v="3306"/>
  </r>
  <r>
    <n v="7936"/>
    <x v="3939"/>
    <x v="3"/>
    <x v="629"/>
    <x v="1178"/>
    <s v="Standard Class"/>
    <s v="RW-19540"/>
    <s v="Rick Wilson"/>
    <x v="1"/>
    <s v="United States"/>
    <s v="Brentwood"/>
    <x v="1"/>
    <n v="94513"/>
    <x v="1"/>
    <s v="OFF-PA-10003893"/>
    <x v="1"/>
    <x v="10"/>
    <s v="Xerox 1962"/>
    <n v="8.56"/>
    <n v="2"/>
    <n v="0"/>
    <x v="1608"/>
  </r>
  <r>
    <n v="7937"/>
    <x v="3939"/>
    <x v="3"/>
    <x v="629"/>
    <x v="1178"/>
    <s v="Standard Class"/>
    <s v="RW-19540"/>
    <s v="Rick Wilson"/>
    <x v="1"/>
    <s v="United States"/>
    <s v="Brentwood"/>
    <x v="1"/>
    <n v="94513"/>
    <x v="1"/>
    <s v="OFF-BI-10000174"/>
    <x v="1"/>
    <x v="8"/>
    <s v="Wilson Jones Clip &amp; Carry Folder Binder Tool for Ring Binders, Clear"/>
    <n v="13.919999999999998"/>
    <n v="3"/>
    <n v="0.2"/>
    <x v="4771"/>
  </r>
  <r>
    <n v="7938"/>
    <x v="3939"/>
    <x v="3"/>
    <x v="629"/>
    <x v="1178"/>
    <s v="Standard Class"/>
    <s v="RW-19540"/>
    <s v="Rick Wilson"/>
    <x v="1"/>
    <s v="United States"/>
    <s v="Brentwood"/>
    <x v="1"/>
    <n v="94513"/>
    <x v="1"/>
    <s v="OFF-AP-10001058"/>
    <x v="1"/>
    <x v="9"/>
    <s v="Sanyo 2.5 Cubic Foot Mid-Size Office Refrigerators"/>
    <n v="2518.29"/>
    <n v="9"/>
    <n v="0"/>
    <x v="6270"/>
  </r>
  <r>
    <n v="7939"/>
    <x v="3939"/>
    <x v="3"/>
    <x v="629"/>
    <x v="1178"/>
    <s v="Standard Class"/>
    <s v="RW-19540"/>
    <s v="Rick Wilson"/>
    <x v="1"/>
    <s v="United States"/>
    <s v="Brentwood"/>
    <x v="1"/>
    <n v="94513"/>
    <x v="1"/>
    <s v="OFF-ST-10001496"/>
    <x v="1"/>
    <x v="4"/>
    <s v="Standard Rollaway File with Lock"/>
    <n v="540.56999999999994"/>
    <n v="3"/>
    <n v="0"/>
    <x v="894"/>
  </r>
  <r>
    <n v="7940"/>
    <x v="3939"/>
    <x v="3"/>
    <x v="629"/>
    <x v="1178"/>
    <s v="Standard Class"/>
    <s v="RW-19540"/>
    <s v="Rick Wilson"/>
    <x v="1"/>
    <s v="United States"/>
    <s v="Brentwood"/>
    <x v="1"/>
    <n v="94513"/>
    <x v="1"/>
    <s v="OFF-BI-10004230"/>
    <x v="1"/>
    <x v="8"/>
    <s v="GBC Recycled Grain Textured Covers"/>
    <n v="221.05600000000001"/>
    <n v="8"/>
    <n v="0.2"/>
    <x v="6271"/>
  </r>
  <r>
    <n v="7941"/>
    <x v="3940"/>
    <x v="0"/>
    <x v="882"/>
    <x v="24"/>
    <s v="First Class"/>
    <s v="DS-13180"/>
    <s v="David Smith"/>
    <x v="1"/>
    <s v="United States"/>
    <s v="San Diego"/>
    <x v="1"/>
    <n v="92037"/>
    <x v="1"/>
    <s v="FUR-CH-10001146"/>
    <x v="0"/>
    <x v="1"/>
    <s v="Global Task Chair, Black"/>
    <n v="81.424000000000007"/>
    <n v="2"/>
    <n v="0.2"/>
    <x v="127"/>
  </r>
  <r>
    <n v="7942"/>
    <x v="3940"/>
    <x v="0"/>
    <x v="882"/>
    <x v="24"/>
    <s v="First Class"/>
    <s v="DS-13180"/>
    <s v="David Smith"/>
    <x v="1"/>
    <s v="United States"/>
    <s v="San Diego"/>
    <x v="1"/>
    <n v="92037"/>
    <x v="1"/>
    <s v="OFF-ST-10001590"/>
    <x v="1"/>
    <x v="4"/>
    <s v="Tenex Personal Project File with Scoop Front Design, Black"/>
    <n v="134.80000000000001"/>
    <n v="10"/>
    <n v="0"/>
    <x v="6272"/>
  </r>
  <r>
    <n v="7943"/>
    <x v="3941"/>
    <x v="3"/>
    <x v="53"/>
    <x v="378"/>
    <s v="Standard Class"/>
    <s v="GA-14725"/>
    <s v="Guy Armstrong"/>
    <x v="0"/>
    <s v="United States"/>
    <s v="Dallas"/>
    <x v="5"/>
    <n v="75081"/>
    <x v="2"/>
    <s v="OFF-BI-10003684"/>
    <x v="1"/>
    <x v="8"/>
    <s v="Wilson Jones Legal Size Ring Binders"/>
    <n v="39.581999999999987"/>
    <n v="9"/>
    <n v="0.8"/>
    <x v="6273"/>
  </r>
  <r>
    <n v="7944"/>
    <x v="3941"/>
    <x v="3"/>
    <x v="53"/>
    <x v="378"/>
    <s v="Standard Class"/>
    <s v="GA-14725"/>
    <s v="Guy Armstrong"/>
    <x v="0"/>
    <s v="United States"/>
    <s v="Dallas"/>
    <x v="5"/>
    <n v="75081"/>
    <x v="2"/>
    <s v="OFF-SU-10000946"/>
    <x v="1"/>
    <x v="14"/>
    <s v="Staples"/>
    <n v="44.688000000000002"/>
    <n v="7"/>
    <n v="0.2"/>
    <x v="6274"/>
  </r>
  <r>
    <n v="7945"/>
    <x v="3941"/>
    <x v="3"/>
    <x v="53"/>
    <x v="378"/>
    <s v="Standard Class"/>
    <s v="GA-14725"/>
    <s v="Guy Armstrong"/>
    <x v="0"/>
    <s v="United States"/>
    <s v="Dallas"/>
    <x v="5"/>
    <n v="75081"/>
    <x v="2"/>
    <s v="OFF-AR-10001615"/>
    <x v="1"/>
    <x v="6"/>
    <s v="Newell 34"/>
    <n v="31.744"/>
    <n v="2"/>
    <n v="0.2"/>
    <x v="6275"/>
  </r>
  <r>
    <n v="7946"/>
    <x v="3941"/>
    <x v="3"/>
    <x v="53"/>
    <x v="378"/>
    <s v="Standard Class"/>
    <s v="GA-14725"/>
    <s v="Guy Armstrong"/>
    <x v="0"/>
    <s v="United States"/>
    <s v="Dallas"/>
    <x v="5"/>
    <n v="75081"/>
    <x v="2"/>
    <s v="OFF-BI-10001597"/>
    <x v="1"/>
    <x v="8"/>
    <s v="Wilson Jones Ledger-Size, Piano-Hinge Binder, 2&quot;, Blue"/>
    <n v="40.97999999999999"/>
    <n v="5"/>
    <n v="0.8"/>
    <x v="6276"/>
  </r>
  <r>
    <n v="7947"/>
    <x v="3941"/>
    <x v="3"/>
    <x v="53"/>
    <x v="378"/>
    <s v="Standard Class"/>
    <s v="GA-14725"/>
    <s v="Guy Armstrong"/>
    <x v="0"/>
    <s v="United States"/>
    <s v="Dallas"/>
    <x v="5"/>
    <n v="75081"/>
    <x v="2"/>
    <s v="OFF-BI-10001116"/>
    <x v="1"/>
    <x v="8"/>
    <s v="Wilson Jones 1&quot; Hanging DublLock Ring Binders"/>
    <n v="3.1679999999999993"/>
    <n v="3"/>
    <n v="0.8"/>
    <x v="6277"/>
  </r>
  <r>
    <n v="7948"/>
    <x v="3942"/>
    <x v="2"/>
    <x v="72"/>
    <x v="1154"/>
    <s v="Standard Class"/>
    <s v="SC-20380"/>
    <s v="Shahid Collister"/>
    <x v="0"/>
    <s v="United States"/>
    <s v="El Paso"/>
    <x v="5"/>
    <n v="79907"/>
    <x v="2"/>
    <s v="OFF-FA-10004395"/>
    <x v="1"/>
    <x v="13"/>
    <s v="Plymouth Boxed Rubber Bands by Plymouth"/>
    <n v="18.84"/>
    <n v="5"/>
    <n v="0.2"/>
    <x v="6278"/>
  </r>
  <r>
    <n v="7949"/>
    <x v="3942"/>
    <x v="2"/>
    <x v="72"/>
    <x v="1154"/>
    <s v="Standard Class"/>
    <s v="SC-20380"/>
    <s v="Shahid Collister"/>
    <x v="0"/>
    <s v="United States"/>
    <s v="El Paso"/>
    <x v="5"/>
    <n v="79907"/>
    <x v="2"/>
    <s v="FUR-CH-10001270"/>
    <x v="0"/>
    <x v="1"/>
    <s v="Harbour Creations Steel Folding Chair"/>
    <n v="362.24999999999994"/>
    <n v="6"/>
    <n v="0.3"/>
    <x v="232"/>
  </r>
  <r>
    <n v="7950"/>
    <x v="3942"/>
    <x v="2"/>
    <x v="72"/>
    <x v="1154"/>
    <s v="Standard Class"/>
    <s v="SC-20380"/>
    <s v="Shahid Collister"/>
    <x v="0"/>
    <s v="United States"/>
    <s v="El Paso"/>
    <x v="5"/>
    <n v="79907"/>
    <x v="2"/>
    <s v="FUR-FU-10001095"/>
    <x v="0"/>
    <x v="5"/>
    <s v="DAX Black Cherry Wood-Tone Poster Frame"/>
    <n v="63.552000000000007"/>
    <n v="6"/>
    <n v="0.6"/>
    <x v="6279"/>
  </r>
  <r>
    <n v="7951"/>
    <x v="3942"/>
    <x v="2"/>
    <x v="72"/>
    <x v="1154"/>
    <s v="Standard Class"/>
    <s v="SC-20380"/>
    <s v="Shahid Collister"/>
    <x v="0"/>
    <s v="United States"/>
    <s v="El Paso"/>
    <x v="5"/>
    <n v="79907"/>
    <x v="2"/>
    <s v="OFF-ST-10001469"/>
    <x v="1"/>
    <x v="4"/>
    <s v="Fellowes Bankers Box Recycled Super Stor/Drawer"/>
    <n v="129.55199999999999"/>
    <n v="3"/>
    <n v="0.2"/>
    <x v="6280"/>
  </r>
  <r>
    <n v="7952"/>
    <x v="3943"/>
    <x v="1"/>
    <x v="902"/>
    <x v="1005"/>
    <s v="Standard Class"/>
    <s v="KD-16345"/>
    <s v="Katherine Ducich"/>
    <x v="0"/>
    <s v="United States"/>
    <s v="New York City"/>
    <x v="15"/>
    <n v="10035"/>
    <x v="3"/>
    <s v="OFF-BI-10003196"/>
    <x v="1"/>
    <x v="8"/>
    <s v="Accohide Poly Flexible Ring Binders"/>
    <n v="5.9840000000000009"/>
    <n v="2"/>
    <n v="0.2"/>
    <x v="6281"/>
  </r>
  <r>
    <n v="7953"/>
    <x v="3943"/>
    <x v="1"/>
    <x v="902"/>
    <x v="1005"/>
    <s v="Standard Class"/>
    <s v="KD-16345"/>
    <s v="Katherine Ducich"/>
    <x v="0"/>
    <s v="United States"/>
    <s v="New York City"/>
    <x v="15"/>
    <n v="10035"/>
    <x v="3"/>
    <s v="TEC-PH-10002200"/>
    <x v="2"/>
    <x v="7"/>
    <s v="Aastra 6757i CT Wireless VoIP phone"/>
    <n v="861.76"/>
    <n v="4"/>
    <n v="0"/>
    <x v="6282"/>
  </r>
  <r>
    <n v="7954"/>
    <x v="3944"/>
    <x v="2"/>
    <x v="470"/>
    <x v="516"/>
    <s v="Standard Class"/>
    <s v="KH-16330"/>
    <s v="Katharine Harms"/>
    <x v="1"/>
    <s v="United States"/>
    <s v="Revere"/>
    <x v="31"/>
    <n v="2151"/>
    <x v="3"/>
    <s v="OFF-ST-10000636"/>
    <x v="1"/>
    <x v="4"/>
    <s v="Rogers Profile Extra Capacity Storage Tub"/>
    <n v="66.959999999999994"/>
    <n v="4"/>
    <n v="0"/>
    <x v="6283"/>
  </r>
  <r>
    <n v="7955"/>
    <x v="3944"/>
    <x v="2"/>
    <x v="470"/>
    <x v="516"/>
    <s v="Standard Class"/>
    <s v="KH-16330"/>
    <s v="Katharine Harms"/>
    <x v="1"/>
    <s v="United States"/>
    <s v="Revere"/>
    <x v="31"/>
    <n v="2151"/>
    <x v="3"/>
    <s v="OFF-BI-10000145"/>
    <x v="1"/>
    <x v="8"/>
    <s v="Zipper Ring Binder Pockets"/>
    <n v="6.24"/>
    <n v="2"/>
    <n v="0"/>
    <x v="908"/>
  </r>
  <r>
    <n v="7956"/>
    <x v="3945"/>
    <x v="3"/>
    <x v="361"/>
    <x v="495"/>
    <s v="Standard Class"/>
    <s v="GG-14650"/>
    <s v="Greg Guthrie"/>
    <x v="1"/>
    <s v="United States"/>
    <s v="Chico"/>
    <x v="1"/>
    <n v="95928"/>
    <x v="1"/>
    <s v="FUR-CH-10001190"/>
    <x v="0"/>
    <x v="1"/>
    <s v="Global Deluxe High-Back Office Chair in Storm"/>
    <n v="435.16800000000006"/>
    <n v="4"/>
    <n v="0.2"/>
    <x v="6024"/>
  </r>
  <r>
    <n v="7957"/>
    <x v="3945"/>
    <x v="3"/>
    <x v="361"/>
    <x v="495"/>
    <s v="Standard Class"/>
    <s v="GG-14650"/>
    <s v="Greg Guthrie"/>
    <x v="1"/>
    <s v="United States"/>
    <s v="Chico"/>
    <x v="1"/>
    <n v="95928"/>
    <x v="1"/>
    <s v="OFF-FA-10002780"/>
    <x v="1"/>
    <x v="13"/>
    <s v="Staples"/>
    <n v="14.9"/>
    <n v="5"/>
    <n v="0"/>
    <x v="6284"/>
  </r>
  <r>
    <n v="7958"/>
    <x v="3945"/>
    <x v="3"/>
    <x v="361"/>
    <x v="495"/>
    <s v="Standard Class"/>
    <s v="GG-14650"/>
    <s v="Greg Guthrie"/>
    <x v="1"/>
    <s v="United States"/>
    <s v="Chico"/>
    <x v="1"/>
    <n v="95928"/>
    <x v="1"/>
    <s v="OFF-AP-10004052"/>
    <x v="1"/>
    <x v="9"/>
    <s v="Hoover Replacement Belts For Soft Guard &amp; Commercial Ltweight Upright Vacs, 2/Pk"/>
    <n v="15.8"/>
    <n v="4"/>
    <n v="0"/>
    <x v="6285"/>
  </r>
  <r>
    <n v="7959"/>
    <x v="3945"/>
    <x v="3"/>
    <x v="361"/>
    <x v="495"/>
    <s v="Standard Class"/>
    <s v="GG-14650"/>
    <s v="Greg Guthrie"/>
    <x v="1"/>
    <s v="United States"/>
    <s v="Chico"/>
    <x v="1"/>
    <n v="95928"/>
    <x v="1"/>
    <s v="FUR-FU-10004666"/>
    <x v="0"/>
    <x v="5"/>
    <s v="DAX Clear Channel Poster Frame"/>
    <n v="72.900000000000006"/>
    <n v="5"/>
    <n v="0"/>
    <x v="6286"/>
  </r>
  <r>
    <n v="7960"/>
    <x v="3945"/>
    <x v="3"/>
    <x v="361"/>
    <x v="495"/>
    <s v="Standard Class"/>
    <s v="GG-14650"/>
    <s v="Greg Guthrie"/>
    <x v="1"/>
    <s v="United States"/>
    <s v="Chico"/>
    <x v="1"/>
    <n v="95928"/>
    <x v="1"/>
    <s v="FUR-TA-10004086"/>
    <x v="0"/>
    <x v="3"/>
    <s v="KI Adjustable-Height Table"/>
    <n v="206.35200000000003"/>
    <n v="3"/>
    <n v="0.2"/>
    <x v="6287"/>
  </r>
  <r>
    <n v="7961"/>
    <x v="3945"/>
    <x v="3"/>
    <x v="361"/>
    <x v="495"/>
    <s v="Standard Class"/>
    <s v="GG-14650"/>
    <s v="Greg Guthrie"/>
    <x v="1"/>
    <s v="United States"/>
    <s v="Chico"/>
    <x v="1"/>
    <n v="95928"/>
    <x v="1"/>
    <s v="TEC-PH-10000702"/>
    <x v="2"/>
    <x v="7"/>
    <s v="Square Credit Card Reader, 4 1/2&quot; x 4 1/2&quot; x 1&quot;, White"/>
    <n v="7.9920000000000009"/>
    <n v="1"/>
    <n v="0.2"/>
    <x v="3148"/>
  </r>
  <r>
    <n v="7962"/>
    <x v="3946"/>
    <x v="3"/>
    <x v="551"/>
    <x v="122"/>
    <s v="Second Class"/>
    <s v="JS-15685"/>
    <s v="Jim Sink"/>
    <x v="1"/>
    <s v="United States"/>
    <s v="Miramar"/>
    <x v="2"/>
    <n v="33023"/>
    <x v="0"/>
    <s v="OFF-ST-10002301"/>
    <x v="1"/>
    <x v="4"/>
    <s v="Tennsco Commercial Shelving"/>
    <n v="81.360000000000014"/>
    <n v="5"/>
    <n v="0.2"/>
    <x v="6288"/>
  </r>
  <r>
    <n v="7963"/>
    <x v="3946"/>
    <x v="3"/>
    <x v="551"/>
    <x v="122"/>
    <s v="Second Class"/>
    <s v="JS-15685"/>
    <s v="Jim Sink"/>
    <x v="1"/>
    <s v="United States"/>
    <s v="Miramar"/>
    <x v="2"/>
    <n v="33023"/>
    <x v="0"/>
    <s v="OFF-BI-10001636"/>
    <x v="1"/>
    <x v="8"/>
    <s v="Ibico Plastic and Wire Spiral Binding Combs"/>
    <n v="20.232000000000003"/>
    <n v="8"/>
    <n v="0.7"/>
    <x v="6289"/>
  </r>
  <r>
    <n v="7964"/>
    <x v="3946"/>
    <x v="3"/>
    <x v="551"/>
    <x v="122"/>
    <s v="Second Class"/>
    <s v="JS-15685"/>
    <s v="Jim Sink"/>
    <x v="1"/>
    <s v="United States"/>
    <s v="Miramar"/>
    <x v="2"/>
    <n v="33023"/>
    <x v="0"/>
    <s v="OFF-AP-10002684"/>
    <x v="1"/>
    <x v="9"/>
    <s v="Acco 7-Outlet Masterpiece Power Center, Wihtout Fax/Phone Line Protection"/>
    <n v="389.05600000000004"/>
    <n v="4"/>
    <n v="0.2"/>
    <x v="6290"/>
  </r>
  <r>
    <n v="7965"/>
    <x v="3946"/>
    <x v="3"/>
    <x v="551"/>
    <x v="122"/>
    <s v="Second Class"/>
    <s v="JS-15685"/>
    <s v="Jim Sink"/>
    <x v="1"/>
    <s v="United States"/>
    <s v="Miramar"/>
    <x v="2"/>
    <n v="33023"/>
    <x v="0"/>
    <s v="OFF-PA-10004609"/>
    <x v="1"/>
    <x v="10"/>
    <s v="Xerox 221"/>
    <n v="20.736000000000004"/>
    <n v="4"/>
    <n v="0.2"/>
    <x v="570"/>
  </r>
  <r>
    <n v="7966"/>
    <x v="3946"/>
    <x v="3"/>
    <x v="551"/>
    <x v="122"/>
    <s v="Second Class"/>
    <s v="JS-15685"/>
    <s v="Jim Sink"/>
    <x v="1"/>
    <s v="United States"/>
    <s v="Miramar"/>
    <x v="2"/>
    <n v="33023"/>
    <x v="0"/>
    <s v="OFF-PA-10003309"/>
    <x v="1"/>
    <x v="10"/>
    <s v="Xerox 211"/>
    <n v="41.472000000000008"/>
    <n v="8"/>
    <n v="0.2"/>
    <x v="782"/>
  </r>
  <r>
    <n v="7967"/>
    <x v="3947"/>
    <x v="1"/>
    <x v="391"/>
    <x v="803"/>
    <s v="Standard Class"/>
    <s v="BP-11095"/>
    <s v="Bart Pistole"/>
    <x v="1"/>
    <s v="United States"/>
    <s v="Los Angeles"/>
    <x v="1"/>
    <n v="90049"/>
    <x v="1"/>
    <s v="OFF-PA-10000380"/>
    <x v="1"/>
    <x v="10"/>
    <s v="REDIFORM Incoming/Outgoing Call Register, 11&quot; X 8 1/2&quot;, 100 Messages"/>
    <n v="33.36"/>
    <n v="4"/>
    <n v="0"/>
    <x v="6291"/>
  </r>
  <r>
    <n v="7968"/>
    <x v="3948"/>
    <x v="0"/>
    <x v="1155"/>
    <x v="1107"/>
    <s v="First Class"/>
    <s v="CC-12610"/>
    <s v="Corey Catlett"/>
    <x v="1"/>
    <s v="United States"/>
    <s v="Denver"/>
    <x v="22"/>
    <n v="80219"/>
    <x v="1"/>
    <s v="FUR-BO-10001567"/>
    <x v="0"/>
    <x v="0"/>
    <s v="Bush Westfield Collection Bookcases, Dark Cherry Finish, Fully Assembled"/>
    <n v="90.882000000000005"/>
    <n v="3"/>
    <n v="0.7"/>
    <x v="6292"/>
  </r>
  <r>
    <n v="7969"/>
    <x v="3948"/>
    <x v="0"/>
    <x v="1155"/>
    <x v="1107"/>
    <s v="First Class"/>
    <s v="CC-12610"/>
    <s v="Corey Catlett"/>
    <x v="1"/>
    <s v="United States"/>
    <s v="Denver"/>
    <x v="22"/>
    <n v="80219"/>
    <x v="1"/>
    <s v="TEC-PH-10002583"/>
    <x v="2"/>
    <x v="7"/>
    <s v="iOttie HLCRIO102 Car Mount"/>
    <n v="15.991999999999999"/>
    <n v="1"/>
    <n v="0.2"/>
    <x v="6293"/>
  </r>
  <r>
    <n v="7970"/>
    <x v="3948"/>
    <x v="0"/>
    <x v="1155"/>
    <x v="1107"/>
    <s v="First Class"/>
    <s v="CC-12610"/>
    <s v="Corey Catlett"/>
    <x v="1"/>
    <s v="United States"/>
    <s v="Denver"/>
    <x v="22"/>
    <n v="80219"/>
    <x v="1"/>
    <s v="FUR-CH-10004853"/>
    <x v="0"/>
    <x v="1"/>
    <s v="Global Manager's Adjustable Task Chair, Storm"/>
    <n v="120.78399999999999"/>
    <n v="1"/>
    <n v="0.2"/>
    <x v="6294"/>
  </r>
  <r>
    <n v="7971"/>
    <x v="3949"/>
    <x v="1"/>
    <x v="748"/>
    <x v="918"/>
    <s v="Standard Class"/>
    <s v="SP-20860"/>
    <s v="Sung Pak"/>
    <x v="1"/>
    <s v="United States"/>
    <s v="Philadelphia"/>
    <x v="9"/>
    <n v="19134"/>
    <x v="3"/>
    <s v="TEC-PH-10003580"/>
    <x v="2"/>
    <x v="7"/>
    <s v="Cisco IP Phone 7961G-GE VoIP phone"/>
    <n v="519.79200000000003"/>
    <n v="4"/>
    <n v="0.4"/>
    <x v="6295"/>
  </r>
  <r>
    <n v="7972"/>
    <x v="3949"/>
    <x v="1"/>
    <x v="748"/>
    <x v="918"/>
    <s v="Standard Class"/>
    <s v="SP-20860"/>
    <s v="Sung Pak"/>
    <x v="1"/>
    <s v="United States"/>
    <s v="Philadelphia"/>
    <x v="9"/>
    <n v="19134"/>
    <x v="3"/>
    <s v="TEC-AC-10004227"/>
    <x v="2"/>
    <x v="11"/>
    <s v="SanDisk Ultra 16 GB MicroSDHC Class 10 Memory Card"/>
    <n v="31.176000000000002"/>
    <n v="3"/>
    <n v="0.2"/>
    <x v="6296"/>
  </r>
  <r>
    <n v="7973"/>
    <x v="3949"/>
    <x v="1"/>
    <x v="748"/>
    <x v="918"/>
    <s v="Standard Class"/>
    <s v="SP-20860"/>
    <s v="Sung Pak"/>
    <x v="1"/>
    <s v="United States"/>
    <s v="Philadelphia"/>
    <x v="9"/>
    <n v="19134"/>
    <x v="3"/>
    <s v="OFF-PA-10002787"/>
    <x v="1"/>
    <x v="10"/>
    <s v="Xerox 227"/>
    <n v="10.368000000000002"/>
    <n v="2"/>
    <n v="0.2"/>
    <x v="572"/>
  </r>
  <r>
    <n v="7974"/>
    <x v="3949"/>
    <x v="1"/>
    <x v="748"/>
    <x v="918"/>
    <s v="Standard Class"/>
    <s v="SP-20860"/>
    <s v="Sung Pak"/>
    <x v="1"/>
    <s v="United States"/>
    <s v="Philadelphia"/>
    <x v="9"/>
    <n v="19134"/>
    <x v="3"/>
    <s v="OFF-BI-10003981"/>
    <x v="1"/>
    <x v="8"/>
    <s v="Avery Durable Plastic 1&quot; Binders"/>
    <n v="2.7240000000000006"/>
    <n v="2"/>
    <n v="0.7"/>
    <x v="6297"/>
  </r>
  <r>
    <n v="7975"/>
    <x v="3949"/>
    <x v="1"/>
    <x v="748"/>
    <x v="918"/>
    <s v="Standard Class"/>
    <s v="SP-20860"/>
    <s v="Sung Pak"/>
    <x v="1"/>
    <s v="United States"/>
    <s v="Philadelphia"/>
    <x v="9"/>
    <n v="19134"/>
    <x v="3"/>
    <s v="FUR-FU-10001488"/>
    <x v="0"/>
    <x v="5"/>
    <s v="Tenex 46&quot; x 60&quot; Computer Anti-Static Chairmat, Rectangular Shaped"/>
    <n v="254.35200000000003"/>
    <n v="3"/>
    <n v="0.2"/>
    <x v="232"/>
  </r>
  <r>
    <n v="7976"/>
    <x v="3949"/>
    <x v="1"/>
    <x v="748"/>
    <x v="918"/>
    <s v="Standard Class"/>
    <s v="SP-20860"/>
    <s v="Sung Pak"/>
    <x v="1"/>
    <s v="United States"/>
    <s v="Philadelphia"/>
    <x v="9"/>
    <n v="19134"/>
    <x v="3"/>
    <s v="OFF-BI-10003727"/>
    <x v="1"/>
    <x v="8"/>
    <s v="Avery Durable Slant Ring Binders With Label Holder"/>
    <n v="3.762"/>
    <n v="3"/>
    <n v="0.7"/>
    <x v="6298"/>
  </r>
  <r>
    <n v="7977"/>
    <x v="3949"/>
    <x v="1"/>
    <x v="748"/>
    <x v="918"/>
    <s v="Standard Class"/>
    <s v="SP-20860"/>
    <s v="Sung Pak"/>
    <x v="1"/>
    <s v="United States"/>
    <s v="Philadelphia"/>
    <x v="9"/>
    <n v="19134"/>
    <x v="3"/>
    <s v="OFF-PA-10000130"/>
    <x v="1"/>
    <x v="10"/>
    <s v="Xerox 199"/>
    <n v="10.272000000000002"/>
    <n v="3"/>
    <n v="0.2"/>
    <x v="1603"/>
  </r>
  <r>
    <n v="7978"/>
    <x v="3950"/>
    <x v="2"/>
    <x v="1178"/>
    <x v="1071"/>
    <s v="Standard Class"/>
    <s v="JK-15625"/>
    <s v="Jim Karlsson"/>
    <x v="0"/>
    <s v="United States"/>
    <s v="Jackson"/>
    <x v="35"/>
    <n v="39212"/>
    <x v="0"/>
    <s v="TEC-PH-10002680"/>
    <x v="2"/>
    <x v="7"/>
    <s v="Samsung Galaxy Note 3"/>
    <n v="659.97"/>
    <n v="3"/>
    <n v="0"/>
    <x v="6299"/>
  </r>
  <r>
    <n v="7979"/>
    <x v="3950"/>
    <x v="2"/>
    <x v="1178"/>
    <x v="1071"/>
    <s v="Standard Class"/>
    <s v="JK-15625"/>
    <s v="Jim Karlsson"/>
    <x v="0"/>
    <s v="United States"/>
    <s v="Jackson"/>
    <x v="35"/>
    <n v="39212"/>
    <x v="0"/>
    <s v="TEC-PH-10002538"/>
    <x v="2"/>
    <x v="7"/>
    <s v="Grandstream GXP1160 VoIP phone"/>
    <n v="113.72999999999999"/>
    <n v="3"/>
    <n v="0"/>
    <x v="5070"/>
  </r>
  <r>
    <n v="7980"/>
    <x v="3951"/>
    <x v="1"/>
    <x v="375"/>
    <x v="399"/>
    <s v="Standard Class"/>
    <s v="CC-12100"/>
    <s v="Chad Cunningham"/>
    <x v="2"/>
    <s v="United States"/>
    <s v="Los Angeles"/>
    <x v="1"/>
    <n v="90045"/>
    <x v="1"/>
    <s v="OFF-BI-10001249"/>
    <x v="1"/>
    <x v="8"/>
    <s v="Avery Heavy-Duty EZD View Binder with Locking Rings"/>
    <n v="5.1040000000000001"/>
    <n v="1"/>
    <n v="0.2"/>
    <x v="6300"/>
  </r>
  <r>
    <n v="7981"/>
    <x v="3952"/>
    <x v="2"/>
    <x v="1179"/>
    <x v="1241"/>
    <s v="Standard Class"/>
    <s v="DP-13000"/>
    <s v="Darren Powers"/>
    <x v="0"/>
    <s v="United States"/>
    <s v="Houston"/>
    <x v="5"/>
    <n v="77095"/>
    <x v="2"/>
    <s v="OFF-PA-10000174"/>
    <x v="1"/>
    <x v="10"/>
    <s v="Message Book, Wirebound, Four 5 1/2&quot; X 4&quot; Forms/Pg., 200 Dupl. Sets/Book"/>
    <n v="16.448"/>
    <n v="2"/>
    <n v="0.2"/>
    <x v="3181"/>
  </r>
  <r>
    <n v="7982"/>
    <x v="3953"/>
    <x v="2"/>
    <x v="1076"/>
    <x v="178"/>
    <s v="First Class"/>
    <s v="SF-20065"/>
    <s v="Sandra Flanagan"/>
    <x v="0"/>
    <s v="United States"/>
    <s v="Clifton"/>
    <x v="30"/>
    <n v="7011"/>
    <x v="3"/>
    <s v="OFF-AP-10004532"/>
    <x v="1"/>
    <x v="9"/>
    <s v="Kensington 6 Outlet Guardian Standard Surge Protector"/>
    <n v="81.92"/>
    <n v="4"/>
    <n v="0"/>
    <x v="1108"/>
  </r>
  <r>
    <n v="7983"/>
    <x v="3953"/>
    <x v="2"/>
    <x v="1076"/>
    <x v="178"/>
    <s v="First Class"/>
    <s v="SF-20065"/>
    <s v="Sandra Flanagan"/>
    <x v="0"/>
    <s v="United States"/>
    <s v="Clifton"/>
    <x v="30"/>
    <n v="7011"/>
    <x v="3"/>
    <s v="FUR-FU-10001986"/>
    <x v="0"/>
    <x v="5"/>
    <s v="Dana Fluorescent Magnifying Lamp, White, 36&quot;"/>
    <n v="254.89999999999998"/>
    <n v="5"/>
    <n v="0"/>
    <x v="6301"/>
  </r>
  <r>
    <n v="7984"/>
    <x v="3954"/>
    <x v="3"/>
    <x v="203"/>
    <x v="212"/>
    <s v="Second Class"/>
    <s v="EH-13765"/>
    <s v="Edward Hooks"/>
    <x v="1"/>
    <s v="United States"/>
    <s v="Chicago"/>
    <x v="10"/>
    <n v="60623"/>
    <x v="2"/>
    <s v="OFF-FA-10002975"/>
    <x v="1"/>
    <x v="13"/>
    <s v="Staples"/>
    <n v="15.120000000000001"/>
    <n v="5"/>
    <n v="0.2"/>
    <x v="1192"/>
  </r>
  <r>
    <n v="7985"/>
    <x v="3954"/>
    <x v="3"/>
    <x v="203"/>
    <x v="212"/>
    <s v="Second Class"/>
    <s v="EH-13765"/>
    <s v="Edward Hooks"/>
    <x v="1"/>
    <s v="United States"/>
    <s v="Chicago"/>
    <x v="10"/>
    <n v="60623"/>
    <x v="2"/>
    <s v="OFF-AR-10003481"/>
    <x v="1"/>
    <x v="6"/>
    <s v="Newell 348"/>
    <n v="7.8719999999999999"/>
    <n v="3"/>
    <n v="0.2"/>
    <x v="3456"/>
  </r>
  <r>
    <n v="7986"/>
    <x v="3955"/>
    <x v="0"/>
    <x v="438"/>
    <x v="584"/>
    <s v="First Class"/>
    <s v="DN-13690"/>
    <s v="Duane Noonan"/>
    <x v="0"/>
    <s v="United States"/>
    <s v="Seattle"/>
    <x v="4"/>
    <n v="98115"/>
    <x v="1"/>
    <s v="OFF-BI-10004967"/>
    <x v="1"/>
    <x v="8"/>
    <s v="Round Ring Binders"/>
    <n v="8.32"/>
    <n v="5"/>
    <n v="0.2"/>
    <x v="5499"/>
  </r>
  <r>
    <n v="7987"/>
    <x v="3956"/>
    <x v="0"/>
    <x v="1180"/>
    <x v="639"/>
    <s v="Second Class"/>
    <s v="PJ-19015"/>
    <s v="Pauline Johnson"/>
    <x v="0"/>
    <s v="United States"/>
    <s v="Long Beach"/>
    <x v="15"/>
    <n v="11561"/>
    <x v="3"/>
    <s v="TEC-PH-10003589"/>
    <x v="2"/>
    <x v="7"/>
    <s v="invisibleSHIELD by ZAGG Smudge-Free Screen Protector"/>
    <n v="89.949999999999989"/>
    <n v="5"/>
    <n v="0"/>
    <x v="6145"/>
  </r>
  <r>
    <n v="7988"/>
    <x v="3957"/>
    <x v="0"/>
    <x v="828"/>
    <x v="652"/>
    <s v="Standard Class"/>
    <s v="MA-17560"/>
    <s v="Matt Abelman"/>
    <x v="2"/>
    <s v="United States"/>
    <s v="Sheboygan"/>
    <x v="6"/>
    <n v="53081"/>
    <x v="2"/>
    <s v="OFF-LA-10002945"/>
    <x v="1"/>
    <x v="2"/>
    <s v="Permanent Self-Adhesive File Folder Labels for Typewriters, 1 1/8 x 3 1/2, White"/>
    <n v="25.2"/>
    <n v="4"/>
    <n v="0"/>
    <x v="6302"/>
  </r>
  <r>
    <n v="7989"/>
    <x v="3957"/>
    <x v="0"/>
    <x v="828"/>
    <x v="652"/>
    <s v="Standard Class"/>
    <s v="MA-17560"/>
    <s v="Matt Abelman"/>
    <x v="2"/>
    <s v="United States"/>
    <s v="Sheboygan"/>
    <x v="6"/>
    <n v="53081"/>
    <x v="2"/>
    <s v="OFF-LA-10003537"/>
    <x v="1"/>
    <x v="2"/>
    <s v="Avery 515"/>
    <n v="37.589999999999996"/>
    <n v="3"/>
    <n v="0"/>
    <x v="3587"/>
  </r>
  <r>
    <n v="7990"/>
    <x v="3957"/>
    <x v="0"/>
    <x v="828"/>
    <x v="652"/>
    <s v="Standard Class"/>
    <s v="MA-17560"/>
    <s v="Matt Abelman"/>
    <x v="2"/>
    <s v="United States"/>
    <s v="Sheboygan"/>
    <x v="6"/>
    <n v="53081"/>
    <x v="2"/>
    <s v="OFF-ST-10002406"/>
    <x v="1"/>
    <x v="4"/>
    <s v="Pizazz Global Quick File"/>
    <n v="14.97"/>
    <n v="1"/>
    <n v="0"/>
    <x v="3045"/>
  </r>
  <r>
    <n v="7991"/>
    <x v="3957"/>
    <x v="0"/>
    <x v="828"/>
    <x v="652"/>
    <s v="Standard Class"/>
    <s v="MA-17560"/>
    <s v="Matt Abelman"/>
    <x v="2"/>
    <s v="United States"/>
    <s v="Sheboygan"/>
    <x v="6"/>
    <n v="53081"/>
    <x v="2"/>
    <s v="TEC-AC-10003433"/>
    <x v="2"/>
    <x v="11"/>
    <s v="Maxell 4.7GB DVD+R 5/Pack"/>
    <n v="1.98"/>
    <n v="2"/>
    <n v="0"/>
    <x v="6303"/>
  </r>
  <r>
    <n v="7992"/>
    <x v="3958"/>
    <x v="0"/>
    <x v="403"/>
    <x v="432"/>
    <s v="First Class"/>
    <s v="VM-21835"/>
    <s v="Vivian Mathis"/>
    <x v="0"/>
    <s v="United States"/>
    <s v="Boca Raton"/>
    <x v="2"/>
    <n v="33433"/>
    <x v="0"/>
    <s v="OFF-BI-10002082"/>
    <x v="1"/>
    <x v="8"/>
    <s v="GBC Twin Loop Wire Binding Elements"/>
    <n v="39.936000000000007"/>
    <n v="4"/>
    <n v="0.7"/>
    <x v="6304"/>
  </r>
  <r>
    <n v="7993"/>
    <x v="3958"/>
    <x v="0"/>
    <x v="403"/>
    <x v="432"/>
    <s v="First Class"/>
    <s v="VM-21835"/>
    <s v="Vivian Mathis"/>
    <x v="0"/>
    <s v="United States"/>
    <s v="Boca Raton"/>
    <x v="2"/>
    <n v="33433"/>
    <x v="0"/>
    <s v="TEC-AC-10000521"/>
    <x v="2"/>
    <x v="11"/>
    <s v="Verbatim Slim CD and DVD Storage Cases, 50/Pack"/>
    <n v="18.463999999999999"/>
    <n v="2"/>
    <n v="0.2"/>
    <x v="6305"/>
  </r>
  <r>
    <n v="7994"/>
    <x v="3959"/>
    <x v="1"/>
    <x v="312"/>
    <x v="78"/>
    <s v="Second Class"/>
    <s v="MM-18055"/>
    <s v="Michelle Moray"/>
    <x v="0"/>
    <s v="United States"/>
    <s v="Aurora"/>
    <x v="22"/>
    <n v="80013"/>
    <x v="1"/>
    <s v="OFF-BI-10001982"/>
    <x v="1"/>
    <x v="8"/>
    <s v="Wilson Jones Custom Binder Spines &amp; Labels"/>
    <n v="4.8960000000000008"/>
    <n v="3"/>
    <n v="0.7"/>
    <x v="328"/>
  </r>
  <r>
    <n v="7995"/>
    <x v="3959"/>
    <x v="1"/>
    <x v="312"/>
    <x v="78"/>
    <s v="Second Class"/>
    <s v="MM-18055"/>
    <s v="Michelle Moray"/>
    <x v="0"/>
    <s v="United States"/>
    <s v="Aurora"/>
    <x v="22"/>
    <n v="80013"/>
    <x v="1"/>
    <s v="FUR-BO-10002268"/>
    <x v="0"/>
    <x v="0"/>
    <s v="Sauder Barrister Bookcases"/>
    <n v="145.76400000000001"/>
    <n v="6"/>
    <n v="0.7"/>
    <x v="6306"/>
  </r>
  <r>
    <n v="7996"/>
    <x v="3959"/>
    <x v="1"/>
    <x v="312"/>
    <x v="78"/>
    <s v="Second Class"/>
    <s v="MM-18055"/>
    <s v="Michelle Moray"/>
    <x v="0"/>
    <s v="United States"/>
    <s v="Aurora"/>
    <x v="22"/>
    <n v="80013"/>
    <x v="1"/>
    <s v="OFF-BI-10001758"/>
    <x v="1"/>
    <x v="8"/>
    <s v="Wilson Jones 14 Line Acrylic Coated Pressboard Data Binders"/>
    <n v="9.6120000000000001"/>
    <n v="6"/>
    <n v="0.7"/>
    <x v="6307"/>
  </r>
  <r>
    <n v="7997"/>
    <x v="3960"/>
    <x v="3"/>
    <x v="132"/>
    <x v="133"/>
    <s v="First Class"/>
    <s v="CR-12580"/>
    <s v="Clay Rozendal"/>
    <x v="2"/>
    <s v="United States"/>
    <s v="San Diego"/>
    <x v="1"/>
    <n v="92037"/>
    <x v="1"/>
    <s v="TEC-AC-10004469"/>
    <x v="2"/>
    <x v="11"/>
    <s v="Microsoft Sculpt Comfort Mouse"/>
    <n v="199.75"/>
    <n v="5"/>
    <n v="0"/>
    <x v="6308"/>
  </r>
  <r>
    <n v="7998"/>
    <x v="3960"/>
    <x v="3"/>
    <x v="132"/>
    <x v="133"/>
    <s v="First Class"/>
    <s v="CR-12580"/>
    <s v="Clay Rozendal"/>
    <x v="2"/>
    <s v="United States"/>
    <s v="San Diego"/>
    <x v="1"/>
    <n v="92037"/>
    <x v="1"/>
    <s v="FUR-TA-10001095"/>
    <x v="0"/>
    <x v="3"/>
    <s v="Chromcraft Round Conference Tables"/>
    <n v="1673.1839999999997"/>
    <n v="12"/>
    <n v="0.2"/>
    <x v="6309"/>
  </r>
  <r>
    <n v="7999"/>
    <x v="3961"/>
    <x v="2"/>
    <x v="417"/>
    <x v="1278"/>
    <s v="First Class"/>
    <s v="BS-11365"/>
    <s v="Bill Shonely"/>
    <x v="1"/>
    <s v="United States"/>
    <s v="Seattle"/>
    <x v="4"/>
    <n v="98105"/>
    <x v="1"/>
    <s v="FUR-FU-10001852"/>
    <x v="0"/>
    <x v="5"/>
    <s v="Eldon Regeneration Recycled Desk Accessories, Smoke"/>
    <n v="12.18"/>
    <n v="7"/>
    <n v="0"/>
    <x v="6310"/>
  </r>
  <r>
    <n v="8000"/>
    <x v="3961"/>
    <x v="2"/>
    <x v="417"/>
    <x v="1278"/>
    <s v="First Class"/>
    <s v="BS-11365"/>
    <s v="Bill Shonely"/>
    <x v="1"/>
    <s v="United States"/>
    <s v="Seattle"/>
    <x v="4"/>
    <n v="98105"/>
    <x v="1"/>
    <s v="OFF-AP-10000696"/>
    <x v="1"/>
    <x v="9"/>
    <s v="Holmes Odor Grabber"/>
    <n v="57.68"/>
    <n v="4"/>
    <n v="0"/>
    <x v="6311"/>
  </r>
  <r>
    <n v="8001"/>
    <x v="3962"/>
    <x v="1"/>
    <x v="627"/>
    <x v="1122"/>
    <s v="Standard Class"/>
    <s v="RD-19585"/>
    <s v="Rob Dowd"/>
    <x v="0"/>
    <s v="United States"/>
    <s v="Dubuque"/>
    <x v="23"/>
    <n v="52001"/>
    <x v="2"/>
    <s v="TEC-PH-10003885"/>
    <x v="2"/>
    <x v="7"/>
    <s v="Cisco SPA508G"/>
    <n v="263.95999999999998"/>
    <n v="4"/>
    <n v="0"/>
    <x v="6312"/>
  </r>
  <r>
    <n v="8002"/>
    <x v="3963"/>
    <x v="1"/>
    <x v="295"/>
    <x v="631"/>
    <s v="First Class"/>
    <s v="KD-16270"/>
    <s v="Karen Daniels"/>
    <x v="0"/>
    <s v="United States"/>
    <s v="Los Angeles"/>
    <x v="1"/>
    <n v="90032"/>
    <x v="1"/>
    <s v="TEC-AC-10002926"/>
    <x v="2"/>
    <x v="11"/>
    <s v="Logitech Wireless Marathon Mouse M705"/>
    <n v="299.94"/>
    <n v="6"/>
    <n v="0"/>
    <x v="6313"/>
  </r>
  <r>
    <n v="8003"/>
    <x v="3963"/>
    <x v="1"/>
    <x v="295"/>
    <x v="631"/>
    <s v="First Class"/>
    <s v="KD-16270"/>
    <s v="Karen Daniels"/>
    <x v="0"/>
    <s v="United States"/>
    <s v="Los Angeles"/>
    <x v="1"/>
    <n v="90032"/>
    <x v="1"/>
    <s v="OFF-SU-10001225"/>
    <x v="1"/>
    <x v="14"/>
    <s v="Staples"/>
    <n v="25.76"/>
    <n v="7"/>
    <n v="0"/>
    <x v="6314"/>
  </r>
  <r>
    <n v="8004"/>
    <x v="3964"/>
    <x v="2"/>
    <x v="588"/>
    <x v="544"/>
    <s v="First Class"/>
    <s v="AA-10645"/>
    <s v="Anna Andreadi"/>
    <x v="0"/>
    <s v="United States"/>
    <s v="Lowell"/>
    <x v="31"/>
    <n v="1852"/>
    <x v="3"/>
    <s v="TEC-PH-10004434"/>
    <x v="2"/>
    <x v="7"/>
    <s v="Cisco IP Phone 7961G VoIP phone - Dark gray"/>
    <n v="271.89999999999998"/>
    <n v="2"/>
    <n v="0"/>
    <x v="6315"/>
  </r>
  <r>
    <n v="8005"/>
    <x v="3964"/>
    <x v="2"/>
    <x v="588"/>
    <x v="544"/>
    <s v="First Class"/>
    <s v="AA-10645"/>
    <s v="Anna Andreadi"/>
    <x v="0"/>
    <s v="United States"/>
    <s v="Lowell"/>
    <x v="31"/>
    <n v="1852"/>
    <x v="3"/>
    <s v="FUR-FU-10003878"/>
    <x v="0"/>
    <x v="5"/>
    <s v="Linden 10&quot; Round Wall Clock, Black"/>
    <n v="45.839999999999996"/>
    <n v="3"/>
    <n v="0"/>
    <x v="6316"/>
  </r>
  <r>
    <n v="8006"/>
    <x v="3964"/>
    <x v="2"/>
    <x v="588"/>
    <x v="544"/>
    <s v="First Class"/>
    <s v="AA-10645"/>
    <s v="Anna Andreadi"/>
    <x v="0"/>
    <s v="United States"/>
    <s v="Lowell"/>
    <x v="31"/>
    <n v="1852"/>
    <x v="3"/>
    <s v="FUR-FU-10002268"/>
    <x v="0"/>
    <x v="5"/>
    <s v="Ultra Door Push Plate"/>
    <n v="9.82"/>
    <n v="2"/>
    <n v="0"/>
    <x v="3413"/>
  </r>
  <r>
    <n v="8007"/>
    <x v="3965"/>
    <x v="0"/>
    <x v="877"/>
    <x v="1202"/>
    <s v="Standard Class"/>
    <s v="MC-18100"/>
    <s v="Mick Crebagga"/>
    <x v="0"/>
    <s v="United States"/>
    <s v="Marysville"/>
    <x v="4"/>
    <n v="98270"/>
    <x v="1"/>
    <s v="OFF-FA-10001883"/>
    <x v="1"/>
    <x v="13"/>
    <s v="Alliance Super-Size Bands, Assorted Sizes"/>
    <n v="93.36"/>
    <n v="12"/>
    <n v="0"/>
    <x v="6317"/>
  </r>
  <r>
    <n v="8008"/>
    <x v="3966"/>
    <x v="1"/>
    <x v="972"/>
    <x v="1005"/>
    <s v="Standard Class"/>
    <s v="AA-10645"/>
    <s v="Anna Andreadi"/>
    <x v="0"/>
    <s v="United States"/>
    <s v="Oklahoma City"/>
    <x v="26"/>
    <n v="73120"/>
    <x v="2"/>
    <s v="OFF-ST-10002756"/>
    <x v="1"/>
    <x v="4"/>
    <s v="Tennsco Stur-D-Stor Boltless Shelving, 5 Shelves, 24&quot; Deep, Sand"/>
    <n v="541.24"/>
    <n v="4"/>
    <n v="0"/>
    <x v="6318"/>
  </r>
  <r>
    <n v="8009"/>
    <x v="3966"/>
    <x v="1"/>
    <x v="972"/>
    <x v="1005"/>
    <s v="Standard Class"/>
    <s v="AA-10645"/>
    <s v="Anna Andreadi"/>
    <x v="0"/>
    <s v="United States"/>
    <s v="Oklahoma City"/>
    <x v="26"/>
    <n v="73120"/>
    <x v="2"/>
    <s v="OFF-PA-10000474"/>
    <x v="1"/>
    <x v="10"/>
    <s v="Staples"/>
    <n v="106.32"/>
    <n v="3"/>
    <n v="0"/>
    <x v="2086"/>
  </r>
  <r>
    <n v="8010"/>
    <x v="3966"/>
    <x v="1"/>
    <x v="972"/>
    <x v="1005"/>
    <s v="Standard Class"/>
    <s v="AA-10645"/>
    <s v="Anna Andreadi"/>
    <x v="0"/>
    <s v="United States"/>
    <s v="Oklahoma City"/>
    <x v="26"/>
    <n v="73120"/>
    <x v="2"/>
    <s v="FUR-CH-10002073"/>
    <x v="0"/>
    <x v="1"/>
    <s v="Hon Olson Stacker Chairs"/>
    <n v="1323.8999999999999"/>
    <n v="5"/>
    <n v="0"/>
    <x v="6319"/>
  </r>
  <r>
    <n v="8011"/>
    <x v="3967"/>
    <x v="2"/>
    <x v="461"/>
    <x v="1279"/>
    <s v="Second Class"/>
    <s v="QJ-19255"/>
    <s v="Quincy Jones"/>
    <x v="1"/>
    <s v="United States"/>
    <s v="Philadelphia"/>
    <x v="9"/>
    <n v="19134"/>
    <x v="3"/>
    <s v="OFF-PA-10003641"/>
    <x v="1"/>
    <x v="10"/>
    <s v="Xerox 1909"/>
    <n v="126.624"/>
    <n v="6"/>
    <n v="0.2"/>
    <x v="6320"/>
  </r>
  <r>
    <n v="8012"/>
    <x v="3968"/>
    <x v="1"/>
    <x v="782"/>
    <x v="687"/>
    <s v="First Class"/>
    <s v="JM-16195"/>
    <s v="Justin MacKendrick"/>
    <x v="0"/>
    <s v="United States"/>
    <s v="Aurora"/>
    <x v="22"/>
    <n v="80013"/>
    <x v="1"/>
    <s v="TEC-PH-10002070"/>
    <x v="2"/>
    <x v="7"/>
    <s v="Griffin GC36547 PowerJolt SE Lightning Charger"/>
    <n v="125.944"/>
    <n v="7"/>
    <n v="0.2"/>
    <x v="6321"/>
  </r>
  <r>
    <n v="8013"/>
    <x v="3969"/>
    <x v="3"/>
    <x v="1126"/>
    <x v="1169"/>
    <s v="Same Day"/>
    <s v="TB-21625"/>
    <s v="Trudy Brown"/>
    <x v="0"/>
    <s v="United States"/>
    <s v="New York City"/>
    <x v="15"/>
    <n v="10009"/>
    <x v="3"/>
    <s v="OFF-BI-10004519"/>
    <x v="1"/>
    <x v="8"/>
    <s v="GBC DocuBind P100 Manual Binding Machine"/>
    <n v="663.92"/>
    <n v="5"/>
    <n v="0.2"/>
    <x v="6322"/>
  </r>
  <r>
    <n v="8014"/>
    <x v="3969"/>
    <x v="3"/>
    <x v="1126"/>
    <x v="1169"/>
    <s v="Same Day"/>
    <s v="TB-21625"/>
    <s v="Trudy Brown"/>
    <x v="0"/>
    <s v="United States"/>
    <s v="New York City"/>
    <x v="15"/>
    <n v="10009"/>
    <x v="3"/>
    <s v="TEC-AC-10002167"/>
    <x v="2"/>
    <x v="11"/>
    <s v="Imation 8gb Micro Traveldrive Usb 2.0 Flash Drive"/>
    <n v="120"/>
    <n v="8"/>
    <n v="0"/>
    <x v="6323"/>
  </r>
  <r>
    <n v="8015"/>
    <x v="3969"/>
    <x v="3"/>
    <x v="1126"/>
    <x v="1169"/>
    <s v="Same Day"/>
    <s v="TB-21625"/>
    <s v="Trudy Brown"/>
    <x v="0"/>
    <s v="United States"/>
    <s v="New York City"/>
    <x v="15"/>
    <n v="10009"/>
    <x v="3"/>
    <s v="OFF-FA-10000936"/>
    <x v="1"/>
    <x v="13"/>
    <s v="Acco Hot Clips Clips to Go"/>
    <n v="3.29"/>
    <n v="1"/>
    <n v="0"/>
    <x v="6324"/>
  </r>
  <r>
    <n v="8016"/>
    <x v="3969"/>
    <x v="3"/>
    <x v="1126"/>
    <x v="1169"/>
    <s v="Same Day"/>
    <s v="TB-21625"/>
    <s v="Trudy Brown"/>
    <x v="0"/>
    <s v="United States"/>
    <s v="New York City"/>
    <x v="15"/>
    <n v="10009"/>
    <x v="3"/>
    <s v="FUR-FU-10000732"/>
    <x v="0"/>
    <x v="5"/>
    <s v="Eldon 200 Class Desk Accessories"/>
    <n v="18.84"/>
    <n v="3"/>
    <n v="0"/>
    <x v="619"/>
  </r>
  <r>
    <n v="8017"/>
    <x v="3970"/>
    <x v="2"/>
    <x v="340"/>
    <x v="478"/>
    <s v="First Class"/>
    <s v="NF-18595"/>
    <s v="Nicole Fjeld"/>
    <x v="2"/>
    <s v="United States"/>
    <s v="Lancaster"/>
    <x v="24"/>
    <n v="43130"/>
    <x v="3"/>
    <s v="FUR-FU-10002501"/>
    <x v="0"/>
    <x v="5"/>
    <s v="Nu-Dell Executive Frame"/>
    <n v="60.672000000000011"/>
    <n v="6"/>
    <n v="0.2"/>
    <x v="6325"/>
  </r>
  <r>
    <n v="8018"/>
    <x v="3970"/>
    <x v="2"/>
    <x v="340"/>
    <x v="478"/>
    <s v="First Class"/>
    <s v="NF-18595"/>
    <s v="Nicole Fjeld"/>
    <x v="2"/>
    <s v="United States"/>
    <s v="Lancaster"/>
    <x v="24"/>
    <n v="43130"/>
    <x v="3"/>
    <s v="OFF-AR-10000634"/>
    <x v="1"/>
    <x v="6"/>
    <s v="Newell 320"/>
    <n v="30.816000000000003"/>
    <n v="9"/>
    <n v="0.2"/>
    <x v="6326"/>
  </r>
  <r>
    <n v="8019"/>
    <x v="3971"/>
    <x v="3"/>
    <x v="161"/>
    <x v="163"/>
    <s v="Second Class"/>
    <s v="BF-11020"/>
    <s v="Barry Französisch"/>
    <x v="1"/>
    <s v="United States"/>
    <s v="Modesto"/>
    <x v="1"/>
    <n v="95351"/>
    <x v="1"/>
    <s v="TEC-PH-10001700"/>
    <x v="2"/>
    <x v="7"/>
    <s v="Panasonic KX-TG6844B Expandable Digital Cordless Telephone"/>
    <n v="52.792000000000002"/>
    <n v="1"/>
    <n v="0.2"/>
    <x v="6034"/>
  </r>
  <r>
    <n v="8020"/>
    <x v="3972"/>
    <x v="3"/>
    <x v="808"/>
    <x v="133"/>
    <s v="First Class"/>
    <s v="NP-18670"/>
    <s v="Nora Paige"/>
    <x v="0"/>
    <s v="United States"/>
    <s v="Saint Louis"/>
    <x v="25"/>
    <n v="63116"/>
    <x v="2"/>
    <s v="OFF-AP-10001962"/>
    <x v="1"/>
    <x v="9"/>
    <s v="Black &amp; Decker Filter for Double Action Dustbuster Cordless Vac BLDV7210"/>
    <n v="83.9"/>
    <n v="10"/>
    <n v="0"/>
    <x v="6327"/>
  </r>
  <r>
    <n v="8021"/>
    <x v="3972"/>
    <x v="3"/>
    <x v="808"/>
    <x v="133"/>
    <s v="First Class"/>
    <s v="NP-18670"/>
    <s v="Nora Paige"/>
    <x v="0"/>
    <s v="United States"/>
    <s v="Saint Louis"/>
    <x v="25"/>
    <n v="63116"/>
    <x v="2"/>
    <s v="OFF-PA-10001838"/>
    <x v="1"/>
    <x v="10"/>
    <s v="Adams Telephone Message Book W/Dividers/Space For Phone Numbers, 5 1/4&quot;X8 1/2&quot;, 300/Messages"/>
    <n v="11.76"/>
    <n v="2"/>
    <n v="0"/>
    <x v="3975"/>
  </r>
  <r>
    <n v="8022"/>
    <x v="3973"/>
    <x v="2"/>
    <x v="609"/>
    <x v="653"/>
    <s v="Standard Class"/>
    <s v="HM-14860"/>
    <s v="Harry Marie"/>
    <x v="1"/>
    <s v="United States"/>
    <s v="Dallas"/>
    <x v="5"/>
    <n v="75217"/>
    <x v="2"/>
    <s v="OFF-AP-10000124"/>
    <x v="1"/>
    <x v="9"/>
    <s v="Acco 6 Outlet Guardian Basic Surge Suppressor"/>
    <n v="4.9919999999999991"/>
    <n v="3"/>
    <n v="0.8"/>
    <x v="6328"/>
  </r>
  <r>
    <n v="8023"/>
    <x v="3973"/>
    <x v="2"/>
    <x v="609"/>
    <x v="653"/>
    <s v="Standard Class"/>
    <s v="HM-14860"/>
    <s v="Harry Marie"/>
    <x v="1"/>
    <s v="United States"/>
    <s v="Dallas"/>
    <x v="5"/>
    <n v="75217"/>
    <x v="2"/>
    <s v="OFF-EN-10003567"/>
    <x v="1"/>
    <x v="12"/>
    <s v="Inter-Office Recycled Envelopes, Brown Kraft, Button-String,10&quot; x 13&quot; , 100/Box"/>
    <n v="87.92"/>
    <n v="5"/>
    <n v="0.2"/>
    <x v="6329"/>
  </r>
  <r>
    <n v="8024"/>
    <x v="3973"/>
    <x v="2"/>
    <x v="609"/>
    <x v="653"/>
    <s v="Standard Class"/>
    <s v="HM-14860"/>
    <s v="Harry Marie"/>
    <x v="1"/>
    <s v="United States"/>
    <s v="Dallas"/>
    <x v="5"/>
    <n v="75217"/>
    <x v="2"/>
    <s v="FUR-CH-10004997"/>
    <x v="0"/>
    <x v="1"/>
    <s v="Hon Every-Day Series Multi-Task Chairs"/>
    <n v="657.93"/>
    <n v="5"/>
    <n v="0.3"/>
    <x v="3172"/>
  </r>
  <r>
    <n v="8025"/>
    <x v="3973"/>
    <x v="2"/>
    <x v="609"/>
    <x v="653"/>
    <s v="Standard Class"/>
    <s v="HM-14860"/>
    <s v="Harry Marie"/>
    <x v="1"/>
    <s v="United States"/>
    <s v="Dallas"/>
    <x v="5"/>
    <n v="75217"/>
    <x v="2"/>
    <s v="OFF-BI-10000494"/>
    <x v="1"/>
    <x v="8"/>
    <s v="Acco Economy Flexible Poly Round Ring Binder"/>
    <n v="1.0439999999999998"/>
    <n v="1"/>
    <n v="0.8"/>
    <x v="6330"/>
  </r>
  <r>
    <n v="8026"/>
    <x v="3974"/>
    <x v="1"/>
    <x v="861"/>
    <x v="459"/>
    <s v="Second Class"/>
    <s v="DM-13525"/>
    <s v="Don Miller"/>
    <x v="1"/>
    <s v="United States"/>
    <s v="New York City"/>
    <x v="15"/>
    <n v="10035"/>
    <x v="3"/>
    <s v="FUR-FU-10000277"/>
    <x v="0"/>
    <x v="5"/>
    <s v="Deflect-o DuraMat Antistatic Studded Beveled Mat for Medium Pile Carpeting"/>
    <n v="210.68"/>
    <n v="2"/>
    <n v="0"/>
    <x v="6331"/>
  </r>
  <r>
    <n v="8027"/>
    <x v="3974"/>
    <x v="1"/>
    <x v="861"/>
    <x v="459"/>
    <s v="Second Class"/>
    <s v="DM-13525"/>
    <s v="Don Miller"/>
    <x v="1"/>
    <s v="United States"/>
    <s v="New York City"/>
    <x v="15"/>
    <n v="10035"/>
    <x v="3"/>
    <s v="OFF-ST-10003641"/>
    <x v="1"/>
    <x v="4"/>
    <s v="Space Solutions Industrial Galvanized Steel Shelving."/>
    <n v="78.8"/>
    <n v="1"/>
    <n v="0"/>
    <x v="6332"/>
  </r>
  <r>
    <n v="8028"/>
    <x v="3974"/>
    <x v="1"/>
    <x v="861"/>
    <x v="459"/>
    <s v="Second Class"/>
    <s v="DM-13525"/>
    <s v="Don Miller"/>
    <x v="1"/>
    <s v="United States"/>
    <s v="New York City"/>
    <x v="15"/>
    <n v="10035"/>
    <x v="3"/>
    <s v="TEC-AC-10001998"/>
    <x v="2"/>
    <x v="11"/>
    <s v="Logitech LS21 Speaker System - PC Multimedia - 2.1-CH - Wired"/>
    <n v="19.989999999999998"/>
    <n v="1"/>
    <n v="0"/>
    <x v="86"/>
  </r>
  <r>
    <n v="8029"/>
    <x v="3974"/>
    <x v="1"/>
    <x v="861"/>
    <x v="459"/>
    <s v="Second Class"/>
    <s v="DM-13525"/>
    <s v="Don Miller"/>
    <x v="1"/>
    <s v="United States"/>
    <s v="New York City"/>
    <x v="15"/>
    <n v="10035"/>
    <x v="3"/>
    <s v="OFF-ST-10001932"/>
    <x v="1"/>
    <x v="4"/>
    <s v="Fellowes Staxonsteel Drawer Files"/>
    <n v="772.68"/>
    <n v="4"/>
    <n v="0"/>
    <x v="5051"/>
  </r>
  <r>
    <n v="8030"/>
    <x v="3975"/>
    <x v="0"/>
    <x v="147"/>
    <x v="829"/>
    <s v="Standard Class"/>
    <s v="JF-15565"/>
    <s v="Jill Fjeld"/>
    <x v="0"/>
    <s v="United States"/>
    <s v="San Antonio"/>
    <x v="5"/>
    <n v="78207"/>
    <x v="2"/>
    <s v="TEC-AC-10002323"/>
    <x v="2"/>
    <x v="11"/>
    <s v="SanDisk Ultra 32 GB MicroSDHC Class 10 Memory Card"/>
    <n v="106.08000000000001"/>
    <n v="6"/>
    <n v="0.2"/>
    <x v="6333"/>
  </r>
  <r>
    <n v="8031"/>
    <x v="3976"/>
    <x v="0"/>
    <x v="676"/>
    <x v="1280"/>
    <s v="Standard Class"/>
    <s v="NM-18520"/>
    <s v="Neoma Murray"/>
    <x v="0"/>
    <s v="United States"/>
    <s v="Amarillo"/>
    <x v="5"/>
    <n v="79109"/>
    <x v="2"/>
    <s v="FUR-FU-10004270"/>
    <x v="0"/>
    <x v="5"/>
    <s v="Executive Impressions 13&quot; Clairmont Wall Clock"/>
    <n v="23.076000000000001"/>
    <n v="3"/>
    <n v="0.6"/>
    <x v="6334"/>
  </r>
  <r>
    <n v="8032"/>
    <x v="3976"/>
    <x v="0"/>
    <x v="676"/>
    <x v="1280"/>
    <s v="Standard Class"/>
    <s v="NM-18520"/>
    <s v="Neoma Murray"/>
    <x v="0"/>
    <s v="United States"/>
    <s v="Amarillo"/>
    <x v="5"/>
    <n v="79109"/>
    <x v="2"/>
    <s v="OFF-PA-10004621"/>
    <x v="1"/>
    <x v="10"/>
    <s v="Xerox 212"/>
    <n v="25.920000000000005"/>
    <n v="5"/>
    <n v="0.2"/>
    <x v="1446"/>
  </r>
  <r>
    <n v="8033"/>
    <x v="3977"/>
    <x v="1"/>
    <x v="608"/>
    <x v="1218"/>
    <s v="First Class"/>
    <s v="MV-17485"/>
    <s v="Mark Van Huff"/>
    <x v="0"/>
    <s v="United States"/>
    <s v="Houston"/>
    <x v="5"/>
    <n v="77041"/>
    <x v="2"/>
    <s v="OFF-PA-10001019"/>
    <x v="1"/>
    <x v="10"/>
    <s v="Xerox 1884"/>
    <n v="47.952000000000005"/>
    <n v="3"/>
    <n v="0.2"/>
    <x v="3062"/>
  </r>
  <r>
    <n v="8034"/>
    <x v="3977"/>
    <x v="1"/>
    <x v="608"/>
    <x v="1218"/>
    <s v="First Class"/>
    <s v="MV-17485"/>
    <s v="Mark Van Huff"/>
    <x v="0"/>
    <s v="United States"/>
    <s v="Houston"/>
    <x v="5"/>
    <n v="77041"/>
    <x v="2"/>
    <s v="OFF-BI-10000201"/>
    <x v="1"/>
    <x v="8"/>
    <s v="Avery Triangle Shaped Sheet Lifters, Black, 2/Pack"/>
    <n v="0.98399999999999976"/>
    <n v="2"/>
    <n v="0.8"/>
    <x v="6335"/>
  </r>
  <r>
    <n v="8035"/>
    <x v="3977"/>
    <x v="1"/>
    <x v="608"/>
    <x v="1218"/>
    <s v="First Class"/>
    <s v="MV-17485"/>
    <s v="Mark Van Huff"/>
    <x v="0"/>
    <s v="United States"/>
    <s v="Houston"/>
    <x v="5"/>
    <n v="77041"/>
    <x v="2"/>
    <s v="FUR-FU-10004587"/>
    <x v="0"/>
    <x v="5"/>
    <s v="GE General Use Halogen Bulbs, 100 Watts, 1 Bulb per Pack"/>
    <n v="75.384000000000015"/>
    <n v="9"/>
    <n v="0.6"/>
    <x v="6336"/>
  </r>
  <r>
    <n v="8036"/>
    <x v="3977"/>
    <x v="1"/>
    <x v="608"/>
    <x v="1218"/>
    <s v="First Class"/>
    <s v="MV-17485"/>
    <s v="Mark Van Huff"/>
    <x v="0"/>
    <s v="United States"/>
    <s v="Houston"/>
    <x v="5"/>
    <n v="77041"/>
    <x v="2"/>
    <s v="OFF-LA-10001613"/>
    <x v="1"/>
    <x v="2"/>
    <s v="Avery File Folder Labels"/>
    <n v="4.6079999999999997"/>
    <n v="2"/>
    <n v="0.2"/>
    <x v="910"/>
  </r>
  <r>
    <n v="8037"/>
    <x v="3978"/>
    <x v="1"/>
    <x v="1181"/>
    <x v="238"/>
    <s v="First Class"/>
    <s v="AG-10270"/>
    <s v="Alejandro Grove"/>
    <x v="0"/>
    <s v="United States"/>
    <s v="Lawrence"/>
    <x v="31"/>
    <n v="1841"/>
    <x v="3"/>
    <s v="OFF-BI-10001308"/>
    <x v="1"/>
    <x v="8"/>
    <s v="GBC Standard Plastic Binding Systems' Combs"/>
    <n v="37.68"/>
    <n v="6"/>
    <n v="0"/>
    <x v="6337"/>
  </r>
  <r>
    <n v="8038"/>
    <x v="3979"/>
    <x v="3"/>
    <x v="815"/>
    <x v="730"/>
    <s v="Standard Class"/>
    <s v="BF-11275"/>
    <s v="Beth Fritzler"/>
    <x v="1"/>
    <s v="United States"/>
    <s v="Columbus"/>
    <x v="32"/>
    <n v="31907"/>
    <x v="0"/>
    <s v="OFF-AP-10003278"/>
    <x v="1"/>
    <x v="9"/>
    <s v="Belkin 7-Outlet SurgeMaster Home Series"/>
    <n v="41.910000000000004"/>
    <n v="3"/>
    <n v="0"/>
    <x v="6338"/>
  </r>
  <r>
    <n v="8039"/>
    <x v="3980"/>
    <x v="3"/>
    <x v="160"/>
    <x v="354"/>
    <s v="Second Class"/>
    <s v="JC-15775"/>
    <s v="John Castell"/>
    <x v="0"/>
    <s v="United States"/>
    <s v="Los Angeles"/>
    <x v="1"/>
    <n v="90032"/>
    <x v="1"/>
    <s v="FUR-BO-10003966"/>
    <x v="0"/>
    <x v="0"/>
    <s v="Sauder Facets Collection Library, Sky Alder Finish"/>
    <n v="435.99900000000002"/>
    <n v="3"/>
    <n v="0.15"/>
    <x v="6339"/>
  </r>
  <r>
    <n v="8040"/>
    <x v="3981"/>
    <x v="3"/>
    <x v="170"/>
    <x v="1171"/>
    <s v="Second Class"/>
    <s v="CM-11815"/>
    <s v="Candace McMahon"/>
    <x v="1"/>
    <s v="United States"/>
    <s v="Seattle"/>
    <x v="4"/>
    <n v="98115"/>
    <x v="1"/>
    <s v="FUR-CH-10004698"/>
    <x v="0"/>
    <x v="1"/>
    <s v="Padded Folding Chairs, Black, 4/Carton"/>
    <n v="388.70400000000006"/>
    <n v="6"/>
    <n v="0.2"/>
    <x v="6340"/>
  </r>
  <r>
    <n v="8041"/>
    <x v="3981"/>
    <x v="3"/>
    <x v="170"/>
    <x v="1171"/>
    <s v="Second Class"/>
    <s v="CM-11815"/>
    <s v="Candace McMahon"/>
    <x v="1"/>
    <s v="United States"/>
    <s v="Seattle"/>
    <x v="4"/>
    <n v="98115"/>
    <x v="1"/>
    <s v="OFF-ST-10000025"/>
    <x v="1"/>
    <x v="4"/>
    <s v="Fellowes Stor/Drawer Steel Plus Storage Drawers"/>
    <n v="572.58000000000004"/>
    <n v="6"/>
    <n v="0"/>
    <x v="738"/>
  </r>
  <r>
    <n v="8042"/>
    <x v="3981"/>
    <x v="3"/>
    <x v="170"/>
    <x v="1171"/>
    <s v="Second Class"/>
    <s v="CM-11815"/>
    <s v="Candace McMahon"/>
    <x v="1"/>
    <s v="United States"/>
    <s v="Seattle"/>
    <x v="4"/>
    <n v="98115"/>
    <x v="1"/>
    <s v="TEC-AC-10000682"/>
    <x v="2"/>
    <x v="11"/>
    <s v="Kensington K72356US Mouse-in-a-Box USB Desktop Mouse"/>
    <n v="33.18"/>
    <n v="2"/>
    <n v="0"/>
    <x v="6341"/>
  </r>
  <r>
    <n v="8043"/>
    <x v="3982"/>
    <x v="3"/>
    <x v="825"/>
    <x v="1097"/>
    <s v="Standard Class"/>
    <s v="PV-18985"/>
    <s v="Paul Van Hugh"/>
    <x v="2"/>
    <s v="United States"/>
    <s v="Cambridge"/>
    <x v="31"/>
    <n v="2138"/>
    <x v="3"/>
    <s v="TEC-AC-10001772"/>
    <x v="2"/>
    <x v="11"/>
    <s v="Memorex Mini Travel Drive 16 GB USB 2.0 Flash Drive"/>
    <n v="63.88"/>
    <n v="4"/>
    <n v="0"/>
    <x v="443"/>
  </r>
  <r>
    <n v="8044"/>
    <x v="3982"/>
    <x v="3"/>
    <x v="825"/>
    <x v="1097"/>
    <s v="Standard Class"/>
    <s v="PV-18985"/>
    <s v="Paul Van Hugh"/>
    <x v="2"/>
    <s v="United States"/>
    <s v="Cambridge"/>
    <x v="31"/>
    <n v="2138"/>
    <x v="3"/>
    <s v="FUR-FU-10001379"/>
    <x v="0"/>
    <x v="5"/>
    <s v="Executive Impressions 16-1/2&quot; Circular Wall Clock"/>
    <n v="26.72"/>
    <n v="1"/>
    <n v="0"/>
    <x v="6342"/>
  </r>
  <r>
    <n v="8045"/>
    <x v="3983"/>
    <x v="3"/>
    <x v="175"/>
    <x v="31"/>
    <s v="Second Class"/>
    <s v="DO-13645"/>
    <s v="Doug O'Connell"/>
    <x v="0"/>
    <s v="United States"/>
    <s v="Salt Lake City"/>
    <x v="7"/>
    <n v="84106"/>
    <x v="1"/>
    <s v="OFF-BI-10002794"/>
    <x v="1"/>
    <x v="8"/>
    <s v="Avery Trapezoid Ring Binder, 3&quot; Capacity, Black, 1040 sheets"/>
    <n v="295.05599999999998"/>
    <n v="9"/>
    <n v="0.2"/>
    <x v="6343"/>
  </r>
  <r>
    <n v="8046"/>
    <x v="3984"/>
    <x v="0"/>
    <x v="873"/>
    <x v="926"/>
    <s v="Standard Class"/>
    <s v="HA-14905"/>
    <s v="Helen Abelman"/>
    <x v="0"/>
    <s v="United States"/>
    <s v="New York City"/>
    <x v="15"/>
    <n v="10035"/>
    <x v="3"/>
    <s v="OFF-AP-10001005"/>
    <x v="1"/>
    <x v="9"/>
    <s v="Honeywell Quietcare HEPA Air Cleaner"/>
    <n v="393.25"/>
    <n v="5"/>
    <n v="0"/>
    <x v="6344"/>
  </r>
  <r>
    <n v="8047"/>
    <x v="3985"/>
    <x v="0"/>
    <x v="272"/>
    <x v="24"/>
    <s v="Second Class"/>
    <s v="SH-20395"/>
    <s v="Shahid Hopkins"/>
    <x v="0"/>
    <s v="United States"/>
    <s v="Cuyahoga Falls"/>
    <x v="24"/>
    <n v="44221"/>
    <x v="3"/>
    <s v="OFF-BI-10000201"/>
    <x v="1"/>
    <x v="8"/>
    <s v="Avery Triangle Shaped Sheet Lifters, Black, 2/Pack"/>
    <n v="2.2140000000000004"/>
    <n v="3"/>
    <n v="0.7"/>
    <x v="4144"/>
  </r>
  <r>
    <n v="8048"/>
    <x v="3986"/>
    <x v="3"/>
    <x v="132"/>
    <x v="373"/>
    <s v="Second Class"/>
    <s v="JM-16195"/>
    <s v="Justin MacKendrick"/>
    <x v="0"/>
    <s v="United States"/>
    <s v="Wilmington"/>
    <x v="3"/>
    <n v="28403"/>
    <x v="0"/>
    <s v="OFF-PA-10003673"/>
    <x v="1"/>
    <x v="10"/>
    <s v="Strathmore Photo Mount Cards"/>
    <n v="16.272000000000002"/>
    <n v="3"/>
    <n v="0.2"/>
    <x v="6345"/>
  </r>
  <r>
    <n v="8049"/>
    <x v="3987"/>
    <x v="0"/>
    <x v="894"/>
    <x v="445"/>
    <s v="Standard Class"/>
    <s v="DK-13225"/>
    <s v="Dean Katz"/>
    <x v="1"/>
    <s v="United States"/>
    <s v="New York City"/>
    <x v="15"/>
    <n v="10035"/>
    <x v="3"/>
    <s v="OFF-AP-10000938"/>
    <x v="1"/>
    <x v="9"/>
    <s v="Avanti 1.7 Cu. Ft. Refrigerator"/>
    <n v="706.86"/>
    <n v="7"/>
    <n v="0"/>
    <x v="4401"/>
  </r>
  <r>
    <n v="8050"/>
    <x v="3988"/>
    <x v="2"/>
    <x v="467"/>
    <x v="839"/>
    <s v="Standard Class"/>
    <s v="CM-12715"/>
    <s v="Craig Molinari"/>
    <x v="1"/>
    <s v="United States"/>
    <s v="Philadelphia"/>
    <x v="9"/>
    <n v="19140"/>
    <x v="3"/>
    <s v="OFF-BI-10003274"/>
    <x v="1"/>
    <x v="8"/>
    <s v="Avery Durable Slant Ring Binders, No Labels"/>
    <n v="5.9700000000000006"/>
    <n v="5"/>
    <n v="0.7"/>
    <x v="4169"/>
  </r>
  <r>
    <n v="8051"/>
    <x v="3988"/>
    <x v="2"/>
    <x v="467"/>
    <x v="839"/>
    <s v="Standard Class"/>
    <s v="CM-12715"/>
    <s v="Craig Molinari"/>
    <x v="1"/>
    <s v="United States"/>
    <s v="Philadelphia"/>
    <x v="9"/>
    <n v="19140"/>
    <x v="3"/>
    <s v="FUR-FU-10001095"/>
    <x v="0"/>
    <x v="5"/>
    <s v="DAX Black Cherry Wood-Tone Poster Frame"/>
    <n v="21.184000000000001"/>
    <n v="1"/>
    <n v="0.2"/>
    <x v="6346"/>
  </r>
  <r>
    <n v="8052"/>
    <x v="3988"/>
    <x v="2"/>
    <x v="467"/>
    <x v="839"/>
    <s v="Standard Class"/>
    <s v="CM-12715"/>
    <s v="Craig Molinari"/>
    <x v="1"/>
    <s v="United States"/>
    <s v="Philadelphia"/>
    <x v="9"/>
    <n v="19140"/>
    <x v="3"/>
    <s v="OFF-AP-10001492"/>
    <x v="1"/>
    <x v="9"/>
    <s v="Acco Six-Outlet Power Strip, 4' Cord Length"/>
    <n v="41.375999999999998"/>
    <n v="6"/>
    <n v="0.2"/>
    <x v="6347"/>
  </r>
  <r>
    <n v="8053"/>
    <x v="3989"/>
    <x v="2"/>
    <x v="686"/>
    <x v="137"/>
    <s v="Second Class"/>
    <s v="BF-10975"/>
    <s v="Barbara Fisher"/>
    <x v="1"/>
    <s v="United States"/>
    <s v="New York City"/>
    <x v="15"/>
    <n v="10009"/>
    <x v="3"/>
    <s v="OFF-AR-10004999"/>
    <x v="1"/>
    <x v="6"/>
    <s v="Newell 315"/>
    <n v="17.940000000000001"/>
    <n v="3"/>
    <n v="0"/>
    <x v="6036"/>
  </r>
  <r>
    <n v="8054"/>
    <x v="3990"/>
    <x v="3"/>
    <x v="394"/>
    <x v="391"/>
    <s v="Standard Class"/>
    <s v="SF-20965"/>
    <s v="Sylvia Foulston"/>
    <x v="1"/>
    <s v="United States"/>
    <s v="Philadelphia"/>
    <x v="9"/>
    <n v="19134"/>
    <x v="3"/>
    <s v="OFF-BI-10004094"/>
    <x v="1"/>
    <x v="8"/>
    <s v="GBC Standard Plastic Binding Systems Combs"/>
    <n v="2.6550000000000002"/>
    <n v="1"/>
    <n v="0.7"/>
    <x v="6348"/>
  </r>
  <r>
    <n v="8055"/>
    <x v="3991"/>
    <x v="1"/>
    <x v="834"/>
    <x v="136"/>
    <s v="Standard Class"/>
    <s v="CB-12025"/>
    <s v="Cassandra Brandow"/>
    <x v="0"/>
    <s v="United States"/>
    <s v="Los Angeles"/>
    <x v="1"/>
    <n v="90049"/>
    <x v="1"/>
    <s v="OFF-ST-10001490"/>
    <x v="1"/>
    <x v="4"/>
    <s v="Hot File 7-Pocket, Floor Stand"/>
    <n v="892.35"/>
    <n v="5"/>
    <n v="0"/>
    <x v="6349"/>
  </r>
  <r>
    <n v="8056"/>
    <x v="3991"/>
    <x v="1"/>
    <x v="834"/>
    <x v="136"/>
    <s v="Standard Class"/>
    <s v="CB-12025"/>
    <s v="Cassandra Brandow"/>
    <x v="0"/>
    <s v="United States"/>
    <s v="Los Angeles"/>
    <x v="1"/>
    <n v="90049"/>
    <x v="1"/>
    <s v="FUR-BO-10004695"/>
    <x v="0"/>
    <x v="0"/>
    <s v="O'Sullivan 2-Door Barrister Bookcase in Odessa Pine"/>
    <n v="307.666"/>
    <n v="2"/>
    <n v="0.15"/>
    <x v="6350"/>
  </r>
  <r>
    <n v="8057"/>
    <x v="3991"/>
    <x v="1"/>
    <x v="834"/>
    <x v="136"/>
    <s v="Standard Class"/>
    <s v="CB-12025"/>
    <s v="Cassandra Brandow"/>
    <x v="0"/>
    <s v="United States"/>
    <s v="Los Angeles"/>
    <x v="1"/>
    <n v="90049"/>
    <x v="1"/>
    <s v="OFF-ST-10000736"/>
    <x v="1"/>
    <x v="4"/>
    <s v="Carina Double Wide Media Storage Towers in Natural &amp; Black"/>
    <n v="728.82"/>
    <n v="9"/>
    <n v="0"/>
    <x v="6351"/>
  </r>
  <r>
    <n v="8058"/>
    <x v="3991"/>
    <x v="1"/>
    <x v="834"/>
    <x v="136"/>
    <s v="Standard Class"/>
    <s v="CB-12025"/>
    <s v="Cassandra Brandow"/>
    <x v="0"/>
    <s v="United States"/>
    <s v="Los Angeles"/>
    <x v="1"/>
    <n v="90049"/>
    <x v="1"/>
    <s v="OFF-BI-10001617"/>
    <x v="1"/>
    <x v="8"/>
    <s v="GBC Wire Binding Combs"/>
    <n v="41.36"/>
    <n v="5"/>
    <n v="0.2"/>
    <x v="6352"/>
  </r>
  <r>
    <n v="8059"/>
    <x v="3991"/>
    <x v="1"/>
    <x v="834"/>
    <x v="136"/>
    <s v="Standard Class"/>
    <s v="CB-12025"/>
    <s v="Cassandra Brandow"/>
    <x v="0"/>
    <s v="United States"/>
    <s v="Los Angeles"/>
    <x v="1"/>
    <n v="90049"/>
    <x v="1"/>
    <s v="TEC-PH-10003589"/>
    <x v="2"/>
    <x v="7"/>
    <s v="invisibleSHIELD by ZAGG Smudge-Free Screen Protector"/>
    <n v="43.176000000000002"/>
    <n v="3"/>
    <n v="0.2"/>
    <x v="2740"/>
  </r>
  <r>
    <n v="8060"/>
    <x v="3991"/>
    <x v="1"/>
    <x v="834"/>
    <x v="136"/>
    <s v="Standard Class"/>
    <s v="CB-12025"/>
    <s v="Cassandra Brandow"/>
    <x v="0"/>
    <s v="United States"/>
    <s v="Los Angeles"/>
    <x v="1"/>
    <n v="90049"/>
    <x v="1"/>
    <s v="FUR-FU-10003981"/>
    <x v="0"/>
    <x v="5"/>
    <s v="Eldon Wave Desk Accessories"/>
    <n v="4.16"/>
    <n v="2"/>
    <n v="0"/>
    <x v="6353"/>
  </r>
  <r>
    <n v="8061"/>
    <x v="3992"/>
    <x v="1"/>
    <x v="1181"/>
    <x v="1068"/>
    <s v="Standard Class"/>
    <s v="TC-20980"/>
    <s v="Tamara Chand"/>
    <x v="1"/>
    <s v="United States"/>
    <s v="Long Beach"/>
    <x v="15"/>
    <n v="11561"/>
    <x v="3"/>
    <s v="OFF-PA-10001970"/>
    <x v="1"/>
    <x v="10"/>
    <s v="Xerox 1881"/>
    <n v="61.4"/>
    <n v="5"/>
    <n v="0"/>
    <x v="4271"/>
  </r>
  <r>
    <n v="8062"/>
    <x v="3992"/>
    <x v="1"/>
    <x v="1181"/>
    <x v="1068"/>
    <s v="Standard Class"/>
    <s v="TC-20980"/>
    <s v="Tamara Chand"/>
    <x v="1"/>
    <s v="United States"/>
    <s v="Long Beach"/>
    <x v="15"/>
    <n v="11561"/>
    <x v="3"/>
    <s v="OFF-BI-10002437"/>
    <x v="1"/>
    <x v="8"/>
    <s v="Recycled Premium Regency Composition Covers"/>
    <n v="24.448"/>
    <n v="2"/>
    <n v="0.2"/>
    <x v="683"/>
  </r>
  <r>
    <n v="8063"/>
    <x v="3993"/>
    <x v="0"/>
    <x v="77"/>
    <x v="333"/>
    <s v="First Class"/>
    <s v="LW-17215"/>
    <s v="Luke Weiss"/>
    <x v="0"/>
    <s v="United States"/>
    <s v="Rochester"/>
    <x v="15"/>
    <n v="14609"/>
    <x v="3"/>
    <s v="TEC-PH-10000586"/>
    <x v="2"/>
    <x v="7"/>
    <s v="AT&amp;T SB67148 SynJ"/>
    <n v="263.95999999999998"/>
    <n v="4"/>
    <n v="0"/>
    <x v="2603"/>
  </r>
  <r>
    <n v="8064"/>
    <x v="3993"/>
    <x v="0"/>
    <x v="77"/>
    <x v="333"/>
    <s v="First Class"/>
    <s v="LW-17215"/>
    <s v="Luke Weiss"/>
    <x v="0"/>
    <s v="United States"/>
    <s v="Rochester"/>
    <x v="15"/>
    <n v="14609"/>
    <x v="3"/>
    <s v="TEC-PH-10003811"/>
    <x v="2"/>
    <x v="7"/>
    <s v="Jabra Supreme Plus Driver Edition Headset"/>
    <n v="359.96999999999997"/>
    <n v="3"/>
    <n v="0"/>
    <x v="6354"/>
  </r>
  <r>
    <n v="8065"/>
    <x v="3993"/>
    <x v="0"/>
    <x v="77"/>
    <x v="333"/>
    <s v="First Class"/>
    <s v="LW-17215"/>
    <s v="Luke Weiss"/>
    <x v="0"/>
    <s v="United States"/>
    <s v="Rochester"/>
    <x v="15"/>
    <n v="14609"/>
    <x v="3"/>
    <s v="OFF-PA-10004983"/>
    <x v="1"/>
    <x v="10"/>
    <s v="Xerox 23"/>
    <n v="12.96"/>
    <n v="2"/>
    <n v="0"/>
    <x v="91"/>
  </r>
  <r>
    <n v="8066"/>
    <x v="3993"/>
    <x v="0"/>
    <x v="77"/>
    <x v="333"/>
    <s v="First Class"/>
    <s v="LW-17215"/>
    <s v="Luke Weiss"/>
    <x v="0"/>
    <s v="United States"/>
    <s v="Rochester"/>
    <x v="15"/>
    <n v="14609"/>
    <x v="3"/>
    <s v="OFF-ST-10003479"/>
    <x v="1"/>
    <x v="4"/>
    <s v="Eldon Base for stackable storage shelf, platinum"/>
    <n v="116.82"/>
    <n v="3"/>
    <n v="0"/>
    <x v="6355"/>
  </r>
  <r>
    <n v="8067"/>
    <x v="3993"/>
    <x v="0"/>
    <x v="77"/>
    <x v="333"/>
    <s v="First Class"/>
    <s v="LW-17215"/>
    <s v="Luke Weiss"/>
    <x v="0"/>
    <s v="United States"/>
    <s v="Rochester"/>
    <x v="15"/>
    <n v="14609"/>
    <x v="3"/>
    <s v="OFF-BI-10004318"/>
    <x v="1"/>
    <x v="8"/>
    <s v="Ibico EB-19 Dual Function Manual Binding System"/>
    <n v="276.78400000000005"/>
    <n v="2"/>
    <n v="0.2"/>
    <x v="5710"/>
  </r>
  <r>
    <n v="8068"/>
    <x v="3994"/>
    <x v="1"/>
    <x v="1182"/>
    <x v="994"/>
    <s v="Standard Class"/>
    <s v="NS-18640"/>
    <s v="Noel Staavos"/>
    <x v="1"/>
    <s v="United States"/>
    <s v="San Francisco"/>
    <x v="1"/>
    <n v="94109"/>
    <x v="1"/>
    <s v="TEC-AC-10002567"/>
    <x v="2"/>
    <x v="11"/>
    <s v="Logitech G602 Wireless Gaming Mouse"/>
    <n v="239.96999999999997"/>
    <n v="3"/>
    <n v="0"/>
    <x v="6356"/>
  </r>
  <r>
    <n v="8069"/>
    <x v="3994"/>
    <x v="1"/>
    <x v="1182"/>
    <x v="994"/>
    <s v="Standard Class"/>
    <s v="NS-18640"/>
    <s v="Noel Staavos"/>
    <x v="1"/>
    <s v="United States"/>
    <s v="San Francisco"/>
    <x v="1"/>
    <n v="94109"/>
    <x v="1"/>
    <s v="FUR-FU-10001731"/>
    <x v="0"/>
    <x v="5"/>
    <s v="Acrylic Self-Standing Desk Frames"/>
    <n v="16.02"/>
    <n v="6"/>
    <n v="0"/>
    <x v="6357"/>
  </r>
  <r>
    <n v="8070"/>
    <x v="3995"/>
    <x v="3"/>
    <x v="314"/>
    <x v="838"/>
    <s v="Standard Class"/>
    <s v="JM-15250"/>
    <s v="Janet Martin"/>
    <x v="0"/>
    <s v="United States"/>
    <s v="Huntsville"/>
    <x v="5"/>
    <n v="77340"/>
    <x v="2"/>
    <s v="OFF-ST-10002743"/>
    <x v="1"/>
    <x v="4"/>
    <s v="SAFCO Boltless Steel Shelving"/>
    <n v="454.56000000000006"/>
    <n v="5"/>
    <n v="0.2"/>
    <x v="6358"/>
  </r>
  <r>
    <n v="8071"/>
    <x v="3995"/>
    <x v="3"/>
    <x v="314"/>
    <x v="838"/>
    <s v="Standard Class"/>
    <s v="JM-15250"/>
    <s v="Janet Martin"/>
    <x v="0"/>
    <s v="United States"/>
    <s v="Huntsville"/>
    <x v="5"/>
    <n v="77340"/>
    <x v="2"/>
    <s v="FUR-FU-10002116"/>
    <x v="0"/>
    <x v="5"/>
    <s v="Tenex Carpeted, Granite-Look or Clear Contemporary Contour Shape Chair Mats"/>
    <n v="141.41999999999999"/>
    <n v="5"/>
    <n v="0.6"/>
    <x v="6359"/>
  </r>
  <r>
    <n v="8072"/>
    <x v="3995"/>
    <x v="3"/>
    <x v="314"/>
    <x v="838"/>
    <s v="Standard Class"/>
    <s v="JM-15250"/>
    <s v="Janet Martin"/>
    <x v="0"/>
    <s v="United States"/>
    <s v="Huntsville"/>
    <x v="5"/>
    <n v="77340"/>
    <x v="2"/>
    <s v="FUR-CH-10003199"/>
    <x v="0"/>
    <x v="1"/>
    <s v="Office Star - Contemporary Task Swivel Chair"/>
    <n v="310.74399999999997"/>
    <n v="4"/>
    <n v="0.3"/>
    <x v="6360"/>
  </r>
  <r>
    <n v="8073"/>
    <x v="3995"/>
    <x v="3"/>
    <x v="314"/>
    <x v="838"/>
    <s v="Standard Class"/>
    <s v="JM-15250"/>
    <s v="Janet Martin"/>
    <x v="0"/>
    <s v="United States"/>
    <s v="Huntsville"/>
    <x v="5"/>
    <n v="77340"/>
    <x v="2"/>
    <s v="OFF-AR-10003158"/>
    <x v="1"/>
    <x v="6"/>
    <s v="Fluorescent Highlighters by Dixon"/>
    <n v="12.736000000000001"/>
    <n v="4"/>
    <n v="0.2"/>
    <x v="6361"/>
  </r>
  <r>
    <n v="8074"/>
    <x v="3995"/>
    <x v="3"/>
    <x v="314"/>
    <x v="838"/>
    <s v="Standard Class"/>
    <s v="JM-15250"/>
    <s v="Janet Martin"/>
    <x v="0"/>
    <s v="United States"/>
    <s v="Huntsville"/>
    <x v="5"/>
    <n v="77340"/>
    <x v="2"/>
    <s v="OFF-BI-10000301"/>
    <x v="1"/>
    <x v="8"/>
    <s v="GBC Instant Report Kit"/>
    <n v="6.469999999999998"/>
    <n v="5"/>
    <n v="0.8"/>
    <x v="6362"/>
  </r>
  <r>
    <n v="8075"/>
    <x v="3995"/>
    <x v="3"/>
    <x v="314"/>
    <x v="838"/>
    <s v="Standard Class"/>
    <s v="JM-15250"/>
    <s v="Janet Martin"/>
    <x v="0"/>
    <s v="United States"/>
    <s v="Huntsville"/>
    <x v="5"/>
    <n v="77340"/>
    <x v="2"/>
    <s v="OFF-BI-10000343"/>
    <x v="1"/>
    <x v="8"/>
    <s v="Pressboard Covers with Storage Hooks, 9 1/2&quot; x 11&quot;, Light Blue"/>
    <n v="13.747999999999998"/>
    <n v="14"/>
    <n v="0.8"/>
    <x v="6363"/>
  </r>
  <r>
    <n v="8076"/>
    <x v="3995"/>
    <x v="3"/>
    <x v="314"/>
    <x v="838"/>
    <s v="Standard Class"/>
    <s v="JM-15250"/>
    <s v="Janet Martin"/>
    <x v="0"/>
    <s v="United States"/>
    <s v="Huntsville"/>
    <x v="5"/>
    <n v="77340"/>
    <x v="2"/>
    <s v="OFF-AP-10004708"/>
    <x v="1"/>
    <x v="9"/>
    <s v="Fellowes Superior 10 Outlet Split Surge Protector"/>
    <n v="15.223999999999997"/>
    <n v="2"/>
    <n v="0.8"/>
    <x v="6364"/>
  </r>
  <r>
    <n v="8077"/>
    <x v="3996"/>
    <x v="1"/>
    <x v="537"/>
    <x v="155"/>
    <s v="Standard Class"/>
    <s v="RF-19345"/>
    <s v="Randy Ferguson"/>
    <x v="1"/>
    <s v="United States"/>
    <s v="East Point"/>
    <x v="32"/>
    <n v="30344"/>
    <x v="0"/>
    <s v="FUR-FU-10000794"/>
    <x v="0"/>
    <x v="5"/>
    <s v="Eldon Stackable Tray, Side-Load, Legal, Smoke"/>
    <n v="27.42"/>
    <n v="3"/>
    <n v="0"/>
    <x v="6365"/>
  </r>
  <r>
    <n v="8078"/>
    <x v="3996"/>
    <x v="1"/>
    <x v="537"/>
    <x v="155"/>
    <s v="Standard Class"/>
    <s v="RF-19345"/>
    <s v="Randy Ferguson"/>
    <x v="1"/>
    <s v="United States"/>
    <s v="East Point"/>
    <x v="32"/>
    <n v="30344"/>
    <x v="0"/>
    <s v="OFF-BI-10004519"/>
    <x v="1"/>
    <x v="8"/>
    <s v="GBC DocuBind P100 Manual Binding Machine"/>
    <n v="165.98"/>
    <n v="1"/>
    <n v="0"/>
    <x v="6366"/>
  </r>
  <r>
    <n v="8079"/>
    <x v="3996"/>
    <x v="1"/>
    <x v="537"/>
    <x v="155"/>
    <s v="Standard Class"/>
    <s v="RF-19345"/>
    <s v="Randy Ferguson"/>
    <x v="1"/>
    <s v="United States"/>
    <s v="East Point"/>
    <x v="32"/>
    <n v="30344"/>
    <x v="0"/>
    <s v="TEC-AC-10001590"/>
    <x v="2"/>
    <x v="11"/>
    <s v="Dell Slim USB Multimedia Keyboard"/>
    <n v="75"/>
    <n v="3"/>
    <n v="0"/>
    <x v="6367"/>
  </r>
  <r>
    <n v="8080"/>
    <x v="3997"/>
    <x v="0"/>
    <x v="441"/>
    <x v="902"/>
    <s v="Standard Class"/>
    <s v="CA-12055"/>
    <s v="Cathy Armstrong"/>
    <x v="2"/>
    <s v="United States"/>
    <s v="New York City"/>
    <x v="15"/>
    <n v="10009"/>
    <x v="3"/>
    <s v="OFF-BI-10001524"/>
    <x v="1"/>
    <x v="8"/>
    <s v="GBC Premium Transparent Covers with Diagonal Lined Pattern"/>
    <n v="134.27200000000002"/>
    <n v="8"/>
    <n v="0.2"/>
    <x v="6368"/>
  </r>
  <r>
    <n v="8081"/>
    <x v="3998"/>
    <x v="1"/>
    <x v="662"/>
    <x v="666"/>
    <s v="Standard Class"/>
    <s v="KH-16690"/>
    <s v="Kristen Hastings"/>
    <x v="1"/>
    <s v="United States"/>
    <s v="Springfield"/>
    <x v="21"/>
    <n v="97477"/>
    <x v="1"/>
    <s v="OFF-LA-10001474"/>
    <x v="1"/>
    <x v="2"/>
    <s v="Avery 477"/>
    <n v="146.54400000000001"/>
    <n v="6"/>
    <n v="0.2"/>
    <x v="6369"/>
  </r>
  <r>
    <n v="8082"/>
    <x v="3998"/>
    <x v="1"/>
    <x v="662"/>
    <x v="666"/>
    <s v="Standard Class"/>
    <s v="KH-16690"/>
    <s v="Kristen Hastings"/>
    <x v="1"/>
    <s v="United States"/>
    <s v="Springfield"/>
    <x v="21"/>
    <n v="97477"/>
    <x v="1"/>
    <s v="OFF-PA-10001497"/>
    <x v="1"/>
    <x v="10"/>
    <s v="Xerox 1914"/>
    <n v="131.904"/>
    <n v="3"/>
    <n v="0.2"/>
    <x v="585"/>
  </r>
  <r>
    <n v="8083"/>
    <x v="3998"/>
    <x v="1"/>
    <x v="662"/>
    <x v="666"/>
    <s v="Standard Class"/>
    <s v="KH-16690"/>
    <s v="Kristen Hastings"/>
    <x v="1"/>
    <s v="United States"/>
    <s v="Springfield"/>
    <x v="21"/>
    <n v="97477"/>
    <x v="1"/>
    <s v="OFF-AP-10003287"/>
    <x v="1"/>
    <x v="9"/>
    <s v="Tripp Lite TLP810NET Broadband Surge for Modem/Fax"/>
    <n v="203.88000000000002"/>
    <n v="5"/>
    <n v="0.2"/>
    <x v="6370"/>
  </r>
  <r>
    <n v="8084"/>
    <x v="3998"/>
    <x v="1"/>
    <x v="662"/>
    <x v="666"/>
    <s v="Standard Class"/>
    <s v="KH-16690"/>
    <s v="Kristen Hastings"/>
    <x v="1"/>
    <s v="United States"/>
    <s v="Springfield"/>
    <x v="21"/>
    <n v="97477"/>
    <x v="1"/>
    <s v="OFF-BI-10002982"/>
    <x v="1"/>
    <x v="8"/>
    <s v="Avery Self-Adhesive Photo Pockets for Polaroid Photos"/>
    <n v="14.301000000000002"/>
    <n v="7"/>
    <n v="0.7"/>
    <x v="5255"/>
  </r>
  <r>
    <n v="8085"/>
    <x v="3998"/>
    <x v="1"/>
    <x v="662"/>
    <x v="666"/>
    <s v="Standard Class"/>
    <s v="KH-16690"/>
    <s v="Kristen Hastings"/>
    <x v="1"/>
    <s v="United States"/>
    <s v="Springfield"/>
    <x v="21"/>
    <n v="97477"/>
    <x v="1"/>
    <s v="OFF-ST-10001809"/>
    <x v="1"/>
    <x v="4"/>
    <s v="Fellowes Officeware Wire Shelving"/>
    <n v="718.6400000000001"/>
    <n v="10"/>
    <n v="0.2"/>
    <x v="6371"/>
  </r>
  <r>
    <n v="8086"/>
    <x v="3999"/>
    <x v="0"/>
    <x v="201"/>
    <x v="936"/>
    <s v="Standard Class"/>
    <s v="LC-16960"/>
    <s v="Lindsay Castell"/>
    <x v="2"/>
    <s v="United States"/>
    <s v="Arlington"/>
    <x v="17"/>
    <n v="22204"/>
    <x v="0"/>
    <s v="FUR-FU-10000246"/>
    <x v="0"/>
    <x v="5"/>
    <s v="Aluminum Document Frame"/>
    <n v="61.1"/>
    <n v="5"/>
    <n v="0"/>
    <x v="6372"/>
  </r>
  <r>
    <n v="8087"/>
    <x v="4000"/>
    <x v="3"/>
    <x v="1045"/>
    <x v="1060"/>
    <s v="Standard Class"/>
    <s v="JL-15130"/>
    <s v="Jack Lebron"/>
    <x v="0"/>
    <s v="United States"/>
    <s v="Wilmington"/>
    <x v="3"/>
    <n v="28403"/>
    <x v="0"/>
    <s v="OFF-AP-10000252"/>
    <x v="1"/>
    <x v="9"/>
    <s v="Harmony HEPA Quiet Air Purifiers"/>
    <n v="28.08"/>
    <n v="3"/>
    <n v="0.2"/>
    <x v="6373"/>
  </r>
  <r>
    <n v="8088"/>
    <x v="4001"/>
    <x v="0"/>
    <x v="321"/>
    <x v="152"/>
    <s v="Second Class"/>
    <s v="DM-12955"/>
    <s v="Dario Medina"/>
    <x v="1"/>
    <s v="United States"/>
    <s v="Yuma"/>
    <x v="16"/>
    <n v="85364"/>
    <x v="1"/>
    <s v="OFF-AR-10002375"/>
    <x v="1"/>
    <x v="6"/>
    <s v="Newell 351"/>
    <n v="10.496"/>
    <n v="4"/>
    <n v="0.2"/>
    <x v="6374"/>
  </r>
  <r>
    <n v="8089"/>
    <x v="4002"/>
    <x v="1"/>
    <x v="848"/>
    <x v="933"/>
    <s v="Standard Class"/>
    <s v="MV-18190"/>
    <s v="Mike Vittorini"/>
    <x v="0"/>
    <s v="United States"/>
    <s v="San Bernardino"/>
    <x v="1"/>
    <n v="92404"/>
    <x v="1"/>
    <s v="OFF-BI-10003719"/>
    <x v="1"/>
    <x v="8"/>
    <s v="Large Capacity Hanging Post Binders"/>
    <n v="39.92"/>
    <n v="2"/>
    <n v="0.2"/>
    <x v="6375"/>
  </r>
  <r>
    <n v="8090"/>
    <x v="4003"/>
    <x v="1"/>
    <x v="976"/>
    <x v="1281"/>
    <s v="First Class"/>
    <s v="NS-18640"/>
    <s v="Noel Staavos"/>
    <x v="1"/>
    <s v="United States"/>
    <s v="Baltimore"/>
    <x v="39"/>
    <n v="21215"/>
    <x v="3"/>
    <s v="OFF-AP-10001492"/>
    <x v="1"/>
    <x v="9"/>
    <s v="Acco Six-Outlet Power Strip, 4' Cord Length"/>
    <n v="77.58"/>
    <n v="9"/>
    <n v="0"/>
    <x v="6376"/>
  </r>
  <r>
    <n v="8091"/>
    <x v="4004"/>
    <x v="2"/>
    <x v="1035"/>
    <x v="623"/>
    <s v="Standard Class"/>
    <s v="AS-10630"/>
    <s v="Ann Steele"/>
    <x v="2"/>
    <s v="United States"/>
    <s v="Seattle"/>
    <x v="4"/>
    <n v="98103"/>
    <x v="1"/>
    <s v="OFF-ST-10000532"/>
    <x v="1"/>
    <x v="4"/>
    <s v="Advantus Rolling Drawer Organizers"/>
    <n v="269.35999999999996"/>
    <n v="7"/>
    <n v="0"/>
    <x v="6377"/>
  </r>
  <r>
    <n v="8092"/>
    <x v="4005"/>
    <x v="1"/>
    <x v="895"/>
    <x v="1282"/>
    <s v="Standard Class"/>
    <s v="MT-17815"/>
    <s v="Meg Tillman"/>
    <x v="0"/>
    <s v="United States"/>
    <s v="San Francisco"/>
    <x v="1"/>
    <n v="94110"/>
    <x v="1"/>
    <s v="OFF-LA-10001613"/>
    <x v="1"/>
    <x v="2"/>
    <s v="Avery File Folder Labels"/>
    <n v="5.76"/>
    <n v="2"/>
    <n v="0"/>
    <x v="2167"/>
  </r>
  <r>
    <n v="8093"/>
    <x v="4006"/>
    <x v="3"/>
    <x v="1183"/>
    <x v="87"/>
    <s v="Second Class"/>
    <s v="SR-20425"/>
    <s v="Sharelle Roach"/>
    <x v="2"/>
    <s v="United States"/>
    <s v="New York City"/>
    <x v="15"/>
    <n v="10035"/>
    <x v="3"/>
    <s v="OFF-AR-10002818"/>
    <x v="1"/>
    <x v="6"/>
    <s v="Panasonic KP-310 Heavy-Duty Electric Pencil Sharpener"/>
    <n v="109.9"/>
    <n v="5"/>
    <n v="0"/>
    <x v="6378"/>
  </r>
  <r>
    <n v="8094"/>
    <x v="4007"/>
    <x v="3"/>
    <x v="944"/>
    <x v="608"/>
    <s v="Second Class"/>
    <s v="DK-13375"/>
    <s v="Dennis Kane"/>
    <x v="0"/>
    <s v="United States"/>
    <s v="Seattle"/>
    <x v="4"/>
    <n v="98115"/>
    <x v="1"/>
    <s v="FUR-FU-10001940"/>
    <x v="0"/>
    <x v="5"/>
    <s v="Staples"/>
    <n v="23.88"/>
    <n v="3"/>
    <n v="0"/>
    <x v="1811"/>
  </r>
  <r>
    <n v="8095"/>
    <x v="4007"/>
    <x v="3"/>
    <x v="944"/>
    <x v="608"/>
    <s v="Second Class"/>
    <s v="DK-13375"/>
    <s v="Dennis Kane"/>
    <x v="0"/>
    <s v="United States"/>
    <s v="Seattle"/>
    <x v="4"/>
    <n v="98115"/>
    <x v="1"/>
    <s v="OFF-PA-10003883"/>
    <x v="1"/>
    <x v="10"/>
    <s v="Message Book, Phone, Wirebound Standard Line Memo, 2 3/4&quot; X 5&quot;"/>
    <n v="26.2"/>
    <n v="4"/>
    <n v="0"/>
    <x v="6379"/>
  </r>
  <r>
    <n v="8096"/>
    <x v="4007"/>
    <x v="3"/>
    <x v="944"/>
    <x v="608"/>
    <s v="Second Class"/>
    <s v="DK-13375"/>
    <s v="Dennis Kane"/>
    <x v="0"/>
    <s v="United States"/>
    <s v="Seattle"/>
    <x v="4"/>
    <n v="98115"/>
    <x v="1"/>
    <s v="OFF-PA-10002787"/>
    <x v="1"/>
    <x v="10"/>
    <s v="Xerox 227"/>
    <n v="12.96"/>
    <n v="2"/>
    <n v="0"/>
    <x v="91"/>
  </r>
  <r>
    <n v="8097"/>
    <x v="4007"/>
    <x v="3"/>
    <x v="944"/>
    <x v="608"/>
    <s v="Second Class"/>
    <s v="DK-13375"/>
    <s v="Dennis Kane"/>
    <x v="0"/>
    <s v="United States"/>
    <s v="Seattle"/>
    <x v="4"/>
    <n v="98115"/>
    <x v="1"/>
    <s v="TEC-AC-10000991"/>
    <x v="2"/>
    <x v="11"/>
    <s v="Sony Micro Vault Click 8 GB USB 2.0 Flash Drive"/>
    <n v="234.95000000000002"/>
    <n v="5"/>
    <n v="0"/>
    <x v="6380"/>
  </r>
  <r>
    <n v="8098"/>
    <x v="4008"/>
    <x v="3"/>
    <x v="116"/>
    <x v="378"/>
    <s v="Standard Class"/>
    <s v="SV-20935"/>
    <s v="Susan Vittorini"/>
    <x v="0"/>
    <s v="United States"/>
    <s v="Albuquerque"/>
    <x v="27"/>
    <n v="87105"/>
    <x v="1"/>
    <s v="OFF-ST-10003058"/>
    <x v="1"/>
    <x v="4"/>
    <s v="Eldon Mobile Mega Data Cart  Mega Stackable  Add-On Trays"/>
    <n v="118.25"/>
    <n v="5"/>
    <n v="0"/>
    <x v="3284"/>
  </r>
  <r>
    <n v="8099"/>
    <x v="4008"/>
    <x v="3"/>
    <x v="116"/>
    <x v="378"/>
    <s v="Standard Class"/>
    <s v="SV-20935"/>
    <s v="Susan Vittorini"/>
    <x v="0"/>
    <s v="United States"/>
    <s v="Albuquerque"/>
    <x v="27"/>
    <n v="87105"/>
    <x v="1"/>
    <s v="OFF-PA-10004239"/>
    <x v="1"/>
    <x v="10"/>
    <s v="Xerox 1953"/>
    <n v="4.28"/>
    <n v="1"/>
    <n v="0"/>
    <x v="750"/>
  </r>
  <r>
    <n v="8100"/>
    <x v="4009"/>
    <x v="0"/>
    <x v="612"/>
    <x v="20"/>
    <s v="First Class"/>
    <s v="RH-19510"/>
    <s v="Rick Huthwaite"/>
    <x v="2"/>
    <s v="United States"/>
    <s v="Los Angeles"/>
    <x v="1"/>
    <n v="90045"/>
    <x v="1"/>
    <s v="TEC-AC-10003038"/>
    <x v="2"/>
    <x v="11"/>
    <s v="Kingston Digital DataTraveler 16GB USB 2.0"/>
    <n v="26.849999999999998"/>
    <n v="3"/>
    <n v="0"/>
    <x v="4625"/>
  </r>
  <r>
    <n v="8101"/>
    <x v="4009"/>
    <x v="0"/>
    <x v="612"/>
    <x v="20"/>
    <s v="First Class"/>
    <s v="RH-19510"/>
    <s v="Rick Huthwaite"/>
    <x v="2"/>
    <s v="United States"/>
    <s v="Los Angeles"/>
    <x v="1"/>
    <n v="90045"/>
    <x v="1"/>
    <s v="TEC-MA-10000984"/>
    <x v="2"/>
    <x v="15"/>
    <s v="Okidata MB760 Printer"/>
    <n v="3357.6000000000004"/>
    <n v="3"/>
    <n v="0.2"/>
    <x v="6381"/>
  </r>
  <r>
    <n v="8102"/>
    <x v="4010"/>
    <x v="1"/>
    <x v="1184"/>
    <x v="1226"/>
    <s v="Standard Class"/>
    <s v="SB-20185"/>
    <s v="Sarah Brown"/>
    <x v="0"/>
    <s v="United States"/>
    <s v="Los Angeles"/>
    <x v="1"/>
    <n v="90045"/>
    <x v="1"/>
    <s v="OFF-LA-10004484"/>
    <x v="1"/>
    <x v="2"/>
    <s v="Avery 476"/>
    <n v="8.26"/>
    <n v="2"/>
    <n v="0"/>
    <x v="349"/>
  </r>
  <r>
    <n v="8103"/>
    <x v="4010"/>
    <x v="1"/>
    <x v="1184"/>
    <x v="1226"/>
    <s v="Standard Class"/>
    <s v="SB-20185"/>
    <s v="Sarah Brown"/>
    <x v="0"/>
    <s v="United States"/>
    <s v="Los Angeles"/>
    <x v="1"/>
    <n v="90045"/>
    <x v="1"/>
    <s v="TEC-MA-10004002"/>
    <x v="2"/>
    <x v="15"/>
    <s v="Zebra GX420t Direct Thermal/Thermal Transfer Printer"/>
    <n v="2973.32"/>
    <n v="7"/>
    <n v="0.2"/>
    <x v="6382"/>
  </r>
  <r>
    <n v="8104"/>
    <x v="4010"/>
    <x v="1"/>
    <x v="1184"/>
    <x v="1226"/>
    <s v="Standard Class"/>
    <s v="SB-20185"/>
    <s v="Sarah Brown"/>
    <x v="0"/>
    <s v="United States"/>
    <s v="Los Angeles"/>
    <x v="1"/>
    <n v="90045"/>
    <x v="1"/>
    <s v="OFF-ST-10002406"/>
    <x v="1"/>
    <x v="4"/>
    <s v="Pizazz Global Quick File"/>
    <n v="104.79"/>
    <n v="7"/>
    <n v="0"/>
    <x v="360"/>
  </r>
  <r>
    <n v="8105"/>
    <x v="4010"/>
    <x v="1"/>
    <x v="1184"/>
    <x v="1226"/>
    <s v="Standard Class"/>
    <s v="SB-20185"/>
    <s v="Sarah Brown"/>
    <x v="0"/>
    <s v="United States"/>
    <s v="Los Angeles"/>
    <x v="1"/>
    <n v="90045"/>
    <x v="1"/>
    <s v="TEC-PH-10003645"/>
    <x v="2"/>
    <x v="7"/>
    <s v="Aastra 57i VoIP phone"/>
    <n v="775.72800000000007"/>
    <n v="6"/>
    <n v="0.2"/>
    <x v="6383"/>
  </r>
  <r>
    <n v="8106"/>
    <x v="4011"/>
    <x v="3"/>
    <x v="922"/>
    <x v="822"/>
    <s v="First Class"/>
    <s v="CR-12820"/>
    <s v="Cyra Reiten"/>
    <x v="2"/>
    <s v="United States"/>
    <s v="Houston"/>
    <x v="5"/>
    <n v="77041"/>
    <x v="2"/>
    <s v="FUR-BO-10001601"/>
    <x v="0"/>
    <x v="0"/>
    <s v="Sauder Mission Library with Doors, Fruitwood Finish"/>
    <n v="89.066399999999987"/>
    <n v="1"/>
    <n v="0.32"/>
    <x v="6384"/>
  </r>
  <r>
    <n v="8107"/>
    <x v="4011"/>
    <x v="3"/>
    <x v="922"/>
    <x v="822"/>
    <s v="First Class"/>
    <s v="CR-12820"/>
    <s v="Cyra Reiten"/>
    <x v="2"/>
    <s v="United States"/>
    <s v="Houston"/>
    <x v="5"/>
    <n v="77041"/>
    <x v="2"/>
    <s v="OFF-AR-10000937"/>
    <x v="1"/>
    <x v="6"/>
    <s v="Dixon Ticonderoga Core-Lock Colored Pencils, 48-Color Set"/>
    <n v="175.44"/>
    <n v="6"/>
    <n v="0.2"/>
    <x v="6385"/>
  </r>
  <r>
    <n v="8108"/>
    <x v="4011"/>
    <x v="3"/>
    <x v="922"/>
    <x v="822"/>
    <s v="First Class"/>
    <s v="CR-12820"/>
    <s v="Cyra Reiten"/>
    <x v="2"/>
    <s v="United States"/>
    <s v="Houston"/>
    <x v="5"/>
    <n v="77041"/>
    <x v="2"/>
    <s v="TEC-PH-10000038"/>
    <x v="2"/>
    <x v="7"/>
    <s v="Jawbone MINI JAMBOX Wireless Bluetooth Speaker"/>
    <n v="438.33600000000001"/>
    <n v="4"/>
    <n v="0.2"/>
    <x v="1510"/>
  </r>
  <r>
    <n v="8109"/>
    <x v="4012"/>
    <x v="3"/>
    <x v="166"/>
    <x v="159"/>
    <s v="Standard Class"/>
    <s v="EG-13900"/>
    <s v="Emily Grady"/>
    <x v="0"/>
    <s v="United States"/>
    <s v="Philadelphia"/>
    <x v="9"/>
    <n v="19140"/>
    <x v="3"/>
    <s v="FUR-CH-10003396"/>
    <x v="0"/>
    <x v="1"/>
    <s v="Global Deluxe Steno Chair"/>
    <n v="215.54400000000001"/>
    <n v="4"/>
    <n v="0.3"/>
    <x v="6386"/>
  </r>
  <r>
    <n v="8110"/>
    <x v="4013"/>
    <x v="3"/>
    <x v="551"/>
    <x v="122"/>
    <s v="Standard Class"/>
    <s v="RD-19930"/>
    <s v="Russell D'Ascenzo"/>
    <x v="0"/>
    <s v="United States"/>
    <s v="Chicago"/>
    <x v="10"/>
    <n v="60623"/>
    <x v="2"/>
    <s v="OFF-EN-10002592"/>
    <x v="1"/>
    <x v="12"/>
    <s v="Peel &amp; Seel Recycled Catalog Envelopes, Brown"/>
    <n v="55.584000000000003"/>
    <n v="6"/>
    <n v="0.2"/>
    <x v="6387"/>
  </r>
  <r>
    <n v="8111"/>
    <x v="4013"/>
    <x v="3"/>
    <x v="551"/>
    <x v="122"/>
    <s v="Standard Class"/>
    <s v="RD-19930"/>
    <s v="Russell D'Ascenzo"/>
    <x v="0"/>
    <s v="United States"/>
    <s v="Chicago"/>
    <x v="10"/>
    <n v="60623"/>
    <x v="2"/>
    <s v="FUR-CH-10000422"/>
    <x v="0"/>
    <x v="1"/>
    <s v="Global Highback Leather Tilter in Burgundy"/>
    <n v="127.38599999999998"/>
    <n v="2"/>
    <n v="0.3"/>
    <x v="6388"/>
  </r>
  <r>
    <n v="8112"/>
    <x v="4014"/>
    <x v="0"/>
    <x v="49"/>
    <x v="845"/>
    <s v="Second Class"/>
    <s v="JM-15865"/>
    <s v="John Murray"/>
    <x v="0"/>
    <s v="United States"/>
    <s v="San Angelo"/>
    <x v="5"/>
    <n v="76903"/>
    <x v="2"/>
    <s v="FUR-CH-10002647"/>
    <x v="0"/>
    <x v="1"/>
    <s v="Situations Contoured Folding Chairs, 4/Set"/>
    <n v="248.43"/>
    <n v="5"/>
    <n v="0.3"/>
    <x v="6389"/>
  </r>
  <r>
    <n v="8113"/>
    <x v="4014"/>
    <x v="0"/>
    <x v="49"/>
    <x v="845"/>
    <s v="Second Class"/>
    <s v="JM-15865"/>
    <s v="John Murray"/>
    <x v="0"/>
    <s v="United States"/>
    <s v="San Angelo"/>
    <x v="5"/>
    <n v="76903"/>
    <x v="2"/>
    <s v="OFF-AP-10004859"/>
    <x v="1"/>
    <x v="9"/>
    <s v="Acco 6 Outlet Guardian Premium Surge Suppressor"/>
    <n v="11.647999999999998"/>
    <n v="4"/>
    <n v="0.8"/>
    <x v="6390"/>
  </r>
  <r>
    <n v="8114"/>
    <x v="4014"/>
    <x v="0"/>
    <x v="49"/>
    <x v="845"/>
    <s v="Second Class"/>
    <s v="JM-15865"/>
    <s v="John Murray"/>
    <x v="0"/>
    <s v="United States"/>
    <s v="San Angelo"/>
    <x v="5"/>
    <n v="76903"/>
    <x v="2"/>
    <s v="FUR-CH-10004477"/>
    <x v="0"/>
    <x v="1"/>
    <s v="Global Push Button Manager's Chair, Indigo"/>
    <n v="85.245999999999995"/>
    <n v="2"/>
    <n v="0.3"/>
    <x v="5996"/>
  </r>
  <r>
    <n v="8115"/>
    <x v="4015"/>
    <x v="3"/>
    <x v="621"/>
    <x v="951"/>
    <s v="Second Class"/>
    <s v="LW-16825"/>
    <s v="Laurel Workman"/>
    <x v="1"/>
    <s v="United States"/>
    <s v="Pasadena"/>
    <x v="5"/>
    <n v="77506"/>
    <x v="2"/>
    <s v="OFF-AR-10004817"/>
    <x v="1"/>
    <x v="6"/>
    <s v="Colorific Watercolor Pencils"/>
    <n v="20.64"/>
    <n v="5"/>
    <n v="0.2"/>
    <x v="6391"/>
  </r>
  <r>
    <n v="8116"/>
    <x v="4016"/>
    <x v="3"/>
    <x v="635"/>
    <x v="842"/>
    <s v="Standard Class"/>
    <s v="RW-19540"/>
    <s v="Rick Wilson"/>
    <x v="1"/>
    <s v="United States"/>
    <s v="Los Angeles"/>
    <x v="1"/>
    <n v="90049"/>
    <x v="1"/>
    <s v="FUR-FU-10003374"/>
    <x v="0"/>
    <x v="5"/>
    <s v="Electrix Fluorescent Magnifier Lamps &amp; Weighted Base"/>
    <n v="148.02000000000001"/>
    <n v="3"/>
    <n v="0"/>
    <x v="6392"/>
  </r>
  <r>
    <n v="8117"/>
    <x v="4017"/>
    <x v="3"/>
    <x v="221"/>
    <x v="865"/>
    <s v="Same Day"/>
    <s v="BG-11695"/>
    <s v="Brooke Gillingham"/>
    <x v="1"/>
    <s v="United States"/>
    <s v="Garden City"/>
    <x v="41"/>
    <n v="67846"/>
    <x v="2"/>
    <s v="OFF-ST-10003123"/>
    <x v="1"/>
    <x v="4"/>
    <s v="Fellowes Bases and Tops For Staxonsteel/High-Stak Systems"/>
    <n v="33.29"/>
    <n v="1"/>
    <n v="0"/>
    <x v="3729"/>
  </r>
  <r>
    <n v="8118"/>
    <x v="4018"/>
    <x v="3"/>
    <x v="160"/>
    <x v="162"/>
    <s v="Standard Class"/>
    <s v="TT-21220"/>
    <s v="Thomas Thornton"/>
    <x v="0"/>
    <s v="United States"/>
    <s v="Los Angeles"/>
    <x v="1"/>
    <n v="90045"/>
    <x v="1"/>
    <s v="OFF-PA-10000675"/>
    <x v="1"/>
    <x v="10"/>
    <s v="Xerox 1919"/>
    <n v="204.95000000000002"/>
    <n v="5"/>
    <n v="0"/>
    <x v="3261"/>
  </r>
  <r>
    <n v="8119"/>
    <x v="4019"/>
    <x v="3"/>
    <x v="847"/>
    <x v="1186"/>
    <s v="Standard Class"/>
    <s v="EB-13930"/>
    <s v="Eric Barreto"/>
    <x v="0"/>
    <s v="United States"/>
    <s v="Chicago"/>
    <x v="10"/>
    <n v="60653"/>
    <x v="2"/>
    <s v="FUR-CH-10004997"/>
    <x v="0"/>
    <x v="1"/>
    <s v="Hon Every-Day Series Multi-Task Chairs"/>
    <n v="526.34399999999994"/>
    <n v="4"/>
    <n v="0.3"/>
    <x v="6393"/>
  </r>
  <r>
    <n v="8120"/>
    <x v="4020"/>
    <x v="0"/>
    <x v="583"/>
    <x v="619"/>
    <s v="Standard Class"/>
    <s v="LP-17080"/>
    <s v="Liz Pelletier"/>
    <x v="0"/>
    <s v="United States"/>
    <s v="San Francisco"/>
    <x v="1"/>
    <n v="94110"/>
    <x v="1"/>
    <s v="FUR-FU-10001934"/>
    <x v="0"/>
    <x v="5"/>
    <s v="Magnifier Swing Arm Lamp"/>
    <n v="41.96"/>
    <n v="2"/>
    <n v="0"/>
    <x v="109"/>
  </r>
  <r>
    <n v="8121"/>
    <x v="4020"/>
    <x v="0"/>
    <x v="583"/>
    <x v="619"/>
    <s v="Standard Class"/>
    <s v="LP-17080"/>
    <s v="Liz Pelletier"/>
    <x v="0"/>
    <s v="United States"/>
    <s v="San Francisco"/>
    <x v="1"/>
    <n v="94110"/>
    <x v="1"/>
    <s v="FUR-CH-10004997"/>
    <x v="0"/>
    <x v="1"/>
    <s v="Hon Every-Day Series Multi-Task Chairs"/>
    <n v="451.15199999999993"/>
    <n v="3"/>
    <n v="0.2"/>
    <x v="232"/>
  </r>
  <r>
    <n v="8122"/>
    <x v="4020"/>
    <x v="0"/>
    <x v="583"/>
    <x v="619"/>
    <s v="Standard Class"/>
    <s v="LP-17080"/>
    <s v="Liz Pelletier"/>
    <x v="0"/>
    <s v="United States"/>
    <s v="San Francisco"/>
    <x v="1"/>
    <n v="94110"/>
    <x v="1"/>
    <s v="OFF-BI-10001890"/>
    <x v="1"/>
    <x v="8"/>
    <s v="Avery Poly Binder Pockets"/>
    <n v="31.504000000000005"/>
    <n v="11"/>
    <n v="0.2"/>
    <x v="6394"/>
  </r>
  <r>
    <n v="8123"/>
    <x v="4021"/>
    <x v="2"/>
    <x v="337"/>
    <x v="345"/>
    <s v="Standard Class"/>
    <s v="FP-14320"/>
    <s v="Frank Preis"/>
    <x v="0"/>
    <s v="United States"/>
    <s v="Philadelphia"/>
    <x v="9"/>
    <n v="19134"/>
    <x v="3"/>
    <s v="OFF-EN-10002500"/>
    <x v="1"/>
    <x v="12"/>
    <s v="Globe Weis Peel &amp; Seel First Class Envelopes"/>
    <n v="30.672000000000001"/>
    <n v="3"/>
    <n v="0.2"/>
    <x v="6395"/>
  </r>
  <r>
    <n v="8124"/>
    <x v="4021"/>
    <x v="2"/>
    <x v="337"/>
    <x v="345"/>
    <s v="Standard Class"/>
    <s v="FP-14320"/>
    <s v="Frank Preis"/>
    <x v="0"/>
    <s v="United States"/>
    <s v="Philadelphia"/>
    <x v="9"/>
    <n v="19134"/>
    <x v="3"/>
    <s v="TEC-CO-10001766"/>
    <x v="2"/>
    <x v="16"/>
    <s v="Canon PC940 Copier"/>
    <n v="1079.9759999999999"/>
    <n v="4"/>
    <n v="0.4"/>
    <x v="6396"/>
  </r>
  <r>
    <n v="8125"/>
    <x v="4022"/>
    <x v="3"/>
    <x v="210"/>
    <x v="230"/>
    <s v="Standard Class"/>
    <s v="JA-15970"/>
    <s v="Joseph Airdo"/>
    <x v="0"/>
    <s v="United States"/>
    <s v="Modesto"/>
    <x v="1"/>
    <n v="95351"/>
    <x v="1"/>
    <s v="FUR-CH-10004860"/>
    <x v="0"/>
    <x v="1"/>
    <s v="Global Low Back Tilter Chair"/>
    <n v="161.56800000000001"/>
    <n v="2"/>
    <n v="0.2"/>
    <x v="226"/>
  </r>
  <r>
    <n v="8126"/>
    <x v="4023"/>
    <x v="1"/>
    <x v="525"/>
    <x v="95"/>
    <s v="Standard Class"/>
    <s v="TS-21655"/>
    <s v="Trudy Schmidt"/>
    <x v="0"/>
    <s v="United States"/>
    <s v="Houston"/>
    <x v="5"/>
    <n v="77070"/>
    <x v="2"/>
    <s v="OFF-BI-10002049"/>
    <x v="1"/>
    <x v="8"/>
    <s v="UniKeep View Case Binders"/>
    <n v="2.9339999999999993"/>
    <n v="3"/>
    <n v="0.8"/>
    <x v="1034"/>
  </r>
  <r>
    <n v="8127"/>
    <x v="4023"/>
    <x v="1"/>
    <x v="525"/>
    <x v="95"/>
    <s v="Standard Class"/>
    <s v="TS-21655"/>
    <s v="Trudy Schmidt"/>
    <x v="0"/>
    <s v="United States"/>
    <s v="Houston"/>
    <x v="5"/>
    <n v="77070"/>
    <x v="2"/>
    <s v="TEC-AC-10003499"/>
    <x v="2"/>
    <x v="11"/>
    <s v="Memorex Mini Travel Drive 8 GB USB 2.0 Flash Drive"/>
    <n v="18.528000000000002"/>
    <n v="2"/>
    <n v="0.2"/>
    <x v="6397"/>
  </r>
  <r>
    <n v="8128"/>
    <x v="4023"/>
    <x v="1"/>
    <x v="525"/>
    <x v="95"/>
    <s v="Standard Class"/>
    <s v="TS-21655"/>
    <s v="Trudy Schmidt"/>
    <x v="0"/>
    <s v="United States"/>
    <s v="Houston"/>
    <x v="5"/>
    <n v="77070"/>
    <x v="2"/>
    <s v="OFF-ST-10003470"/>
    <x v="1"/>
    <x v="4"/>
    <s v="Tennsco Snap-Together Open Shelving Units, Starter Sets and Add-On Units"/>
    <n v="670.75200000000007"/>
    <n v="3"/>
    <n v="0.2"/>
    <x v="6398"/>
  </r>
  <r>
    <n v="8129"/>
    <x v="4024"/>
    <x v="3"/>
    <x v="775"/>
    <x v="153"/>
    <s v="Standard Class"/>
    <s v="DP-13000"/>
    <s v="Darren Powers"/>
    <x v="0"/>
    <s v="United States"/>
    <s v="Chicago"/>
    <x v="10"/>
    <n v="60610"/>
    <x v="2"/>
    <s v="FUR-FU-10000222"/>
    <x v="0"/>
    <x v="5"/>
    <s v="Seth Thomas 16&quot; Steel Case Clock"/>
    <n v="64.959999999999994"/>
    <n v="5"/>
    <n v="0.6"/>
    <x v="6399"/>
  </r>
  <r>
    <n v="8130"/>
    <x v="4025"/>
    <x v="2"/>
    <x v="836"/>
    <x v="1283"/>
    <s v="First Class"/>
    <s v="JD-15895"/>
    <s v="Jonathan Doherty"/>
    <x v="1"/>
    <s v="United States"/>
    <s v="Riverside"/>
    <x v="1"/>
    <n v="92503"/>
    <x v="1"/>
    <s v="TEC-AC-10000023"/>
    <x v="2"/>
    <x v="11"/>
    <s v="Maxell 74 Minute CD-R Spindle, 50/Pack"/>
    <n v="41.94"/>
    <n v="2"/>
    <n v="0"/>
    <x v="6033"/>
  </r>
  <r>
    <n v="8131"/>
    <x v="4025"/>
    <x v="2"/>
    <x v="836"/>
    <x v="1283"/>
    <s v="First Class"/>
    <s v="JD-15895"/>
    <s v="Jonathan Doherty"/>
    <x v="1"/>
    <s v="United States"/>
    <s v="Riverside"/>
    <x v="1"/>
    <n v="92503"/>
    <x v="1"/>
    <s v="OFF-PA-10003971"/>
    <x v="1"/>
    <x v="10"/>
    <s v="Xerox 1965"/>
    <n v="11.96"/>
    <n v="2"/>
    <n v="0"/>
    <x v="2181"/>
  </r>
  <r>
    <n v="8132"/>
    <x v="4025"/>
    <x v="2"/>
    <x v="836"/>
    <x v="1283"/>
    <s v="First Class"/>
    <s v="JD-15895"/>
    <s v="Jonathan Doherty"/>
    <x v="1"/>
    <s v="United States"/>
    <s v="Riverside"/>
    <x v="1"/>
    <n v="92503"/>
    <x v="1"/>
    <s v="OFF-AR-10003481"/>
    <x v="1"/>
    <x v="6"/>
    <s v="Newell 348"/>
    <n v="13.12"/>
    <n v="4"/>
    <n v="0"/>
    <x v="3116"/>
  </r>
  <r>
    <n v="8133"/>
    <x v="4025"/>
    <x v="2"/>
    <x v="836"/>
    <x v="1283"/>
    <s v="First Class"/>
    <s v="JD-15895"/>
    <s v="Jonathan Doherty"/>
    <x v="1"/>
    <s v="United States"/>
    <s v="Riverside"/>
    <x v="1"/>
    <n v="92503"/>
    <x v="1"/>
    <s v="OFF-ST-10001490"/>
    <x v="1"/>
    <x v="4"/>
    <s v="Hot File 7-Pocket, Floor Stand"/>
    <n v="535.41"/>
    <n v="3"/>
    <n v="0"/>
    <x v="3941"/>
  </r>
  <r>
    <n v="8134"/>
    <x v="4026"/>
    <x v="1"/>
    <x v="1049"/>
    <x v="349"/>
    <s v="Standard Class"/>
    <s v="GH-14485"/>
    <s v="Gene Hale"/>
    <x v="1"/>
    <s v="United States"/>
    <s v="Dallas"/>
    <x v="5"/>
    <n v="75081"/>
    <x v="2"/>
    <s v="FUR-FU-10003708"/>
    <x v="0"/>
    <x v="5"/>
    <s v="Tenex Traditional Chairmats for Medium Pile Carpet, Standard Lip, 36&quot; x 48&quot;"/>
    <n v="72.78"/>
    <n v="3"/>
    <n v="0.6"/>
    <x v="6400"/>
  </r>
  <r>
    <n v="8135"/>
    <x v="4027"/>
    <x v="1"/>
    <x v="1130"/>
    <x v="1265"/>
    <s v="Standard Class"/>
    <s v="RD-19585"/>
    <s v="Rob Dowd"/>
    <x v="0"/>
    <s v="United States"/>
    <s v="Los Angeles"/>
    <x v="1"/>
    <n v="90008"/>
    <x v="1"/>
    <s v="OFF-PA-10001970"/>
    <x v="1"/>
    <x v="10"/>
    <s v="Xerox 1881"/>
    <n v="36.839999999999996"/>
    <n v="3"/>
    <n v="0"/>
    <x v="4445"/>
  </r>
  <r>
    <n v="8136"/>
    <x v="4027"/>
    <x v="1"/>
    <x v="1130"/>
    <x v="1265"/>
    <s v="Standard Class"/>
    <s v="RD-19585"/>
    <s v="Rob Dowd"/>
    <x v="0"/>
    <s v="United States"/>
    <s v="Los Angeles"/>
    <x v="1"/>
    <n v="90008"/>
    <x v="1"/>
    <s v="OFF-LA-10002762"/>
    <x v="1"/>
    <x v="2"/>
    <s v="Avery 485"/>
    <n v="87.71"/>
    <n v="7"/>
    <n v="0"/>
    <x v="2238"/>
  </r>
  <r>
    <n v="8137"/>
    <x v="4028"/>
    <x v="0"/>
    <x v="399"/>
    <x v="1070"/>
    <s v="Standard Class"/>
    <s v="CS-12490"/>
    <s v="Cindy Schnelling"/>
    <x v="1"/>
    <s v="United States"/>
    <s v="Lakeland"/>
    <x v="2"/>
    <n v="33801"/>
    <x v="0"/>
    <s v="FUR-TA-10002533"/>
    <x v="0"/>
    <x v="3"/>
    <s v="BPI Conference Tables"/>
    <n v="562.29250000000013"/>
    <n v="7"/>
    <n v="0.45"/>
    <x v="6401"/>
  </r>
  <r>
    <n v="8138"/>
    <x v="4029"/>
    <x v="2"/>
    <x v="187"/>
    <x v="1170"/>
    <s v="Standard Class"/>
    <s v="BF-11215"/>
    <s v="Benjamin Farhat"/>
    <x v="2"/>
    <s v="United States"/>
    <s v="New York City"/>
    <x v="15"/>
    <n v="10035"/>
    <x v="3"/>
    <s v="FUR-FU-10004091"/>
    <x v="0"/>
    <x v="5"/>
    <s v="Eldon 200 Class Desk Accessories, Black"/>
    <n v="56.52"/>
    <n v="9"/>
    <n v="0"/>
    <x v="6402"/>
  </r>
  <r>
    <n v="8139"/>
    <x v="4030"/>
    <x v="0"/>
    <x v="427"/>
    <x v="18"/>
    <s v="Standard Class"/>
    <s v="NK-18490"/>
    <s v="Neil Knudson"/>
    <x v="2"/>
    <s v="United States"/>
    <s v="Philadelphia"/>
    <x v="9"/>
    <n v="19140"/>
    <x v="3"/>
    <s v="OFF-AR-10001545"/>
    <x v="1"/>
    <x v="6"/>
    <s v="Newell 326"/>
    <n v="11.264000000000001"/>
    <n v="8"/>
    <n v="0.2"/>
    <x v="6403"/>
  </r>
  <r>
    <n v="8140"/>
    <x v="4030"/>
    <x v="0"/>
    <x v="427"/>
    <x v="18"/>
    <s v="Standard Class"/>
    <s v="NK-18490"/>
    <s v="Neil Knudson"/>
    <x v="2"/>
    <s v="United States"/>
    <s v="Philadelphia"/>
    <x v="9"/>
    <n v="19140"/>
    <x v="3"/>
    <s v="OFF-ST-10001476"/>
    <x v="1"/>
    <x v="4"/>
    <s v="Steel Personal Filing/Posting Tote"/>
    <n v="284.08000000000004"/>
    <n v="10"/>
    <n v="0.2"/>
    <x v="6404"/>
  </r>
  <r>
    <n v="8141"/>
    <x v="4030"/>
    <x v="0"/>
    <x v="427"/>
    <x v="18"/>
    <s v="Standard Class"/>
    <s v="NK-18490"/>
    <s v="Neil Knudson"/>
    <x v="2"/>
    <s v="United States"/>
    <s v="Philadelphia"/>
    <x v="9"/>
    <n v="19140"/>
    <x v="3"/>
    <s v="OFF-PA-10004971"/>
    <x v="1"/>
    <x v="10"/>
    <s v="Xerox 196"/>
    <n v="18.496000000000002"/>
    <n v="4"/>
    <n v="0.2"/>
    <x v="6224"/>
  </r>
  <r>
    <n v="8142"/>
    <x v="4031"/>
    <x v="0"/>
    <x v="473"/>
    <x v="1156"/>
    <s v="Standard Class"/>
    <s v="AZ-10750"/>
    <s v="Annie Zypern"/>
    <x v="0"/>
    <s v="United States"/>
    <s v="San Diego"/>
    <x v="1"/>
    <n v="92037"/>
    <x v="1"/>
    <s v="OFF-LA-10003223"/>
    <x v="1"/>
    <x v="2"/>
    <s v="Avery 508"/>
    <n v="14.73"/>
    <n v="3"/>
    <n v="0"/>
    <x v="4030"/>
  </r>
  <r>
    <n v="8143"/>
    <x v="4031"/>
    <x v="0"/>
    <x v="473"/>
    <x v="1156"/>
    <s v="Standard Class"/>
    <s v="AZ-10750"/>
    <s v="Annie Zypern"/>
    <x v="0"/>
    <s v="United States"/>
    <s v="San Diego"/>
    <x v="1"/>
    <n v="92037"/>
    <x v="1"/>
    <s v="OFF-ST-10004340"/>
    <x v="1"/>
    <x v="4"/>
    <s v="Fellowes Mobile File Cart, Black"/>
    <n v="186.54"/>
    <n v="3"/>
    <n v="0"/>
    <x v="5587"/>
  </r>
  <r>
    <n v="8144"/>
    <x v="4031"/>
    <x v="0"/>
    <x v="473"/>
    <x v="1156"/>
    <s v="Standard Class"/>
    <s v="AZ-10750"/>
    <s v="Annie Zypern"/>
    <x v="0"/>
    <s v="United States"/>
    <s v="San Diego"/>
    <x v="1"/>
    <n v="92037"/>
    <x v="1"/>
    <s v="FUR-TA-10001095"/>
    <x v="0"/>
    <x v="3"/>
    <s v="Chromcraft Round Conference Tables"/>
    <n v="557.72799999999995"/>
    <n v="4"/>
    <n v="0.2"/>
    <x v="6405"/>
  </r>
  <r>
    <n v="8145"/>
    <x v="4031"/>
    <x v="0"/>
    <x v="473"/>
    <x v="1156"/>
    <s v="Standard Class"/>
    <s v="AZ-10750"/>
    <s v="Annie Zypern"/>
    <x v="0"/>
    <s v="United States"/>
    <s v="San Diego"/>
    <x v="1"/>
    <n v="92037"/>
    <x v="1"/>
    <s v="TEC-PH-10001448"/>
    <x v="2"/>
    <x v="7"/>
    <s v="Anker Astro 15000mAh USB Portable Charger"/>
    <n v="159.96800000000002"/>
    <n v="4"/>
    <n v="0.2"/>
    <x v="6406"/>
  </r>
  <r>
    <n v="8146"/>
    <x v="4032"/>
    <x v="2"/>
    <x v="886"/>
    <x v="1004"/>
    <s v="Standard Class"/>
    <s v="Co-12640"/>
    <s v="Corey-Lock"/>
    <x v="0"/>
    <s v="United States"/>
    <s v="Lawton"/>
    <x v="26"/>
    <n v="73505"/>
    <x v="2"/>
    <s v="OFF-AP-10001005"/>
    <x v="1"/>
    <x v="9"/>
    <s v="Honeywell Quietcare HEPA Air Cleaner"/>
    <n v="471.90000000000003"/>
    <n v="6"/>
    <n v="0"/>
    <x v="6407"/>
  </r>
  <r>
    <n v="8147"/>
    <x v="4032"/>
    <x v="2"/>
    <x v="886"/>
    <x v="1004"/>
    <s v="Standard Class"/>
    <s v="Co-12640"/>
    <s v="Corey-Lock"/>
    <x v="0"/>
    <s v="United States"/>
    <s v="Lawton"/>
    <x v="26"/>
    <n v="73505"/>
    <x v="2"/>
    <s v="OFF-AR-10003469"/>
    <x v="1"/>
    <x v="6"/>
    <s v="Nontoxic Chalk"/>
    <n v="3.52"/>
    <n v="2"/>
    <n v="0"/>
    <x v="5702"/>
  </r>
  <r>
    <n v="8148"/>
    <x v="4033"/>
    <x v="3"/>
    <x v="255"/>
    <x v="1055"/>
    <s v="Standard Class"/>
    <s v="AG-10675"/>
    <s v="Anna Gayman"/>
    <x v="0"/>
    <s v="United States"/>
    <s v="Salem"/>
    <x v="17"/>
    <n v="24153"/>
    <x v="0"/>
    <s v="OFF-PA-10000249"/>
    <x v="1"/>
    <x v="10"/>
    <s v="Staples"/>
    <n v="49.12"/>
    <n v="4"/>
    <n v="0"/>
    <x v="346"/>
  </r>
  <r>
    <n v="8149"/>
    <x v="4034"/>
    <x v="0"/>
    <x v="797"/>
    <x v="844"/>
    <s v="Standard Class"/>
    <s v="EM-14140"/>
    <s v="Eugene Moren"/>
    <x v="2"/>
    <s v="United States"/>
    <s v="Santa Ana"/>
    <x v="1"/>
    <n v="92704"/>
    <x v="1"/>
    <s v="OFF-LA-10001613"/>
    <x v="1"/>
    <x v="2"/>
    <s v="Avery File Folder Labels"/>
    <n v="20.16"/>
    <n v="7"/>
    <n v="0"/>
    <x v="765"/>
  </r>
  <r>
    <n v="8150"/>
    <x v="4035"/>
    <x v="2"/>
    <x v="755"/>
    <x v="1284"/>
    <s v="First Class"/>
    <s v="CA-11965"/>
    <s v="Carol Adams"/>
    <x v="1"/>
    <s v="United States"/>
    <s v="Rapid City"/>
    <x v="44"/>
    <n v="57701"/>
    <x v="2"/>
    <s v="OFF-BI-10001758"/>
    <x v="1"/>
    <x v="8"/>
    <s v="Wilson Jones 14 Line Acrylic Coated Pressboard Data Binders"/>
    <n v="10.68"/>
    <n v="2"/>
    <n v="0"/>
    <x v="6408"/>
  </r>
  <r>
    <n v="8151"/>
    <x v="4035"/>
    <x v="2"/>
    <x v="755"/>
    <x v="1284"/>
    <s v="First Class"/>
    <s v="CA-11965"/>
    <s v="Carol Adams"/>
    <x v="1"/>
    <s v="United States"/>
    <s v="Rapid City"/>
    <x v="44"/>
    <n v="57701"/>
    <x v="2"/>
    <s v="FUR-BO-10004409"/>
    <x v="0"/>
    <x v="0"/>
    <s v="Safco Value Mate Series Steel Bookcases, Baked Enamel Finish on Steel, Gray"/>
    <n v="141.96"/>
    <n v="2"/>
    <n v="0"/>
    <x v="1848"/>
  </r>
  <r>
    <n v="8152"/>
    <x v="4036"/>
    <x v="3"/>
    <x v="721"/>
    <x v="186"/>
    <s v="First Class"/>
    <s v="RB-19360"/>
    <s v="Raymond Buch"/>
    <x v="0"/>
    <s v="United States"/>
    <s v="Seattle"/>
    <x v="4"/>
    <n v="98115"/>
    <x v="1"/>
    <s v="OFF-ST-10001558"/>
    <x v="1"/>
    <x v="4"/>
    <s v="Acco Perma 4000 Stacking Storage Drawers"/>
    <n v="32.479999999999997"/>
    <n v="2"/>
    <n v="0"/>
    <x v="5530"/>
  </r>
  <r>
    <n v="8153"/>
    <x v="4036"/>
    <x v="3"/>
    <x v="721"/>
    <x v="186"/>
    <s v="First Class"/>
    <s v="RB-19360"/>
    <s v="Raymond Buch"/>
    <x v="0"/>
    <s v="United States"/>
    <s v="Seattle"/>
    <x v="4"/>
    <n v="98115"/>
    <x v="1"/>
    <s v="OFF-PA-10002986"/>
    <x v="1"/>
    <x v="10"/>
    <s v="Xerox 1898"/>
    <n v="20.04"/>
    <n v="3"/>
    <n v="0"/>
    <x v="132"/>
  </r>
  <r>
    <n v="8154"/>
    <x v="4036"/>
    <x v="3"/>
    <x v="721"/>
    <x v="186"/>
    <s v="First Class"/>
    <s v="RB-19360"/>
    <s v="Raymond Buch"/>
    <x v="0"/>
    <s v="United States"/>
    <s v="Seattle"/>
    <x v="4"/>
    <n v="98115"/>
    <x v="1"/>
    <s v="TEC-CO-10004722"/>
    <x v="2"/>
    <x v="16"/>
    <s v="Canon imageCLASS 2200 Advanced Copier"/>
    <n v="13999.96"/>
    <n v="4"/>
    <n v="0"/>
    <x v="6409"/>
  </r>
  <r>
    <n v="8155"/>
    <x v="4037"/>
    <x v="3"/>
    <x v="177"/>
    <x v="540"/>
    <s v="Standard Class"/>
    <s v="RD-19720"/>
    <s v="Roger Demir"/>
    <x v="0"/>
    <s v="United States"/>
    <s v="Middletown"/>
    <x v="29"/>
    <n v="6457"/>
    <x v="3"/>
    <s v="TEC-AC-10002842"/>
    <x v="2"/>
    <x v="11"/>
    <s v="WD My Passport Ultra 2TB Portable External Hard Drive"/>
    <n v="238"/>
    <n v="2"/>
    <n v="0"/>
    <x v="1785"/>
  </r>
  <r>
    <n v="8156"/>
    <x v="4037"/>
    <x v="3"/>
    <x v="177"/>
    <x v="540"/>
    <s v="Standard Class"/>
    <s v="RD-19720"/>
    <s v="Roger Demir"/>
    <x v="0"/>
    <s v="United States"/>
    <s v="Middletown"/>
    <x v="29"/>
    <n v="6457"/>
    <x v="3"/>
    <s v="OFF-PA-10001125"/>
    <x v="1"/>
    <x v="10"/>
    <s v="Xerox 1988"/>
    <n v="61.96"/>
    <n v="2"/>
    <n v="0"/>
    <x v="4027"/>
  </r>
  <r>
    <n v="8157"/>
    <x v="4038"/>
    <x v="0"/>
    <x v="964"/>
    <x v="1080"/>
    <s v="Standard Class"/>
    <s v="MS-17830"/>
    <s v="Melanie Seite"/>
    <x v="0"/>
    <s v="United States"/>
    <s v="Baltimore"/>
    <x v="39"/>
    <n v="21215"/>
    <x v="3"/>
    <s v="FUR-TA-10002622"/>
    <x v="0"/>
    <x v="3"/>
    <s v="Bush Andora Conference Table, Maple/Graphite Gray Finish"/>
    <n v="239.37199999999996"/>
    <n v="2"/>
    <n v="0.3"/>
    <x v="6410"/>
  </r>
  <r>
    <n v="8158"/>
    <x v="4039"/>
    <x v="0"/>
    <x v="741"/>
    <x v="407"/>
    <s v="Standard Class"/>
    <s v="PG-18820"/>
    <s v="Patrick Gardner"/>
    <x v="0"/>
    <s v="United States"/>
    <s v="San Diego"/>
    <x v="1"/>
    <n v="92105"/>
    <x v="1"/>
    <s v="TEC-AC-10002842"/>
    <x v="2"/>
    <x v="11"/>
    <s v="WD My Passport Ultra 2TB Portable External Hard Drive"/>
    <n v="595"/>
    <n v="5"/>
    <n v="0"/>
    <x v="2185"/>
  </r>
  <r>
    <n v="8159"/>
    <x v="4040"/>
    <x v="3"/>
    <x v="377"/>
    <x v="378"/>
    <s v="Standard Class"/>
    <s v="KB-16240"/>
    <s v="Karen Bern"/>
    <x v="1"/>
    <s v="United States"/>
    <s v="Odessa"/>
    <x v="5"/>
    <n v="79762"/>
    <x v="2"/>
    <s v="OFF-PA-10004285"/>
    <x v="1"/>
    <x v="10"/>
    <s v="Xerox 1959"/>
    <n v="16.032"/>
    <n v="3"/>
    <n v="0.2"/>
    <x v="6411"/>
  </r>
  <r>
    <n v="8160"/>
    <x v="4041"/>
    <x v="0"/>
    <x v="1185"/>
    <x v="20"/>
    <s v="Standard Class"/>
    <s v="RB-19465"/>
    <s v="Rick Bensley"/>
    <x v="2"/>
    <s v="United States"/>
    <s v="Milford"/>
    <x v="29"/>
    <n v="6460"/>
    <x v="3"/>
    <s v="TEC-AC-10004469"/>
    <x v="2"/>
    <x v="11"/>
    <s v="Microsoft Sculpt Comfort Mouse"/>
    <n v="199.75"/>
    <n v="5"/>
    <n v="0"/>
    <x v="6308"/>
  </r>
  <r>
    <n v="8161"/>
    <x v="4042"/>
    <x v="0"/>
    <x v="595"/>
    <x v="633"/>
    <s v="Standard Class"/>
    <s v="JD-15790"/>
    <s v="John Dryer"/>
    <x v="0"/>
    <s v="United States"/>
    <s v="Belleville"/>
    <x v="30"/>
    <n v="7109"/>
    <x v="3"/>
    <s v="FUR-CH-10001545"/>
    <x v="0"/>
    <x v="1"/>
    <s v="Hon Comfortask Task/Swivel Chairs"/>
    <n v="227.96"/>
    <n v="2"/>
    <n v="0"/>
    <x v="6412"/>
  </r>
  <r>
    <n v="8162"/>
    <x v="4043"/>
    <x v="1"/>
    <x v="694"/>
    <x v="1120"/>
    <s v="Second Class"/>
    <s v="JJ-15445"/>
    <s v="Jennifer Jackson"/>
    <x v="0"/>
    <s v="United States"/>
    <s v="New York City"/>
    <x v="15"/>
    <n v="10035"/>
    <x v="3"/>
    <s v="OFF-AP-10002578"/>
    <x v="1"/>
    <x v="9"/>
    <s v="Fellowes Premier Superior Surge Suppressor, 10-Outlet, With Phone and Remote"/>
    <n v="293.52"/>
    <n v="6"/>
    <n v="0"/>
    <x v="6413"/>
  </r>
  <r>
    <n v="8163"/>
    <x v="4043"/>
    <x v="1"/>
    <x v="694"/>
    <x v="1120"/>
    <s v="Second Class"/>
    <s v="JJ-15445"/>
    <s v="Jennifer Jackson"/>
    <x v="0"/>
    <s v="United States"/>
    <s v="New York City"/>
    <x v="15"/>
    <n v="10035"/>
    <x v="3"/>
    <s v="TEC-PH-10003012"/>
    <x v="2"/>
    <x v="7"/>
    <s v="Nortel Meridian M3904 Professional Digital phone"/>
    <n v="307.98"/>
    <n v="2"/>
    <n v="0"/>
    <x v="685"/>
  </r>
  <r>
    <n v="8164"/>
    <x v="4044"/>
    <x v="1"/>
    <x v="121"/>
    <x v="85"/>
    <s v="Standard Class"/>
    <s v="LT-17110"/>
    <s v="Liz Thompson"/>
    <x v="0"/>
    <s v="United States"/>
    <s v="San Diego"/>
    <x v="1"/>
    <n v="92105"/>
    <x v="1"/>
    <s v="FUR-FU-10004909"/>
    <x v="0"/>
    <x v="5"/>
    <s v="Contemporary Wood/Metal Frame"/>
    <n v="96.960000000000008"/>
    <n v="6"/>
    <n v="0"/>
    <x v="6414"/>
  </r>
  <r>
    <n v="8165"/>
    <x v="4044"/>
    <x v="1"/>
    <x v="121"/>
    <x v="85"/>
    <s v="Standard Class"/>
    <s v="LT-17110"/>
    <s v="Liz Thompson"/>
    <x v="0"/>
    <s v="United States"/>
    <s v="San Diego"/>
    <x v="1"/>
    <n v="92105"/>
    <x v="1"/>
    <s v="OFF-BI-10001524"/>
    <x v="1"/>
    <x v="8"/>
    <s v="GBC Premium Transparent Covers with Diagonal Lined Pattern"/>
    <n v="117.48800000000001"/>
    <n v="7"/>
    <n v="0.2"/>
    <x v="4195"/>
  </r>
  <r>
    <n v="8166"/>
    <x v="4044"/>
    <x v="1"/>
    <x v="121"/>
    <x v="85"/>
    <s v="Standard Class"/>
    <s v="LT-17110"/>
    <s v="Liz Thompson"/>
    <x v="0"/>
    <s v="United States"/>
    <s v="San Diego"/>
    <x v="1"/>
    <n v="92105"/>
    <x v="1"/>
    <s v="OFF-BI-10003355"/>
    <x v="1"/>
    <x v="8"/>
    <s v="Cardinal Holdit Business Card Pockets"/>
    <n v="11.952000000000002"/>
    <n v="3"/>
    <n v="0.2"/>
    <x v="4063"/>
  </r>
  <r>
    <n v="8167"/>
    <x v="4044"/>
    <x v="1"/>
    <x v="121"/>
    <x v="85"/>
    <s v="Standard Class"/>
    <s v="LT-17110"/>
    <s v="Liz Thompson"/>
    <x v="0"/>
    <s v="United States"/>
    <s v="San Diego"/>
    <x v="1"/>
    <n v="92105"/>
    <x v="1"/>
    <s v="FUR-BO-10004357"/>
    <x v="0"/>
    <x v="0"/>
    <s v="O'Sullivan Living Dimensions 3-Shelf Bookcases"/>
    <n v="512.49900000000002"/>
    <n v="3"/>
    <n v="0.15"/>
    <x v="6415"/>
  </r>
  <r>
    <n v="8168"/>
    <x v="4045"/>
    <x v="0"/>
    <x v="995"/>
    <x v="816"/>
    <s v="Standard Class"/>
    <s v="AH-10690"/>
    <s v="Anna Häberlin"/>
    <x v="1"/>
    <s v="United States"/>
    <s v="San Francisco"/>
    <x v="1"/>
    <n v="94122"/>
    <x v="1"/>
    <s v="FUR-TA-10002774"/>
    <x v="0"/>
    <x v="3"/>
    <s v="Laminate Occasional Tables"/>
    <n v="863.12800000000004"/>
    <n v="7"/>
    <n v="0.2"/>
    <x v="6416"/>
  </r>
  <r>
    <n v="8169"/>
    <x v="4046"/>
    <x v="3"/>
    <x v="44"/>
    <x v="87"/>
    <s v="Standard Class"/>
    <s v="AB-10060"/>
    <s v="Adam Bellavance"/>
    <x v="2"/>
    <s v="United States"/>
    <s v="Seattle"/>
    <x v="4"/>
    <n v="98105"/>
    <x v="1"/>
    <s v="FUR-TA-10004575"/>
    <x v="0"/>
    <x v="3"/>
    <s v="Hon 5100 Series Wood Tables"/>
    <n v="2036.8600000000001"/>
    <n v="7"/>
    <n v="0"/>
    <x v="6417"/>
  </r>
  <r>
    <n v="8170"/>
    <x v="4046"/>
    <x v="3"/>
    <x v="44"/>
    <x v="87"/>
    <s v="Standard Class"/>
    <s v="AB-10060"/>
    <s v="Adam Bellavance"/>
    <x v="2"/>
    <s v="United States"/>
    <s v="Seattle"/>
    <x v="4"/>
    <n v="98105"/>
    <x v="1"/>
    <s v="FUR-CH-10003312"/>
    <x v="0"/>
    <x v="1"/>
    <s v="Hon 2090 “Pillow Soft” Series Mid Back Swivel/Tilt Chairs"/>
    <n v="449.56800000000004"/>
    <n v="2"/>
    <n v="0.2"/>
    <x v="6418"/>
  </r>
  <r>
    <n v="8171"/>
    <x v="4046"/>
    <x v="3"/>
    <x v="44"/>
    <x v="87"/>
    <s v="Standard Class"/>
    <s v="AB-10060"/>
    <s v="Adam Bellavance"/>
    <x v="2"/>
    <s v="United States"/>
    <s v="Seattle"/>
    <x v="4"/>
    <n v="98105"/>
    <x v="1"/>
    <s v="TEC-AC-10001465"/>
    <x v="2"/>
    <x v="11"/>
    <s v="SanDisk Cruzer 64 GB USB Flash Drive"/>
    <n v="108.96000000000001"/>
    <n v="3"/>
    <n v="0"/>
    <x v="6419"/>
  </r>
  <r>
    <n v="8172"/>
    <x v="4047"/>
    <x v="0"/>
    <x v="1173"/>
    <x v="1285"/>
    <s v="Standard Class"/>
    <s v="FM-14380"/>
    <s v="Fred McMath"/>
    <x v="0"/>
    <s v="United States"/>
    <s v="Jackson"/>
    <x v="35"/>
    <n v="39212"/>
    <x v="0"/>
    <s v="OFF-AR-10002240"/>
    <x v="1"/>
    <x v="6"/>
    <s v="Panasonic KP-150 Electric Pencil Sharpener"/>
    <n v="264.18"/>
    <n v="7"/>
    <n v="0"/>
    <x v="6420"/>
  </r>
  <r>
    <n v="8173"/>
    <x v="4048"/>
    <x v="2"/>
    <x v="868"/>
    <x v="1286"/>
    <s v="Standard Class"/>
    <s v="GH-14410"/>
    <s v="Gary Hansen"/>
    <x v="2"/>
    <s v="United States"/>
    <s v="Los Angeles"/>
    <x v="1"/>
    <n v="90049"/>
    <x v="1"/>
    <s v="OFF-LA-10004559"/>
    <x v="1"/>
    <x v="2"/>
    <s v="Avery 49"/>
    <n v="2.88"/>
    <n v="1"/>
    <n v="0"/>
    <x v="723"/>
  </r>
  <r>
    <n v="8174"/>
    <x v="4048"/>
    <x v="2"/>
    <x v="868"/>
    <x v="1286"/>
    <s v="Standard Class"/>
    <s v="GH-14410"/>
    <s v="Gary Hansen"/>
    <x v="2"/>
    <s v="United States"/>
    <s v="Los Angeles"/>
    <x v="1"/>
    <n v="90049"/>
    <x v="1"/>
    <s v="OFF-BI-10003291"/>
    <x v="1"/>
    <x v="8"/>
    <s v="Wilson Jones Leather-Like Binders with DublLock Round Rings"/>
    <n v="41.904000000000003"/>
    <n v="6"/>
    <n v="0.2"/>
    <x v="5022"/>
  </r>
  <r>
    <n v="8175"/>
    <x v="4048"/>
    <x v="2"/>
    <x v="868"/>
    <x v="1286"/>
    <s v="Standard Class"/>
    <s v="GH-14410"/>
    <s v="Gary Hansen"/>
    <x v="2"/>
    <s v="United States"/>
    <s v="Los Angeles"/>
    <x v="1"/>
    <n v="90049"/>
    <x v="1"/>
    <s v="OFF-ST-10001505"/>
    <x v="1"/>
    <x v="4"/>
    <s v="Perma STOR-ALL Hanging File Box, 13 1/8&quot;W x 12 1/4&quot;D x 10 1/2&quot;H"/>
    <n v="23.92"/>
    <n v="4"/>
    <n v="0"/>
    <x v="6421"/>
  </r>
  <r>
    <n v="8176"/>
    <x v="4049"/>
    <x v="0"/>
    <x v="806"/>
    <x v="1106"/>
    <s v="Standard Class"/>
    <s v="HE-14800"/>
    <s v="Harold Engle"/>
    <x v="1"/>
    <s v="United States"/>
    <s v="Chicago"/>
    <x v="10"/>
    <n v="60623"/>
    <x v="2"/>
    <s v="OFF-PA-10003892"/>
    <x v="1"/>
    <x v="10"/>
    <s v="Xerox 1943"/>
    <n v="156.512"/>
    <n v="4"/>
    <n v="0.2"/>
    <x v="6422"/>
  </r>
  <r>
    <n v="8177"/>
    <x v="4050"/>
    <x v="0"/>
    <x v="897"/>
    <x v="1043"/>
    <s v="First Class"/>
    <s v="SZ-20035"/>
    <s v="Sam Zeldin"/>
    <x v="2"/>
    <s v="United States"/>
    <s v="New York City"/>
    <x v="15"/>
    <n v="10035"/>
    <x v="3"/>
    <s v="OFF-ST-10002370"/>
    <x v="1"/>
    <x v="4"/>
    <s v="Sortfiler Multipurpose Personal File Organizer, Black"/>
    <n v="128.34"/>
    <n v="6"/>
    <n v="0"/>
    <x v="6423"/>
  </r>
  <r>
    <n v="8178"/>
    <x v="4051"/>
    <x v="3"/>
    <x v="66"/>
    <x v="468"/>
    <s v="First Class"/>
    <s v="CM-12115"/>
    <s v="Chad McGuire"/>
    <x v="0"/>
    <s v="United States"/>
    <s v="Los Angeles"/>
    <x v="1"/>
    <n v="90008"/>
    <x v="1"/>
    <s v="TEC-AC-10000474"/>
    <x v="2"/>
    <x v="11"/>
    <s v="Kensington Expert Mouse Optical USB Trackball for PC or Mac"/>
    <n v="474.95"/>
    <n v="5"/>
    <n v="0"/>
    <x v="6424"/>
  </r>
  <r>
    <n v="8179"/>
    <x v="4052"/>
    <x v="0"/>
    <x v="476"/>
    <x v="1054"/>
    <s v="Standard Class"/>
    <s v="TG-21310"/>
    <s v="Toby Gnade"/>
    <x v="0"/>
    <s v="United States"/>
    <s v="Des Moines"/>
    <x v="4"/>
    <n v="98198"/>
    <x v="1"/>
    <s v="TEC-CO-10002095"/>
    <x v="2"/>
    <x v="16"/>
    <s v="Hewlett Packard 610 Color Digital Copier / Printer"/>
    <n v="999.98"/>
    <n v="2"/>
    <n v="0"/>
    <x v="3549"/>
  </r>
  <r>
    <n v="8180"/>
    <x v="4053"/>
    <x v="1"/>
    <x v="991"/>
    <x v="1066"/>
    <s v="Standard Class"/>
    <s v="DK-12985"/>
    <s v="Darren Koutras"/>
    <x v="0"/>
    <s v="United States"/>
    <s v="Springfield"/>
    <x v="21"/>
    <n v="97477"/>
    <x v="1"/>
    <s v="FUR-TA-10003469"/>
    <x v="0"/>
    <x v="3"/>
    <s v="Balt Split Level Computer Training Table"/>
    <n v="277.5"/>
    <n v="4"/>
    <n v="0.5"/>
    <x v="6425"/>
  </r>
  <r>
    <n v="8181"/>
    <x v="4054"/>
    <x v="1"/>
    <x v="82"/>
    <x v="332"/>
    <s v="Standard Class"/>
    <s v="SS-20410"/>
    <s v="Shahid Shariari"/>
    <x v="0"/>
    <s v="United States"/>
    <s v="Philadelphia"/>
    <x v="9"/>
    <n v="19120"/>
    <x v="3"/>
    <s v="FUR-TA-10002958"/>
    <x v="0"/>
    <x v="3"/>
    <s v="Bevis Oval Conference Table, Walnut"/>
    <n v="1252.704"/>
    <n v="8"/>
    <n v="0.4"/>
    <x v="6426"/>
  </r>
  <r>
    <n v="8182"/>
    <x v="4054"/>
    <x v="1"/>
    <x v="82"/>
    <x v="332"/>
    <s v="Standard Class"/>
    <s v="SS-20410"/>
    <s v="Shahid Shariari"/>
    <x v="0"/>
    <s v="United States"/>
    <s v="Philadelphia"/>
    <x v="9"/>
    <n v="19120"/>
    <x v="3"/>
    <s v="TEC-PH-10002923"/>
    <x v="2"/>
    <x v="7"/>
    <s v="Logitech B530 USB Headset - headset - Full size, Binaural"/>
    <n v="110.97"/>
    <n v="5"/>
    <n v="0.4"/>
    <x v="6427"/>
  </r>
  <r>
    <n v="8183"/>
    <x v="4055"/>
    <x v="3"/>
    <x v="796"/>
    <x v="843"/>
    <s v="Standard Class"/>
    <s v="BM-11575"/>
    <s v="Brendan Murry"/>
    <x v="1"/>
    <s v="United States"/>
    <s v="Chicago"/>
    <x v="10"/>
    <n v="60653"/>
    <x v="2"/>
    <s v="FUR-FU-10004973"/>
    <x v="0"/>
    <x v="5"/>
    <s v="Flat Face Poster Frame"/>
    <n v="22.608000000000001"/>
    <n v="3"/>
    <n v="0.6"/>
    <x v="1963"/>
  </r>
  <r>
    <n v="8184"/>
    <x v="4055"/>
    <x v="3"/>
    <x v="796"/>
    <x v="843"/>
    <s v="Standard Class"/>
    <s v="BM-11575"/>
    <s v="Brendan Murry"/>
    <x v="1"/>
    <s v="United States"/>
    <s v="Chicago"/>
    <x v="10"/>
    <n v="60653"/>
    <x v="2"/>
    <s v="FUR-FU-10001918"/>
    <x v="0"/>
    <x v="5"/>
    <s v="C-Line Cubicle Keepers Polyproplyene Holder With Velcro Backings"/>
    <n v="1.8920000000000003"/>
    <n v="1"/>
    <n v="0.6"/>
    <x v="6428"/>
  </r>
  <r>
    <n v="8185"/>
    <x v="4056"/>
    <x v="3"/>
    <x v="283"/>
    <x v="1186"/>
    <s v="Standard Class"/>
    <s v="MY-17380"/>
    <s v="Maribeth Yedwab"/>
    <x v="1"/>
    <s v="United States"/>
    <s v="Chicago"/>
    <x v="10"/>
    <n v="60623"/>
    <x v="2"/>
    <s v="OFF-PA-10003641"/>
    <x v="1"/>
    <x v="10"/>
    <s v="Xerox 1909"/>
    <n v="63.311999999999998"/>
    <n v="3"/>
    <n v="0.2"/>
    <x v="964"/>
  </r>
  <r>
    <n v="8186"/>
    <x v="4057"/>
    <x v="1"/>
    <x v="1023"/>
    <x v="731"/>
    <s v="Second Class"/>
    <s v="AG-10900"/>
    <s v="Arthur Gainer"/>
    <x v="0"/>
    <s v="United States"/>
    <s v="Chicago"/>
    <x v="10"/>
    <n v="60623"/>
    <x v="2"/>
    <s v="OFF-EN-10002621"/>
    <x v="1"/>
    <x v="12"/>
    <s v="Staples"/>
    <n v="7.8239999999999998"/>
    <n v="1"/>
    <n v="0.2"/>
    <x v="1732"/>
  </r>
  <r>
    <n v="8187"/>
    <x v="4057"/>
    <x v="1"/>
    <x v="1023"/>
    <x v="731"/>
    <s v="Second Class"/>
    <s v="AG-10900"/>
    <s v="Arthur Gainer"/>
    <x v="0"/>
    <s v="United States"/>
    <s v="Chicago"/>
    <x v="10"/>
    <n v="60623"/>
    <x v="2"/>
    <s v="FUR-CH-10003817"/>
    <x v="0"/>
    <x v="1"/>
    <s v="Global Value Steno Chair, Gray"/>
    <n v="170.072"/>
    <n v="4"/>
    <n v="0.3"/>
    <x v="6429"/>
  </r>
  <r>
    <n v="8188"/>
    <x v="4058"/>
    <x v="0"/>
    <x v="107"/>
    <x v="265"/>
    <s v="Standard Class"/>
    <s v="BW-11110"/>
    <s v="Bart Watters"/>
    <x v="1"/>
    <s v="United States"/>
    <s v="New York City"/>
    <x v="15"/>
    <n v="10024"/>
    <x v="3"/>
    <s v="OFF-PA-10000659"/>
    <x v="1"/>
    <x v="10"/>
    <s v="Adams Phone Message Book, Professional, 400 Message Capacity, 5 3/6” x 11”"/>
    <n v="62.820000000000007"/>
    <n v="9"/>
    <n v="0"/>
    <x v="6430"/>
  </r>
  <r>
    <n v="8189"/>
    <x v="4059"/>
    <x v="1"/>
    <x v="653"/>
    <x v="1287"/>
    <s v="Second Class"/>
    <s v="SG-20470"/>
    <s v="Sheri Gordon"/>
    <x v="0"/>
    <s v="United States"/>
    <s v="Rockville"/>
    <x v="39"/>
    <n v="20852"/>
    <x v="3"/>
    <s v="OFF-PA-10001870"/>
    <x v="1"/>
    <x v="10"/>
    <s v="Xerox 202"/>
    <n v="19.440000000000001"/>
    <n v="3"/>
    <n v="0"/>
    <x v="551"/>
  </r>
  <r>
    <n v="8190"/>
    <x v="4059"/>
    <x v="1"/>
    <x v="653"/>
    <x v="1287"/>
    <s v="Second Class"/>
    <s v="SG-20470"/>
    <s v="Sheri Gordon"/>
    <x v="0"/>
    <s v="United States"/>
    <s v="Rockville"/>
    <x v="39"/>
    <n v="20852"/>
    <x v="3"/>
    <s v="OFF-BI-10000320"/>
    <x v="1"/>
    <x v="8"/>
    <s v="GBC Plastic Binding Combs"/>
    <n v="7.38"/>
    <n v="1"/>
    <n v="0"/>
    <x v="6431"/>
  </r>
  <r>
    <n v="8191"/>
    <x v="4060"/>
    <x v="3"/>
    <x v="701"/>
    <x v="410"/>
    <s v="Standard Class"/>
    <s v="CC-12370"/>
    <s v="Christopher Conant"/>
    <x v="0"/>
    <s v="United States"/>
    <s v="New York City"/>
    <x v="15"/>
    <n v="10011"/>
    <x v="3"/>
    <s v="OFF-PA-10004735"/>
    <x v="1"/>
    <x v="10"/>
    <s v="Xerox 1905"/>
    <n v="38.880000000000003"/>
    <n v="6"/>
    <n v="0"/>
    <x v="814"/>
  </r>
  <r>
    <n v="8192"/>
    <x v="4060"/>
    <x v="3"/>
    <x v="701"/>
    <x v="410"/>
    <s v="Standard Class"/>
    <s v="CC-12370"/>
    <s v="Christopher Conant"/>
    <x v="0"/>
    <s v="United States"/>
    <s v="New York City"/>
    <x v="15"/>
    <n v="10011"/>
    <x v="3"/>
    <s v="FUR-FU-10004091"/>
    <x v="0"/>
    <x v="5"/>
    <s v="Howard Miller 13&quot; Diameter Goldtone Round Wall Clock"/>
    <n v="187.76"/>
    <n v="4"/>
    <n v="0"/>
    <x v="6093"/>
  </r>
  <r>
    <n v="8193"/>
    <x v="4061"/>
    <x v="1"/>
    <x v="672"/>
    <x v="253"/>
    <s v="First Class"/>
    <s v="LR-16915"/>
    <s v="Lena Radford"/>
    <x v="0"/>
    <s v="United States"/>
    <s v="Durham"/>
    <x v="3"/>
    <n v="27707"/>
    <x v="0"/>
    <s v="OFF-BI-10000546"/>
    <x v="1"/>
    <x v="8"/>
    <s v="Avery Durable Binders"/>
    <n v="6.0480000000000009"/>
    <n v="7"/>
    <n v="0.7"/>
    <x v="6432"/>
  </r>
  <r>
    <n v="8194"/>
    <x v="4061"/>
    <x v="1"/>
    <x v="672"/>
    <x v="253"/>
    <s v="First Class"/>
    <s v="LR-16915"/>
    <s v="Lena Radford"/>
    <x v="0"/>
    <s v="United States"/>
    <s v="Durham"/>
    <x v="3"/>
    <n v="27707"/>
    <x v="0"/>
    <s v="OFF-AP-10001293"/>
    <x v="1"/>
    <x v="9"/>
    <s v="Belkin 8 Outlet Surge Protector"/>
    <n v="98.352000000000004"/>
    <n v="3"/>
    <n v="0.2"/>
    <x v="6433"/>
  </r>
  <r>
    <n v="8195"/>
    <x v="4061"/>
    <x v="1"/>
    <x v="672"/>
    <x v="253"/>
    <s v="First Class"/>
    <s v="LR-16915"/>
    <s v="Lena Radford"/>
    <x v="0"/>
    <s v="United States"/>
    <s v="Durham"/>
    <x v="3"/>
    <n v="27707"/>
    <x v="0"/>
    <s v="FUR-FU-10000576"/>
    <x v="0"/>
    <x v="5"/>
    <s v="Luxo Professional Fluorescent Magnifier Lamp with Clamp-Mount Base"/>
    <n v="335.74400000000003"/>
    <n v="2"/>
    <n v="0.2"/>
    <x v="6434"/>
  </r>
  <r>
    <n v="8196"/>
    <x v="4062"/>
    <x v="1"/>
    <x v="401"/>
    <x v="223"/>
    <s v="Second Class"/>
    <s v="DB-13120"/>
    <s v="David Bremer"/>
    <x v="1"/>
    <s v="United States"/>
    <s v="Santa Barbara"/>
    <x v="1"/>
    <n v="93101"/>
    <x v="1"/>
    <s v="OFF-PA-10004519"/>
    <x v="1"/>
    <x v="10"/>
    <s v="Spiral Phone Message Books with Labels by Adams"/>
    <n v="8.9600000000000009"/>
    <n v="2"/>
    <n v="0"/>
    <x v="4602"/>
  </r>
  <r>
    <n v="8197"/>
    <x v="4063"/>
    <x v="3"/>
    <x v="528"/>
    <x v="945"/>
    <s v="Standard Class"/>
    <s v="LP-17095"/>
    <s v="Liz Preis"/>
    <x v="0"/>
    <s v="United States"/>
    <s v="Knoxville"/>
    <x v="18"/>
    <n v="37918"/>
    <x v="0"/>
    <s v="TEC-AC-10004568"/>
    <x v="2"/>
    <x v="11"/>
    <s v="Maxell LTO Ultrium - 800 GB"/>
    <n v="89.567999999999998"/>
    <n v="4"/>
    <n v="0.2"/>
    <x v="6435"/>
  </r>
  <r>
    <n v="8198"/>
    <x v="4063"/>
    <x v="3"/>
    <x v="528"/>
    <x v="945"/>
    <s v="Standard Class"/>
    <s v="LP-17095"/>
    <s v="Liz Preis"/>
    <x v="0"/>
    <s v="United States"/>
    <s v="Knoxville"/>
    <x v="18"/>
    <n v="37918"/>
    <x v="0"/>
    <s v="OFF-AR-10001897"/>
    <x v="1"/>
    <x v="6"/>
    <s v="Model L Table or Wall-Mount Pencil Sharpener"/>
    <n v="71.959999999999994"/>
    <n v="5"/>
    <n v="0.2"/>
    <x v="6063"/>
  </r>
  <r>
    <n v="8199"/>
    <x v="4063"/>
    <x v="3"/>
    <x v="528"/>
    <x v="945"/>
    <s v="Standard Class"/>
    <s v="LP-17095"/>
    <s v="Liz Preis"/>
    <x v="0"/>
    <s v="United States"/>
    <s v="Knoxville"/>
    <x v="18"/>
    <n v="37918"/>
    <x v="0"/>
    <s v="OFF-PA-10001800"/>
    <x v="1"/>
    <x v="10"/>
    <s v="Xerox 220"/>
    <n v="15.552000000000003"/>
    <n v="3"/>
    <n v="0.2"/>
    <x v="12"/>
  </r>
  <r>
    <n v="8200"/>
    <x v="4064"/>
    <x v="3"/>
    <x v="558"/>
    <x v="956"/>
    <s v="Standard Class"/>
    <s v="AF-10870"/>
    <s v="Art Ferguson"/>
    <x v="0"/>
    <s v="United States"/>
    <s v="Chicago"/>
    <x v="10"/>
    <n v="60610"/>
    <x v="2"/>
    <s v="OFF-BI-10001628"/>
    <x v="1"/>
    <x v="8"/>
    <s v="Acco Data Flex Cable Posts For Top &amp; Bottom Load Binders, 6&quot; Capacity"/>
    <n v="10.429999999999996"/>
    <n v="5"/>
    <n v="0.8"/>
    <x v="6436"/>
  </r>
  <r>
    <n v="8201"/>
    <x v="4064"/>
    <x v="3"/>
    <x v="558"/>
    <x v="956"/>
    <s v="Standard Class"/>
    <s v="AF-10870"/>
    <s v="Art Ferguson"/>
    <x v="0"/>
    <s v="United States"/>
    <s v="Chicago"/>
    <x v="10"/>
    <n v="60610"/>
    <x v="2"/>
    <s v="OFF-ST-10004123"/>
    <x v="1"/>
    <x v="4"/>
    <s v="Safco Industrial Wire Shelving System"/>
    <n v="72.784000000000006"/>
    <n v="1"/>
    <n v="0.2"/>
    <x v="74"/>
  </r>
  <r>
    <n v="8202"/>
    <x v="4065"/>
    <x v="1"/>
    <x v="627"/>
    <x v="1163"/>
    <s v="Same Day"/>
    <s v="KD-16495"/>
    <s v="Keith Dawkins"/>
    <x v="1"/>
    <s v="United States"/>
    <s v="New York City"/>
    <x v="15"/>
    <n v="10024"/>
    <x v="3"/>
    <s v="OFF-ST-10000885"/>
    <x v="1"/>
    <x v="4"/>
    <s v="Fellowes Desktop Hanging File Manager"/>
    <n v="67.150000000000006"/>
    <n v="5"/>
    <n v="0"/>
    <x v="6437"/>
  </r>
  <r>
    <n v="8203"/>
    <x v="4065"/>
    <x v="1"/>
    <x v="627"/>
    <x v="1163"/>
    <s v="Same Day"/>
    <s v="KD-16495"/>
    <s v="Keith Dawkins"/>
    <x v="1"/>
    <s v="United States"/>
    <s v="New York City"/>
    <x v="15"/>
    <n v="10024"/>
    <x v="3"/>
    <s v="TEC-PH-10004165"/>
    <x v="2"/>
    <x v="7"/>
    <s v="Mitel MiVoice 5330e IP Phone"/>
    <n v="549.98"/>
    <n v="2"/>
    <n v="0"/>
    <x v="6438"/>
  </r>
  <r>
    <n v="8204"/>
    <x v="4065"/>
    <x v="1"/>
    <x v="627"/>
    <x v="1163"/>
    <s v="Same Day"/>
    <s v="KD-16495"/>
    <s v="Keith Dawkins"/>
    <x v="1"/>
    <s v="United States"/>
    <s v="New York City"/>
    <x v="15"/>
    <n v="10024"/>
    <x v="3"/>
    <s v="FUR-FU-10002240"/>
    <x v="0"/>
    <x v="5"/>
    <s v="Nu-Dell EZ-Mount Plastic Wall Frames"/>
    <n v="11.82"/>
    <n v="3"/>
    <n v="0"/>
    <x v="6439"/>
  </r>
  <r>
    <n v="8205"/>
    <x v="4065"/>
    <x v="1"/>
    <x v="627"/>
    <x v="1163"/>
    <s v="Same Day"/>
    <s v="KD-16495"/>
    <s v="Keith Dawkins"/>
    <x v="1"/>
    <s v="United States"/>
    <s v="New York City"/>
    <x v="15"/>
    <n v="10024"/>
    <x v="3"/>
    <s v="TEC-MA-10000045"/>
    <x v="2"/>
    <x v="15"/>
    <s v="Zebra ZM400 Thermal Label Printer"/>
    <n v="4643.8"/>
    <n v="4"/>
    <n v="0"/>
    <x v="6440"/>
  </r>
  <r>
    <n v="8206"/>
    <x v="4065"/>
    <x v="1"/>
    <x v="627"/>
    <x v="1163"/>
    <s v="Same Day"/>
    <s v="KD-16495"/>
    <s v="Keith Dawkins"/>
    <x v="1"/>
    <s v="United States"/>
    <s v="New York City"/>
    <x v="15"/>
    <n v="10024"/>
    <x v="3"/>
    <s v="FUR-CH-10003746"/>
    <x v="0"/>
    <x v="1"/>
    <s v="Hon 4070 Series Pagoda Round Back Stacking Chairs"/>
    <n v="577.76400000000001"/>
    <n v="2"/>
    <n v="0.1"/>
    <x v="6441"/>
  </r>
  <r>
    <n v="8207"/>
    <x v="4066"/>
    <x v="1"/>
    <x v="33"/>
    <x v="862"/>
    <s v="Standard Class"/>
    <s v="SA-20830"/>
    <s v="Sue Ann Reed"/>
    <x v="0"/>
    <s v="United States"/>
    <s v="Daytona Beach"/>
    <x v="2"/>
    <n v="32114"/>
    <x v="0"/>
    <s v="FUR-TA-10000577"/>
    <x v="0"/>
    <x v="3"/>
    <s v="Bretford CR4500 Series Slim Rectangular Table"/>
    <n v="191.5155"/>
    <n v="1"/>
    <n v="0.45"/>
    <x v="6442"/>
  </r>
  <r>
    <n v="8208"/>
    <x v="4066"/>
    <x v="1"/>
    <x v="33"/>
    <x v="862"/>
    <s v="Standard Class"/>
    <s v="SA-20830"/>
    <s v="Sue Ann Reed"/>
    <x v="0"/>
    <s v="United States"/>
    <s v="Daytona Beach"/>
    <x v="2"/>
    <n v="32114"/>
    <x v="0"/>
    <s v="OFF-AR-10004757"/>
    <x v="1"/>
    <x v="6"/>
    <s v="Crayola Colored Pencils"/>
    <n v="2.6240000000000001"/>
    <n v="1"/>
    <n v="0.2"/>
    <x v="379"/>
  </r>
  <r>
    <n v="8209"/>
    <x v="4067"/>
    <x v="1"/>
    <x v="1181"/>
    <x v="488"/>
    <s v="Standard Class"/>
    <s v="BG-11035"/>
    <s v="Barry Gonzalez"/>
    <x v="0"/>
    <s v="United States"/>
    <s v="Nashville"/>
    <x v="18"/>
    <n v="37211"/>
    <x v="0"/>
    <s v="OFF-BI-10000545"/>
    <x v="1"/>
    <x v="8"/>
    <s v="GBC Ibimaster 500 Manual ProClick Binding System"/>
    <n v="1369.7640000000001"/>
    <n v="6"/>
    <n v="0.7"/>
    <x v="6443"/>
  </r>
  <r>
    <n v="8210"/>
    <x v="4067"/>
    <x v="1"/>
    <x v="1181"/>
    <x v="488"/>
    <s v="Standard Class"/>
    <s v="BG-11035"/>
    <s v="Barry Gonzalez"/>
    <x v="0"/>
    <s v="United States"/>
    <s v="Nashville"/>
    <x v="18"/>
    <n v="37211"/>
    <x v="0"/>
    <s v="OFF-ST-10001522"/>
    <x v="1"/>
    <x v="4"/>
    <s v="Gould Plastics 18-Pocket Panel Bin, 34w x 5-1/4d x 20-1/2h"/>
    <n v="294.36799999999999"/>
    <n v="4"/>
    <n v="0.2"/>
    <x v="6444"/>
  </r>
  <r>
    <n v="8211"/>
    <x v="4068"/>
    <x v="3"/>
    <x v="210"/>
    <x v="230"/>
    <s v="Standard Class"/>
    <s v="DM-12955"/>
    <s v="Dario Medina"/>
    <x v="1"/>
    <s v="United States"/>
    <s v="Nashville"/>
    <x v="18"/>
    <n v="37211"/>
    <x v="0"/>
    <s v="OFF-AP-10001271"/>
    <x v="1"/>
    <x v="9"/>
    <s v="Eureka The Boss Cordless Rechargeable Stick Vac"/>
    <n v="81.567999999999998"/>
    <n v="2"/>
    <n v="0.2"/>
    <x v="6445"/>
  </r>
  <r>
    <n v="8212"/>
    <x v="4069"/>
    <x v="0"/>
    <x v="77"/>
    <x v="357"/>
    <s v="Standard Class"/>
    <s v="MC-17845"/>
    <s v="Michael Chen"/>
    <x v="0"/>
    <s v="United States"/>
    <s v="Dallas"/>
    <x v="5"/>
    <n v="75220"/>
    <x v="2"/>
    <s v="FUR-FU-10002030"/>
    <x v="0"/>
    <x v="5"/>
    <s v="Executive Impressions 14&quot; Contract Wall Clock with Quartz Movement"/>
    <n v="44.460000000000008"/>
    <n v="5"/>
    <n v="0.6"/>
    <x v="6446"/>
  </r>
  <r>
    <n v="8213"/>
    <x v="4069"/>
    <x v="0"/>
    <x v="77"/>
    <x v="357"/>
    <s v="Standard Class"/>
    <s v="MC-17845"/>
    <s v="Michael Chen"/>
    <x v="0"/>
    <s v="United States"/>
    <s v="Dallas"/>
    <x v="5"/>
    <n v="75220"/>
    <x v="2"/>
    <s v="OFF-ST-10001272"/>
    <x v="1"/>
    <x v="4"/>
    <s v="Mini 13-1/2 Capacity Data Binder Rack, Pearl"/>
    <n v="314.08800000000002"/>
    <n v="3"/>
    <n v="0.2"/>
    <x v="6447"/>
  </r>
  <r>
    <n v="8214"/>
    <x v="4070"/>
    <x v="1"/>
    <x v="12"/>
    <x v="119"/>
    <s v="Standard Class"/>
    <s v="ML-17395"/>
    <s v="Marina Lichtenstein"/>
    <x v="1"/>
    <s v="United States"/>
    <s v="Murfreesboro"/>
    <x v="18"/>
    <n v="37130"/>
    <x v="0"/>
    <s v="OFF-BI-10001116"/>
    <x v="1"/>
    <x v="8"/>
    <s v="Wilson Jones 1&quot; Hanging DublLock Ring Binders"/>
    <n v="6.3360000000000012"/>
    <n v="4"/>
    <n v="0.7"/>
    <x v="6448"/>
  </r>
  <r>
    <n v="8215"/>
    <x v="4070"/>
    <x v="1"/>
    <x v="12"/>
    <x v="119"/>
    <s v="Standard Class"/>
    <s v="ML-17395"/>
    <s v="Marina Lichtenstein"/>
    <x v="1"/>
    <s v="United States"/>
    <s v="Murfreesboro"/>
    <x v="18"/>
    <n v="37130"/>
    <x v="0"/>
    <s v="OFF-PA-10004665"/>
    <x v="1"/>
    <x v="10"/>
    <s v="Advantus Motivational Note Cards"/>
    <n v="10.48"/>
    <n v="1"/>
    <n v="0.2"/>
    <x v="6449"/>
  </r>
  <r>
    <n v="8216"/>
    <x v="4070"/>
    <x v="1"/>
    <x v="12"/>
    <x v="119"/>
    <s v="Standard Class"/>
    <s v="ML-17395"/>
    <s v="Marina Lichtenstein"/>
    <x v="1"/>
    <s v="United States"/>
    <s v="Murfreesboro"/>
    <x v="18"/>
    <n v="37130"/>
    <x v="0"/>
    <s v="OFF-BI-10004506"/>
    <x v="1"/>
    <x v="8"/>
    <s v="Wilson Jones data.warehouse D-Ring Binders with DublLock"/>
    <n v="2.4690000000000003"/>
    <n v="1"/>
    <n v="0.7"/>
    <x v="6450"/>
  </r>
  <r>
    <n v="8217"/>
    <x v="4070"/>
    <x v="1"/>
    <x v="12"/>
    <x v="119"/>
    <s v="Standard Class"/>
    <s v="ML-17395"/>
    <s v="Marina Lichtenstein"/>
    <x v="1"/>
    <s v="United States"/>
    <s v="Murfreesboro"/>
    <x v="18"/>
    <n v="37130"/>
    <x v="0"/>
    <s v="OFF-BI-10001982"/>
    <x v="1"/>
    <x v="8"/>
    <s v="Wilson Jones Custom Binder Spines &amp; Labels"/>
    <n v="3.2640000000000007"/>
    <n v="2"/>
    <n v="0.7"/>
    <x v="6451"/>
  </r>
  <r>
    <n v="8218"/>
    <x v="4071"/>
    <x v="2"/>
    <x v="462"/>
    <x v="1288"/>
    <s v="Standard Class"/>
    <s v="RD-19930"/>
    <s v="Russell D'Ascenzo"/>
    <x v="0"/>
    <s v="United States"/>
    <s v="Dallas"/>
    <x v="5"/>
    <n v="75217"/>
    <x v="2"/>
    <s v="OFF-FA-10002676"/>
    <x v="1"/>
    <x v="13"/>
    <s v="Colored Push Pins"/>
    <n v="4.3440000000000003"/>
    <n v="3"/>
    <n v="0.2"/>
    <x v="1535"/>
  </r>
  <r>
    <n v="8219"/>
    <x v="4071"/>
    <x v="2"/>
    <x v="462"/>
    <x v="1288"/>
    <s v="Standard Class"/>
    <s v="RD-19930"/>
    <s v="Russell D'Ascenzo"/>
    <x v="0"/>
    <s v="United States"/>
    <s v="Dallas"/>
    <x v="5"/>
    <n v="75217"/>
    <x v="2"/>
    <s v="FUR-FU-10000758"/>
    <x v="0"/>
    <x v="5"/>
    <s v="DAX Natural Wood-Tone Poster Frame"/>
    <n v="31.776000000000003"/>
    <n v="3"/>
    <n v="0.6"/>
    <x v="6452"/>
  </r>
  <r>
    <n v="8220"/>
    <x v="4071"/>
    <x v="2"/>
    <x v="462"/>
    <x v="1288"/>
    <s v="Standard Class"/>
    <s v="RD-19930"/>
    <s v="Russell D'Ascenzo"/>
    <x v="0"/>
    <s v="United States"/>
    <s v="Dallas"/>
    <x v="5"/>
    <n v="75217"/>
    <x v="2"/>
    <s v="OFF-LA-10002271"/>
    <x v="1"/>
    <x v="2"/>
    <s v="Smead Alpha-Z Color-Coded Second Alphabetical Labels and Starter Set"/>
    <n v="4.9280000000000008"/>
    <n v="2"/>
    <n v="0.2"/>
    <x v="5212"/>
  </r>
  <r>
    <n v="8221"/>
    <x v="4071"/>
    <x v="2"/>
    <x v="462"/>
    <x v="1288"/>
    <s v="Standard Class"/>
    <s v="RD-19930"/>
    <s v="Russell D'Ascenzo"/>
    <x v="0"/>
    <s v="United States"/>
    <s v="Dallas"/>
    <x v="5"/>
    <n v="75217"/>
    <x v="2"/>
    <s v="OFF-BI-10002609"/>
    <x v="1"/>
    <x v="8"/>
    <s v="Avery Hidden Tab Dividers for Binding Systems"/>
    <n v="1.7879999999999996"/>
    <n v="3"/>
    <n v="0.8"/>
    <x v="100"/>
  </r>
  <r>
    <n v="8222"/>
    <x v="4071"/>
    <x v="2"/>
    <x v="462"/>
    <x v="1288"/>
    <s v="Standard Class"/>
    <s v="RD-19930"/>
    <s v="Russell D'Ascenzo"/>
    <x v="0"/>
    <s v="United States"/>
    <s v="Dallas"/>
    <x v="5"/>
    <n v="75217"/>
    <x v="2"/>
    <s v="OFF-FA-10000254"/>
    <x v="1"/>
    <x v="13"/>
    <s v="Sterling Rubber Bands by Alliance"/>
    <n v="15.072000000000001"/>
    <n v="4"/>
    <n v="0.2"/>
    <x v="6453"/>
  </r>
  <r>
    <n v="8223"/>
    <x v="4072"/>
    <x v="2"/>
    <x v="1087"/>
    <x v="1262"/>
    <s v="Standard Class"/>
    <s v="AB-10015"/>
    <s v="Aaron Bergman"/>
    <x v="0"/>
    <s v="United States"/>
    <s v="Arlington"/>
    <x v="5"/>
    <n v="76017"/>
    <x v="2"/>
    <s v="OFF-ST-10000321"/>
    <x v="1"/>
    <x v="4"/>
    <s v="Akro Stacking Bins"/>
    <n v="12.624000000000001"/>
    <n v="2"/>
    <n v="0.2"/>
    <x v="5629"/>
  </r>
  <r>
    <n v="8224"/>
    <x v="4073"/>
    <x v="0"/>
    <x v="1"/>
    <x v="1"/>
    <s v="Standard Class"/>
    <s v="EA-14035"/>
    <s v="Erin Ashbrook"/>
    <x v="1"/>
    <s v="United States"/>
    <s v="Pasadena"/>
    <x v="1"/>
    <n v="91104"/>
    <x v="1"/>
    <s v="OFF-PA-10000241"/>
    <x v="1"/>
    <x v="10"/>
    <s v="IBM Multi-Purpose Copy Paper, 8 1/2 x 11&quot;, Case"/>
    <n v="185.88"/>
    <n v="6"/>
    <n v="0"/>
    <x v="6454"/>
  </r>
  <r>
    <n v="8225"/>
    <x v="4073"/>
    <x v="0"/>
    <x v="1"/>
    <x v="1"/>
    <s v="Standard Class"/>
    <s v="EA-14035"/>
    <s v="Erin Ashbrook"/>
    <x v="1"/>
    <s v="United States"/>
    <s v="Pasadena"/>
    <x v="1"/>
    <n v="91104"/>
    <x v="1"/>
    <s v="OFF-PA-10004782"/>
    <x v="1"/>
    <x v="10"/>
    <s v="Xerox 228"/>
    <n v="12.96"/>
    <n v="2"/>
    <n v="0"/>
    <x v="91"/>
  </r>
  <r>
    <n v="8226"/>
    <x v="4074"/>
    <x v="3"/>
    <x v="752"/>
    <x v="276"/>
    <s v="Second Class"/>
    <s v="SF-20065"/>
    <s v="Sandra Flanagan"/>
    <x v="0"/>
    <s v="United States"/>
    <s v="Everett"/>
    <x v="31"/>
    <n v="2149"/>
    <x v="3"/>
    <s v="OFF-PA-10004243"/>
    <x v="1"/>
    <x v="10"/>
    <s v="Xerox 1939"/>
    <n v="189.7"/>
    <n v="10"/>
    <n v="0"/>
    <x v="6455"/>
  </r>
  <r>
    <n v="8227"/>
    <x v="4074"/>
    <x v="3"/>
    <x v="752"/>
    <x v="276"/>
    <s v="Second Class"/>
    <s v="SF-20065"/>
    <s v="Sandra Flanagan"/>
    <x v="0"/>
    <s v="United States"/>
    <s v="Everett"/>
    <x v="31"/>
    <n v="2149"/>
    <x v="3"/>
    <s v="OFF-PA-10001033"/>
    <x v="1"/>
    <x v="10"/>
    <s v="Xerox 1893"/>
    <n v="40.99"/>
    <n v="1"/>
    <n v="0"/>
    <x v="1057"/>
  </r>
  <r>
    <n v="8228"/>
    <x v="4075"/>
    <x v="0"/>
    <x v="958"/>
    <x v="264"/>
    <s v="Second Class"/>
    <s v="BC-11125"/>
    <s v="Becky Castell"/>
    <x v="2"/>
    <s v="United States"/>
    <s v="Troy"/>
    <x v="15"/>
    <n v="12180"/>
    <x v="3"/>
    <s v="FUR-FU-10000723"/>
    <x v="0"/>
    <x v="5"/>
    <s v="Deflect-o EconoMat Studded, No Bevel Mat for Low Pile Carpeting"/>
    <n v="82.64"/>
    <n v="2"/>
    <n v="0"/>
    <x v="6456"/>
  </r>
  <r>
    <n v="8229"/>
    <x v="4075"/>
    <x v="0"/>
    <x v="958"/>
    <x v="264"/>
    <s v="Second Class"/>
    <s v="BC-11125"/>
    <s v="Becky Castell"/>
    <x v="2"/>
    <s v="United States"/>
    <s v="Troy"/>
    <x v="15"/>
    <n v="12180"/>
    <x v="3"/>
    <s v="OFF-ST-10003455"/>
    <x v="1"/>
    <x v="4"/>
    <s v="Tenex File Box, Personal Filing Tote with Lid, Black"/>
    <n v="31.02"/>
    <n v="2"/>
    <n v="0"/>
    <x v="6457"/>
  </r>
  <r>
    <n v="8230"/>
    <x v="4075"/>
    <x v="0"/>
    <x v="958"/>
    <x v="264"/>
    <s v="Second Class"/>
    <s v="BC-11125"/>
    <s v="Becky Castell"/>
    <x v="2"/>
    <s v="United States"/>
    <s v="Troy"/>
    <x v="15"/>
    <n v="12180"/>
    <x v="3"/>
    <s v="TEC-AC-10001109"/>
    <x v="2"/>
    <x v="11"/>
    <s v="Logitech Trackman Marble Mouse"/>
    <n v="89.97"/>
    <n v="3"/>
    <n v="0"/>
    <x v="1381"/>
  </r>
  <r>
    <n v="8231"/>
    <x v="4076"/>
    <x v="0"/>
    <x v="1186"/>
    <x v="196"/>
    <s v="Second Class"/>
    <s v="PF-19165"/>
    <s v="Philip Fox"/>
    <x v="0"/>
    <s v="United States"/>
    <s v="Sandy Springs"/>
    <x v="32"/>
    <n v="30328"/>
    <x v="0"/>
    <s v="OFF-AR-10004344"/>
    <x v="1"/>
    <x v="6"/>
    <s v="Bulldog Vacuum Base Pencil Sharpener"/>
    <n v="35.97"/>
    <n v="3"/>
    <n v="0"/>
    <x v="911"/>
  </r>
  <r>
    <n v="8232"/>
    <x v="4076"/>
    <x v="0"/>
    <x v="1186"/>
    <x v="196"/>
    <s v="Second Class"/>
    <s v="PF-19165"/>
    <s v="Philip Fox"/>
    <x v="0"/>
    <s v="United States"/>
    <s v="Sandy Springs"/>
    <x v="32"/>
    <n v="30328"/>
    <x v="0"/>
    <s v="FUR-BO-10004695"/>
    <x v="0"/>
    <x v="0"/>
    <s v="O'Sullivan 2-Door Barrister Bookcase in Odessa Pine"/>
    <n v="1266.8599999999999"/>
    <n v="7"/>
    <n v="0"/>
    <x v="6458"/>
  </r>
  <r>
    <n v="8233"/>
    <x v="4077"/>
    <x v="2"/>
    <x v="358"/>
    <x v="919"/>
    <s v="Standard Class"/>
    <s v="SE-20110"/>
    <s v="Sanjit Engle"/>
    <x v="0"/>
    <s v="United States"/>
    <s v="San Jose"/>
    <x v="1"/>
    <n v="95123"/>
    <x v="1"/>
    <s v="OFF-ST-10000675"/>
    <x v="1"/>
    <x v="4"/>
    <s v="File Shuttle II and Handi-File, Black"/>
    <n v="169.45"/>
    <n v="5"/>
    <n v="0"/>
    <x v="3823"/>
  </r>
  <r>
    <n v="8234"/>
    <x v="4077"/>
    <x v="2"/>
    <x v="358"/>
    <x v="919"/>
    <s v="Standard Class"/>
    <s v="SE-20110"/>
    <s v="Sanjit Engle"/>
    <x v="0"/>
    <s v="United States"/>
    <s v="San Jose"/>
    <x v="1"/>
    <n v="95123"/>
    <x v="1"/>
    <s v="OFF-ST-10002301"/>
    <x v="1"/>
    <x v="4"/>
    <s v="Tennsco Commercial Shelving"/>
    <n v="40.68"/>
    <n v="2"/>
    <n v="0"/>
    <x v="4594"/>
  </r>
  <r>
    <n v="8235"/>
    <x v="4078"/>
    <x v="3"/>
    <x v="927"/>
    <x v="593"/>
    <s v="Standard Class"/>
    <s v="CJ-12010"/>
    <s v="Caroline Jumper"/>
    <x v="0"/>
    <s v="United States"/>
    <s v="Jacksonville"/>
    <x v="2"/>
    <n v="32216"/>
    <x v="0"/>
    <s v="OFF-SU-10001212"/>
    <x v="1"/>
    <x v="14"/>
    <s v="Kleencut Forged Office Shears by Acme United Corporation"/>
    <n v="3.3280000000000003"/>
    <n v="2"/>
    <n v="0.2"/>
    <x v="6459"/>
  </r>
  <r>
    <n v="8236"/>
    <x v="4078"/>
    <x v="3"/>
    <x v="927"/>
    <x v="593"/>
    <s v="Standard Class"/>
    <s v="CJ-12010"/>
    <s v="Caroline Jumper"/>
    <x v="0"/>
    <s v="United States"/>
    <s v="Jacksonville"/>
    <x v="2"/>
    <n v="32216"/>
    <x v="0"/>
    <s v="FUR-TA-10001889"/>
    <x v="0"/>
    <x v="3"/>
    <s v="Bush Advantage Collection Racetrack Conference Table"/>
    <n v="933.26200000000006"/>
    <n v="4"/>
    <n v="0.45"/>
    <x v="6460"/>
  </r>
  <r>
    <n v="8237"/>
    <x v="4078"/>
    <x v="3"/>
    <x v="927"/>
    <x v="593"/>
    <s v="Standard Class"/>
    <s v="CJ-12010"/>
    <s v="Caroline Jumper"/>
    <x v="0"/>
    <s v="United States"/>
    <s v="Jacksonville"/>
    <x v="2"/>
    <n v="32216"/>
    <x v="0"/>
    <s v="FUR-CH-10002024"/>
    <x v="0"/>
    <x v="1"/>
    <s v="HON 5400 Series Task Chairs for Big and Tall"/>
    <n v="2803.92"/>
    <n v="5"/>
    <n v="0.2"/>
    <x v="232"/>
  </r>
  <r>
    <n v="8238"/>
    <x v="4079"/>
    <x v="3"/>
    <x v="179"/>
    <x v="1191"/>
    <s v="Same Day"/>
    <s v="PT-19090"/>
    <s v="Pete Takahito"/>
    <x v="0"/>
    <s v="United States"/>
    <s v="Jacksonville"/>
    <x v="2"/>
    <n v="32216"/>
    <x v="0"/>
    <s v="OFF-ST-10000617"/>
    <x v="1"/>
    <x v="4"/>
    <s v="Woodgrain Magazine Files by Perma"/>
    <n v="4.7679999999999998"/>
    <n v="2"/>
    <n v="0.2"/>
    <x v="421"/>
  </r>
  <r>
    <n v="8239"/>
    <x v="4079"/>
    <x v="3"/>
    <x v="179"/>
    <x v="1191"/>
    <s v="Same Day"/>
    <s v="PT-19090"/>
    <s v="Pete Takahito"/>
    <x v="0"/>
    <s v="United States"/>
    <s v="Jacksonville"/>
    <x v="2"/>
    <n v="32216"/>
    <x v="0"/>
    <s v="OFF-PA-10000380"/>
    <x v="1"/>
    <x v="10"/>
    <s v="REDIFORM Incoming/Outgoing Call Register, 11&quot; X 8 1/2&quot;, 100 Messages"/>
    <n v="6.6720000000000006"/>
    <n v="1"/>
    <n v="0.2"/>
    <x v="6461"/>
  </r>
  <r>
    <n v="8240"/>
    <x v="4079"/>
    <x v="3"/>
    <x v="179"/>
    <x v="1191"/>
    <s v="Same Day"/>
    <s v="PT-19090"/>
    <s v="Pete Takahito"/>
    <x v="0"/>
    <s v="United States"/>
    <s v="Jacksonville"/>
    <x v="2"/>
    <n v="32216"/>
    <x v="0"/>
    <s v="OFF-AR-10003251"/>
    <x v="1"/>
    <x v="6"/>
    <s v="Prang Drawing Pencil Set"/>
    <n v="4.4479999999999995"/>
    <n v="2"/>
    <n v="0.2"/>
    <x v="6462"/>
  </r>
  <r>
    <n v="8241"/>
    <x v="4079"/>
    <x v="3"/>
    <x v="179"/>
    <x v="1191"/>
    <s v="Same Day"/>
    <s v="PT-19090"/>
    <s v="Pete Takahito"/>
    <x v="0"/>
    <s v="United States"/>
    <s v="Jacksonville"/>
    <x v="2"/>
    <n v="32216"/>
    <x v="0"/>
    <s v="FUR-FU-10000175"/>
    <x v="0"/>
    <x v="5"/>
    <s v="DAX Wood Document Frame."/>
    <n v="43.936000000000007"/>
    <n v="4"/>
    <n v="0.2"/>
    <x v="6463"/>
  </r>
  <r>
    <n v="8242"/>
    <x v="4080"/>
    <x v="2"/>
    <x v="416"/>
    <x v="447"/>
    <s v="Standard Class"/>
    <s v="LH-16900"/>
    <s v="Lena Hernandez"/>
    <x v="0"/>
    <s v="United States"/>
    <s v="New York City"/>
    <x v="15"/>
    <n v="10009"/>
    <x v="3"/>
    <s v="OFF-BI-10004716"/>
    <x v="1"/>
    <x v="8"/>
    <s v="Wilson Jones Hanging Recycled Pressboard Data Binders"/>
    <n v="23.744"/>
    <n v="2"/>
    <n v="0.2"/>
    <x v="6464"/>
  </r>
  <r>
    <n v="8243"/>
    <x v="4080"/>
    <x v="2"/>
    <x v="416"/>
    <x v="447"/>
    <s v="Standard Class"/>
    <s v="LH-16900"/>
    <s v="Lena Hernandez"/>
    <x v="0"/>
    <s v="United States"/>
    <s v="New York City"/>
    <x v="15"/>
    <n v="10009"/>
    <x v="3"/>
    <s v="TEC-AC-10002842"/>
    <x v="2"/>
    <x v="11"/>
    <s v="WD My Passport Ultra 2TB Portable External Hard Drive"/>
    <n v="357"/>
    <n v="3"/>
    <n v="0"/>
    <x v="6465"/>
  </r>
  <r>
    <n v="8244"/>
    <x v="4081"/>
    <x v="2"/>
    <x v="1132"/>
    <x v="128"/>
    <s v="Standard Class"/>
    <s v="BW-11200"/>
    <s v="Ben Wallace"/>
    <x v="0"/>
    <s v="United States"/>
    <s v="San Francisco"/>
    <x v="1"/>
    <n v="94122"/>
    <x v="1"/>
    <s v="TEC-PH-10003691"/>
    <x v="2"/>
    <x v="7"/>
    <s v="BlackBerry Q10"/>
    <n v="806.33600000000001"/>
    <n v="8"/>
    <n v="0.2"/>
    <x v="5287"/>
  </r>
  <r>
    <n v="8245"/>
    <x v="4081"/>
    <x v="2"/>
    <x v="1132"/>
    <x v="128"/>
    <s v="Standard Class"/>
    <s v="BW-11200"/>
    <s v="Ben Wallace"/>
    <x v="0"/>
    <s v="United States"/>
    <s v="San Francisco"/>
    <x v="1"/>
    <n v="94122"/>
    <x v="1"/>
    <s v="FUR-FU-10002878"/>
    <x v="0"/>
    <x v="5"/>
    <s v="Seth Thomas 14&quot; Day/Date Wall Clock"/>
    <n v="85.44"/>
    <n v="3"/>
    <n v="0"/>
    <x v="6466"/>
  </r>
  <r>
    <n v="8246"/>
    <x v="4082"/>
    <x v="2"/>
    <x v="710"/>
    <x v="689"/>
    <s v="Standard Class"/>
    <s v="BS-11365"/>
    <s v="Bill Shonely"/>
    <x v="1"/>
    <s v="United States"/>
    <s v="Columbus"/>
    <x v="32"/>
    <n v="31907"/>
    <x v="0"/>
    <s v="OFF-ST-10000991"/>
    <x v="1"/>
    <x v="4"/>
    <s v="Space Solutions HD Industrial Steel Shelving."/>
    <n v="344.90999999999997"/>
    <n v="3"/>
    <n v="0"/>
    <x v="3624"/>
  </r>
  <r>
    <n v="8247"/>
    <x v="4083"/>
    <x v="1"/>
    <x v="1187"/>
    <x v="1145"/>
    <s v="Same Day"/>
    <s v="DP-13390"/>
    <s v="Dennis Pardue"/>
    <x v="2"/>
    <s v="United States"/>
    <s v="Aurora"/>
    <x v="10"/>
    <n v="60505"/>
    <x v="2"/>
    <s v="OFF-AP-10002439"/>
    <x v="1"/>
    <x v="9"/>
    <s v="Tripp Lite Isotel 8 Ultra 8 Outlet Metal Surge"/>
    <n v="70.969999999999985"/>
    <n v="5"/>
    <n v="0.8"/>
    <x v="6467"/>
  </r>
  <r>
    <n v="8248"/>
    <x v="4083"/>
    <x v="1"/>
    <x v="1187"/>
    <x v="1145"/>
    <s v="Same Day"/>
    <s v="DP-13390"/>
    <s v="Dennis Pardue"/>
    <x v="2"/>
    <s v="United States"/>
    <s v="Aurora"/>
    <x v="10"/>
    <n v="60505"/>
    <x v="2"/>
    <s v="OFF-AR-10004602"/>
    <x v="1"/>
    <x v="6"/>
    <s v="Boston KS Multi-Size Manual Pencil Sharpener"/>
    <n v="36.783999999999999"/>
    <n v="2"/>
    <n v="0.2"/>
    <x v="6468"/>
  </r>
  <r>
    <n v="8249"/>
    <x v="4084"/>
    <x v="0"/>
    <x v="1120"/>
    <x v="583"/>
    <s v="Second Class"/>
    <s v="CS-12400"/>
    <s v="Christopher Schild"/>
    <x v="2"/>
    <s v="United States"/>
    <s v="Philadelphia"/>
    <x v="9"/>
    <n v="19134"/>
    <x v="3"/>
    <s v="TEC-PH-10001795"/>
    <x v="2"/>
    <x v="7"/>
    <s v="ClearOne CHATAttach 160 - speaker phone"/>
    <n v="743.98799999999994"/>
    <n v="2"/>
    <n v="0.4"/>
    <x v="6469"/>
  </r>
  <r>
    <n v="8250"/>
    <x v="4085"/>
    <x v="1"/>
    <x v="616"/>
    <x v="741"/>
    <s v="Second Class"/>
    <s v="MS-17365"/>
    <s v="Maribeth Schnelling"/>
    <x v="0"/>
    <s v="United States"/>
    <s v="Chicago"/>
    <x v="10"/>
    <n v="60653"/>
    <x v="2"/>
    <s v="OFF-BI-10002854"/>
    <x v="1"/>
    <x v="8"/>
    <s v="Performers Binder/Pad Holder, Black"/>
    <n v="11.211999999999998"/>
    <n v="2"/>
    <n v="0.8"/>
    <x v="6470"/>
  </r>
  <r>
    <n v="8251"/>
    <x v="4085"/>
    <x v="1"/>
    <x v="616"/>
    <x v="741"/>
    <s v="Second Class"/>
    <s v="MS-17365"/>
    <s v="Maribeth Schnelling"/>
    <x v="0"/>
    <s v="United States"/>
    <s v="Chicago"/>
    <x v="10"/>
    <n v="60653"/>
    <x v="2"/>
    <s v="FUR-FU-10000023"/>
    <x v="0"/>
    <x v="5"/>
    <s v="Eldon Wave Desk Accessories"/>
    <n v="4.7119999999999997"/>
    <n v="2"/>
    <n v="0.6"/>
    <x v="6471"/>
  </r>
  <r>
    <n v="8252"/>
    <x v="4085"/>
    <x v="1"/>
    <x v="616"/>
    <x v="741"/>
    <s v="Second Class"/>
    <s v="MS-17365"/>
    <s v="Maribeth Schnelling"/>
    <x v="0"/>
    <s v="United States"/>
    <s v="Chicago"/>
    <x v="10"/>
    <n v="60653"/>
    <x v="2"/>
    <s v="OFF-AP-10000828"/>
    <x v="1"/>
    <x v="9"/>
    <s v="Avanti 4.4 Cu. Ft. Refrigerator"/>
    <n v="180.97999999999996"/>
    <n v="5"/>
    <n v="0.8"/>
    <x v="6472"/>
  </r>
  <r>
    <n v="8253"/>
    <x v="4085"/>
    <x v="1"/>
    <x v="616"/>
    <x v="741"/>
    <s v="Second Class"/>
    <s v="MS-17365"/>
    <s v="Maribeth Schnelling"/>
    <x v="0"/>
    <s v="United States"/>
    <s v="Chicago"/>
    <x v="10"/>
    <n v="60653"/>
    <x v="2"/>
    <s v="OFF-ST-10000777"/>
    <x v="1"/>
    <x v="4"/>
    <s v="Companion Letter/Legal File, Black"/>
    <n v="60.415999999999997"/>
    <n v="2"/>
    <n v="0.2"/>
    <x v="1644"/>
  </r>
  <r>
    <n v="8254"/>
    <x v="4086"/>
    <x v="3"/>
    <x v="801"/>
    <x v="667"/>
    <s v="Standard Class"/>
    <s v="DK-12895"/>
    <s v="Dana Kaydos"/>
    <x v="0"/>
    <s v="United States"/>
    <s v="Seattle"/>
    <x v="4"/>
    <n v="98103"/>
    <x v="1"/>
    <s v="TEC-CO-10000971"/>
    <x v="2"/>
    <x v="16"/>
    <s v="Hewlett Packard 310 Color Digital Copier"/>
    <n v="299.99"/>
    <n v="1"/>
    <n v="0"/>
    <x v="3911"/>
  </r>
  <r>
    <n v="8255"/>
    <x v="4086"/>
    <x v="3"/>
    <x v="801"/>
    <x v="667"/>
    <s v="Standard Class"/>
    <s v="DK-12895"/>
    <s v="Dana Kaydos"/>
    <x v="0"/>
    <s v="United States"/>
    <s v="Seattle"/>
    <x v="4"/>
    <n v="98103"/>
    <x v="1"/>
    <s v="OFF-PA-10003134"/>
    <x v="1"/>
    <x v="10"/>
    <s v="Xerox 1937"/>
    <n v="192.16"/>
    <n v="4"/>
    <n v="0"/>
    <x v="2430"/>
  </r>
  <r>
    <n v="8256"/>
    <x v="4086"/>
    <x v="3"/>
    <x v="801"/>
    <x v="667"/>
    <s v="Standard Class"/>
    <s v="DK-12895"/>
    <s v="Dana Kaydos"/>
    <x v="0"/>
    <s v="United States"/>
    <s v="Seattle"/>
    <x v="4"/>
    <n v="98103"/>
    <x v="1"/>
    <s v="TEC-PH-10002538"/>
    <x v="2"/>
    <x v="7"/>
    <s v="Grandstream GXP1160 VoIP phone"/>
    <n v="242.624"/>
    <n v="8"/>
    <n v="0.2"/>
    <x v="6473"/>
  </r>
  <r>
    <n v="8257"/>
    <x v="4086"/>
    <x v="3"/>
    <x v="801"/>
    <x v="667"/>
    <s v="Standard Class"/>
    <s v="DK-12895"/>
    <s v="Dana Kaydos"/>
    <x v="0"/>
    <s v="United States"/>
    <s v="Seattle"/>
    <x v="4"/>
    <n v="98103"/>
    <x v="1"/>
    <s v="OFF-ST-10001228"/>
    <x v="1"/>
    <x v="4"/>
    <s v="Personal File Boxes with Fold-Down Carry Handle"/>
    <n v="46.74"/>
    <n v="3"/>
    <n v="0"/>
    <x v="496"/>
  </r>
  <r>
    <n v="8258"/>
    <x v="4086"/>
    <x v="3"/>
    <x v="801"/>
    <x v="667"/>
    <s v="Standard Class"/>
    <s v="DK-12895"/>
    <s v="Dana Kaydos"/>
    <x v="0"/>
    <s v="United States"/>
    <s v="Seattle"/>
    <x v="4"/>
    <n v="98103"/>
    <x v="1"/>
    <s v="TEC-AC-10000397"/>
    <x v="2"/>
    <x v="11"/>
    <s v="Perixx PERIBOARD-512B, Ergonomic Split Keyboard"/>
    <n v="174.95000000000002"/>
    <n v="5"/>
    <n v="0"/>
    <x v="6474"/>
  </r>
  <r>
    <n v="8259"/>
    <x v="4086"/>
    <x v="3"/>
    <x v="801"/>
    <x v="667"/>
    <s v="Standard Class"/>
    <s v="DK-12895"/>
    <s v="Dana Kaydos"/>
    <x v="0"/>
    <s v="United States"/>
    <s v="Seattle"/>
    <x v="4"/>
    <n v="98103"/>
    <x v="1"/>
    <s v="OFF-BI-10004308"/>
    <x v="1"/>
    <x v="8"/>
    <s v="Avery Legal 4-Ring Binder"/>
    <n v="100.70400000000001"/>
    <n v="6"/>
    <n v="0.2"/>
    <x v="6475"/>
  </r>
  <r>
    <n v="8260"/>
    <x v="4087"/>
    <x v="0"/>
    <x v="190"/>
    <x v="674"/>
    <s v="Same Day"/>
    <s v="SN-20560"/>
    <s v="Skye Norling"/>
    <x v="2"/>
    <s v="United States"/>
    <s v="Roseville"/>
    <x v="12"/>
    <n v="48066"/>
    <x v="2"/>
    <s v="OFF-PA-10000357"/>
    <x v="1"/>
    <x v="10"/>
    <s v="White Dual Perf Computer Printout Paper, 2700 Sheets, 1 Part, Heavyweight, 20 lbs., 14 7/8 x 11"/>
    <n v="368.91"/>
    <n v="9"/>
    <n v="0"/>
    <x v="1629"/>
  </r>
  <r>
    <n v="8261"/>
    <x v="4087"/>
    <x v="0"/>
    <x v="190"/>
    <x v="674"/>
    <s v="Same Day"/>
    <s v="SN-20560"/>
    <s v="Skye Norling"/>
    <x v="2"/>
    <s v="United States"/>
    <s v="Roseville"/>
    <x v="12"/>
    <n v="48066"/>
    <x v="2"/>
    <s v="OFF-BI-10000773"/>
    <x v="1"/>
    <x v="8"/>
    <s v="Insertable Tab Post Binder Dividers"/>
    <n v="8.02"/>
    <n v="1"/>
    <n v="0"/>
    <x v="6476"/>
  </r>
  <r>
    <n v="8262"/>
    <x v="4087"/>
    <x v="0"/>
    <x v="190"/>
    <x v="674"/>
    <s v="Same Day"/>
    <s v="SN-20560"/>
    <s v="Skye Norling"/>
    <x v="2"/>
    <s v="United States"/>
    <s v="Roseville"/>
    <x v="12"/>
    <n v="48066"/>
    <x v="2"/>
    <s v="OFF-ST-10001837"/>
    <x v="1"/>
    <x v="4"/>
    <s v="SAFCO Mobile Desk Side File, Wire Frame"/>
    <n v="171.04"/>
    <n v="4"/>
    <n v="0"/>
    <x v="6477"/>
  </r>
  <r>
    <n v="8263"/>
    <x v="4088"/>
    <x v="0"/>
    <x v="272"/>
    <x v="292"/>
    <s v="Standard Class"/>
    <s v="TC-21475"/>
    <s v="Tony Chapman"/>
    <x v="2"/>
    <s v="United States"/>
    <s v="Fayetteville"/>
    <x v="36"/>
    <n v="72701"/>
    <x v="0"/>
    <s v="OFF-PA-10002552"/>
    <x v="1"/>
    <x v="10"/>
    <s v="Xerox 1958"/>
    <n v="19.440000000000001"/>
    <n v="3"/>
    <n v="0"/>
    <x v="551"/>
  </r>
  <r>
    <n v="8264"/>
    <x v="4089"/>
    <x v="1"/>
    <x v="1023"/>
    <x v="731"/>
    <s v="Standard Class"/>
    <s v="AM-10705"/>
    <s v="Anne McFarland"/>
    <x v="0"/>
    <s v="United States"/>
    <s v="Jacksonville"/>
    <x v="3"/>
    <n v="28540"/>
    <x v="0"/>
    <s v="OFF-BI-10000014"/>
    <x v="1"/>
    <x v="8"/>
    <s v="Heavy-Duty E-Z-D Binders"/>
    <n v="13.092000000000002"/>
    <n v="4"/>
    <n v="0.7"/>
    <x v="4234"/>
  </r>
  <r>
    <n v="8265"/>
    <x v="4090"/>
    <x v="2"/>
    <x v="125"/>
    <x v="124"/>
    <s v="Standard Class"/>
    <s v="AJ-10960"/>
    <s v="Astrea Jones"/>
    <x v="0"/>
    <s v="United States"/>
    <s v="New York City"/>
    <x v="15"/>
    <n v="10035"/>
    <x v="3"/>
    <s v="OFF-AP-10004136"/>
    <x v="1"/>
    <x v="9"/>
    <s v="Kensington 6 Outlet SmartSocket Surge Protector"/>
    <n v="122.94"/>
    <n v="3"/>
    <n v="0"/>
    <x v="6478"/>
  </r>
  <r>
    <n v="8266"/>
    <x v="4090"/>
    <x v="2"/>
    <x v="125"/>
    <x v="124"/>
    <s v="Standard Class"/>
    <s v="AJ-10960"/>
    <s v="Astrea Jones"/>
    <x v="0"/>
    <s v="United States"/>
    <s v="New York City"/>
    <x v="15"/>
    <n v="10035"/>
    <x v="3"/>
    <s v="OFF-BI-10003429"/>
    <x v="1"/>
    <x v="8"/>
    <s v="Cardinal HOLDit! Binder Insert Strips,Extra Strips"/>
    <n v="35.448"/>
    <n v="7"/>
    <n v="0.2"/>
    <x v="6479"/>
  </r>
  <r>
    <n v="8267"/>
    <x v="4091"/>
    <x v="2"/>
    <x v="333"/>
    <x v="352"/>
    <s v="Standard Class"/>
    <s v="KH-16360"/>
    <s v="Katherine Hughes"/>
    <x v="0"/>
    <s v="United States"/>
    <s v="Dover"/>
    <x v="13"/>
    <n v="19901"/>
    <x v="3"/>
    <s v="TEC-PH-10000376"/>
    <x v="2"/>
    <x v="7"/>
    <s v="Square Credit Card Reader"/>
    <n v="19.98"/>
    <n v="2"/>
    <n v="0"/>
    <x v="6480"/>
  </r>
  <r>
    <n v="8268"/>
    <x v="4092"/>
    <x v="3"/>
    <x v="289"/>
    <x v="1017"/>
    <s v="Standard Class"/>
    <s v="LP-17095"/>
    <s v="Liz Preis"/>
    <x v="0"/>
    <s v="United States"/>
    <s v="Aurora"/>
    <x v="10"/>
    <n v="60505"/>
    <x v="2"/>
    <s v="FUR-TA-10003469"/>
    <x v="0"/>
    <x v="3"/>
    <s v="Balt Split Level Computer Training Table"/>
    <n v="69.375"/>
    <n v="1"/>
    <n v="0.5"/>
    <x v="6481"/>
  </r>
  <r>
    <n v="8269"/>
    <x v="4092"/>
    <x v="3"/>
    <x v="289"/>
    <x v="1017"/>
    <s v="Standard Class"/>
    <s v="LP-17095"/>
    <s v="Liz Preis"/>
    <x v="0"/>
    <s v="United States"/>
    <s v="Aurora"/>
    <x v="10"/>
    <n v="60505"/>
    <x v="2"/>
    <s v="OFF-SU-10004231"/>
    <x v="1"/>
    <x v="14"/>
    <s v="Acme Tagit Stainless Steel Antibacterial Scissors"/>
    <n v="31.680000000000003"/>
    <n v="4"/>
    <n v="0.2"/>
    <x v="2752"/>
  </r>
  <r>
    <n v="8270"/>
    <x v="4092"/>
    <x v="3"/>
    <x v="289"/>
    <x v="1017"/>
    <s v="Standard Class"/>
    <s v="LP-17095"/>
    <s v="Liz Preis"/>
    <x v="0"/>
    <s v="United States"/>
    <s v="Aurora"/>
    <x v="10"/>
    <n v="60505"/>
    <x v="2"/>
    <s v="TEC-PH-10002584"/>
    <x v="2"/>
    <x v="7"/>
    <s v="Samsung Galaxy S4"/>
    <n v="2003.1680000000001"/>
    <n v="4"/>
    <n v="0.2"/>
    <x v="6482"/>
  </r>
  <r>
    <n v="8271"/>
    <x v="4092"/>
    <x v="3"/>
    <x v="289"/>
    <x v="1017"/>
    <s v="Standard Class"/>
    <s v="LP-17095"/>
    <s v="Liz Preis"/>
    <x v="0"/>
    <s v="United States"/>
    <s v="Aurora"/>
    <x v="10"/>
    <n v="60505"/>
    <x v="2"/>
    <s v="OFF-AR-10003602"/>
    <x v="1"/>
    <x v="6"/>
    <s v="Quartet Omega Colored Chalk, 12/Pack"/>
    <n v="9.3439999999999994"/>
    <n v="2"/>
    <n v="0.2"/>
    <x v="6483"/>
  </r>
  <r>
    <n v="8272"/>
    <x v="4093"/>
    <x v="0"/>
    <x v="591"/>
    <x v="844"/>
    <s v="Standard Class"/>
    <s v="JE-15715"/>
    <s v="Joe Elijah"/>
    <x v="0"/>
    <s v="United States"/>
    <s v="New York City"/>
    <x v="15"/>
    <n v="10009"/>
    <x v="3"/>
    <s v="FUR-CH-10002331"/>
    <x v="0"/>
    <x v="1"/>
    <s v="Hon 4700 Series Mobuis Mid-Back Task Chairs with Adjustable Arms"/>
    <n v="2563.056"/>
    <n v="8"/>
    <n v="0.1"/>
    <x v="6484"/>
  </r>
  <r>
    <n v="8273"/>
    <x v="4094"/>
    <x v="0"/>
    <x v="201"/>
    <x v="829"/>
    <s v="Standard Class"/>
    <s v="MY-18295"/>
    <s v="Muhammed Yedwab"/>
    <x v="1"/>
    <s v="United States"/>
    <s v="El Cajon"/>
    <x v="1"/>
    <n v="92020"/>
    <x v="1"/>
    <s v="FUR-CH-10001802"/>
    <x v="0"/>
    <x v="1"/>
    <s v="Hon Every-Day Chair Series Swivel Task Chairs"/>
    <n v="387.13600000000002"/>
    <n v="4"/>
    <n v="0.2"/>
    <x v="6485"/>
  </r>
  <r>
    <n v="8274"/>
    <x v="4095"/>
    <x v="1"/>
    <x v="385"/>
    <x v="1065"/>
    <s v="Second Class"/>
    <s v="FC-14245"/>
    <s v="Frank Carlisle"/>
    <x v="2"/>
    <s v="United States"/>
    <s v="Springfield"/>
    <x v="24"/>
    <n v="45503"/>
    <x v="3"/>
    <s v="OFF-AR-10000634"/>
    <x v="1"/>
    <x v="6"/>
    <s v="Newell 320"/>
    <n v="3.4240000000000004"/>
    <n v="1"/>
    <n v="0.2"/>
    <x v="6486"/>
  </r>
  <r>
    <n v="8275"/>
    <x v="4096"/>
    <x v="3"/>
    <x v="160"/>
    <x v="446"/>
    <s v="Standard Class"/>
    <s v="ND-18460"/>
    <s v="Neil Ducich"/>
    <x v="1"/>
    <s v="United States"/>
    <s v="Mount Vernon"/>
    <x v="15"/>
    <n v="10550"/>
    <x v="3"/>
    <s v="OFF-ST-10002615"/>
    <x v="1"/>
    <x v="4"/>
    <s v="Dual Level, Single-Width Filing Carts"/>
    <n v="1085.42"/>
    <n v="7"/>
    <n v="0"/>
    <x v="3313"/>
  </r>
  <r>
    <n v="8276"/>
    <x v="4097"/>
    <x v="1"/>
    <x v="153"/>
    <x v="314"/>
    <s v="Standard Class"/>
    <s v="DB-13360"/>
    <s v="Dennis Bolton"/>
    <x v="2"/>
    <s v="United States"/>
    <s v="Lakewood"/>
    <x v="24"/>
    <n v="44107"/>
    <x v="3"/>
    <s v="OFF-PA-10004040"/>
    <x v="1"/>
    <x v="10"/>
    <s v="Universal Premium White Copier/Laser Paper (20Lb. and 87 Bright)"/>
    <n v="43.056000000000004"/>
    <n v="9"/>
    <n v="0.2"/>
    <x v="6487"/>
  </r>
  <r>
    <n v="8277"/>
    <x v="4098"/>
    <x v="0"/>
    <x v="823"/>
    <x v="1289"/>
    <s v="Standard Class"/>
    <s v="LC-16960"/>
    <s v="Lindsay Castell"/>
    <x v="2"/>
    <s v="United States"/>
    <s v="Tampa"/>
    <x v="2"/>
    <n v="33614"/>
    <x v="0"/>
    <s v="OFF-BI-10003727"/>
    <x v="1"/>
    <x v="8"/>
    <s v="Avery Durable Slant Ring Binders With Label Holder"/>
    <n v="3.762"/>
    <n v="3"/>
    <n v="0.7"/>
    <x v="6298"/>
  </r>
  <r>
    <n v="8278"/>
    <x v="4098"/>
    <x v="0"/>
    <x v="823"/>
    <x v="1289"/>
    <s v="Standard Class"/>
    <s v="LC-16960"/>
    <s v="Lindsay Castell"/>
    <x v="2"/>
    <s v="United States"/>
    <s v="Tampa"/>
    <x v="2"/>
    <n v="33614"/>
    <x v="0"/>
    <s v="OFF-BI-10002026"/>
    <x v="1"/>
    <x v="8"/>
    <s v="Avery Arch Ring Binders"/>
    <n v="34.860000000000007"/>
    <n v="2"/>
    <n v="0.7"/>
    <x v="6488"/>
  </r>
  <r>
    <n v="8279"/>
    <x v="4098"/>
    <x v="0"/>
    <x v="823"/>
    <x v="1289"/>
    <s v="Standard Class"/>
    <s v="LC-16960"/>
    <s v="Lindsay Castell"/>
    <x v="2"/>
    <s v="United States"/>
    <s v="Tampa"/>
    <x v="2"/>
    <n v="33614"/>
    <x v="0"/>
    <s v="OFF-ST-10001496"/>
    <x v="1"/>
    <x v="4"/>
    <s v="Standard Rollaway File with Lock"/>
    <n v="432.45600000000002"/>
    <n v="3"/>
    <n v="0.2"/>
    <x v="6489"/>
  </r>
  <r>
    <n v="8280"/>
    <x v="4099"/>
    <x v="3"/>
    <x v="300"/>
    <x v="732"/>
    <s v="Standard Class"/>
    <s v="BD-11725"/>
    <s v="Bruce Degenhardt"/>
    <x v="0"/>
    <s v="United States"/>
    <s v="Columbus"/>
    <x v="32"/>
    <n v="31907"/>
    <x v="0"/>
    <s v="OFF-ST-10003716"/>
    <x v="1"/>
    <x v="4"/>
    <s v="Tennsco Double-Tier Lockers"/>
    <n v="675.06000000000006"/>
    <n v="3"/>
    <n v="0"/>
    <x v="6490"/>
  </r>
  <r>
    <n v="8281"/>
    <x v="4100"/>
    <x v="3"/>
    <x v="1188"/>
    <x v="1187"/>
    <s v="First Class"/>
    <s v="MC-17605"/>
    <s v="Matt Connell"/>
    <x v="1"/>
    <s v="United States"/>
    <s v="Jacksonville"/>
    <x v="3"/>
    <n v="28540"/>
    <x v="0"/>
    <s v="OFF-EN-10002504"/>
    <x v="1"/>
    <x v="12"/>
    <s v="Tyvek  Top-Opening Peel &amp; Seel Envelopes, Plain White"/>
    <n v="65.231999999999999"/>
    <n v="3"/>
    <n v="0.2"/>
    <x v="6491"/>
  </r>
  <r>
    <n v="8282"/>
    <x v="4100"/>
    <x v="3"/>
    <x v="1188"/>
    <x v="1187"/>
    <s v="First Class"/>
    <s v="MC-17605"/>
    <s v="Matt Connell"/>
    <x v="1"/>
    <s v="United States"/>
    <s v="Jacksonville"/>
    <x v="3"/>
    <n v="28540"/>
    <x v="0"/>
    <s v="FUR-CH-10001270"/>
    <x v="0"/>
    <x v="1"/>
    <s v="Harbour Creations Steel Folding Chair"/>
    <n v="207"/>
    <n v="3"/>
    <n v="0.2"/>
    <x v="1681"/>
  </r>
  <r>
    <n v="8283"/>
    <x v="4101"/>
    <x v="1"/>
    <x v="379"/>
    <x v="317"/>
    <s v="Second Class"/>
    <s v="SZ-20035"/>
    <s v="Sam Zeldin"/>
    <x v="2"/>
    <s v="United States"/>
    <s v="Saint Charles"/>
    <x v="10"/>
    <n v="60174"/>
    <x v="2"/>
    <s v="TEC-MA-10004241"/>
    <x v="2"/>
    <x v="15"/>
    <s v="Star Micronics TSP800 TSP847IIU Receipt Printer"/>
    <n v="600.53"/>
    <n v="2"/>
    <n v="0.3"/>
    <x v="6492"/>
  </r>
  <r>
    <n v="8284"/>
    <x v="4101"/>
    <x v="1"/>
    <x v="379"/>
    <x v="317"/>
    <s v="Second Class"/>
    <s v="SZ-20035"/>
    <s v="Sam Zeldin"/>
    <x v="2"/>
    <s v="United States"/>
    <s v="Saint Charles"/>
    <x v="10"/>
    <n v="60174"/>
    <x v="2"/>
    <s v="OFF-AR-10001468"/>
    <x v="1"/>
    <x v="6"/>
    <s v="Sanford Prismacolor Professional Thick Lead Art Pencils, 36-Color Set"/>
    <n v="59.903999999999996"/>
    <n v="2"/>
    <n v="0.2"/>
    <x v="3979"/>
  </r>
  <r>
    <n v="8285"/>
    <x v="4101"/>
    <x v="1"/>
    <x v="379"/>
    <x v="317"/>
    <s v="Second Class"/>
    <s v="SZ-20035"/>
    <s v="Sam Zeldin"/>
    <x v="2"/>
    <s v="United States"/>
    <s v="Saint Charles"/>
    <x v="10"/>
    <n v="60174"/>
    <x v="2"/>
    <s v="TEC-AC-10003198"/>
    <x v="2"/>
    <x v="11"/>
    <s v="Enermax Acrylux Wireless Keyboard"/>
    <n v="637.44000000000005"/>
    <n v="8"/>
    <n v="0.2"/>
    <x v="6493"/>
  </r>
  <r>
    <n v="8286"/>
    <x v="4101"/>
    <x v="1"/>
    <x v="379"/>
    <x v="317"/>
    <s v="Second Class"/>
    <s v="SZ-20035"/>
    <s v="Sam Zeldin"/>
    <x v="2"/>
    <s v="United States"/>
    <s v="Saint Charles"/>
    <x v="10"/>
    <n v="60174"/>
    <x v="2"/>
    <s v="FUR-FU-10003039"/>
    <x v="0"/>
    <x v="5"/>
    <s v="Howard Miller 11-1/2&quot; Diameter Grantwood Wall Clock"/>
    <n v="51.756000000000007"/>
    <n v="3"/>
    <n v="0.6"/>
    <x v="6494"/>
  </r>
  <r>
    <n v="8287"/>
    <x v="4102"/>
    <x v="2"/>
    <x v="1132"/>
    <x v="128"/>
    <s v="Standard Class"/>
    <s v="DH-13675"/>
    <s v="Duane Huffman"/>
    <x v="2"/>
    <s v="United States"/>
    <s v="Miami"/>
    <x v="2"/>
    <n v="33180"/>
    <x v="0"/>
    <s v="OFF-PA-10000295"/>
    <x v="1"/>
    <x v="10"/>
    <s v="Xerox 229"/>
    <n v="31.104000000000006"/>
    <n v="6"/>
    <n v="0.2"/>
    <x v="282"/>
  </r>
  <r>
    <n v="8288"/>
    <x v="4102"/>
    <x v="2"/>
    <x v="1132"/>
    <x v="128"/>
    <s v="Standard Class"/>
    <s v="DH-13675"/>
    <s v="Duane Huffman"/>
    <x v="2"/>
    <s v="United States"/>
    <s v="Miami"/>
    <x v="2"/>
    <n v="33180"/>
    <x v="0"/>
    <s v="OFF-AR-10004344"/>
    <x v="1"/>
    <x v="6"/>
    <s v="Bulldog Vacuum Base Pencil Sharpener"/>
    <n v="47.96"/>
    <n v="5"/>
    <n v="0.2"/>
    <x v="2058"/>
  </r>
  <r>
    <n v="8289"/>
    <x v="4102"/>
    <x v="2"/>
    <x v="1132"/>
    <x v="128"/>
    <s v="Standard Class"/>
    <s v="DH-13675"/>
    <s v="Duane Huffman"/>
    <x v="2"/>
    <s v="United States"/>
    <s v="Miami"/>
    <x v="2"/>
    <n v="33180"/>
    <x v="0"/>
    <s v="TEC-AC-10002473"/>
    <x v="2"/>
    <x v="11"/>
    <s v="Maxell 4.7GB DVD-R"/>
    <n v="158.928"/>
    <n v="7"/>
    <n v="0.2"/>
    <x v="2188"/>
  </r>
  <r>
    <n v="8290"/>
    <x v="4102"/>
    <x v="2"/>
    <x v="1132"/>
    <x v="128"/>
    <s v="Standard Class"/>
    <s v="DH-13675"/>
    <s v="Duane Huffman"/>
    <x v="2"/>
    <s v="United States"/>
    <s v="Miami"/>
    <x v="2"/>
    <n v="33180"/>
    <x v="0"/>
    <s v="OFF-AP-10002403"/>
    <x v="1"/>
    <x v="9"/>
    <s v="Acco Smartsocket Color-Coded Six-Outlet AC Adapter Model Surge Protectors"/>
    <n v="211.24799999999999"/>
    <n v="6"/>
    <n v="0.2"/>
    <x v="6495"/>
  </r>
  <r>
    <n v="8291"/>
    <x v="4102"/>
    <x v="2"/>
    <x v="1132"/>
    <x v="128"/>
    <s v="Standard Class"/>
    <s v="DH-13675"/>
    <s v="Duane Huffman"/>
    <x v="2"/>
    <s v="United States"/>
    <s v="Miami"/>
    <x v="2"/>
    <n v="33180"/>
    <x v="0"/>
    <s v="OFF-SU-10000432"/>
    <x v="1"/>
    <x v="14"/>
    <s v="Acco Side-Punched Conventional Columnar Pads"/>
    <n v="5.5520000000000005"/>
    <n v="2"/>
    <n v="0.2"/>
    <x v="5772"/>
  </r>
  <r>
    <n v="8292"/>
    <x v="4102"/>
    <x v="2"/>
    <x v="1132"/>
    <x v="128"/>
    <s v="Standard Class"/>
    <s v="DH-13675"/>
    <s v="Duane Huffman"/>
    <x v="2"/>
    <s v="United States"/>
    <s v="Miami"/>
    <x v="2"/>
    <n v="33180"/>
    <x v="0"/>
    <s v="OFF-LA-10000443"/>
    <x v="1"/>
    <x v="2"/>
    <s v="Avery 501"/>
    <n v="2.952"/>
    <n v="1"/>
    <n v="0.2"/>
    <x v="6496"/>
  </r>
  <r>
    <n v="8293"/>
    <x v="4103"/>
    <x v="1"/>
    <x v="555"/>
    <x v="631"/>
    <s v="Standard Class"/>
    <s v="LC-16885"/>
    <s v="Lena Creighton"/>
    <x v="0"/>
    <s v="United States"/>
    <s v="Troy"/>
    <x v="24"/>
    <n v="45373"/>
    <x v="3"/>
    <s v="OFF-BI-10003166"/>
    <x v="1"/>
    <x v="8"/>
    <s v="GBC Plasticlear Binding Covers"/>
    <n v="10.332000000000003"/>
    <n v="3"/>
    <n v="0.7"/>
    <x v="2479"/>
  </r>
  <r>
    <n v="8294"/>
    <x v="4104"/>
    <x v="3"/>
    <x v="132"/>
    <x v="170"/>
    <s v="Standard Class"/>
    <s v="JO-15145"/>
    <s v="Jack O'Briant"/>
    <x v="1"/>
    <s v="United States"/>
    <s v="Seattle"/>
    <x v="4"/>
    <n v="98103"/>
    <x v="1"/>
    <s v="OFF-BI-10002393"/>
    <x v="1"/>
    <x v="8"/>
    <s v="Binder Posts"/>
    <n v="18.368000000000002"/>
    <n v="4"/>
    <n v="0.2"/>
    <x v="6497"/>
  </r>
  <r>
    <n v="8295"/>
    <x v="4105"/>
    <x v="3"/>
    <x v="677"/>
    <x v="875"/>
    <s v="Standard Class"/>
    <s v="MT-17815"/>
    <s v="Meg Tillman"/>
    <x v="0"/>
    <s v="United States"/>
    <s v="New York City"/>
    <x v="15"/>
    <n v="10011"/>
    <x v="3"/>
    <s v="TEC-PH-10001809"/>
    <x v="2"/>
    <x v="7"/>
    <s v="Panasonic KX T7736-B Digital phone"/>
    <n v="299.89999999999998"/>
    <n v="2"/>
    <n v="0"/>
    <x v="1755"/>
  </r>
  <r>
    <n v="8296"/>
    <x v="4106"/>
    <x v="0"/>
    <x v="198"/>
    <x v="895"/>
    <s v="Standard Class"/>
    <s v="EB-13750"/>
    <s v="Edward Becker"/>
    <x v="1"/>
    <s v="United States"/>
    <s v="Arlington"/>
    <x v="17"/>
    <n v="22204"/>
    <x v="0"/>
    <s v="OFF-EN-10002600"/>
    <x v="1"/>
    <x v="12"/>
    <s v="Redi-Strip #10 Envelopes, 4 1/8 x 9 1/2"/>
    <n v="26.55"/>
    <n v="9"/>
    <n v="0"/>
    <x v="6498"/>
  </r>
  <r>
    <n v="8297"/>
    <x v="4106"/>
    <x v="0"/>
    <x v="198"/>
    <x v="895"/>
    <s v="Standard Class"/>
    <s v="EB-13750"/>
    <s v="Edward Becker"/>
    <x v="1"/>
    <s v="United States"/>
    <s v="Arlington"/>
    <x v="17"/>
    <n v="22204"/>
    <x v="0"/>
    <s v="TEC-AC-10000109"/>
    <x v="2"/>
    <x v="11"/>
    <s v="Sony Micro Vault Click 16 GB USB 2.0 Flash Drive"/>
    <n v="111.98"/>
    <n v="2"/>
    <n v="0"/>
    <x v="6499"/>
  </r>
  <r>
    <n v="8298"/>
    <x v="4107"/>
    <x v="1"/>
    <x v="761"/>
    <x v="772"/>
    <s v="Standard Class"/>
    <s v="RS-19765"/>
    <s v="Roland Schwarz"/>
    <x v="1"/>
    <s v="United States"/>
    <s v="Charlotte"/>
    <x v="3"/>
    <n v="28205"/>
    <x v="0"/>
    <s v="FUR-FU-10003829"/>
    <x v="0"/>
    <x v="5"/>
    <s v="Stackable Trays"/>
    <n v="4.9280000000000008"/>
    <n v="2"/>
    <n v="0.2"/>
    <x v="2371"/>
  </r>
  <r>
    <n v="8299"/>
    <x v="4107"/>
    <x v="1"/>
    <x v="761"/>
    <x v="772"/>
    <s v="Standard Class"/>
    <s v="RS-19765"/>
    <s v="Roland Schwarz"/>
    <x v="1"/>
    <s v="United States"/>
    <s v="Charlotte"/>
    <x v="3"/>
    <n v="28205"/>
    <x v="0"/>
    <s v="OFF-LA-10003223"/>
    <x v="1"/>
    <x v="2"/>
    <s v="Avery 508"/>
    <n v="11.784000000000001"/>
    <n v="3"/>
    <n v="0.2"/>
    <x v="710"/>
  </r>
  <r>
    <n v="8300"/>
    <x v="4108"/>
    <x v="2"/>
    <x v="518"/>
    <x v="1290"/>
    <s v="Standard Class"/>
    <s v="RB-19435"/>
    <s v="Richard Bierner"/>
    <x v="0"/>
    <s v="United States"/>
    <s v="Roseville"/>
    <x v="1"/>
    <n v="95661"/>
    <x v="1"/>
    <s v="OFF-AR-10001770"/>
    <x v="1"/>
    <x v="6"/>
    <s v="Economy #2 Pencils"/>
    <n v="7.98"/>
    <n v="3"/>
    <n v="0"/>
    <x v="3812"/>
  </r>
  <r>
    <n v="8301"/>
    <x v="4109"/>
    <x v="1"/>
    <x v="704"/>
    <x v="1291"/>
    <s v="Standard Class"/>
    <s v="OT-18730"/>
    <s v="Olvera Toch"/>
    <x v="0"/>
    <s v="United States"/>
    <s v="Detroit"/>
    <x v="12"/>
    <n v="48234"/>
    <x v="2"/>
    <s v="OFF-EN-10003296"/>
    <x v="1"/>
    <x v="12"/>
    <s v="Tyvek Side-Opening Peel &amp; Seel Expanding Envelopes"/>
    <n v="180.96"/>
    <n v="2"/>
    <n v="0"/>
    <x v="2338"/>
  </r>
  <r>
    <n v="8302"/>
    <x v="4110"/>
    <x v="3"/>
    <x v="1189"/>
    <x v="608"/>
    <s v="Standard Class"/>
    <s v="GZ-14545"/>
    <s v="George Zrebassa"/>
    <x v="1"/>
    <s v="United States"/>
    <s v="Los Angeles"/>
    <x v="1"/>
    <n v="90036"/>
    <x v="1"/>
    <s v="TEC-AC-10003870"/>
    <x v="2"/>
    <x v="11"/>
    <s v="Logitech Z-906 Speaker sys - home theater - 5.1-CH"/>
    <n v="1649.95"/>
    <n v="5"/>
    <n v="0"/>
    <x v="4548"/>
  </r>
  <r>
    <n v="8303"/>
    <x v="4110"/>
    <x v="3"/>
    <x v="1189"/>
    <x v="608"/>
    <s v="Standard Class"/>
    <s v="GZ-14545"/>
    <s v="George Zrebassa"/>
    <x v="1"/>
    <s v="United States"/>
    <s v="Los Angeles"/>
    <x v="1"/>
    <n v="90036"/>
    <x v="1"/>
    <s v="FUR-CH-10000665"/>
    <x v="0"/>
    <x v="1"/>
    <s v="Global Airflow Leather Mesh Back Chair, Black"/>
    <n v="362.35199999999998"/>
    <n v="3"/>
    <n v="0.2"/>
    <x v="6500"/>
  </r>
  <r>
    <n v="8304"/>
    <x v="4111"/>
    <x v="2"/>
    <x v="656"/>
    <x v="1024"/>
    <s v="Second Class"/>
    <s v="NL-18310"/>
    <s v="Nancy Lomonaco"/>
    <x v="2"/>
    <s v="United States"/>
    <s v="San Francisco"/>
    <x v="1"/>
    <n v="94110"/>
    <x v="1"/>
    <s v="TEC-PH-10003092"/>
    <x v="2"/>
    <x v="7"/>
    <s v="Motorola L804"/>
    <n v="73.584000000000003"/>
    <n v="2"/>
    <n v="0.2"/>
    <x v="89"/>
  </r>
  <r>
    <n v="8305"/>
    <x v="4112"/>
    <x v="3"/>
    <x v="132"/>
    <x v="748"/>
    <s v="Standard Class"/>
    <s v="BG-11740"/>
    <s v="Bruce Geld"/>
    <x v="0"/>
    <s v="United States"/>
    <s v="Bakersfield"/>
    <x v="1"/>
    <n v="93309"/>
    <x v="1"/>
    <s v="FUR-TA-10001086"/>
    <x v="0"/>
    <x v="3"/>
    <s v="SAFCO PlanMaster Boards, 60w x 37-1/2d, White Melamine"/>
    <n v="486.36800000000005"/>
    <n v="4"/>
    <n v="0.2"/>
    <x v="6501"/>
  </r>
  <r>
    <n v="8306"/>
    <x v="4113"/>
    <x v="0"/>
    <x v="1190"/>
    <x v="1070"/>
    <s v="Standard Class"/>
    <s v="MT-18070"/>
    <s v="Michelle Tran"/>
    <x v="2"/>
    <s v="United States"/>
    <s v="Tulsa"/>
    <x v="26"/>
    <n v="74133"/>
    <x v="2"/>
    <s v="OFF-PA-10001870"/>
    <x v="1"/>
    <x v="10"/>
    <s v="Xerox 202"/>
    <n v="32.400000000000006"/>
    <n v="5"/>
    <n v="0"/>
    <x v="56"/>
  </r>
  <r>
    <n v="8307"/>
    <x v="4113"/>
    <x v="0"/>
    <x v="1190"/>
    <x v="1070"/>
    <s v="Standard Class"/>
    <s v="MT-18070"/>
    <s v="Michelle Tran"/>
    <x v="2"/>
    <s v="United States"/>
    <s v="Tulsa"/>
    <x v="26"/>
    <n v="74133"/>
    <x v="2"/>
    <s v="OFF-BI-10003305"/>
    <x v="1"/>
    <x v="8"/>
    <s v="Avery Hanging File Binders"/>
    <n v="41.86"/>
    <n v="7"/>
    <n v="0"/>
    <x v="6502"/>
  </r>
  <r>
    <n v="8308"/>
    <x v="4113"/>
    <x v="0"/>
    <x v="1190"/>
    <x v="1070"/>
    <s v="Standard Class"/>
    <s v="MT-18070"/>
    <s v="Michelle Tran"/>
    <x v="2"/>
    <s v="United States"/>
    <s v="Tulsa"/>
    <x v="26"/>
    <n v="74133"/>
    <x v="2"/>
    <s v="OFF-BI-10003007"/>
    <x v="1"/>
    <x v="8"/>
    <s v="Premium Transparent Presentation Covers, No Pattern/Clear, 8 1/2&quot; x 11&quot;"/>
    <n v="77.56"/>
    <n v="2"/>
    <n v="0"/>
    <x v="4935"/>
  </r>
  <r>
    <n v="8309"/>
    <x v="4114"/>
    <x v="0"/>
    <x v="197"/>
    <x v="1174"/>
    <s v="Same Day"/>
    <s v="BC-11125"/>
    <s v="Becky Castell"/>
    <x v="2"/>
    <s v="United States"/>
    <s v="San Francisco"/>
    <x v="1"/>
    <n v="94122"/>
    <x v="1"/>
    <s v="OFF-AR-10001419"/>
    <x v="1"/>
    <x v="6"/>
    <s v="Newell 325"/>
    <n v="37.17"/>
    <n v="9"/>
    <n v="0"/>
    <x v="979"/>
  </r>
  <r>
    <n v="8310"/>
    <x v="4115"/>
    <x v="2"/>
    <x v="72"/>
    <x v="232"/>
    <s v="Standard Class"/>
    <s v="GW-14605"/>
    <s v="Giulietta Weimer"/>
    <x v="0"/>
    <s v="United States"/>
    <s v="Houston"/>
    <x v="5"/>
    <n v="77036"/>
    <x v="2"/>
    <s v="OFF-ST-10003692"/>
    <x v="1"/>
    <x v="4"/>
    <s v="Recycled Steel Personal File for Hanging File Folders"/>
    <n v="137.352"/>
    <n v="3"/>
    <n v="0.2"/>
    <x v="6503"/>
  </r>
  <r>
    <n v="8311"/>
    <x v="4115"/>
    <x v="2"/>
    <x v="72"/>
    <x v="232"/>
    <s v="Standard Class"/>
    <s v="GW-14605"/>
    <s v="Giulietta Weimer"/>
    <x v="0"/>
    <s v="United States"/>
    <s v="Houston"/>
    <x v="5"/>
    <n v="77036"/>
    <x v="2"/>
    <s v="FUR-TA-10001866"/>
    <x v="0"/>
    <x v="3"/>
    <s v="Bevis Round Conference Room Tables and Bases"/>
    <n v="376.50899999999996"/>
    <n v="3"/>
    <n v="0.3"/>
    <x v="6504"/>
  </r>
  <r>
    <n v="8312"/>
    <x v="4116"/>
    <x v="3"/>
    <x v="795"/>
    <x v="523"/>
    <s v="Standard Class"/>
    <s v="BD-11500"/>
    <s v="Bradley Drucker"/>
    <x v="0"/>
    <s v="United States"/>
    <s v="Columbus"/>
    <x v="32"/>
    <n v="31907"/>
    <x v="0"/>
    <s v="FUR-FU-10002157"/>
    <x v="0"/>
    <x v="5"/>
    <s v="Artistic Insta-Plaque"/>
    <n v="62.72"/>
    <n v="4"/>
    <n v="0"/>
    <x v="6505"/>
  </r>
  <r>
    <n v="8313"/>
    <x v="4116"/>
    <x v="3"/>
    <x v="795"/>
    <x v="523"/>
    <s v="Standard Class"/>
    <s v="BD-11500"/>
    <s v="Bradley Drucker"/>
    <x v="0"/>
    <s v="United States"/>
    <s v="Columbus"/>
    <x v="32"/>
    <n v="31907"/>
    <x v="0"/>
    <s v="TEC-PH-10001459"/>
    <x v="2"/>
    <x v="7"/>
    <s v="Samsung Galaxy Mega 6.3"/>
    <n v="2939.9300000000003"/>
    <n v="7"/>
    <n v="0"/>
    <x v="6506"/>
  </r>
  <r>
    <n v="8314"/>
    <x v="4117"/>
    <x v="2"/>
    <x v="136"/>
    <x v="463"/>
    <s v="Standard Class"/>
    <s v="PV-18985"/>
    <s v="Paul Van Hugh"/>
    <x v="2"/>
    <s v="United States"/>
    <s v="League City"/>
    <x v="5"/>
    <n v="77573"/>
    <x v="2"/>
    <s v="FUR-CH-10002126"/>
    <x v="0"/>
    <x v="1"/>
    <s v="Hon Deluxe Fabric Upholstered Stacking Chairs"/>
    <n v="512.35799999999995"/>
    <n v="3"/>
    <n v="0.3"/>
    <x v="6507"/>
  </r>
  <r>
    <n v="8315"/>
    <x v="4117"/>
    <x v="2"/>
    <x v="136"/>
    <x v="463"/>
    <s v="Standard Class"/>
    <s v="PV-18985"/>
    <s v="Paul Van Hugh"/>
    <x v="2"/>
    <s v="United States"/>
    <s v="League City"/>
    <x v="5"/>
    <n v="77573"/>
    <x v="2"/>
    <s v="OFF-FA-10001561"/>
    <x v="1"/>
    <x v="13"/>
    <s v="Stockwell Push Pins"/>
    <n v="3.4880000000000004"/>
    <n v="2"/>
    <n v="0.2"/>
    <x v="4992"/>
  </r>
  <r>
    <n v="8316"/>
    <x v="4117"/>
    <x v="2"/>
    <x v="136"/>
    <x v="463"/>
    <s v="Standard Class"/>
    <s v="PV-18985"/>
    <s v="Paul Van Hugh"/>
    <x v="2"/>
    <s v="United States"/>
    <s v="League City"/>
    <x v="5"/>
    <n v="77573"/>
    <x v="2"/>
    <s v="OFF-AR-10003158"/>
    <x v="1"/>
    <x v="6"/>
    <s v="Fluorescent Highlighters by Dixon"/>
    <n v="22.288"/>
    <n v="7"/>
    <n v="0.2"/>
    <x v="6508"/>
  </r>
  <r>
    <n v="8317"/>
    <x v="4117"/>
    <x v="2"/>
    <x v="136"/>
    <x v="463"/>
    <s v="Standard Class"/>
    <s v="PV-18985"/>
    <s v="Paul Van Hugh"/>
    <x v="2"/>
    <s v="United States"/>
    <s v="League City"/>
    <x v="5"/>
    <n v="77573"/>
    <x v="2"/>
    <s v="OFF-PA-10001804"/>
    <x v="1"/>
    <x v="10"/>
    <s v="Xerox 195"/>
    <n v="16.032"/>
    <n v="3"/>
    <n v="0.2"/>
    <x v="6411"/>
  </r>
  <r>
    <n v="8318"/>
    <x v="4118"/>
    <x v="3"/>
    <x v="645"/>
    <x v="1292"/>
    <s v="Standard Class"/>
    <s v="HM-14980"/>
    <s v="Henry MacAllister"/>
    <x v="0"/>
    <s v="United States"/>
    <s v="Burlington"/>
    <x v="3"/>
    <n v="27217"/>
    <x v="0"/>
    <s v="OFF-AR-10000422"/>
    <x v="1"/>
    <x v="6"/>
    <s v="Pencil and Crayon Sharpener"/>
    <n v="1.752"/>
    <n v="1"/>
    <n v="0.2"/>
    <x v="6509"/>
  </r>
  <r>
    <n v="8319"/>
    <x v="4118"/>
    <x v="3"/>
    <x v="645"/>
    <x v="1292"/>
    <s v="Standard Class"/>
    <s v="HM-14980"/>
    <s v="Henry MacAllister"/>
    <x v="0"/>
    <s v="United States"/>
    <s v="Burlington"/>
    <x v="3"/>
    <n v="27217"/>
    <x v="0"/>
    <s v="OFF-AR-10000127"/>
    <x v="1"/>
    <x v="6"/>
    <s v="Newell 321"/>
    <n v="20.992000000000001"/>
    <n v="8"/>
    <n v="0.2"/>
    <x v="6510"/>
  </r>
  <r>
    <n v="8320"/>
    <x v="4119"/>
    <x v="3"/>
    <x v="38"/>
    <x v="551"/>
    <s v="Standard Class"/>
    <s v="EM-14065"/>
    <s v="Erin Mull"/>
    <x v="0"/>
    <s v="United States"/>
    <s v="New York City"/>
    <x v="15"/>
    <n v="10009"/>
    <x v="3"/>
    <s v="OFF-ST-10004634"/>
    <x v="1"/>
    <x v="4"/>
    <s v="Personal Folder Holder, Ebony"/>
    <n v="11.21"/>
    <n v="1"/>
    <n v="0"/>
    <x v="1123"/>
  </r>
  <r>
    <n v="8321"/>
    <x v="4120"/>
    <x v="1"/>
    <x v="901"/>
    <x v="726"/>
    <s v="First Class"/>
    <s v="SF-20065"/>
    <s v="Sandra Flanagan"/>
    <x v="0"/>
    <s v="United States"/>
    <s v="Dallas"/>
    <x v="5"/>
    <n v="75220"/>
    <x v="2"/>
    <s v="OFF-AR-10003582"/>
    <x v="1"/>
    <x v="6"/>
    <s v="Boston Electric Pencil Sharpener, Model 1818, Charcoal Black"/>
    <n v="45.04"/>
    <n v="2"/>
    <n v="0.2"/>
    <x v="4382"/>
  </r>
  <r>
    <n v="8322"/>
    <x v="4121"/>
    <x v="0"/>
    <x v="182"/>
    <x v="152"/>
    <s v="Standard Class"/>
    <s v="SC-20380"/>
    <s v="Shahid Collister"/>
    <x v="0"/>
    <s v="United States"/>
    <s v="Houston"/>
    <x v="5"/>
    <n v="77095"/>
    <x v="2"/>
    <s v="OFF-BI-10002026"/>
    <x v="1"/>
    <x v="8"/>
    <s v="Ibico Recycled Linen-Style Covers"/>
    <n v="15.623999999999997"/>
    <n v="2"/>
    <n v="0.8"/>
    <x v="6511"/>
  </r>
  <r>
    <n v="8323"/>
    <x v="4122"/>
    <x v="0"/>
    <x v="258"/>
    <x v="539"/>
    <s v="Standard Class"/>
    <s v="ND-18370"/>
    <s v="Natalie DeCherney"/>
    <x v="0"/>
    <s v="United States"/>
    <s v="Long Beach"/>
    <x v="15"/>
    <n v="11561"/>
    <x v="3"/>
    <s v="OFF-AP-10000595"/>
    <x v="1"/>
    <x v="9"/>
    <s v="Disposable Triple-Filter Dust Bags"/>
    <n v="8.74"/>
    <n v="2"/>
    <n v="0"/>
    <x v="5476"/>
  </r>
  <r>
    <n v="8324"/>
    <x v="4122"/>
    <x v="0"/>
    <x v="258"/>
    <x v="539"/>
    <s v="Standard Class"/>
    <s v="ND-18370"/>
    <s v="Natalie DeCherney"/>
    <x v="0"/>
    <s v="United States"/>
    <s v="Long Beach"/>
    <x v="15"/>
    <n v="11561"/>
    <x v="3"/>
    <s v="OFF-PA-10001509"/>
    <x v="1"/>
    <x v="10"/>
    <s v="Recycled Desk Saver Line &quot;While You Were Out&quot; Book, 5 1/2&quot; X 4&quot;"/>
    <n v="44.75"/>
    <n v="5"/>
    <n v="0"/>
    <x v="948"/>
  </r>
  <r>
    <n v="8325"/>
    <x v="4123"/>
    <x v="3"/>
    <x v="565"/>
    <x v="945"/>
    <s v="First Class"/>
    <s v="FC-14245"/>
    <s v="Frank Carlisle"/>
    <x v="2"/>
    <s v="United States"/>
    <s v="Hialeah"/>
    <x v="2"/>
    <n v="33012"/>
    <x v="0"/>
    <s v="OFF-ST-10001321"/>
    <x v="1"/>
    <x v="4"/>
    <s v="Decoflex Hanging Personal Folder File, Blue"/>
    <n v="61.68"/>
    <n v="5"/>
    <n v="0.2"/>
    <x v="6512"/>
  </r>
  <r>
    <n v="8326"/>
    <x v="4123"/>
    <x v="3"/>
    <x v="565"/>
    <x v="945"/>
    <s v="First Class"/>
    <s v="FC-14245"/>
    <s v="Frank Carlisle"/>
    <x v="2"/>
    <s v="United States"/>
    <s v="Hialeah"/>
    <x v="2"/>
    <n v="33012"/>
    <x v="0"/>
    <s v="TEC-PH-10001750"/>
    <x v="2"/>
    <x v="7"/>
    <s v="Samsung Rugby III"/>
    <n v="158.376"/>
    <n v="3"/>
    <n v="0.2"/>
    <x v="3581"/>
  </r>
  <r>
    <n v="8327"/>
    <x v="4124"/>
    <x v="3"/>
    <x v="246"/>
    <x v="892"/>
    <s v="Second Class"/>
    <s v="KL-16555"/>
    <s v="Kelly Lampkin"/>
    <x v="1"/>
    <s v="United States"/>
    <s v="Aurora"/>
    <x v="10"/>
    <n v="60505"/>
    <x v="2"/>
    <s v="OFF-BI-10001890"/>
    <x v="1"/>
    <x v="8"/>
    <s v="Avery Poly Binder Pockets"/>
    <n v="2.8639999999999994"/>
    <n v="4"/>
    <n v="0.8"/>
    <x v="6513"/>
  </r>
  <r>
    <n v="8328"/>
    <x v="4124"/>
    <x v="3"/>
    <x v="246"/>
    <x v="892"/>
    <s v="Second Class"/>
    <s v="KL-16555"/>
    <s v="Kelly Lampkin"/>
    <x v="1"/>
    <s v="United States"/>
    <s v="Aurora"/>
    <x v="10"/>
    <n v="60505"/>
    <x v="2"/>
    <s v="OFF-BI-10004224"/>
    <x v="1"/>
    <x v="8"/>
    <s v="Catalog Binders with Expanding Posts"/>
    <n v="94.191999999999979"/>
    <n v="7"/>
    <n v="0.8"/>
    <x v="6514"/>
  </r>
  <r>
    <n v="8329"/>
    <x v="4125"/>
    <x v="3"/>
    <x v="833"/>
    <x v="768"/>
    <s v="Standard Class"/>
    <s v="XP-21865"/>
    <s v="Xylona Preis"/>
    <x v="0"/>
    <s v="United States"/>
    <s v="Belleville"/>
    <x v="30"/>
    <n v="7109"/>
    <x v="3"/>
    <s v="OFF-PA-10001357"/>
    <x v="1"/>
    <x v="10"/>
    <s v="Xerox 1886"/>
    <n v="143.69999999999999"/>
    <n v="3"/>
    <n v="0"/>
    <x v="142"/>
  </r>
  <r>
    <n v="8330"/>
    <x v="4125"/>
    <x v="3"/>
    <x v="833"/>
    <x v="768"/>
    <s v="Standard Class"/>
    <s v="XP-21865"/>
    <s v="Xylona Preis"/>
    <x v="0"/>
    <s v="United States"/>
    <s v="Belleville"/>
    <x v="30"/>
    <n v="7109"/>
    <x v="3"/>
    <s v="OFF-PA-10004888"/>
    <x v="1"/>
    <x v="10"/>
    <s v="Xerox 217"/>
    <n v="6.48"/>
    <n v="1"/>
    <n v="0"/>
    <x v="90"/>
  </r>
  <r>
    <n v="8331"/>
    <x v="4126"/>
    <x v="3"/>
    <x v="659"/>
    <x v="45"/>
    <s v="Standard Class"/>
    <s v="FP-14320"/>
    <s v="Frank Preis"/>
    <x v="0"/>
    <s v="United States"/>
    <s v="New York City"/>
    <x v="15"/>
    <n v="10024"/>
    <x v="3"/>
    <s v="TEC-AC-10002370"/>
    <x v="2"/>
    <x v="11"/>
    <s v="Maxell CD-R Discs"/>
    <n v="7.88"/>
    <n v="4"/>
    <n v="0"/>
    <x v="6515"/>
  </r>
  <r>
    <n v="8332"/>
    <x v="4127"/>
    <x v="0"/>
    <x v="1185"/>
    <x v="331"/>
    <s v="First Class"/>
    <s v="PS-18760"/>
    <s v="Pamela Stobb"/>
    <x v="0"/>
    <s v="United States"/>
    <s v="Andover"/>
    <x v="31"/>
    <n v="1810"/>
    <x v="3"/>
    <s v="OFF-ST-10004634"/>
    <x v="1"/>
    <x v="4"/>
    <s v="Personal Folder Holder, Ebony"/>
    <n v="11.21"/>
    <n v="1"/>
    <n v="0"/>
    <x v="1123"/>
  </r>
  <r>
    <n v="8333"/>
    <x v="4127"/>
    <x v="0"/>
    <x v="1185"/>
    <x v="331"/>
    <s v="First Class"/>
    <s v="PS-18760"/>
    <s v="Pamela Stobb"/>
    <x v="0"/>
    <s v="United States"/>
    <s v="Andover"/>
    <x v="31"/>
    <n v="1810"/>
    <x v="3"/>
    <s v="FUR-CH-10002647"/>
    <x v="0"/>
    <x v="1"/>
    <s v="Situations Contoured Folding Chairs, 4/Set"/>
    <n v="354.90000000000003"/>
    <n v="5"/>
    <n v="0"/>
    <x v="5044"/>
  </r>
  <r>
    <n v="8334"/>
    <x v="4127"/>
    <x v="0"/>
    <x v="1185"/>
    <x v="331"/>
    <s v="First Class"/>
    <s v="PS-18760"/>
    <s v="Pamela Stobb"/>
    <x v="0"/>
    <s v="United States"/>
    <s v="Andover"/>
    <x v="31"/>
    <n v="1810"/>
    <x v="3"/>
    <s v="OFF-PA-10001801"/>
    <x v="1"/>
    <x v="10"/>
    <s v="Xerox 193"/>
    <n v="17.940000000000001"/>
    <n v="3"/>
    <n v="0"/>
    <x v="1544"/>
  </r>
  <r>
    <n v="8335"/>
    <x v="4127"/>
    <x v="0"/>
    <x v="1185"/>
    <x v="331"/>
    <s v="First Class"/>
    <s v="PS-18760"/>
    <s v="Pamela Stobb"/>
    <x v="0"/>
    <s v="United States"/>
    <s v="Andover"/>
    <x v="31"/>
    <n v="1810"/>
    <x v="3"/>
    <s v="OFF-BI-10004632"/>
    <x v="1"/>
    <x v="8"/>
    <s v="GBC Binding covers"/>
    <n v="51.8"/>
    <n v="4"/>
    <n v="0"/>
    <x v="6516"/>
  </r>
  <r>
    <n v="8336"/>
    <x v="4128"/>
    <x v="3"/>
    <x v="726"/>
    <x v="380"/>
    <s v="Second Class"/>
    <s v="CW-11905"/>
    <s v="Carl Weiss"/>
    <x v="2"/>
    <s v="United States"/>
    <s v="Newark"/>
    <x v="13"/>
    <n v="19711"/>
    <x v="3"/>
    <s v="OFF-BI-10002082"/>
    <x v="1"/>
    <x v="8"/>
    <s v="GBC Twin Loop Wire Binding Elements"/>
    <n v="299.52"/>
    <n v="9"/>
    <n v="0"/>
    <x v="6517"/>
  </r>
  <r>
    <n v="8337"/>
    <x v="4129"/>
    <x v="0"/>
    <x v="415"/>
    <x v="975"/>
    <s v="Standard Class"/>
    <s v="KH-16360"/>
    <s v="Katherine Hughes"/>
    <x v="0"/>
    <s v="United States"/>
    <s v="Arlington"/>
    <x v="17"/>
    <n v="22204"/>
    <x v="0"/>
    <s v="OFF-AR-10003986"/>
    <x v="1"/>
    <x v="6"/>
    <s v="Avery Hi-Liter Pen Style Six-Color Fluorescent Set"/>
    <n v="7.7"/>
    <n v="2"/>
    <n v="0"/>
    <x v="6518"/>
  </r>
  <r>
    <n v="8338"/>
    <x v="4130"/>
    <x v="2"/>
    <x v="422"/>
    <x v="752"/>
    <s v="Standard Class"/>
    <s v="TC-20980"/>
    <s v="Tamara Chand"/>
    <x v="1"/>
    <s v="United States"/>
    <s v="Decatur"/>
    <x v="19"/>
    <n v="35601"/>
    <x v="0"/>
    <s v="OFF-PA-10001243"/>
    <x v="1"/>
    <x v="10"/>
    <s v="Xerox 1983"/>
    <n v="23.92"/>
    <n v="4"/>
    <n v="0"/>
    <x v="101"/>
  </r>
  <r>
    <n v="8339"/>
    <x v="4130"/>
    <x v="2"/>
    <x v="422"/>
    <x v="752"/>
    <s v="Standard Class"/>
    <s v="TC-20980"/>
    <s v="Tamara Chand"/>
    <x v="1"/>
    <s v="United States"/>
    <s v="Decatur"/>
    <x v="19"/>
    <n v="35601"/>
    <x v="0"/>
    <s v="TEC-AC-10003198"/>
    <x v="2"/>
    <x v="11"/>
    <s v="Enermax Acrylux Wireless Keyboard"/>
    <n v="498"/>
    <n v="5"/>
    <n v="0"/>
    <x v="6519"/>
  </r>
  <r>
    <n v="8340"/>
    <x v="4131"/>
    <x v="3"/>
    <x v="669"/>
    <x v="125"/>
    <s v="Standard Class"/>
    <s v="YS-21880"/>
    <s v="Yana Sorensen"/>
    <x v="1"/>
    <s v="United States"/>
    <s v="Hesperia"/>
    <x v="1"/>
    <n v="92345"/>
    <x v="1"/>
    <s v="FUR-CH-10003774"/>
    <x v="0"/>
    <x v="1"/>
    <s v="Global Wood Trimmed Manager's Task Chair, Khaki"/>
    <n v="436.70400000000006"/>
    <n v="6"/>
    <n v="0.2"/>
    <x v="6520"/>
  </r>
  <r>
    <n v="8341"/>
    <x v="4132"/>
    <x v="2"/>
    <x v="687"/>
    <x v="779"/>
    <s v="Standard Class"/>
    <s v="CC-12220"/>
    <s v="Chris Cortes"/>
    <x v="0"/>
    <s v="United States"/>
    <s v="Chesapeake"/>
    <x v="17"/>
    <n v="23320"/>
    <x v="0"/>
    <s v="OFF-PA-10002262"/>
    <x v="1"/>
    <x v="10"/>
    <s v="Xerox 192"/>
    <n v="32.400000000000006"/>
    <n v="5"/>
    <n v="0"/>
    <x v="56"/>
  </r>
  <r>
    <n v="8342"/>
    <x v="4133"/>
    <x v="3"/>
    <x v="532"/>
    <x v="1055"/>
    <s v="First Class"/>
    <s v="ZD-21925"/>
    <s v="Zuschuss Donatelli"/>
    <x v="0"/>
    <s v="United States"/>
    <s v="Los Angeles"/>
    <x v="1"/>
    <n v="90036"/>
    <x v="1"/>
    <s v="OFF-AP-10004532"/>
    <x v="1"/>
    <x v="9"/>
    <s v="Kensington 6 Outlet Guardian Standard Surge Protector"/>
    <n v="61.44"/>
    <n v="3"/>
    <n v="0"/>
    <x v="651"/>
  </r>
  <r>
    <n v="8343"/>
    <x v="4134"/>
    <x v="0"/>
    <x v="881"/>
    <x v="724"/>
    <s v="Standard Class"/>
    <s v="JK-15370"/>
    <s v="Jay Kimmel"/>
    <x v="0"/>
    <s v="United States"/>
    <s v="Huntsville"/>
    <x v="19"/>
    <n v="35810"/>
    <x v="0"/>
    <s v="OFF-ST-10001325"/>
    <x v="1"/>
    <x v="4"/>
    <s v="Sterilite Officeware Hinged File Box"/>
    <n v="73.36"/>
    <n v="7"/>
    <n v="0"/>
    <x v="6521"/>
  </r>
  <r>
    <n v="8344"/>
    <x v="4135"/>
    <x v="2"/>
    <x v="90"/>
    <x v="86"/>
    <s v="Standard Class"/>
    <s v="GM-14440"/>
    <s v="Gary McGarr"/>
    <x v="0"/>
    <s v="United States"/>
    <s v="Knoxville"/>
    <x v="18"/>
    <n v="37918"/>
    <x v="0"/>
    <s v="OFF-LA-10004544"/>
    <x v="1"/>
    <x v="2"/>
    <s v="Avery 505"/>
    <n v="59.20000000000001"/>
    <n v="5"/>
    <n v="0.2"/>
    <x v="6522"/>
  </r>
  <r>
    <n v="8345"/>
    <x v="4135"/>
    <x v="2"/>
    <x v="90"/>
    <x v="86"/>
    <s v="Standard Class"/>
    <s v="GM-14440"/>
    <s v="Gary McGarr"/>
    <x v="0"/>
    <s v="United States"/>
    <s v="Knoxville"/>
    <x v="18"/>
    <n v="37918"/>
    <x v="0"/>
    <s v="FUR-FU-10001473"/>
    <x v="0"/>
    <x v="5"/>
    <s v="DAX Wood Document Frame"/>
    <n v="32.952000000000005"/>
    <n v="3"/>
    <n v="0.2"/>
    <x v="6523"/>
  </r>
  <r>
    <n v="8346"/>
    <x v="4135"/>
    <x v="2"/>
    <x v="90"/>
    <x v="86"/>
    <s v="Standard Class"/>
    <s v="GM-14440"/>
    <s v="Gary McGarr"/>
    <x v="0"/>
    <s v="United States"/>
    <s v="Knoxville"/>
    <x v="18"/>
    <n v="37918"/>
    <x v="0"/>
    <s v="FUR-CH-10000422"/>
    <x v="0"/>
    <x v="1"/>
    <s v="Global Highback Leather Tilter in Burgundy"/>
    <n v="218.376"/>
    <n v="3"/>
    <n v="0.2"/>
    <x v="6524"/>
  </r>
  <r>
    <n v="8347"/>
    <x v="4136"/>
    <x v="1"/>
    <x v="28"/>
    <x v="1164"/>
    <s v="Standard Class"/>
    <s v="JW-15220"/>
    <s v="Jane Waco"/>
    <x v="1"/>
    <s v="United States"/>
    <s v="Lawrence"/>
    <x v="31"/>
    <n v="1841"/>
    <x v="3"/>
    <s v="FUR-FU-10002960"/>
    <x v="0"/>
    <x v="5"/>
    <s v="Eldon 200 Class Desk Accessories, Burgundy"/>
    <n v="31.400000000000002"/>
    <n v="5"/>
    <n v="0"/>
    <x v="6525"/>
  </r>
  <r>
    <n v="8348"/>
    <x v="4136"/>
    <x v="1"/>
    <x v="28"/>
    <x v="1164"/>
    <s v="Standard Class"/>
    <s v="JW-15220"/>
    <s v="Jane Waco"/>
    <x v="1"/>
    <s v="United States"/>
    <s v="Lawrence"/>
    <x v="31"/>
    <n v="1841"/>
    <x v="3"/>
    <s v="FUR-FU-10002445"/>
    <x v="0"/>
    <x v="5"/>
    <s v="DAX Two-Tone Rosewood/Black Document Frame, Desktop, 5 x 7"/>
    <n v="9.48"/>
    <n v="1"/>
    <n v="0"/>
    <x v="6526"/>
  </r>
  <r>
    <n v="8349"/>
    <x v="4136"/>
    <x v="1"/>
    <x v="28"/>
    <x v="1164"/>
    <s v="Standard Class"/>
    <s v="JW-15220"/>
    <s v="Jane Waco"/>
    <x v="1"/>
    <s v="United States"/>
    <s v="Lawrence"/>
    <x v="31"/>
    <n v="1841"/>
    <x v="3"/>
    <s v="TEC-PH-10001300"/>
    <x v="2"/>
    <x v="7"/>
    <s v="iKross Bluetooth Portable Keyboard + Cell Phone Stand Holder + Brush for Apple iPhone 5S 5C 5, 4S 4"/>
    <n v="209.5"/>
    <n v="10"/>
    <n v="0"/>
    <x v="6527"/>
  </r>
  <r>
    <n v="8350"/>
    <x v="4136"/>
    <x v="1"/>
    <x v="28"/>
    <x v="1164"/>
    <s v="Standard Class"/>
    <s v="JW-15220"/>
    <s v="Jane Waco"/>
    <x v="1"/>
    <s v="United States"/>
    <s v="Lawrence"/>
    <x v="31"/>
    <n v="1841"/>
    <x v="3"/>
    <s v="FUR-FU-10001025"/>
    <x v="0"/>
    <x v="5"/>
    <s v="Eldon Imàge Series Desk Accessories, Clear"/>
    <n v="24.3"/>
    <n v="5"/>
    <n v="0"/>
    <x v="6528"/>
  </r>
  <r>
    <n v="8351"/>
    <x v="4136"/>
    <x v="1"/>
    <x v="28"/>
    <x v="1164"/>
    <s v="Standard Class"/>
    <s v="JW-15220"/>
    <s v="Jane Waco"/>
    <x v="1"/>
    <s v="United States"/>
    <s v="Lawrence"/>
    <x v="31"/>
    <n v="1841"/>
    <x v="3"/>
    <s v="OFF-PA-10002689"/>
    <x v="1"/>
    <x v="10"/>
    <s v="Weyerhaeuser First Choice Laser/Copy Paper (20Lb. and 88 Bright)"/>
    <n v="6.48"/>
    <n v="1"/>
    <n v="0"/>
    <x v="90"/>
  </r>
  <r>
    <n v="8352"/>
    <x v="4137"/>
    <x v="3"/>
    <x v="898"/>
    <x v="785"/>
    <s v="Standard Class"/>
    <s v="BO-11350"/>
    <s v="Bill Overfelt"/>
    <x v="1"/>
    <s v="United States"/>
    <s v="Philadelphia"/>
    <x v="9"/>
    <n v="19134"/>
    <x v="3"/>
    <s v="FUR-FU-10004245"/>
    <x v="0"/>
    <x v="5"/>
    <s v="Career Cubicle Clock, 8 1/4&quot;, Black"/>
    <n v="32.448"/>
    <n v="2"/>
    <n v="0.2"/>
    <x v="6529"/>
  </r>
  <r>
    <n v="8353"/>
    <x v="4137"/>
    <x v="3"/>
    <x v="898"/>
    <x v="785"/>
    <s v="Standard Class"/>
    <s v="BO-11350"/>
    <s v="Bill Overfelt"/>
    <x v="1"/>
    <s v="United States"/>
    <s v="Philadelphia"/>
    <x v="9"/>
    <n v="19134"/>
    <x v="3"/>
    <s v="OFF-BI-10003684"/>
    <x v="1"/>
    <x v="8"/>
    <s v="Wilson Jones Legal Size Ring Binders"/>
    <n v="26.388000000000002"/>
    <n v="4"/>
    <n v="0.7"/>
    <x v="6530"/>
  </r>
  <r>
    <n v="8354"/>
    <x v="4137"/>
    <x v="3"/>
    <x v="898"/>
    <x v="785"/>
    <s v="Standard Class"/>
    <s v="BO-11350"/>
    <s v="Bill Overfelt"/>
    <x v="1"/>
    <s v="United States"/>
    <s v="Philadelphia"/>
    <x v="9"/>
    <n v="19134"/>
    <x v="3"/>
    <s v="FUR-TA-10003748"/>
    <x v="0"/>
    <x v="3"/>
    <s v="Bevis 36 x 72 Conference Tables"/>
    <n v="373.46999999999991"/>
    <n v="5"/>
    <n v="0.4"/>
    <x v="6531"/>
  </r>
  <r>
    <n v="8355"/>
    <x v="4137"/>
    <x v="3"/>
    <x v="898"/>
    <x v="785"/>
    <s v="Standard Class"/>
    <s v="BO-11350"/>
    <s v="Bill Overfelt"/>
    <x v="1"/>
    <s v="United States"/>
    <s v="Philadelphia"/>
    <x v="9"/>
    <n v="19134"/>
    <x v="3"/>
    <s v="OFF-BI-10002133"/>
    <x v="1"/>
    <x v="8"/>
    <s v="Wilson Jones Elliptical Ring 3 1/2&quot; Capacity Binders, 800 sheets"/>
    <n v="64.2"/>
    <n v="5"/>
    <n v="0.7"/>
    <x v="6532"/>
  </r>
  <r>
    <n v="8356"/>
    <x v="4137"/>
    <x v="3"/>
    <x v="898"/>
    <x v="785"/>
    <s v="Standard Class"/>
    <s v="BO-11350"/>
    <s v="Bill Overfelt"/>
    <x v="1"/>
    <s v="United States"/>
    <s v="Philadelphia"/>
    <x v="9"/>
    <n v="19134"/>
    <x v="3"/>
    <s v="OFF-FA-10002280"/>
    <x v="1"/>
    <x v="13"/>
    <s v="Advantus Plastic Paper Clips"/>
    <n v="8"/>
    <n v="2"/>
    <n v="0.2"/>
    <x v="6533"/>
  </r>
  <r>
    <n v="8357"/>
    <x v="4138"/>
    <x v="0"/>
    <x v="370"/>
    <x v="881"/>
    <s v="Standard Class"/>
    <s v="XP-21865"/>
    <s v="Xylona Preis"/>
    <x v="0"/>
    <s v="United States"/>
    <s v="Athens"/>
    <x v="32"/>
    <n v="30605"/>
    <x v="0"/>
    <s v="FUR-FU-10000308"/>
    <x v="0"/>
    <x v="5"/>
    <s v="Deflect-o Glass Clear Studded Chair Mats"/>
    <n v="186.54"/>
    <n v="3"/>
    <n v="0"/>
    <x v="5643"/>
  </r>
  <r>
    <n v="8358"/>
    <x v="4139"/>
    <x v="2"/>
    <x v="909"/>
    <x v="1220"/>
    <s v="Standard Class"/>
    <s v="MM-18055"/>
    <s v="Michelle Moray"/>
    <x v="0"/>
    <s v="United States"/>
    <s v="Great Falls"/>
    <x v="37"/>
    <n v="59405"/>
    <x v="1"/>
    <s v="OFF-ST-10000876"/>
    <x v="1"/>
    <x v="4"/>
    <s v="Eldon Simplefile Box Office"/>
    <n v="87.08"/>
    <n v="7"/>
    <n v="0"/>
    <x v="6534"/>
  </r>
  <r>
    <n v="8359"/>
    <x v="4139"/>
    <x v="2"/>
    <x v="909"/>
    <x v="1220"/>
    <s v="Standard Class"/>
    <s v="MM-18055"/>
    <s v="Michelle Moray"/>
    <x v="0"/>
    <s v="United States"/>
    <s v="Great Falls"/>
    <x v="37"/>
    <n v="59405"/>
    <x v="1"/>
    <s v="TEC-PH-10000586"/>
    <x v="2"/>
    <x v="7"/>
    <s v="AT&amp;T SB67148 SynJ"/>
    <n v="105.584"/>
    <n v="2"/>
    <n v="0.2"/>
    <x v="563"/>
  </r>
  <r>
    <n v="8360"/>
    <x v="4139"/>
    <x v="2"/>
    <x v="909"/>
    <x v="1220"/>
    <s v="Standard Class"/>
    <s v="MM-18055"/>
    <s v="Michelle Moray"/>
    <x v="0"/>
    <s v="United States"/>
    <s v="Great Falls"/>
    <x v="37"/>
    <n v="59405"/>
    <x v="1"/>
    <s v="TEC-AC-10003399"/>
    <x v="2"/>
    <x v="11"/>
    <s v="Memorex Mini Travel Drive 64 GB USB 2.0 Flash Drive"/>
    <n v="217.44"/>
    <n v="6"/>
    <n v="0"/>
    <x v="6535"/>
  </r>
  <r>
    <n v="8361"/>
    <x v="4140"/>
    <x v="3"/>
    <x v="460"/>
    <x v="505"/>
    <s v="Second Class"/>
    <s v="TS-21655"/>
    <s v="Trudy Schmidt"/>
    <x v="0"/>
    <s v="United States"/>
    <s v="El Paso"/>
    <x v="5"/>
    <n v="79907"/>
    <x v="2"/>
    <s v="OFF-AR-10001955"/>
    <x v="1"/>
    <x v="6"/>
    <s v="Newell 319"/>
    <n v="31.744"/>
    <n v="2"/>
    <n v="0.2"/>
    <x v="6536"/>
  </r>
  <r>
    <n v="8362"/>
    <x v="4140"/>
    <x v="3"/>
    <x v="460"/>
    <x v="505"/>
    <s v="Second Class"/>
    <s v="TS-21655"/>
    <s v="Trudy Schmidt"/>
    <x v="0"/>
    <s v="United States"/>
    <s v="El Paso"/>
    <x v="5"/>
    <n v="79907"/>
    <x v="2"/>
    <s v="OFF-AP-10000027"/>
    <x v="1"/>
    <x v="9"/>
    <s v="Hoover Commercial SteamVac"/>
    <n v="5.4319999999999986"/>
    <n v="2"/>
    <n v="0.8"/>
    <x v="6537"/>
  </r>
  <r>
    <n v="8363"/>
    <x v="4140"/>
    <x v="3"/>
    <x v="460"/>
    <x v="505"/>
    <s v="Second Class"/>
    <s v="TS-21655"/>
    <s v="Trudy Schmidt"/>
    <x v="0"/>
    <s v="United States"/>
    <s v="El Paso"/>
    <x v="5"/>
    <n v="79907"/>
    <x v="2"/>
    <s v="FUR-TA-10002958"/>
    <x v="0"/>
    <x v="3"/>
    <s v="Bevis Oval Conference Table, Walnut"/>
    <n v="913.43000000000006"/>
    <n v="5"/>
    <n v="0.3"/>
    <x v="6538"/>
  </r>
  <r>
    <n v="8364"/>
    <x v="4140"/>
    <x v="3"/>
    <x v="460"/>
    <x v="505"/>
    <s v="Second Class"/>
    <s v="TS-21655"/>
    <s v="Trudy Schmidt"/>
    <x v="0"/>
    <s v="United States"/>
    <s v="El Paso"/>
    <x v="5"/>
    <n v="79907"/>
    <x v="2"/>
    <s v="OFF-ST-10002615"/>
    <x v="1"/>
    <x v="4"/>
    <s v="Dual Level, Single-Width Filing Carts"/>
    <n v="372.14400000000001"/>
    <n v="3"/>
    <n v="0.2"/>
    <x v="6539"/>
  </r>
  <r>
    <n v="8365"/>
    <x v="4141"/>
    <x v="3"/>
    <x v="1045"/>
    <x v="1060"/>
    <s v="Standard Class"/>
    <s v="JL-15235"/>
    <s v="Janet Lee"/>
    <x v="0"/>
    <s v="United States"/>
    <s v="Kissimmee"/>
    <x v="2"/>
    <n v="34741"/>
    <x v="0"/>
    <s v="TEC-PH-10002624"/>
    <x v="2"/>
    <x v="7"/>
    <s v="Samsung Galaxy S4 Mini"/>
    <n v="751.98400000000004"/>
    <n v="2"/>
    <n v="0.2"/>
    <x v="6540"/>
  </r>
  <r>
    <n v="8366"/>
    <x v="4142"/>
    <x v="3"/>
    <x v="289"/>
    <x v="985"/>
    <s v="First Class"/>
    <s v="SZ-20035"/>
    <s v="Sam Zeldin"/>
    <x v="2"/>
    <s v="United States"/>
    <s v="Seattle"/>
    <x v="4"/>
    <n v="98105"/>
    <x v="1"/>
    <s v="TEC-PH-10002275"/>
    <x v="2"/>
    <x v="7"/>
    <s v="Mitel 5320 IP Phone VoIP phone"/>
    <n v="604.76800000000003"/>
    <n v="4"/>
    <n v="0.2"/>
    <x v="6541"/>
  </r>
  <r>
    <n v="8367"/>
    <x v="4143"/>
    <x v="2"/>
    <x v="557"/>
    <x v="74"/>
    <s v="Second Class"/>
    <s v="LR-17035"/>
    <s v="Lisa Ryan"/>
    <x v="1"/>
    <s v="United States"/>
    <s v="Santa Clara"/>
    <x v="1"/>
    <n v="95051"/>
    <x v="1"/>
    <s v="OFF-SU-10004290"/>
    <x v="1"/>
    <x v="14"/>
    <s v="Acme Design Line 8&quot; Stainless Steel Bent Scissors w/Champagne Handles, 3-1/8&quot; Cut"/>
    <n v="27.36"/>
    <n v="4"/>
    <n v="0"/>
    <x v="6542"/>
  </r>
  <r>
    <n v="8368"/>
    <x v="4143"/>
    <x v="2"/>
    <x v="557"/>
    <x v="74"/>
    <s v="Second Class"/>
    <s v="LR-17035"/>
    <s v="Lisa Ryan"/>
    <x v="1"/>
    <s v="United States"/>
    <s v="Santa Clara"/>
    <x v="1"/>
    <n v="95051"/>
    <x v="1"/>
    <s v="OFF-PA-10000174"/>
    <x v="1"/>
    <x v="10"/>
    <s v="Message Book, Wirebound, Four 5 1/2&quot; X 4&quot; Forms/Pg., 200 Dupl. Sets/Book"/>
    <n v="20.56"/>
    <n v="2"/>
    <n v="0"/>
    <x v="6543"/>
  </r>
  <r>
    <n v="8369"/>
    <x v="4143"/>
    <x v="2"/>
    <x v="557"/>
    <x v="74"/>
    <s v="Second Class"/>
    <s v="LR-17035"/>
    <s v="Lisa Ryan"/>
    <x v="1"/>
    <s v="United States"/>
    <s v="Santa Clara"/>
    <x v="1"/>
    <n v="95051"/>
    <x v="1"/>
    <s v="OFF-BI-10004308"/>
    <x v="1"/>
    <x v="8"/>
    <s v="Avery Legal 4-Ring Binder"/>
    <n v="83.920000000000016"/>
    <n v="5"/>
    <n v="0.2"/>
    <x v="6544"/>
  </r>
  <r>
    <n v="8370"/>
    <x v="4144"/>
    <x v="0"/>
    <x v="725"/>
    <x v="1"/>
    <s v="Standard Class"/>
    <s v="SV-20365"/>
    <s v="Seth Vernon"/>
    <x v="0"/>
    <s v="United States"/>
    <s v="Los Angeles"/>
    <x v="1"/>
    <n v="90049"/>
    <x v="1"/>
    <s v="FUR-TA-10003473"/>
    <x v="0"/>
    <x v="3"/>
    <s v="Bretford Rectangular Conference Table Tops"/>
    <n v="902.71199999999999"/>
    <n v="3"/>
    <n v="0.2"/>
    <x v="3929"/>
  </r>
  <r>
    <n v="8371"/>
    <x v="4145"/>
    <x v="0"/>
    <x v="508"/>
    <x v="149"/>
    <s v="Standard Class"/>
    <s v="MG-17890"/>
    <s v="Michael Granlund"/>
    <x v="2"/>
    <s v="United States"/>
    <s v="Fresno"/>
    <x v="1"/>
    <n v="93727"/>
    <x v="1"/>
    <s v="FUR-BO-10003894"/>
    <x v="0"/>
    <x v="0"/>
    <s v="Safco Value Mate Steel Bookcase, Baked Enamel Finish on Steel, Black"/>
    <n v="120.666"/>
    <n v="2"/>
    <n v="0.15"/>
    <x v="6545"/>
  </r>
  <r>
    <n v="8372"/>
    <x v="4146"/>
    <x v="2"/>
    <x v="422"/>
    <x v="129"/>
    <s v="First Class"/>
    <s v="NC-18415"/>
    <s v="Nathan Cano"/>
    <x v="0"/>
    <s v="United States"/>
    <s v="Fort Worth"/>
    <x v="5"/>
    <n v="76106"/>
    <x v="2"/>
    <s v="OFF-BI-10001658"/>
    <x v="1"/>
    <x v="8"/>
    <s v="GBC Standard Therm-A-Bind Covers"/>
    <n v="4.9839999999999991"/>
    <n v="1"/>
    <n v="0.8"/>
    <x v="6546"/>
  </r>
  <r>
    <n v="8373"/>
    <x v="4147"/>
    <x v="0"/>
    <x v="390"/>
    <x v="417"/>
    <s v="Standard Class"/>
    <s v="SC-20680"/>
    <s v="Steve Carroll"/>
    <x v="2"/>
    <s v="United States"/>
    <s v="Seattle"/>
    <x v="4"/>
    <n v="98105"/>
    <x v="1"/>
    <s v="FUR-FU-10003535"/>
    <x v="0"/>
    <x v="5"/>
    <s v="Howard Miller Distant Time Traveler Alarm Clock"/>
    <n v="82.26"/>
    <n v="3"/>
    <n v="0"/>
    <x v="5264"/>
  </r>
  <r>
    <n v="8374"/>
    <x v="4148"/>
    <x v="0"/>
    <x v="338"/>
    <x v="1113"/>
    <s v="First Class"/>
    <s v="RO-19780"/>
    <s v="Rose O'Brian"/>
    <x v="0"/>
    <s v="United States"/>
    <s v="San Francisco"/>
    <x v="1"/>
    <n v="94110"/>
    <x v="1"/>
    <s v="OFF-ST-10000352"/>
    <x v="1"/>
    <x v="4"/>
    <s v="Acco Perma 2700 Stacking Storage Drawers"/>
    <n v="29.74"/>
    <n v="1"/>
    <n v="0"/>
    <x v="6547"/>
  </r>
  <r>
    <n v="8375"/>
    <x v="4149"/>
    <x v="1"/>
    <x v="956"/>
    <x v="1027"/>
    <s v="Standard Class"/>
    <s v="JL-15175"/>
    <s v="James Lanier"/>
    <x v="2"/>
    <s v="United States"/>
    <s v="San Francisco"/>
    <x v="1"/>
    <n v="94110"/>
    <x v="1"/>
    <s v="OFF-AP-10004859"/>
    <x v="1"/>
    <x v="9"/>
    <s v="Acco 6 Outlet Guardian Premium Surge Suppressor"/>
    <n v="87.36"/>
    <n v="6"/>
    <n v="0"/>
    <x v="6548"/>
  </r>
  <r>
    <n v="8376"/>
    <x v="4149"/>
    <x v="1"/>
    <x v="956"/>
    <x v="1027"/>
    <s v="Standard Class"/>
    <s v="JL-15175"/>
    <s v="James Lanier"/>
    <x v="2"/>
    <s v="United States"/>
    <s v="San Francisco"/>
    <x v="1"/>
    <n v="94110"/>
    <x v="1"/>
    <s v="OFF-BI-10001294"/>
    <x v="1"/>
    <x v="8"/>
    <s v="Fellowes Binding Cases"/>
    <n v="56.16"/>
    <n v="6"/>
    <n v="0.2"/>
    <x v="6549"/>
  </r>
  <r>
    <n v="8377"/>
    <x v="4150"/>
    <x v="3"/>
    <x v="708"/>
    <x v="647"/>
    <s v="Standard Class"/>
    <s v="PW-19030"/>
    <s v="Pauline Webber"/>
    <x v="1"/>
    <s v="United States"/>
    <s v="Pompano Beach"/>
    <x v="2"/>
    <n v="33068"/>
    <x v="0"/>
    <s v="OFF-AP-10001242"/>
    <x v="1"/>
    <x v="9"/>
    <s v="APC 7 Outlet Network SurgeArrest Surge Protector"/>
    <n v="64.384"/>
    <n v="1"/>
    <n v="0.2"/>
    <x v="6550"/>
  </r>
  <r>
    <n v="8378"/>
    <x v="4151"/>
    <x v="1"/>
    <x v="768"/>
    <x v="837"/>
    <s v="Standard Class"/>
    <s v="MF-18250"/>
    <s v="Monica Federle"/>
    <x v="1"/>
    <s v="United States"/>
    <s v="Houston"/>
    <x v="5"/>
    <n v="77095"/>
    <x v="2"/>
    <s v="OFF-ST-10002344"/>
    <x v="1"/>
    <x v="4"/>
    <s v="Carina 42&quot;Hx23 3/4&quot;W Media Storage Unit"/>
    <n v="64.784000000000006"/>
    <n v="1"/>
    <n v="0.2"/>
    <x v="1545"/>
  </r>
  <r>
    <n v="8379"/>
    <x v="4151"/>
    <x v="1"/>
    <x v="768"/>
    <x v="837"/>
    <s v="Standard Class"/>
    <s v="MF-18250"/>
    <s v="Monica Federle"/>
    <x v="1"/>
    <s v="United States"/>
    <s v="Houston"/>
    <x v="5"/>
    <n v="77095"/>
    <x v="2"/>
    <s v="OFF-PA-10003349"/>
    <x v="1"/>
    <x v="10"/>
    <s v="Xerox 1957"/>
    <n v="15.552000000000003"/>
    <n v="3"/>
    <n v="0.2"/>
    <x v="906"/>
  </r>
  <r>
    <n v="8380"/>
    <x v="4151"/>
    <x v="1"/>
    <x v="768"/>
    <x v="837"/>
    <s v="Standard Class"/>
    <s v="MF-18250"/>
    <s v="Monica Federle"/>
    <x v="1"/>
    <s v="United States"/>
    <s v="Houston"/>
    <x v="5"/>
    <n v="77095"/>
    <x v="2"/>
    <s v="OFF-EN-10003055"/>
    <x v="1"/>
    <x v="12"/>
    <s v="Blue String-Tie &amp; Button Interoffice Envelopes, 10 x 13"/>
    <n v="223.88799999999998"/>
    <n v="7"/>
    <n v="0.2"/>
    <x v="6551"/>
  </r>
  <r>
    <n v="8381"/>
    <x v="4152"/>
    <x v="2"/>
    <x v="340"/>
    <x v="931"/>
    <s v="Second Class"/>
    <s v="CC-12220"/>
    <s v="Chris Cortes"/>
    <x v="0"/>
    <s v="United States"/>
    <s v="Chicago"/>
    <x v="10"/>
    <n v="60653"/>
    <x v="2"/>
    <s v="OFF-PA-10001622"/>
    <x v="1"/>
    <x v="10"/>
    <s v="Ampad Poly Cover Wirebound Steno Book, 6&quot; x 9&quot; Assorted Colors, Gregg Ruled"/>
    <n v="10.896000000000001"/>
    <n v="3"/>
    <n v="0.2"/>
    <x v="6552"/>
  </r>
  <r>
    <n v="8382"/>
    <x v="4153"/>
    <x v="0"/>
    <x v="716"/>
    <x v="585"/>
    <s v="Second Class"/>
    <s v="AC-10660"/>
    <s v="Anna Chung"/>
    <x v="0"/>
    <s v="United States"/>
    <s v="San Francisco"/>
    <x v="1"/>
    <n v="94109"/>
    <x v="1"/>
    <s v="TEC-PH-10003800"/>
    <x v="2"/>
    <x v="7"/>
    <s v="i.Sound Portable Power - 8000 mAh"/>
    <n v="84.784000000000006"/>
    <n v="2"/>
    <n v="0.2"/>
    <x v="569"/>
  </r>
  <r>
    <n v="8383"/>
    <x v="4154"/>
    <x v="0"/>
    <x v="597"/>
    <x v="1272"/>
    <s v="Standard Class"/>
    <s v="MH-17440"/>
    <s v="Mark Haberlin"/>
    <x v="1"/>
    <s v="United States"/>
    <s v="Houston"/>
    <x v="5"/>
    <n v="77036"/>
    <x v="2"/>
    <s v="FUR-CH-10001270"/>
    <x v="0"/>
    <x v="1"/>
    <s v="Harbour Creations Steel Folding Chair"/>
    <n v="241.49999999999997"/>
    <n v="4"/>
    <n v="0.3"/>
    <x v="232"/>
  </r>
  <r>
    <n v="8384"/>
    <x v="4155"/>
    <x v="0"/>
    <x v="491"/>
    <x v="940"/>
    <s v="First Class"/>
    <s v="CD-12790"/>
    <s v="Cynthia Delaney"/>
    <x v="2"/>
    <s v="United States"/>
    <s v="Shelton"/>
    <x v="29"/>
    <n v="6484"/>
    <x v="3"/>
    <s v="TEC-AC-10003447"/>
    <x v="2"/>
    <x v="11"/>
    <s v="Micropad Numeric Keypads"/>
    <n v="59.97"/>
    <n v="3"/>
    <n v="0"/>
    <x v="1630"/>
  </r>
  <r>
    <n v="8385"/>
    <x v="4155"/>
    <x v="0"/>
    <x v="491"/>
    <x v="940"/>
    <s v="First Class"/>
    <s v="CD-12790"/>
    <s v="Cynthia Delaney"/>
    <x v="2"/>
    <s v="United States"/>
    <s v="Shelton"/>
    <x v="29"/>
    <n v="6484"/>
    <x v="3"/>
    <s v="OFF-PA-10004285"/>
    <x v="1"/>
    <x v="10"/>
    <s v="Xerox 1959"/>
    <n v="13.36"/>
    <n v="2"/>
    <n v="0"/>
    <x v="534"/>
  </r>
  <r>
    <n v="8386"/>
    <x v="4156"/>
    <x v="3"/>
    <x v="507"/>
    <x v="221"/>
    <s v="Standard Class"/>
    <s v="CV-12805"/>
    <s v="Cynthia Voltz"/>
    <x v="1"/>
    <s v="United States"/>
    <s v="Oakland"/>
    <x v="1"/>
    <n v="94601"/>
    <x v="1"/>
    <s v="OFF-BI-10001757"/>
    <x v="1"/>
    <x v="8"/>
    <s v="Pressboard Hanging Data Binders for Unburst Sheets"/>
    <n v="11.808"/>
    <n v="3"/>
    <n v="0.2"/>
    <x v="5616"/>
  </r>
  <r>
    <n v="8387"/>
    <x v="4157"/>
    <x v="1"/>
    <x v="71"/>
    <x v="69"/>
    <s v="Standard Class"/>
    <s v="TB-21625"/>
    <s v="Trudy Brown"/>
    <x v="0"/>
    <s v="United States"/>
    <s v="Manchester"/>
    <x v="29"/>
    <n v="6040"/>
    <x v="3"/>
    <s v="OFF-ST-10001558"/>
    <x v="1"/>
    <x v="4"/>
    <s v="Acco Perma 4000 Stacking Storage Drawers"/>
    <n v="16.239999999999998"/>
    <n v="1"/>
    <n v="0"/>
    <x v="6553"/>
  </r>
  <r>
    <n v="8388"/>
    <x v="4157"/>
    <x v="1"/>
    <x v="71"/>
    <x v="69"/>
    <s v="Standard Class"/>
    <s v="TB-21625"/>
    <s v="Trudy Brown"/>
    <x v="0"/>
    <s v="United States"/>
    <s v="Manchester"/>
    <x v="29"/>
    <n v="6040"/>
    <x v="3"/>
    <s v="OFF-ST-10001328"/>
    <x v="1"/>
    <x v="4"/>
    <s v="Personal Filing Tote with Lid, Black/Gray"/>
    <n v="77.55"/>
    <n v="5"/>
    <n v="0"/>
    <x v="3952"/>
  </r>
  <r>
    <n v="8389"/>
    <x v="4158"/>
    <x v="2"/>
    <x v="301"/>
    <x v="840"/>
    <s v="Standard Class"/>
    <s v="DG-13300"/>
    <s v="Deirdre Greer"/>
    <x v="1"/>
    <s v="United States"/>
    <s v="Orange"/>
    <x v="30"/>
    <n v="7050"/>
    <x v="3"/>
    <s v="OFF-AP-10004708"/>
    <x v="1"/>
    <x v="9"/>
    <s v="Fellowes Superior 10 Outlet Split Surge Protector"/>
    <n v="76.12"/>
    <n v="2"/>
    <n v="0"/>
    <x v="575"/>
  </r>
  <r>
    <n v="8390"/>
    <x v="4159"/>
    <x v="0"/>
    <x v="797"/>
    <x v="525"/>
    <s v="First Class"/>
    <s v="RD-19810"/>
    <s v="Ross DeVincentis"/>
    <x v="2"/>
    <s v="United States"/>
    <s v="Akron"/>
    <x v="24"/>
    <n v="44312"/>
    <x v="3"/>
    <s v="OFF-FA-10000621"/>
    <x v="1"/>
    <x v="13"/>
    <s v="OIC Colored Binder Clips, Assorted Sizes"/>
    <n v="17.184000000000001"/>
    <n v="6"/>
    <n v="0.2"/>
    <x v="6554"/>
  </r>
  <r>
    <n v="8391"/>
    <x v="4160"/>
    <x v="3"/>
    <x v="769"/>
    <x v="792"/>
    <s v="First Class"/>
    <s v="CS-12250"/>
    <s v="Chris Selesnick"/>
    <x v="1"/>
    <s v="United States"/>
    <s v="Los Angeles"/>
    <x v="1"/>
    <n v="90032"/>
    <x v="1"/>
    <s v="OFF-PA-10001838"/>
    <x v="1"/>
    <x v="10"/>
    <s v="Adams Telephone Message Book W/Dividers/Space For Phone Numbers, 5 1/4&quot;X8 1/2&quot;, 300/Messages"/>
    <n v="11.76"/>
    <n v="2"/>
    <n v="0"/>
    <x v="3975"/>
  </r>
  <r>
    <n v="8392"/>
    <x v="4161"/>
    <x v="3"/>
    <x v="331"/>
    <x v="53"/>
    <s v="Standard Class"/>
    <s v="JB-16045"/>
    <s v="Julia Barnett"/>
    <x v="2"/>
    <s v="United States"/>
    <s v="Danbury"/>
    <x v="29"/>
    <n v="6810"/>
    <x v="3"/>
    <s v="FUR-FU-10001473"/>
    <x v="0"/>
    <x v="5"/>
    <s v="DAX Wood Document Frame"/>
    <n v="27.46"/>
    <n v="2"/>
    <n v="0"/>
    <x v="1357"/>
  </r>
  <r>
    <n v="8393"/>
    <x v="4162"/>
    <x v="0"/>
    <x v="49"/>
    <x v="296"/>
    <s v="Second Class"/>
    <s v="EJ-14155"/>
    <s v="Eva Jacobs"/>
    <x v="0"/>
    <s v="United States"/>
    <s v="Franklin"/>
    <x v="31"/>
    <n v="2038"/>
    <x v="3"/>
    <s v="TEC-PH-10000193"/>
    <x v="2"/>
    <x v="7"/>
    <s v="Jensen SMPS-640 - speaker phone"/>
    <n v="137.94"/>
    <n v="3"/>
    <n v="0"/>
    <x v="5793"/>
  </r>
  <r>
    <n v="8394"/>
    <x v="4162"/>
    <x v="0"/>
    <x v="49"/>
    <x v="296"/>
    <s v="Second Class"/>
    <s v="EJ-14155"/>
    <s v="Eva Jacobs"/>
    <x v="0"/>
    <s v="United States"/>
    <s v="Franklin"/>
    <x v="31"/>
    <n v="2038"/>
    <x v="3"/>
    <s v="FUR-FU-10002045"/>
    <x v="0"/>
    <x v="5"/>
    <s v="Executive Impressions 14&quot;"/>
    <n v="111.15"/>
    <n v="5"/>
    <n v="0"/>
    <x v="5741"/>
  </r>
  <r>
    <n v="8395"/>
    <x v="4162"/>
    <x v="0"/>
    <x v="49"/>
    <x v="296"/>
    <s v="Second Class"/>
    <s v="EJ-14155"/>
    <s v="Eva Jacobs"/>
    <x v="0"/>
    <s v="United States"/>
    <s v="Franklin"/>
    <x v="31"/>
    <n v="2038"/>
    <x v="3"/>
    <s v="OFF-AP-10002945"/>
    <x v="1"/>
    <x v="9"/>
    <s v="Honeywell Enviracaire Portable HEPA Air Cleaner for 17' x 22' Room"/>
    <n v="901.94999999999993"/>
    <n v="3"/>
    <n v="0"/>
    <x v="3786"/>
  </r>
  <r>
    <n v="8396"/>
    <x v="4162"/>
    <x v="0"/>
    <x v="49"/>
    <x v="296"/>
    <s v="Second Class"/>
    <s v="EJ-14155"/>
    <s v="Eva Jacobs"/>
    <x v="0"/>
    <s v="United States"/>
    <s v="Franklin"/>
    <x v="31"/>
    <n v="2038"/>
    <x v="3"/>
    <s v="FUR-TA-10001095"/>
    <x v="0"/>
    <x v="3"/>
    <s v="Chromcraft Round Conference Tables"/>
    <n v="366.00899999999996"/>
    <n v="3"/>
    <n v="0.3"/>
    <x v="6555"/>
  </r>
  <r>
    <n v="8397"/>
    <x v="4163"/>
    <x v="2"/>
    <x v="479"/>
    <x v="1293"/>
    <s v="Same Day"/>
    <s v="BD-11620"/>
    <s v="Brian DeCherney"/>
    <x v="0"/>
    <s v="United States"/>
    <s v="Wilmington"/>
    <x v="3"/>
    <n v="28403"/>
    <x v="0"/>
    <s v="OFF-PA-10001144"/>
    <x v="1"/>
    <x v="10"/>
    <s v="Xerox 1913"/>
    <n v="310.68799999999999"/>
    <n v="7"/>
    <n v="0.2"/>
    <x v="6556"/>
  </r>
  <r>
    <n v="8398"/>
    <x v="4164"/>
    <x v="2"/>
    <x v="1010"/>
    <x v="897"/>
    <s v="First Class"/>
    <s v="MR-17545"/>
    <s v="Mathew Reese"/>
    <x v="2"/>
    <s v="United States"/>
    <s v="Houston"/>
    <x v="5"/>
    <n v="77095"/>
    <x v="2"/>
    <s v="OFF-BI-10004099"/>
    <x v="1"/>
    <x v="8"/>
    <s v="GBC VeloBinder Strips"/>
    <n v="7.6799999999999979"/>
    <n v="5"/>
    <n v="0.8"/>
    <x v="6557"/>
  </r>
  <r>
    <n v="8399"/>
    <x v="4165"/>
    <x v="3"/>
    <x v="808"/>
    <x v="170"/>
    <s v="Second Class"/>
    <s v="SR-20425"/>
    <s v="Sharelle Roach"/>
    <x v="2"/>
    <s v="United States"/>
    <s v="Springfield"/>
    <x v="24"/>
    <n v="45503"/>
    <x v="3"/>
    <s v="FUR-CH-10001973"/>
    <x v="0"/>
    <x v="1"/>
    <s v="Office Star Flex Back Scooter Chair with White Frame"/>
    <n v="155.37199999999999"/>
    <n v="2"/>
    <n v="0.3"/>
    <x v="5825"/>
  </r>
  <r>
    <n v="8400"/>
    <x v="4166"/>
    <x v="1"/>
    <x v="657"/>
    <x v="1256"/>
    <s v="Standard Class"/>
    <s v="TH-21100"/>
    <s v="Thea Hendricks"/>
    <x v="0"/>
    <s v="United States"/>
    <s v="Glendale"/>
    <x v="16"/>
    <n v="85301"/>
    <x v="1"/>
    <s v="OFF-ST-10000344"/>
    <x v="1"/>
    <x v="4"/>
    <s v="Neat Ideas Personal Hanging Folder Files, Black"/>
    <n v="10.744"/>
    <n v="1"/>
    <n v="0.2"/>
    <x v="1420"/>
  </r>
  <r>
    <n v="8401"/>
    <x v="4167"/>
    <x v="1"/>
    <x v="901"/>
    <x v="234"/>
    <s v="Second Class"/>
    <s v="BD-11635"/>
    <s v="Brian Derr"/>
    <x v="0"/>
    <s v="United States"/>
    <s v="New York City"/>
    <x v="15"/>
    <n v="10009"/>
    <x v="3"/>
    <s v="OFF-BI-10002026"/>
    <x v="1"/>
    <x v="8"/>
    <s v="Avery Arch Ring Binders"/>
    <n v="232.40000000000003"/>
    <n v="5"/>
    <n v="0.2"/>
    <x v="2931"/>
  </r>
  <r>
    <n v="8402"/>
    <x v="4167"/>
    <x v="1"/>
    <x v="901"/>
    <x v="234"/>
    <s v="Second Class"/>
    <s v="BD-11635"/>
    <s v="Brian Derr"/>
    <x v="0"/>
    <s v="United States"/>
    <s v="New York City"/>
    <x v="15"/>
    <n v="10009"/>
    <x v="3"/>
    <s v="FUR-CH-10003535"/>
    <x v="0"/>
    <x v="1"/>
    <s v="Global Armless Task Chair, Royal Blue"/>
    <n v="164.64599999999999"/>
    <n v="3"/>
    <n v="0.1"/>
    <x v="6558"/>
  </r>
  <r>
    <n v="8403"/>
    <x v="4167"/>
    <x v="1"/>
    <x v="901"/>
    <x v="234"/>
    <s v="Second Class"/>
    <s v="BD-11635"/>
    <s v="Brian Derr"/>
    <x v="0"/>
    <s v="United States"/>
    <s v="New York City"/>
    <x v="15"/>
    <n v="10009"/>
    <x v="3"/>
    <s v="OFF-PA-10004156"/>
    <x v="1"/>
    <x v="10"/>
    <s v="Xerox 188"/>
    <n v="22.68"/>
    <n v="2"/>
    <n v="0"/>
    <x v="6559"/>
  </r>
  <r>
    <n v="8404"/>
    <x v="4168"/>
    <x v="0"/>
    <x v="854"/>
    <x v="606"/>
    <s v="Standard Class"/>
    <s v="SM-20950"/>
    <s v="Suzanne McNair"/>
    <x v="1"/>
    <s v="United States"/>
    <s v="Los Angeles"/>
    <x v="1"/>
    <n v="90036"/>
    <x v="1"/>
    <s v="OFF-PA-10002254"/>
    <x v="1"/>
    <x v="10"/>
    <s v="Xerox 1883"/>
    <n v="105.52"/>
    <n v="4"/>
    <n v="0"/>
    <x v="153"/>
  </r>
  <r>
    <n v="8405"/>
    <x v="4169"/>
    <x v="3"/>
    <x v="141"/>
    <x v="142"/>
    <s v="Standard Class"/>
    <s v="HE-14800"/>
    <s v="Harold Engle"/>
    <x v="1"/>
    <s v="United States"/>
    <s v="Newark"/>
    <x v="13"/>
    <n v="19711"/>
    <x v="3"/>
    <s v="FUR-FU-10003247"/>
    <x v="0"/>
    <x v="5"/>
    <s v="36X48 HARDFLOOR CHAIRMAT"/>
    <n v="83.92"/>
    <n v="4"/>
    <n v="0"/>
    <x v="204"/>
  </r>
  <r>
    <n v="8406"/>
    <x v="4169"/>
    <x v="3"/>
    <x v="141"/>
    <x v="142"/>
    <s v="Standard Class"/>
    <s v="HE-14800"/>
    <s v="Harold Engle"/>
    <x v="1"/>
    <s v="United States"/>
    <s v="Newark"/>
    <x v="13"/>
    <n v="19711"/>
    <x v="3"/>
    <s v="TEC-AC-10002473"/>
    <x v="2"/>
    <x v="11"/>
    <s v="Maxell 4.7GB DVD-R"/>
    <n v="141.9"/>
    <n v="5"/>
    <n v="0"/>
    <x v="6560"/>
  </r>
  <r>
    <n v="8407"/>
    <x v="4169"/>
    <x v="3"/>
    <x v="141"/>
    <x v="142"/>
    <s v="Standard Class"/>
    <s v="HE-14800"/>
    <s v="Harold Engle"/>
    <x v="1"/>
    <s v="United States"/>
    <s v="Newark"/>
    <x v="13"/>
    <n v="19711"/>
    <x v="3"/>
    <s v="FUR-FU-10001057"/>
    <x v="0"/>
    <x v="5"/>
    <s v="Tensor Track Tree Floor Lamp"/>
    <n v="39.979999999999997"/>
    <n v="2"/>
    <n v="0"/>
    <x v="6561"/>
  </r>
  <r>
    <n v="8408"/>
    <x v="4169"/>
    <x v="3"/>
    <x v="141"/>
    <x v="142"/>
    <s v="Standard Class"/>
    <s v="HE-14800"/>
    <s v="Harold Engle"/>
    <x v="1"/>
    <s v="United States"/>
    <s v="Newark"/>
    <x v="13"/>
    <n v="19711"/>
    <x v="3"/>
    <s v="OFF-AR-10001419"/>
    <x v="1"/>
    <x v="6"/>
    <s v="Newell 325"/>
    <n v="28.91"/>
    <n v="7"/>
    <n v="0"/>
    <x v="6562"/>
  </r>
  <r>
    <n v="8409"/>
    <x v="4169"/>
    <x v="3"/>
    <x v="141"/>
    <x v="142"/>
    <s v="Standard Class"/>
    <s v="HE-14800"/>
    <s v="Harold Engle"/>
    <x v="1"/>
    <s v="United States"/>
    <s v="Newark"/>
    <x v="13"/>
    <n v="19711"/>
    <x v="3"/>
    <s v="OFF-AR-10004010"/>
    <x v="1"/>
    <x v="6"/>
    <s v="Hunt Boston Vacuum Mount KS Pencil Sharpener"/>
    <n v="174.95000000000002"/>
    <n v="5"/>
    <n v="0"/>
    <x v="6563"/>
  </r>
  <r>
    <n v="8410"/>
    <x v="4170"/>
    <x v="1"/>
    <x v="555"/>
    <x v="374"/>
    <s v="Standard Class"/>
    <s v="JK-15640"/>
    <s v="Jim Kriz"/>
    <x v="2"/>
    <s v="United States"/>
    <s v="San Bernardino"/>
    <x v="1"/>
    <n v="92404"/>
    <x v="1"/>
    <s v="OFF-BI-10004230"/>
    <x v="1"/>
    <x v="8"/>
    <s v="GBC Recycled Grain Textured Covers"/>
    <n v="110.52800000000001"/>
    <n v="4"/>
    <n v="0.2"/>
    <x v="6564"/>
  </r>
  <r>
    <n v="8411"/>
    <x v="4171"/>
    <x v="0"/>
    <x v="625"/>
    <x v="441"/>
    <s v="Same Day"/>
    <s v="ON-18715"/>
    <s v="Odella Nelson"/>
    <x v="1"/>
    <s v="United States"/>
    <s v="Burlington"/>
    <x v="3"/>
    <n v="27217"/>
    <x v="0"/>
    <s v="FUR-TA-10001768"/>
    <x v="0"/>
    <x v="3"/>
    <s v="Hon Racetrack Conference Tables"/>
    <n v="630.024"/>
    <n v="4"/>
    <n v="0.4"/>
    <x v="6565"/>
  </r>
  <r>
    <n v="8412"/>
    <x v="4172"/>
    <x v="0"/>
    <x v="195"/>
    <x v="72"/>
    <s v="Second Class"/>
    <s v="TH-21100"/>
    <s v="Thea Hendricks"/>
    <x v="0"/>
    <s v="United States"/>
    <s v="Salem"/>
    <x v="17"/>
    <n v="24153"/>
    <x v="0"/>
    <s v="OFF-AR-10003514"/>
    <x v="1"/>
    <x v="6"/>
    <s v="4009 Highlighters by Sanford"/>
    <n v="27.86"/>
    <n v="7"/>
    <n v="0"/>
    <x v="6566"/>
  </r>
  <r>
    <n v="8413"/>
    <x v="4173"/>
    <x v="3"/>
    <x v="434"/>
    <x v="469"/>
    <s v="Standard Class"/>
    <s v="MD-17350"/>
    <s v="Maribeth Dona"/>
    <x v="0"/>
    <s v="United States"/>
    <s v="Dallas"/>
    <x v="5"/>
    <n v="75217"/>
    <x v="2"/>
    <s v="FUR-TA-10002228"/>
    <x v="0"/>
    <x v="3"/>
    <s v="Bevis Traditional Conference Table Top, Plinth Base"/>
    <n v="933.40800000000002"/>
    <n v="4"/>
    <n v="0.3"/>
    <x v="6567"/>
  </r>
  <r>
    <n v="8414"/>
    <x v="4174"/>
    <x v="0"/>
    <x v="907"/>
    <x v="967"/>
    <s v="Standard Class"/>
    <s v="AH-10075"/>
    <s v="Adam Hart"/>
    <x v="1"/>
    <s v="United States"/>
    <s v="Arlington"/>
    <x v="5"/>
    <n v="76017"/>
    <x v="2"/>
    <s v="OFF-PA-10001972"/>
    <x v="1"/>
    <x v="10"/>
    <s v="Xerox 214"/>
    <n v="51.840000000000011"/>
    <n v="10"/>
    <n v="0.2"/>
    <x v="6568"/>
  </r>
  <r>
    <n v="8415"/>
    <x v="4174"/>
    <x v="0"/>
    <x v="907"/>
    <x v="967"/>
    <s v="Standard Class"/>
    <s v="AH-10075"/>
    <s v="Adam Hart"/>
    <x v="1"/>
    <s v="United States"/>
    <s v="Arlington"/>
    <x v="5"/>
    <n v="76017"/>
    <x v="2"/>
    <s v="TEC-AC-10002942"/>
    <x v="2"/>
    <x v="11"/>
    <s v="WD My Passport Ultra 1TB Portable External Hard Drive"/>
    <n v="165.60000000000002"/>
    <n v="3"/>
    <n v="0.2"/>
    <x v="6569"/>
  </r>
  <r>
    <n v="8416"/>
    <x v="4175"/>
    <x v="3"/>
    <x v="1191"/>
    <x v="102"/>
    <s v="Standard Class"/>
    <s v="ML-17755"/>
    <s v="Max Ludwig"/>
    <x v="2"/>
    <s v="United States"/>
    <s v="Marion"/>
    <x v="23"/>
    <n v="52302"/>
    <x v="2"/>
    <s v="OFF-PA-10000474"/>
    <x v="1"/>
    <x v="10"/>
    <s v="Staples"/>
    <n v="106.32"/>
    <n v="3"/>
    <n v="0"/>
    <x v="2086"/>
  </r>
  <r>
    <n v="8417"/>
    <x v="4176"/>
    <x v="3"/>
    <x v="1188"/>
    <x v="676"/>
    <s v="First Class"/>
    <s v="LB-16795"/>
    <s v="Laurel Beltran"/>
    <x v="2"/>
    <s v="United States"/>
    <s v="Seattle"/>
    <x v="4"/>
    <n v="98105"/>
    <x v="1"/>
    <s v="OFF-BI-10004330"/>
    <x v="1"/>
    <x v="8"/>
    <s v="GBC Velobind Prepunched Cover Sets, Regency Series"/>
    <n v="147.91999999999999"/>
    <n v="5"/>
    <n v="0.2"/>
    <x v="6570"/>
  </r>
  <r>
    <n v="8418"/>
    <x v="4176"/>
    <x v="3"/>
    <x v="1188"/>
    <x v="676"/>
    <s v="First Class"/>
    <s v="LB-16795"/>
    <s v="Laurel Beltran"/>
    <x v="2"/>
    <s v="United States"/>
    <s v="Seattle"/>
    <x v="4"/>
    <n v="98105"/>
    <x v="1"/>
    <s v="OFF-ST-10000604"/>
    <x v="1"/>
    <x v="4"/>
    <s v="Home/Office Personal File Carts"/>
    <n v="104.28"/>
    <n v="3"/>
    <n v="0"/>
    <x v="1543"/>
  </r>
  <r>
    <n v="8419"/>
    <x v="4176"/>
    <x v="3"/>
    <x v="1188"/>
    <x v="676"/>
    <s v="First Class"/>
    <s v="LB-16795"/>
    <s v="Laurel Beltran"/>
    <x v="2"/>
    <s v="United States"/>
    <s v="Seattle"/>
    <x v="4"/>
    <n v="98105"/>
    <x v="1"/>
    <s v="FUR-TA-10004154"/>
    <x v="0"/>
    <x v="3"/>
    <s v="Riverside Furniture Oval Coffee Table, Oval End Table, End Table with Drawer"/>
    <n v="286.85000000000002"/>
    <n v="1"/>
    <n v="0"/>
    <x v="6571"/>
  </r>
  <r>
    <n v="8420"/>
    <x v="4176"/>
    <x v="3"/>
    <x v="1188"/>
    <x v="676"/>
    <s v="First Class"/>
    <s v="LB-16795"/>
    <s v="Laurel Beltran"/>
    <x v="2"/>
    <s v="United States"/>
    <s v="Seattle"/>
    <x v="4"/>
    <n v="98105"/>
    <x v="1"/>
    <s v="OFF-ST-10000636"/>
    <x v="1"/>
    <x v="4"/>
    <s v="Rogers Profile Extra Capacity Storage Tub"/>
    <n v="66.959999999999994"/>
    <n v="4"/>
    <n v="0"/>
    <x v="6283"/>
  </r>
  <r>
    <n v="8421"/>
    <x v="4176"/>
    <x v="3"/>
    <x v="1188"/>
    <x v="676"/>
    <s v="First Class"/>
    <s v="LB-16795"/>
    <s v="Laurel Beltran"/>
    <x v="2"/>
    <s v="United States"/>
    <s v="Seattle"/>
    <x v="4"/>
    <n v="98105"/>
    <x v="1"/>
    <s v="TEC-AC-10004171"/>
    <x v="2"/>
    <x v="11"/>
    <s v="Razer Kraken 7.1 Surround Sound Over Ear USB Gaming Headset"/>
    <n v="199.98"/>
    <n v="2"/>
    <n v="0"/>
    <x v="6572"/>
  </r>
  <r>
    <n v="8422"/>
    <x v="4177"/>
    <x v="3"/>
    <x v="386"/>
    <x v="412"/>
    <s v="Standard Class"/>
    <s v="NP-18670"/>
    <s v="Nora Paige"/>
    <x v="0"/>
    <s v="United States"/>
    <s v="Lakewood"/>
    <x v="30"/>
    <n v="8701"/>
    <x v="3"/>
    <s v="TEC-AC-10002167"/>
    <x v="2"/>
    <x v="11"/>
    <s v="Imation 8gb Micro Traveldrive Usb 2.0 Flash Drive"/>
    <n v="45"/>
    <n v="3"/>
    <n v="0"/>
    <x v="47"/>
  </r>
  <r>
    <n v="8423"/>
    <x v="4177"/>
    <x v="3"/>
    <x v="386"/>
    <x v="412"/>
    <s v="Standard Class"/>
    <s v="NP-18670"/>
    <s v="Nora Paige"/>
    <x v="0"/>
    <s v="United States"/>
    <s v="Lakewood"/>
    <x v="30"/>
    <n v="8701"/>
    <x v="3"/>
    <s v="OFF-FA-10000621"/>
    <x v="1"/>
    <x v="13"/>
    <s v="OIC Colored Binder Clips, Assorted Sizes"/>
    <n v="17.899999999999999"/>
    <n v="5"/>
    <n v="0"/>
    <x v="6573"/>
  </r>
  <r>
    <n v="8424"/>
    <x v="4177"/>
    <x v="3"/>
    <x v="386"/>
    <x v="412"/>
    <s v="Standard Class"/>
    <s v="NP-18670"/>
    <s v="Nora Paige"/>
    <x v="0"/>
    <s v="United States"/>
    <s v="Lakewood"/>
    <x v="30"/>
    <n v="8701"/>
    <x v="3"/>
    <s v="FUR-FU-10004053"/>
    <x v="0"/>
    <x v="5"/>
    <s v="DAX Two-Tone Silver Metal Document Frame"/>
    <n v="40.479999999999997"/>
    <n v="2"/>
    <n v="0"/>
    <x v="6574"/>
  </r>
  <r>
    <n v="8425"/>
    <x v="4177"/>
    <x v="3"/>
    <x v="386"/>
    <x v="412"/>
    <s v="Standard Class"/>
    <s v="NP-18670"/>
    <s v="Nora Paige"/>
    <x v="0"/>
    <s v="United States"/>
    <s v="Lakewood"/>
    <x v="30"/>
    <n v="8701"/>
    <x v="3"/>
    <s v="FUR-BO-10003404"/>
    <x v="0"/>
    <x v="0"/>
    <s v="Global Adaptabilites Bookcase, Cherry/Storm Gray Finish"/>
    <n v="2154.9"/>
    <n v="5"/>
    <n v="0"/>
    <x v="6575"/>
  </r>
  <r>
    <n v="8426"/>
    <x v="4178"/>
    <x v="0"/>
    <x v="770"/>
    <x v="881"/>
    <s v="First Class"/>
    <s v="EB-13750"/>
    <s v="Edward Becker"/>
    <x v="1"/>
    <s v="United States"/>
    <s v="Cincinnati"/>
    <x v="24"/>
    <n v="45231"/>
    <x v="3"/>
    <s v="OFF-BI-10004099"/>
    <x v="1"/>
    <x v="8"/>
    <s v="GBC VeloBinder Strips"/>
    <n v="18.432000000000002"/>
    <n v="8"/>
    <n v="0.7"/>
    <x v="6576"/>
  </r>
  <r>
    <n v="8427"/>
    <x v="4179"/>
    <x v="1"/>
    <x v="653"/>
    <x v="486"/>
    <s v="Standard Class"/>
    <s v="RP-19390"/>
    <s v="Resi Pölking"/>
    <x v="0"/>
    <s v="United States"/>
    <s v="Thornton"/>
    <x v="22"/>
    <n v="80229"/>
    <x v="1"/>
    <s v="OFF-SU-10004290"/>
    <x v="1"/>
    <x v="14"/>
    <s v="Acme Design Line 8&quot; Stainless Steel Bent Scissors w/Champagne Handles, 3-1/8&quot; Cut"/>
    <n v="10.944000000000001"/>
    <n v="2"/>
    <n v="0.2"/>
    <x v="6577"/>
  </r>
  <r>
    <n v="8428"/>
    <x v="4180"/>
    <x v="3"/>
    <x v="51"/>
    <x v="654"/>
    <s v="First Class"/>
    <s v="DC-12850"/>
    <s v="Dan Campbell"/>
    <x v="0"/>
    <s v="United States"/>
    <s v="Roseville"/>
    <x v="12"/>
    <n v="48066"/>
    <x v="2"/>
    <s v="OFF-SU-10001935"/>
    <x v="1"/>
    <x v="14"/>
    <s v="Staples"/>
    <n v="4.3600000000000003"/>
    <n v="2"/>
    <n v="0"/>
    <x v="6578"/>
  </r>
  <r>
    <n v="8429"/>
    <x v="4181"/>
    <x v="3"/>
    <x v="105"/>
    <x v="38"/>
    <s v="Standard Class"/>
    <s v="DJ-13510"/>
    <s v="Don Jones"/>
    <x v="1"/>
    <s v="United States"/>
    <s v="Tempe"/>
    <x v="16"/>
    <n v="85281"/>
    <x v="1"/>
    <s v="TEC-AC-10004227"/>
    <x v="2"/>
    <x v="11"/>
    <s v="SanDisk Ultra 16 GB MicroSDHC Class 10 Memory Card"/>
    <n v="62.352000000000004"/>
    <n v="6"/>
    <n v="0.2"/>
    <x v="6579"/>
  </r>
  <r>
    <n v="8430"/>
    <x v="4182"/>
    <x v="0"/>
    <x v="1054"/>
    <x v="967"/>
    <s v="Second Class"/>
    <s v="CL-12565"/>
    <s v="Clay Ludtke"/>
    <x v="0"/>
    <s v="United States"/>
    <s v="Reading"/>
    <x v="9"/>
    <n v="19601"/>
    <x v="3"/>
    <s v="FUR-FU-10004904"/>
    <x v="0"/>
    <x v="5"/>
    <s v="Eldon &quot;L&quot; Workstation Diamond Chairmat"/>
    <n v="303.92"/>
    <n v="5"/>
    <n v="0.2"/>
    <x v="6580"/>
  </r>
  <r>
    <n v="8431"/>
    <x v="4183"/>
    <x v="2"/>
    <x v="809"/>
    <x v="729"/>
    <s v="Standard Class"/>
    <s v="NC-18340"/>
    <s v="Nat Carroll"/>
    <x v="0"/>
    <s v="United States"/>
    <s v="Apple Valley"/>
    <x v="11"/>
    <n v="55124"/>
    <x v="2"/>
    <s v="OFF-ST-10001511"/>
    <x v="1"/>
    <x v="4"/>
    <s v="Space Solutions Commercial Steel Shelving"/>
    <n v="129.30000000000001"/>
    <n v="2"/>
    <n v="0"/>
    <x v="2608"/>
  </r>
  <r>
    <n v="8432"/>
    <x v="4184"/>
    <x v="3"/>
    <x v="1183"/>
    <x v="87"/>
    <s v="Standard Class"/>
    <s v="KN-16450"/>
    <s v="Kean Nguyen"/>
    <x v="1"/>
    <s v="United States"/>
    <s v="Baltimore"/>
    <x v="39"/>
    <n v="21215"/>
    <x v="3"/>
    <s v="FUR-FU-10003535"/>
    <x v="0"/>
    <x v="5"/>
    <s v="Howard Miller Distant Time Traveler Alarm Clock"/>
    <n v="274.20000000000005"/>
    <n v="10"/>
    <n v="0"/>
    <x v="6581"/>
  </r>
  <r>
    <n v="8433"/>
    <x v="4185"/>
    <x v="2"/>
    <x v="80"/>
    <x v="233"/>
    <s v="Second Class"/>
    <s v="SC-20260"/>
    <s v="Scott Cohen"/>
    <x v="1"/>
    <s v="United States"/>
    <s v="Corpus Christi"/>
    <x v="5"/>
    <n v="78415"/>
    <x v="2"/>
    <s v="OFF-FA-10000053"/>
    <x v="1"/>
    <x v="13"/>
    <s v="Revere Boxed Rubber Bands by Revere"/>
    <n v="6.048"/>
    <n v="4"/>
    <n v="0.2"/>
    <x v="6582"/>
  </r>
  <r>
    <n v="8434"/>
    <x v="4185"/>
    <x v="2"/>
    <x v="80"/>
    <x v="233"/>
    <s v="Second Class"/>
    <s v="SC-20260"/>
    <s v="Scott Cohen"/>
    <x v="1"/>
    <s v="United States"/>
    <s v="Corpus Christi"/>
    <x v="5"/>
    <n v="78415"/>
    <x v="2"/>
    <s v="OFF-PA-10004610"/>
    <x v="1"/>
    <x v="10"/>
    <s v="Xerox 1900"/>
    <n v="6.8480000000000008"/>
    <n v="2"/>
    <n v="0.2"/>
    <x v="2997"/>
  </r>
  <r>
    <n v="8435"/>
    <x v="4185"/>
    <x v="2"/>
    <x v="80"/>
    <x v="233"/>
    <s v="Second Class"/>
    <s v="SC-20260"/>
    <s v="Scott Cohen"/>
    <x v="1"/>
    <s v="United States"/>
    <s v="Corpus Christi"/>
    <x v="5"/>
    <n v="78415"/>
    <x v="2"/>
    <s v="FUR-FU-10000550"/>
    <x v="0"/>
    <x v="5"/>
    <s v="Stacking Trays by OIC"/>
    <n v="9.9600000000000009"/>
    <n v="5"/>
    <n v="0.6"/>
    <x v="6583"/>
  </r>
  <r>
    <n v="8436"/>
    <x v="4185"/>
    <x v="2"/>
    <x v="80"/>
    <x v="233"/>
    <s v="Second Class"/>
    <s v="SC-20260"/>
    <s v="Scott Cohen"/>
    <x v="1"/>
    <s v="United States"/>
    <s v="Corpus Christi"/>
    <x v="5"/>
    <n v="78415"/>
    <x v="2"/>
    <s v="OFF-BI-10001721"/>
    <x v="1"/>
    <x v="8"/>
    <s v="Trimflex Flexible Post Binders"/>
    <n v="8.5519999999999978"/>
    <n v="2"/>
    <n v="0.8"/>
    <x v="6584"/>
  </r>
  <r>
    <n v="8437"/>
    <x v="4186"/>
    <x v="1"/>
    <x v="1181"/>
    <x v="1068"/>
    <s v="Standard Class"/>
    <s v="AM-10705"/>
    <s v="Anne McFarland"/>
    <x v="0"/>
    <s v="United States"/>
    <s v="Las Vegas"/>
    <x v="33"/>
    <n v="89115"/>
    <x v="1"/>
    <s v="OFF-BI-10004040"/>
    <x v="1"/>
    <x v="8"/>
    <s v="Wilson Jones Impact Binders"/>
    <n v="45.584000000000003"/>
    <n v="11"/>
    <n v="0.2"/>
    <x v="6585"/>
  </r>
  <r>
    <n v="8438"/>
    <x v="4187"/>
    <x v="1"/>
    <x v="895"/>
    <x v="313"/>
    <s v="Standard Class"/>
    <s v="RA-19945"/>
    <s v="Ryan Akin"/>
    <x v="0"/>
    <s v="United States"/>
    <s v="Cleveland"/>
    <x v="24"/>
    <n v="44105"/>
    <x v="3"/>
    <s v="TEC-AC-10002550"/>
    <x v="2"/>
    <x v="11"/>
    <s v="Maxell 4.7GB DVD-RW 3/Pack"/>
    <n v="25.488"/>
    <n v="2"/>
    <n v="0.2"/>
    <x v="1201"/>
  </r>
  <r>
    <n v="8439"/>
    <x v="4188"/>
    <x v="2"/>
    <x v="1061"/>
    <x v="413"/>
    <s v="Standard Class"/>
    <s v="MM-17260"/>
    <s v="Magdelene Morse"/>
    <x v="0"/>
    <s v="United States"/>
    <s v="Seattle"/>
    <x v="4"/>
    <n v="98105"/>
    <x v="1"/>
    <s v="OFF-BI-10003876"/>
    <x v="1"/>
    <x v="8"/>
    <s v="Green Canvas Binder for 8-1/2&quot; x 14&quot; Sheets"/>
    <n v="136.96"/>
    <n v="4"/>
    <n v="0.2"/>
    <x v="6586"/>
  </r>
  <r>
    <n v="8440"/>
    <x v="4189"/>
    <x v="3"/>
    <x v="1192"/>
    <x v="875"/>
    <s v="Second Class"/>
    <s v="BN-11470"/>
    <s v="Brad Norvell"/>
    <x v="1"/>
    <s v="United States"/>
    <s v="Chicago"/>
    <x v="10"/>
    <n v="60623"/>
    <x v="2"/>
    <s v="TEC-PH-10000213"/>
    <x v="2"/>
    <x v="7"/>
    <s v="Seidio BD2-HK3IPH5-BK DILEX Case and Holster Combo for Apple iPhone 5/5s - Black"/>
    <n v="49.616000000000007"/>
    <n v="2"/>
    <n v="0.2"/>
    <x v="6007"/>
  </r>
  <r>
    <n v="8441"/>
    <x v="4190"/>
    <x v="0"/>
    <x v="16"/>
    <x v="485"/>
    <s v="Second Class"/>
    <s v="JB-16045"/>
    <s v="Julia Barnett"/>
    <x v="2"/>
    <s v="United States"/>
    <s v="Columbus"/>
    <x v="24"/>
    <n v="43229"/>
    <x v="3"/>
    <s v="OFF-PA-10002615"/>
    <x v="1"/>
    <x v="10"/>
    <s v="Ampad Gold Fibre Wirebound Steno Books, 6&quot; x 9&quot;, Gregg Ruled"/>
    <n v="10.584000000000001"/>
    <n v="3"/>
    <n v="0.2"/>
    <x v="6587"/>
  </r>
  <r>
    <n v="8442"/>
    <x v="4191"/>
    <x v="3"/>
    <x v="636"/>
    <x v="1187"/>
    <s v="Standard Class"/>
    <s v="DB-13615"/>
    <s v="Doug Bickford"/>
    <x v="0"/>
    <s v="United States"/>
    <s v="Tucson"/>
    <x v="16"/>
    <n v="85705"/>
    <x v="1"/>
    <s v="OFF-PA-10002254"/>
    <x v="1"/>
    <x v="10"/>
    <s v="Xerox 1883"/>
    <n v="84.415999999999997"/>
    <n v="4"/>
    <n v="0.2"/>
    <x v="6588"/>
  </r>
  <r>
    <n v="8443"/>
    <x v="4192"/>
    <x v="0"/>
    <x v="1193"/>
    <x v="810"/>
    <s v="Standard Class"/>
    <s v="JB-16045"/>
    <s v="Julia Barnett"/>
    <x v="2"/>
    <s v="United States"/>
    <s v="Philadelphia"/>
    <x v="9"/>
    <n v="19120"/>
    <x v="3"/>
    <s v="TEC-PH-10004586"/>
    <x v="2"/>
    <x v="7"/>
    <s v="Wilson SignalBoost 841262 DB PRO Amplifier Kit"/>
    <n v="431.94"/>
    <n v="2"/>
    <n v="0.4"/>
    <x v="6589"/>
  </r>
  <r>
    <n v="8444"/>
    <x v="4192"/>
    <x v="0"/>
    <x v="1193"/>
    <x v="810"/>
    <s v="Standard Class"/>
    <s v="JB-16045"/>
    <s v="Julia Barnett"/>
    <x v="2"/>
    <s v="United States"/>
    <s v="Philadelphia"/>
    <x v="9"/>
    <n v="19120"/>
    <x v="3"/>
    <s v="OFF-BI-10002982"/>
    <x v="1"/>
    <x v="8"/>
    <s v="Avery Self-Adhesive Photo Pockets for Polaroid Photos"/>
    <n v="2.0430000000000001"/>
    <n v="1"/>
    <n v="0.7"/>
    <x v="6590"/>
  </r>
  <r>
    <n v="8445"/>
    <x v="4192"/>
    <x v="0"/>
    <x v="1193"/>
    <x v="810"/>
    <s v="Standard Class"/>
    <s v="JB-16045"/>
    <s v="Julia Barnett"/>
    <x v="2"/>
    <s v="United States"/>
    <s v="Philadelphia"/>
    <x v="9"/>
    <n v="19120"/>
    <x v="3"/>
    <s v="TEC-PH-10002538"/>
    <x v="2"/>
    <x v="7"/>
    <s v="Grandstream GXP1160 VoIP phone"/>
    <n v="68.238"/>
    <n v="3"/>
    <n v="0.4"/>
    <x v="6591"/>
  </r>
  <r>
    <n v="8446"/>
    <x v="4193"/>
    <x v="3"/>
    <x v="436"/>
    <x v="188"/>
    <s v="First Class"/>
    <s v="AH-10075"/>
    <s v="Adam Hart"/>
    <x v="1"/>
    <s v="United States"/>
    <s v="Cranston"/>
    <x v="34"/>
    <n v="2920"/>
    <x v="3"/>
    <s v="FUR-TA-10001039"/>
    <x v="0"/>
    <x v="3"/>
    <s v="KI Adjustable-Height Table"/>
    <n v="240.744"/>
    <n v="4"/>
    <n v="0.3"/>
    <x v="6592"/>
  </r>
  <r>
    <n v="8447"/>
    <x v="4193"/>
    <x v="3"/>
    <x v="436"/>
    <x v="188"/>
    <s v="First Class"/>
    <s v="AH-10075"/>
    <s v="Adam Hart"/>
    <x v="1"/>
    <s v="United States"/>
    <s v="Cranston"/>
    <x v="34"/>
    <n v="2920"/>
    <x v="3"/>
    <s v="FUR-FU-10004963"/>
    <x v="0"/>
    <x v="5"/>
    <s v="Eldon 400 Class Desk Accessories, Black Carbon"/>
    <n v="35"/>
    <n v="4"/>
    <n v="0"/>
    <x v="5259"/>
  </r>
  <r>
    <n v="8448"/>
    <x v="4193"/>
    <x v="3"/>
    <x v="436"/>
    <x v="188"/>
    <s v="First Class"/>
    <s v="AH-10075"/>
    <s v="Adam Hart"/>
    <x v="1"/>
    <s v="United States"/>
    <s v="Cranston"/>
    <x v="34"/>
    <n v="2920"/>
    <x v="3"/>
    <s v="FUR-FU-10000277"/>
    <x v="0"/>
    <x v="5"/>
    <s v="Deflect-o DuraMat Antistatic Studded Beveled Mat for Medium Pile Carpeting"/>
    <n v="210.68"/>
    <n v="2"/>
    <n v="0"/>
    <x v="6331"/>
  </r>
  <r>
    <n v="8449"/>
    <x v="4193"/>
    <x v="3"/>
    <x v="436"/>
    <x v="188"/>
    <s v="First Class"/>
    <s v="AH-10075"/>
    <s v="Adam Hart"/>
    <x v="1"/>
    <s v="United States"/>
    <s v="Cranston"/>
    <x v="34"/>
    <n v="2920"/>
    <x v="3"/>
    <s v="FUR-TA-10004915"/>
    <x v="0"/>
    <x v="3"/>
    <s v="Office Impressions End Table, 20-1/2&quot;H x 24&quot;W x 20&quot;D"/>
    <n v="637.89599999999996"/>
    <n v="3"/>
    <n v="0.3"/>
    <x v="3490"/>
  </r>
  <r>
    <n v="8450"/>
    <x v="4193"/>
    <x v="3"/>
    <x v="436"/>
    <x v="188"/>
    <s v="First Class"/>
    <s v="AH-10075"/>
    <s v="Adam Hart"/>
    <x v="1"/>
    <s v="United States"/>
    <s v="Cranston"/>
    <x v="34"/>
    <n v="2920"/>
    <x v="3"/>
    <s v="OFF-PA-10003724"/>
    <x v="1"/>
    <x v="10"/>
    <s v="Wirebound Message Book, 4 per Page"/>
    <n v="43.44"/>
    <n v="8"/>
    <n v="0"/>
    <x v="6593"/>
  </r>
  <r>
    <n v="8451"/>
    <x v="4193"/>
    <x v="3"/>
    <x v="436"/>
    <x v="188"/>
    <s v="First Class"/>
    <s v="AH-10075"/>
    <s v="Adam Hart"/>
    <x v="1"/>
    <s v="United States"/>
    <s v="Cranston"/>
    <x v="34"/>
    <n v="2920"/>
    <x v="3"/>
    <s v="OFF-AP-10002906"/>
    <x v="1"/>
    <x v="9"/>
    <s v="Hoover Replacement Belt for Commercial Guardsman Heavy-Duty Upright Vacuum"/>
    <n v="2.2200000000000002"/>
    <n v="1"/>
    <n v="0"/>
    <x v="6594"/>
  </r>
  <r>
    <n v="8452"/>
    <x v="4194"/>
    <x v="2"/>
    <x v="582"/>
    <x v="1044"/>
    <s v="First Class"/>
    <s v="AI-10855"/>
    <s v="Arianne Irving"/>
    <x v="0"/>
    <s v="United States"/>
    <s v="San Francisco"/>
    <x v="1"/>
    <n v="94122"/>
    <x v="1"/>
    <s v="TEC-PH-10001459"/>
    <x v="2"/>
    <x v="7"/>
    <s v="Samsung Galaxy Mega 6.3"/>
    <n v="1679.96"/>
    <n v="5"/>
    <n v="0.2"/>
    <x v="6595"/>
  </r>
  <r>
    <n v="8453"/>
    <x v="4195"/>
    <x v="0"/>
    <x v="724"/>
    <x v="774"/>
    <s v="Standard Class"/>
    <s v="TH-21115"/>
    <s v="Thea Hudgings"/>
    <x v="1"/>
    <s v="United States"/>
    <s v="Houston"/>
    <x v="5"/>
    <n v="77070"/>
    <x v="2"/>
    <s v="FUR-CH-10002880"/>
    <x v="0"/>
    <x v="1"/>
    <s v="Global High-Back Leather Tilter, Burgundy"/>
    <n v="344.37199999999996"/>
    <n v="4"/>
    <n v="0.3"/>
    <x v="6257"/>
  </r>
  <r>
    <n v="8454"/>
    <x v="4195"/>
    <x v="0"/>
    <x v="724"/>
    <x v="774"/>
    <s v="Standard Class"/>
    <s v="TH-21115"/>
    <s v="Thea Hudgings"/>
    <x v="1"/>
    <s v="United States"/>
    <s v="Houston"/>
    <x v="5"/>
    <n v="77070"/>
    <x v="2"/>
    <s v="OFF-ST-10001780"/>
    <x v="1"/>
    <x v="4"/>
    <s v="Tennsco 16-Compartment Lockers with Coat Rack"/>
    <n v="1554.9360000000001"/>
    <n v="3"/>
    <n v="0.2"/>
    <x v="6596"/>
  </r>
  <r>
    <n v="8455"/>
    <x v="4195"/>
    <x v="0"/>
    <x v="724"/>
    <x v="774"/>
    <s v="Standard Class"/>
    <s v="TH-21115"/>
    <s v="Thea Hudgings"/>
    <x v="1"/>
    <s v="United States"/>
    <s v="Houston"/>
    <x v="5"/>
    <n v="77070"/>
    <x v="2"/>
    <s v="FUR-FU-10004748"/>
    <x v="0"/>
    <x v="5"/>
    <s v="Howard Miller 16&quot; Diameter Gallery Wall Clock"/>
    <n v="127.88"/>
    <n v="5"/>
    <n v="0.6"/>
    <x v="6597"/>
  </r>
  <r>
    <n v="8456"/>
    <x v="4196"/>
    <x v="0"/>
    <x v="730"/>
    <x v="1124"/>
    <s v="Standard Class"/>
    <s v="JE-15610"/>
    <s v="Jim Epp"/>
    <x v="1"/>
    <s v="United States"/>
    <s v="Los Angeles"/>
    <x v="1"/>
    <n v="90049"/>
    <x v="1"/>
    <s v="TEC-PH-10001918"/>
    <x v="2"/>
    <x v="7"/>
    <s v="Nortel Business Series Terminal T7208 Digital phone"/>
    <n v="222.38400000000001"/>
    <n v="2"/>
    <n v="0.2"/>
    <x v="6598"/>
  </r>
  <r>
    <n v="8457"/>
    <x v="4197"/>
    <x v="3"/>
    <x v="39"/>
    <x v="886"/>
    <s v="Second Class"/>
    <s v="TH-21235"/>
    <s v="Tiffany House"/>
    <x v="1"/>
    <s v="United States"/>
    <s v="Chicago"/>
    <x v="10"/>
    <n v="60653"/>
    <x v="2"/>
    <s v="FUR-CH-10001146"/>
    <x v="0"/>
    <x v="1"/>
    <s v="Global Task Chair, Black"/>
    <n v="106.869"/>
    <n v="3"/>
    <n v="0.3"/>
    <x v="6599"/>
  </r>
  <r>
    <n v="8458"/>
    <x v="4197"/>
    <x v="3"/>
    <x v="39"/>
    <x v="886"/>
    <s v="Second Class"/>
    <s v="TH-21235"/>
    <s v="Tiffany House"/>
    <x v="1"/>
    <s v="United States"/>
    <s v="Chicago"/>
    <x v="10"/>
    <n v="60653"/>
    <x v="2"/>
    <s v="OFF-BI-10004364"/>
    <x v="1"/>
    <x v="8"/>
    <s v="Storex Dura Pro Binders"/>
    <n v="3.5639999999999992"/>
    <n v="3"/>
    <n v="0.8"/>
    <x v="3369"/>
  </r>
  <r>
    <n v="8459"/>
    <x v="4198"/>
    <x v="2"/>
    <x v="55"/>
    <x v="592"/>
    <s v="Standard Class"/>
    <s v="JE-15715"/>
    <s v="Joe Elijah"/>
    <x v="0"/>
    <s v="United States"/>
    <s v="Houston"/>
    <x v="5"/>
    <n v="77070"/>
    <x v="2"/>
    <s v="OFF-BI-10002133"/>
    <x v="1"/>
    <x v="8"/>
    <s v="Wilson Jones Elliptical Ring 3 1/2&quot; Capacity Binders, 800 sheets"/>
    <n v="25.679999999999993"/>
    <n v="3"/>
    <n v="0.8"/>
    <x v="6600"/>
  </r>
  <r>
    <n v="8460"/>
    <x v="4198"/>
    <x v="2"/>
    <x v="55"/>
    <x v="592"/>
    <s v="Standard Class"/>
    <s v="JE-15715"/>
    <s v="Joe Elijah"/>
    <x v="0"/>
    <s v="United States"/>
    <s v="Houston"/>
    <x v="5"/>
    <n v="77070"/>
    <x v="2"/>
    <s v="OFF-BI-10002225"/>
    <x v="1"/>
    <x v="8"/>
    <s v="Square Ring Data Binders, Rigid 75 Pt. Covers, 11&quot; x 14-7/8&quot;"/>
    <n v="12.383999999999997"/>
    <n v="3"/>
    <n v="0.8"/>
    <x v="6601"/>
  </r>
  <r>
    <n v="8461"/>
    <x v="4199"/>
    <x v="2"/>
    <x v="1194"/>
    <x v="897"/>
    <s v="Standard Class"/>
    <s v="AT-10735"/>
    <s v="Annie Thurman"/>
    <x v="0"/>
    <s v="United States"/>
    <s v="Bristol"/>
    <x v="29"/>
    <n v="6010"/>
    <x v="3"/>
    <s v="OFF-BI-10002432"/>
    <x v="1"/>
    <x v="8"/>
    <s v="Wilson Jones Standard D-Ring Binders"/>
    <n v="25.299999999999997"/>
    <n v="5"/>
    <n v="0"/>
    <x v="3698"/>
  </r>
  <r>
    <n v="8462"/>
    <x v="4199"/>
    <x v="2"/>
    <x v="1194"/>
    <x v="897"/>
    <s v="Standard Class"/>
    <s v="AT-10735"/>
    <s v="Annie Thurman"/>
    <x v="0"/>
    <s v="United States"/>
    <s v="Bristol"/>
    <x v="29"/>
    <n v="6010"/>
    <x v="3"/>
    <s v="OFF-ST-10000563"/>
    <x v="1"/>
    <x v="4"/>
    <s v="Fellowes Bankers Box Stor/Drawer Steel Plus"/>
    <n v="95.94"/>
    <n v="3"/>
    <n v="0"/>
    <x v="1526"/>
  </r>
  <r>
    <n v="8463"/>
    <x v="4200"/>
    <x v="1"/>
    <x v="37"/>
    <x v="216"/>
    <s v="Second Class"/>
    <s v="JH-15820"/>
    <s v="John Huston"/>
    <x v="0"/>
    <s v="United States"/>
    <s v="Holland"/>
    <x v="12"/>
    <n v="49423"/>
    <x v="2"/>
    <s v="OFF-LA-10001982"/>
    <x v="1"/>
    <x v="2"/>
    <s v="Smead Alpha-Z Color-Coded Name Labels First Letter Starter Set"/>
    <n v="7.5"/>
    <n v="2"/>
    <n v="0"/>
    <x v="6602"/>
  </r>
  <r>
    <n v="8464"/>
    <x v="4201"/>
    <x v="2"/>
    <x v="1176"/>
    <x v="776"/>
    <s v="Standard Class"/>
    <s v="DR-12940"/>
    <s v="Daniel Raglin"/>
    <x v="2"/>
    <s v="United States"/>
    <s v="Albuquerque"/>
    <x v="27"/>
    <n v="87105"/>
    <x v="1"/>
    <s v="TEC-PH-10003273"/>
    <x v="2"/>
    <x v="7"/>
    <s v="AT&amp;T TR1909W"/>
    <n v="302.37599999999998"/>
    <n v="3"/>
    <n v="0.2"/>
    <x v="216"/>
  </r>
  <r>
    <n v="8465"/>
    <x v="4202"/>
    <x v="1"/>
    <x v="1187"/>
    <x v="1153"/>
    <s v="Standard Class"/>
    <s v="AB-10165"/>
    <s v="Alan Barnes"/>
    <x v="0"/>
    <s v="United States"/>
    <s v="Louisville"/>
    <x v="22"/>
    <n v="80027"/>
    <x v="1"/>
    <s v="TEC-AC-10002718"/>
    <x v="2"/>
    <x v="11"/>
    <s v="Belkin Standard 104 key USB Keyboard"/>
    <n v="46.688000000000002"/>
    <n v="4"/>
    <n v="0.2"/>
    <x v="4432"/>
  </r>
  <r>
    <n v="8466"/>
    <x v="4203"/>
    <x v="1"/>
    <x v="265"/>
    <x v="282"/>
    <s v="Standard Class"/>
    <s v="MC-18100"/>
    <s v="Mick Crebagga"/>
    <x v="0"/>
    <s v="United States"/>
    <s v="New York City"/>
    <x v="15"/>
    <n v="10024"/>
    <x v="3"/>
    <s v="OFF-ST-10001505"/>
    <x v="1"/>
    <x v="4"/>
    <s v="Perma STOR-ALL Hanging File Box, 13 1/8&quot;W x 12 1/4&quot;D x 10 1/2&quot;H"/>
    <n v="17.940000000000001"/>
    <n v="3"/>
    <n v="0"/>
    <x v="4241"/>
  </r>
  <r>
    <n v="8467"/>
    <x v="4204"/>
    <x v="1"/>
    <x v="265"/>
    <x v="282"/>
    <s v="Standard Class"/>
    <s v="IG-15085"/>
    <s v="Ivan Gibson"/>
    <x v="0"/>
    <s v="United States"/>
    <s v="Norwich"/>
    <x v="29"/>
    <n v="6360"/>
    <x v="3"/>
    <s v="OFF-AP-10000179"/>
    <x v="1"/>
    <x v="9"/>
    <s v="Honeywell Enviracaire Portable HEPA Air Cleaner for up to 10 x 16 Room"/>
    <n v="370.14"/>
    <n v="3"/>
    <n v="0"/>
    <x v="6603"/>
  </r>
  <r>
    <n v="8468"/>
    <x v="4205"/>
    <x v="0"/>
    <x v="251"/>
    <x v="30"/>
    <s v="Standard Class"/>
    <s v="FH-14275"/>
    <s v="Frank Hawley"/>
    <x v="1"/>
    <s v="United States"/>
    <s v="San Francisco"/>
    <x v="1"/>
    <n v="94122"/>
    <x v="1"/>
    <s v="OFF-BI-10002309"/>
    <x v="1"/>
    <x v="8"/>
    <s v="Avery Heavy-Duty EZD  Binder With Locking Rings"/>
    <n v="8.9280000000000008"/>
    <n v="2"/>
    <n v="0.2"/>
    <x v="6604"/>
  </r>
  <r>
    <n v="8469"/>
    <x v="4206"/>
    <x v="0"/>
    <x v="583"/>
    <x v="398"/>
    <s v="Standard Class"/>
    <s v="AS-10285"/>
    <s v="Alejandro Savely"/>
    <x v="1"/>
    <s v="United States"/>
    <s v="Noblesville"/>
    <x v="14"/>
    <n v="46060"/>
    <x v="2"/>
    <s v="FUR-TA-10001950"/>
    <x v="0"/>
    <x v="3"/>
    <s v="Balt Solid Wood Round Tables"/>
    <n v="2678.94"/>
    <n v="6"/>
    <n v="0"/>
    <x v="6605"/>
  </r>
  <r>
    <n v="8470"/>
    <x v="4207"/>
    <x v="3"/>
    <x v="756"/>
    <x v="433"/>
    <s v="Standard Class"/>
    <s v="PN-18775"/>
    <s v="Parhena Norris"/>
    <x v="2"/>
    <s v="United States"/>
    <s v="Clarksville"/>
    <x v="18"/>
    <n v="37042"/>
    <x v="0"/>
    <s v="FUR-BO-10001972"/>
    <x v="0"/>
    <x v="0"/>
    <s v="O'Sullivan 4-Shelf Bookcase in Odessa Pine"/>
    <n v="387.13600000000002"/>
    <n v="4"/>
    <n v="0.2"/>
    <x v="6606"/>
  </r>
  <r>
    <n v="8471"/>
    <x v="4207"/>
    <x v="3"/>
    <x v="756"/>
    <x v="433"/>
    <s v="Standard Class"/>
    <s v="PN-18775"/>
    <s v="Parhena Norris"/>
    <x v="2"/>
    <s v="United States"/>
    <s v="Clarksville"/>
    <x v="18"/>
    <n v="37042"/>
    <x v="0"/>
    <s v="TEC-AC-10002473"/>
    <x v="2"/>
    <x v="11"/>
    <s v="Maxell 4.7GB DVD-R"/>
    <n v="45.408000000000001"/>
    <n v="2"/>
    <n v="0.2"/>
    <x v="6607"/>
  </r>
  <r>
    <n v="8472"/>
    <x v="4207"/>
    <x v="3"/>
    <x v="756"/>
    <x v="433"/>
    <s v="Standard Class"/>
    <s v="PN-18775"/>
    <s v="Parhena Norris"/>
    <x v="2"/>
    <s v="United States"/>
    <s v="Clarksville"/>
    <x v="18"/>
    <n v="37042"/>
    <x v="0"/>
    <s v="FUR-FU-10000193"/>
    <x v="0"/>
    <x v="5"/>
    <s v="Tenex Chairmats For Use with Hard Floors"/>
    <n v="77.951999999999998"/>
    <n v="3"/>
    <n v="0.2"/>
    <x v="6608"/>
  </r>
  <r>
    <n v="8473"/>
    <x v="4207"/>
    <x v="3"/>
    <x v="756"/>
    <x v="433"/>
    <s v="Standard Class"/>
    <s v="PN-18775"/>
    <s v="Parhena Norris"/>
    <x v="2"/>
    <s v="United States"/>
    <s v="Clarksville"/>
    <x v="18"/>
    <n v="37042"/>
    <x v="0"/>
    <s v="OFF-LA-10000081"/>
    <x v="1"/>
    <x v="2"/>
    <s v="Avery 496"/>
    <n v="3"/>
    <n v="1"/>
    <n v="0.2"/>
    <x v="3983"/>
  </r>
  <r>
    <n v="8474"/>
    <x v="4208"/>
    <x v="1"/>
    <x v="420"/>
    <x v="453"/>
    <s v="Second Class"/>
    <s v="GM-14500"/>
    <s v="Gene McClure"/>
    <x v="0"/>
    <s v="United States"/>
    <s v="Hollywood"/>
    <x v="2"/>
    <n v="33021"/>
    <x v="0"/>
    <s v="OFF-ST-10000876"/>
    <x v="1"/>
    <x v="4"/>
    <s v="Eldon Simplefile Box Office"/>
    <n v="9.952"/>
    <n v="1"/>
    <n v="0.2"/>
    <x v="6609"/>
  </r>
  <r>
    <n v="8475"/>
    <x v="4209"/>
    <x v="3"/>
    <x v="359"/>
    <x v="1001"/>
    <s v="Standard Class"/>
    <s v="NC-18625"/>
    <s v="Noah Childs"/>
    <x v="1"/>
    <s v="United States"/>
    <s v="York"/>
    <x v="9"/>
    <n v="17403"/>
    <x v="3"/>
    <s v="OFF-BI-10004492"/>
    <x v="1"/>
    <x v="8"/>
    <s v="Tuf-Vin Binders"/>
    <n v="37.896000000000001"/>
    <n v="4"/>
    <n v="0.7"/>
    <x v="6610"/>
  </r>
  <r>
    <n v="8476"/>
    <x v="4209"/>
    <x v="3"/>
    <x v="359"/>
    <x v="1001"/>
    <s v="Standard Class"/>
    <s v="NC-18625"/>
    <s v="Noah Childs"/>
    <x v="1"/>
    <s v="United States"/>
    <s v="York"/>
    <x v="9"/>
    <n v="17403"/>
    <x v="3"/>
    <s v="OFF-PA-10001033"/>
    <x v="1"/>
    <x v="10"/>
    <s v="Xerox 1893"/>
    <n v="65.584000000000003"/>
    <n v="2"/>
    <n v="0.2"/>
    <x v="5944"/>
  </r>
  <r>
    <n v="8477"/>
    <x v="4210"/>
    <x v="3"/>
    <x v="855"/>
    <x v="943"/>
    <s v="Standard Class"/>
    <s v="TW-21025"/>
    <s v="Tamara Willingham"/>
    <x v="2"/>
    <s v="United States"/>
    <s v="Mesa"/>
    <x v="16"/>
    <n v="85204"/>
    <x v="1"/>
    <s v="OFF-PA-10004039"/>
    <x v="1"/>
    <x v="10"/>
    <s v="Xerox 1882"/>
    <n v="44.783999999999999"/>
    <n v="1"/>
    <n v="0.2"/>
    <x v="6611"/>
  </r>
  <r>
    <n v="8478"/>
    <x v="4211"/>
    <x v="1"/>
    <x v="628"/>
    <x v="697"/>
    <s v="Same Day"/>
    <s v="BF-11020"/>
    <s v="Barry Französisch"/>
    <x v="1"/>
    <s v="United States"/>
    <s v="New York City"/>
    <x v="15"/>
    <n v="10024"/>
    <x v="3"/>
    <s v="TEC-MA-10004552"/>
    <x v="2"/>
    <x v="15"/>
    <s v="Star Micronics TSP100 TSP143LAN Receipt Printer"/>
    <n v="1035.8"/>
    <n v="4"/>
    <n v="0"/>
    <x v="6612"/>
  </r>
  <r>
    <n v="8479"/>
    <x v="4212"/>
    <x v="3"/>
    <x v="404"/>
    <x v="468"/>
    <s v="Standard Class"/>
    <s v="TT-21460"/>
    <s v="Tonja Turnell"/>
    <x v="2"/>
    <s v="United States"/>
    <s v="San Francisco"/>
    <x v="1"/>
    <n v="94110"/>
    <x v="1"/>
    <s v="OFF-AR-10002578"/>
    <x v="1"/>
    <x v="6"/>
    <s v="Newell 335"/>
    <n v="5.76"/>
    <n v="2"/>
    <n v="0"/>
    <x v="6613"/>
  </r>
  <r>
    <n v="8480"/>
    <x v="4213"/>
    <x v="0"/>
    <x v="299"/>
    <x v="67"/>
    <s v="Standard Class"/>
    <s v="SW-20245"/>
    <s v="Scot Wooten"/>
    <x v="0"/>
    <s v="United States"/>
    <s v="Los Angeles"/>
    <x v="1"/>
    <n v="90036"/>
    <x v="1"/>
    <s v="OFF-PA-10004022"/>
    <x v="1"/>
    <x v="10"/>
    <s v="Hammermill Color Copier Paper (28Lb. and 96 Bright)"/>
    <n v="19.98"/>
    <n v="2"/>
    <n v="0"/>
    <x v="1064"/>
  </r>
  <r>
    <n v="8481"/>
    <x v="4214"/>
    <x v="2"/>
    <x v="609"/>
    <x v="151"/>
    <s v="Standard Class"/>
    <s v="PG-18820"/>
    <s v="Patrick Gardner"/>
    <x v="0"/>
    <s v="United States"/>
    <s v="Omaha"/>
    <x v="8"/>
    <n v="68104"/>
    <x v="2"/>
    <s v="TEC-PH-10004100"/>
    <x v="2"/>
    <x v="7"/>
    <s v="Griffin GC17055 Auxiliary Audio Cable"/>
    <n v="35.979999999999997"/>
    <n v="2"/>
    <n v="0"/>
    <x v="6614"/>
  </r>
  <r>
    <n v="8482"/>
    <x v="4215"/>
    <x v="0"/>
    <x v="1012"/>
    <x v="528"/>
    <s v="Standard Class"/>
    <s v="DP-13390"/>
    <s v="Dennis Pardue"/>
    <x v="2"/>
    <s v="United States"/>
    <s v="Philadelphia"/>
    <x v="9"/>
    <n v="19120"/>
    <x v="3"/>
    <s v="OFF-AR-10001860"/>
    <x v="1"/>
    <x v="6"/>
    <s v="BIC Liqua Brite Liner"/>
    <n v="16.656000000000002"/>
    <n v="3"/>
    <n v="0.2"/>
    <x v="6615"/>
  </r>
  <r>
    <n v="8483"/>
    <x v="4216"/>
    <x v="3"/>
    <x v="512"/>
    <x v="1294"/>
    <s v="Standard Class"/>
    <s v="DJ-13510"/>
    <s v="Don Jones"/>
    <x v="1"/>
    <s v="United States"/>
    <s v="New York City"/>
    <x v="15"/>
    <n v="10024"/>
    <x v="3"/>
    <s v="OFF-LA-10001297"/>
    <x v="1"/>
    <x v="2"/>
    <s v="Avery 473"/>
    <n v="20.7"/>
    <n v="2"/>
    <n v="0"/>
    <x v="354"/>
  </r>
  <r>
    <n v="8484"/>
    <x v="4217"/>
    <x v="0"/>
    <x v="873"/>
    <x v="926"/>
    <s v="Standard Class"/>
    <s v="EN-13780"/>
    <s v="Edward Nazzal"/>
    <x v="0"/>
    <s v="United States"/>
    <s v="Grand Rapids"/>
    <x v="12"/>
    <n v="49505"/>
    <x v="2"/>
    <s v="OFF-BI-10004828"/>
    <x v="1"/>
    <x v="8"/>
    <s v="GBC Poly Designer Binding Covers"/>
    <n v="83.699999999999989"/>
    <n v="5"/>
    <n v="0"/>
    <x v="6616"/>
  </r>
  <r>
    <n v="8485"/>
    <x v="4218"/>
    <x v="3"/>
    <x v="241"/>
    <x v="706"/>
    <s v="Same Day"/>
    <s v="PB-19150"/>
    <s v="Philip Brown"/>
    <x v="0"/>
    <s v="United States"/>
    <s v="Seattle"/>
    <x v="4"/>
    <n v="98115"/>
    <x v="1"/>
    <s v="FUR-FU-10002759"/>
    <x v="0"/>
    <x v="5"/>
    <s v="12-1/2 Diameter Round Wall Clock"/>
    <n v="199.8"/>
    <n v="10"/>
    <n v="0"/>
    <x v="6617"/>
  </r>
  <r>
    <n v="8486"/>
    <x v="4219"/>
    <x v="3"/>
    <x v="996"/>
    <x v="866"/>
    <s v="Standard Class"/>
    <s v="BD-11560"/>
    <s v="Brendan Dodson"/>
    <x v="2"/>
    <s v="United States"/>
    <s v="Fresno"/>
    <x v="1"/>
    <n v="93727"/>
    <x v="1"/>
    <s v="OFF-PA-10000740"/>
    <x v="1"/>
    <x v="10"/>
    <s v="Xerox 1982"/>
    <n v="45.68"/>
    <n v="2"/>
    <n v="0"/>
    <x v="1981"/>
  </r>
  <r>
    <n v="8487"/>
    <x v="4219"/>
    <x v="3"/>
    <x v="996"/>
    <x v="866"/>
    <s v="Standard Class"/>
    <s v="BD-11560"/>
    <s v="Brendan Dodson"/>
    <x v="2"/>
    <s v="United States"/>
    <s v="Fresno"/>
    <x v="1"/>
    <n v="93727"/>
    <x v="1"/>
    <s v="OFF-PA-10001144"/>
    <x v="1"/>
    <x v="10"/>
    <s v="Xerox 1913"/>
    <n v="110.96"/>
    <n v="2"/>
    <n v="0"/>
    <x v="170"/>
  </r>
  <r>
    <n v="8488"/>
    <x v="4219"/>
    <x v="3"/>
    <x v="996"/>
    <x v="866"/>
    <s v="Standard Class"/>
    <s v="BD-11560"/>
    <s v="Brendan Dodson"/>
    <x v="2"/>
    <s v="United States"/>
    <s v="Fresno"/>
    <x v="1"/>
    <n v="93727"/>
    <x v="1"/>
    <s v="OFF-PA-10000859"/>
    <x v="1"/>
    <x v="10"/>
    <s v="Unpadded Memo Slips"/>
    <n v="11.94"/>
    <n v="3"/>
    <n v="0"/>
    <x v="6618"/>
  </r>
  <r>
    <n v="8489"/>
    <x v="4220"/>
    <x v="0"/>
    <x v="1056"/>
    <x v="1106"/>
    <s v="Second Class"/>
    <s v="SE-20110"/>
    <s v="Sanjit Engle"/>
    <x v="0"/>
    <s v="United States"/>
    <s v="Arlington"/>
    <x v="17"/>
    <n v="22204"/>
    <x v="0"/>
    <s v="TEC-MA-10001127"/>
    <x v="2"/>
    <x v="15"/>
    <s v="HP Designjet T520 Inkjet Large Format Printer - 24&quot; Color"/>
    <n v="8749.9500000000007"/>
    <n v="5"/>
    <n v="0"/>
    <x v="6619"/>
  </r>
  <r>
    <n v="8490"/>
    <x v="4220"/>
    <x v="0"/>
    <x v="1056"/>
    <x v="1106"/>
    <s v="Second Class"/>
    <s v="SE-20110"/>
    <s v="Sanjit Engle"/>
    <x v="0"/>
    <s v="United States"/>
    <s v="Arlington"/>
    <x v="17"/>
    <n v="22204"/>
    <x v="0"/>
    <s v="OFF-BI-10002557"/>
    <x v="1"/>
    <x v="8"/>
    <s v="Presstex Flexible Ring Binders"/>
    <n v="36.4"/>
    <n v="8"/>
    <n v="0"/>
    <x v="6620"/>
  </r>
  <r>
    <n v="8491"/>
    <x v="4220"/>
    <x v="0"/>
    <x v="1056"/>
    <x v="1106"/>
    <s v="Second Class"/>
    <s v="SE-20110"/>
    <s v="Sanjit Engle"/>
    <x v="0"/>
    <s v="United States"/>
    <s v="Arlington"/>
    <x v="17"/>
    <n v="22204"/>
    <x v="0"/>
    <s v="FUR-FU-10001731"/>
    <x v="0"/>
    <x v="5"/>
    <s v="Acrylic Self-Standing Desk Frames"/>
    <n v="18.689999999999998"/>
    <n v="7"/>
    <n v="0"/>
    <x v="6621"/>
  </r>
  <r>
    <n v="8492"/>
    <x v="4221"/>
    <x v="3"/>
    <x v="437"/>
    <x v="513"/>
    <s v="Standard Class"/>
    <s v="AT-10735"/>
    <s v="Annie Thurman"/>
    <x v="0"/>
    <s v="United States"/>
    <s v="Los Angeles"/>
    <x v="1"/>
    <n v="90049"/>
    <x v="1"/>
    <s v="OFF-FA-10001135"/>
    <x v="1"/>
    <x v="13"/>
    <s v="Brites Rubber Bands, 1 1/2 oz. Box"/>
    <n v="5.9399999999999995"/>
    <n v="3"/>
    <n v="0"/>
    <x v="6622"/>
  </r>
  <r>
    <n v="8493"/>
    <x v="4222"/>
    <x v="1"/>
    <x v="924"/>
    <x v="1031"/>
    <s v="Standard Class"/>
    <s v="CC-12685"/>
    <s v="Craig Carroll"/>
    <x v="0"/>
    <s v="United States"/>
    <s v="Lubbock"/>
    <x v="5"/>
    <n v="79424"/>
    <x v="2"/>
    <s v="OFF-PA-10000069"/>
    <x v="1"/>
    <x v="10"/>
    <s v="TOPS 4 x 6 Fluorescent Color Memo Sheets, 500 Sheets per Pack"/>
    <n v="60.736000000000004"/>
    <n v="8"/>
    <n v="0.2"/>
    <x v="6623"/>
  </r>
  <r>
    <n v="8494"/>
    <x v="4222"/>
    <x v="1"/>
    <x v="924"/>
    <x v="1031"/>
    <s v="Standard Class"/>
    <s v="CC-12685"/>
    <s v="Craig Carroll"/>
    <x v="0"/>
    <s v="United States"/>
    <s v="Lubbock"/>
    <x v="5"/>
    <n v="79424"/>
    <x v="2"/>
    <s v="TEC-CO-10001943"/>
    <x v="2"/>
    <x v="16"/>
    <s v="Canon PC-428 Personal Copier"/>
    <n v="479.97600000000006"/>
    <n v="3"/>
    <n v="0.2"/>
    <x v="6624"/>
  </r>
  <r>
    <n v="8495"/>
    <x v="4222"/>
    <x v="1"/>
    <x v="924"/>
    <x v="1031"/>
    <s v="Standard Class"/>
    <s v="CC-12685"/>
    <s v="Craig Carroll"/>
    <x v="0"/>
    <s v="United States"/>
    <s v="Lubbock"/>
    <x v="5"/>
    <n v="79424"/>
    <x v="2"/>
    <s v="OFF-BI-10000977"/>
    <x v="1"/>
    <x v="8"/>
    <s v="Ibico Plastic Spiral Binding Combs"/>
    <n v="6.0799999999999983"/>
    <n v="1"/>
    <n v="0.8"/>
    <x v="6625"/>
  </r>
  <r>
    <n v="8496"/>
    <x v="4223"/>
    <x v="0"/>
    <x v="499"/>
    <x v="542"/>
    <s v="Standard Class"/>
    <s v="AS-10225"/>
    <s v="Alan Schoenberger"/>
    <x v="1"/>
    <s v="United States"/>
    <s v="Longmont"/>
    <x v="22"/>
    <n v="80501"/>
    <x v="1"/>
    <s v="TEC-AC-10002942"/>
    <x v="2"/>
    <x v="11"/>
    <s v="WD My Passport Ultra 1TB Portable External Hard Drive"/>
    <n v="165.60000000000002"/>
    <n v="3"/>
    <n v="0.2"/>
    <x v="6569"/>
  </r>
  <r>
    <n v="8497"/>
    <x v="4224"/>
    <x v="2"/>
    <x v="1195"/>
    <x v="448"/>
    <s v="Second Class"/>
    <s v="AB-10150"/>
    <s v="Aimee Bixby"/>
    <x v="0"/>
    <s v="United States"/>
    <s v="Yonkers"/>
    <x v="15"/>
    <n v="10701"/>
    <x v="3"/>
    <s v="OFF-AR-10000588"/>
    <x v="1"/>
    <x v="6"/>
    <s v="Newell 345"/>
    <n v="59.519999999999996"/>
    <n v="3"/>
    <n v="0"/>
    <x v="436"/>
  </r>
  <r>
    <n v="8498"/>
    <x v="4224"/>
    <x v="2"/>
    <x v="1195"/>
    <x v="448"/>
    <s v="Second Class"/>
    <s v="AB-10150"/>
    <s v="Aimee Bixby"/>
    <x v="0"/>
    <s v="United States"/>
    <s v="Yonkers"/>
    <x v="15"/>
    <n v="10701"/>
    <x v="3"/>
    <s v="TEC-AC-10002001"/>
    <x v="2"/>
    <x v="11"/>
    <s v="Logitech Wireless Gaming Headset G930"/>
    <n v="479.97"/>
    <n v="3"/>
    <n v="0"/>
    <x v="6626"/>
  </r>
  <r>
    <n v="8499"/>
    <x v="4224"/>
    <x v="2"/>
    <x v="1195"/>
    <x v="448"/>
    <s v="Second Class"/>
    <s v="AB-10150"/>
    <s v="Aimee Bixby"/>
    <x v="0"/>
    <s v="United States"/>
    <s v="Yonkers"/>
    <x v="15"/>
    <n v="10701"/>
    <x v="3"/>
    <s v="OFF-SU-10000381"/>
    <x v="1"/>
    <x v="14"/>
    <s v="Acme Forged Steel Scissors with Black Enamel Handles"/>
    <n v="18.62"/>
    <n v="2"/>
    <n v="0"/>
    <x v="6627"/>
  </r>
  <r>
    <n v="8500"/>
    <x v="4224"/>
    <x v="2"/>
    <x v="1195"/>
    <x v="448"/>
    <s v="Second Class"/>
    <s v="AB-10150"/>
    <s v="Aimee Bixby"/>
    <x v="0"/>
    <s v="United States"/>
    <s v="Yonkers"/>
    <x v="15"/>
    <n v="10701"/>
    <x v="3"/>
    <s v="OFF-BI-10001617"/>
    <x v="1"/>
    <x v="8"/>
    <s v="GBC Wire Binding Combs"/>
    <n v="49.632000000000005"/>
    <n v="6"/>
    <n v="0.2"/>
    <x v="6628"/>
  </r>
  <r>
    <n v="8501"/>
    <x v="4224"/>
    <x v="2"/>
    <x v="1195"/>
    <x v="448"/>
    <s v="Second Class"/>
    <s v="AB-10150"/>
    <s v="Aimee Bixby"/>
    <x v="0"/>
    <s v="United States"/>
    <s v="Yonkers"/>
    <x v="15"/>
    <n v="10701"/>
    <x v="3"/>
    <s v="OFF-PA-10001878"/>
    <x v="1"/>
    <x v="10"/>
    <s v="Xerox 1891"/>
    <n v="97.82"/>
    <n v="2"/>
    <n v="0"/>
    <x v="630"/>
  </r>
  <r>
    <n v="8502"/>
    <x v="4225"/>
    <x v="1"/>
    <x v="879"/>
    <x v="1295"/>
    <s v="Second Class"/>
    <s v="DH-13075"/>
    <s v="Dave Hallsten"/>
    <x v="1"/>
    <s v="United States"/>
    <s v="Los Angeles"/>
    <x v="1"/>
    <n v="90045"/>
    <x v="1"/>
    <s v="TEC-PH-10000376"/>
    <x v="2"/>
    <x v="7"/>
    <s v="Square Credit Card Reader"/>
    <n v="15.984000000000002"/>
    <n v="2"/>
    <n v="0.2"/>
    <x v="4815"/>
  </r>
  <r>
    <n v="8503"/>
    <x v="4225"/>
    <x v="1"/>
    <x v="879"/>
    <x v="1295"/>
    <s v="Second Class"/>
    <s v="DH-13075"/>
    <s v="Dave Hallsten"/>
    <x v="1"/>
    <s v="United States"/>
    <s v="Los Angeles"/>
    <x v="1"/>
    <n v="90045"/>
    <x v="1"/>
    <s v="FUR-CH-10003396"/>
    <x v="0"/>
    <x v="1"/>
    <s v="Global Deluxe Steno Chair"/>
    <n v="184.75200000000001"/>
    <n v="3"/>
    <n v="0.2"/>
    <x v="4942"/>
  </r>
  <r>
    <n v="8504"/>
    <x v="4226"/>
    <x v="2"/>
    <x v="980"/>
    <x v="1262"/>
    <s v="Standard Class"/>
    <s v="SR-20740"/>
    <s v="Steven Roelle"/>
    <x v="2"/>
    <s v="United States"/>
    <s v="Los Angeles"/>
    <x v="1"/>
    <n v="90049"/>
    <x v="1"/>
    <s v="OFF-PA-10003363"/>
    <x v="1"/>
    <x v="10"/>
    <s v="Xerox 204"/>
    <n v="12.96"/>
    <n v="2"/>
    <n v="0"/>
    <x v="91"/>
  </r>
  <r>
    <n v="8505"/>
    <x v="4227"/>
    <x v="0"/>
    <x v="440"/>
    <x v="1238"/>
    <s v="Standard Class"/>
    <s v="NR-18550"/>
    <s v="Nick Radford"/>
    <x v="0"/>
    <s v="United States"/>
    <s v="Amarillo"/>
    <x v="5"/>
    <n v="79109"/>
    <x v="2"/>
    <s v="FUR-CH-10003298"/>
    <x v="0"/>
    <x v="1"/>
    <s v="Office Star - Contemporary Task Swivel chair with Loop Arms, Charcoal"/>
    <n v="366.74399999999997"/>
    <n v="4"/>
    <n v="0.3"/>
    <x v="5650"/>
  </r>
  <r>
    <n v="8506"/>
    <x v="4228"/>
    <x v="0"/>
    <x v="387"/>
    <x v="331"/>
    <s v="Standard Class"/>
    <s v="SJ-20125"/>
    <s v="Sanjit Jacobs"/>
    <x v="2"/>
    <s v="United States"/>
    <s v="Dallas"/>
    <x v="5"/>
    <n v="75217"/>
    <x v="2"/>
    <s v="OFF-BI-10001757"/>
    <x v="1"/>
    <x v="8"/>
    <s v="Pressboard Hanging Data Binders for Unburst Sheets"/>
    <n v="8.8559999999999981"/>
    <n v="9"/>
    <n v="0.8"/>
    <x v="6629"/>
  </r>
  <r>
    <n v="8507"/>
    <x v="4228"/>
    <x v="0"/>
    <x v="387"/>
    <x v="331"/>
    <s v="Standard Class"/>
    <s v="SJ-20125"/>
    <s v="Sanjit Jacobs"/>
    <x v="2"/>
    <s v="United States"/>
    <s v="Dallas"/>
    <x v="5"/>
    <n v="75217"/>
    <x v="2"/>
    <s v="TEC-AC-10004633"/>
    <x v="2"/>
    <x v="11"/>
    <s v="Verbatim 25 GB 6x Blu-ray Single Layer Recordable Disc, 3/Pack"/>
    <n v="27.96"/>
    <n v="5"/>
    <n v="0.2"/>
    <x v="6630"/>
  </r>
  <r>
    <n v="8508"/>
    <x v="4228"/>
    <x v="0"/>
    <x v="387"/>
    <x v="331"/>
    <s v="Standard Class"/>
    <s v="SJ-20125"/>
    <s v="Sanjit Jacobs"/>
    <x v="2"/>
    <s v="United States"/>
    <s v="Dallas"/>
    <x v="5"/>
    <n v="75217"/>
    <x v="2"/>
    <s v="OFF-EN-10001453"/>
    <x v="1"/>
    <x v="12"/>
    <s v="Tyvek Interoffice Envelopes, 9 1/2&quot; x 12 1/2&quot;, 100/Box"/>
    <n v="146.352"/>
    <n v="3"/>
    <n v="0.2"/>
    <x v="6631"/>
  </r>
  <r>
    <n v="8509"/>
    <x v="4229"/>
    <x v="1"/>
    <x v="555"/>
    <x v="1282"/>
    <s v="First Class"/>
    <s v="CA-12775"/>
    <s v="Cynthia Arntzen"/>
    <x v="0"/>
    <s v="United States"/>
    <s v="Detroit"/>
    <x v="12"/>
    <n v="48205"/>
    <x v="2"/>
    <s v="TEC-AC-10004761"/>
    <x v="2"/>
    <x v="11"/>
    <s v="Maxell 4.7GB DVD+RW 3/Pack"/>
    <n v="175.23"/>
    <n v="11"/>
    <n v="0"/>
    <x v="6632"/>
  </r>
  <r>
    <n v="8510"/>
    <x v="4229"/>
    <x v="1"/>
    <x v="555"/>
    <x v="1282"/>
    <s v="First Class"/>
    <s v="CA-12775"/>
    <s v="Cynthia Arntzen"/>
    <x v="0"/>
    <s v="United States"/>
    <s v="Detroit"/>
    <x v="12"/>
    <n v="48205"/>
    <x v="2"/>
    <s v="TEC-PH-10003691"/>
    <x v="2"/>
    <x v="7"/>
    <s v="BlackBerry Q10"/>
    <n v="125.99"/>
    <n v="1"/>
    <n v="0"/>
    <x v="6633"/>
  </r>
  <r>
    <n v="8511"/>
    <x v="4229"/>
    <x v="1"/>
    <x v="555"/>
    <x v="1282"/>
    <s v="First Class"/>
    <s v="CA-12775"/>
    <s v="Cynthia Arntzen"/>
    <x v="0"/>
    <s v="United States"/>
    <s v="Detroit"/>
    <x v="12"/>
    <n v="48205"/>
    <x v="2"/>
    <s v="OFF-BI-10004965"/>
    <x v="1"/>
    <x v="8"/>
    <s v="Ibico Covers for Plastic or Wire Binding Elements"/>
    <n v="23"/>
    <n v="2"/>
    <n v="0"/>
    <x v="6634"/>
  </r>
  <r>
    <n v="8512"/>
    <x v="4230"/>
    <x v="0"/>
    <x v="596"/>
    <x v="1296"/>
    <s v="Standard Class"/>
    <s v="LC-16885"/>
    <s v="Lena Creighton"/>
    <x v="0"/>
    <s v="United States"/>
    <s v="New York City"/>
    <x v="15"/>
    <n v="10035"/>
    <x v="3"/>
    <s v="OFF-BI-10004233"/>
    <x v="1"/>
    <x v="8"/>
    <s v="GBC Pre-Punched Binding Paper, Plastic, White, 8-1/2&quot; x 11&quot;"/>
    <n v="25.584000000000003"/>
    <n v="2"/>
    <n v="0.2"/>
    <x v="2386"/>
  </r>
  <r>
    <n v="8513"/>
    <x v="4231"/>
    <x v="0"/>
    <x v="1056"/>
    <x v="1175"/>
    <s v="Standard Class"/>
    <s v="NS-18640"/>
    <s v="Noel Staavos"/>
    <x v="1"/>
    <s v="United States"/>
    <s v="Houston"/>
    <x v="5"/>
    <n v="77041"/>
    <x v="2"/>
    <s v="FUR-FU-10003601"/>
    <x v="0"/>
    <x v="5"/>
    <s v="Deflect-o RollaMat Studded, Beveled Mat for Medium Pile Carpeting"/>
    <n v="73.784000000000006"/>
    <n v="2"/>
    <n v="0.6"/>
    <x v="6635"/>
  </r>
  <r>
    <n v="8514"/>
    <x v="4232"/>
    <x v="3"/>
    <x v="929"/>
    <x v="1201"/>
    <s v="Standard Class"/>
    <s v="NS-18640"/>
    <s v="Noel Staavos"/>
    <x v="1"/>
    <s v="United States"/>
    <s v="Orlando"/>
    <x v="2"/>
    <n v="32839"/>
    <x v="0"/>
    <s v="OFF-PA-10002787"/>
    <x v="1"/>
    <x v="10"/>
    <s v="Xerox 227"/>
    <n v="20.736000000000004"/>
    <n v="4"/>
    <n v="0.2"/>
    <x v="570"/>
  </r>
  <r>
    <n v="8515"/>
    <x v="4233"/>
    <x v="1"/>
    <x v="291"/>
    <x v="722"/>
    <s v="Standard Class"/>
    <s v="HG-14965"/>
    <s v="Henry Goldwyn"/>
    <x v="1"/>
    <s v="United States"/>
    <s v="Florence"/>
    <x v="0"/>
    <n v="41042"/>
    <x v="0"/>
    <s v="OFF-AR-10003602"/>
    <x v="1"/>
    <x v="6"/>
    <s v="Quartet Omega Colored Chalk, 12/Pack"/>
    <n v="17.52"/>
    <n v="3"/>
    <n v="0"/>
    <x v="6636"/>
  </r>
  <r>
    <n v="8516"/>
    <x v="4233"/>
    <x v="1"/>
    <x v="291"/>
    <x v="722"/>
    <s v="Standard Class"/>
    <s v="HG-14965"/>
    <s v="Henry Goldwyn"/>
    <x v="1"/>
    <s v="United States"/>
    <s v="Florence"/>
    <x v="0"/>
    <n v="41042"/>
    <x v="0"/>
    <s v="OFF-AR-10002053"/>
    <x v="1"/>
    <x v="6"/>
    <s v="Premium Writing Pencils, Soft, #2 by Central Association for the Blind"/>
    <n v="35.76"/>
    <n v="12"/>
    <n v="0"/>
    <x v="6637"/>
  </r>
  <r>
    <n v="8517"/>
    <x v="4234"/>
    <x v="0"/>
    <x v="281"/>
    <x v="1182"/>
    <s v="Standard Class"/>
    <s v="SF-20200"/>
    <s v="Sarah Foster"/>
    <x v="0"/>
    <s v="United States"/>
    <s v="New York City"/>
    <x v="15"/>
    <n v="10009"/>
    <x v="3"/>
    <s v="OFF-AR-10002833"/>
    <x v="1"/>
    <x v="6"/>
    <s v="Newell 322"/>
    <n v="3.64"/>
    <n v="2"/>
    <n v="0"/>
    <x v="6638"/>
  </r>
  <r>
    <n v="8518"/>
    <x v="4235"/>
    <x v="3"/>
    <x v="400"/>
    <x v="92"/>
    <s v="Second Class"/>
    <s v="EM-14065"/>
    <s v="Erin Mull"/>
    <x v="0"/>
    <s v="United States"/>
    <s v="Frisco"/>
    <x v="5"/>
    <n v="75034"/>
    <x v="2"/>
    <s v="FUR-FU-10002501"/>
    <x v="0"/>
    <x v="5"/>
    <s v="Nu-Dell Executive Frame"/>
    <n v="30.336000000000006"/>
    <n v="6"/>
    <n v="0.6"/>
    <x v="6639"/>
  </r>
  <r>
    <n v="8519"/>
    <x v="4236"/>
    <x v="3"/>
    <x v="769"/>
    <x v="235"/>
    <s v="Standard Class"/>
    <s v="DO-13645"/>
    <s v="Doug O'Connell"/>
    <x v="0"/>
    <s v="United States"/>
    <s v="Paterson"/>
    <x v="30"/>
    <n v="7501"/>
    <x v="3"/>
    <s v="FUR-FU-10002506"/>
    <x v="0"/>
    <x v="5"/>
    <s v="Tensor &quot;Hersey Kiss&quot; Styled Floor Lamp"/>
    <n v="12.99"/>
    <n v="1"/>
    <n v="0"/>
    <x v="6640"/>
  </r>
  <r>
    <n v="8520"/>
    <x v="4236"/>
    <x v="3"/>
    <x v="769"/>
    <x v="235"/>
    <s v="Standard Class"/>
    <s v="DO-13645"/>
    <s v="Doug O'Connell"/>
    <x v="0"/>
    <s v="United States"/>
    <s v="Paterson"/>
    <x v="30"/>
    <n v="7501"/>
    <x v="3"/>
    <s v="FUR-CH-10003817"/>
    <x v="0"/>
    <x v="1"/>
    <s v="Global Value Steno Chair, Gray"/>
    <n v="182.22"/>
    <n v="3"/>
    <n v="0"/>
    <x v="6641"/>
  </r>
  <r>
    <n v="8521"/>
    <x v="4236"/>
    <x v="3"/>
    <x v="769"/>
    <x v="235"/>
    <s v="Standard Class"/>
    <s v="DO-13645"/>
    <s v="Doug O'Connell"/>
    <x v="0"/>
    <s v="United States"/>
    <s v="Paterson"/>
    <x v="30"/>
    <n v="7501"/>
    <x v="3"/>
    <s v="FUR-CH-10004860"/>
    <x v="0"/>
    <x v="1"/>
    <s v="Global Low Back Tilter Chair"/>
    <n v="302.94"/>
    <n v="3"/>
    <n v="0"/>
    <x v="6642"/>
  </r>
  <r>
    <n v="8522"/>
    <x v="4237"/>
    <x v="0"/>
    <x v="383"/>
    <x v="900"/>
    <s v="Standard Class"/>
    <s v="MP-17470"/>
    <s v="Mark Packer"/>
    <x v="2"/>
    <s v="United States"/>
    <s v="Columbus"/>
    <x v="24"/>
    <n v="43229"/>
    <x v="3"/>
    <s v="FUR-FU-10002268"/>
    <x v="0"/>
    <x v="5"/>
    <s v="Ultra Door Push Plate"/>
    <n v="54.992000000000004"/>
    <n v="14"/>
    <n v="0.2"/>
    <x v="6643"/>
  </r>
  <r>
    <n v="8523"/>
    <x v="4238"/>
    <x v="0"/>
    <x v="178"/>
    <x v="1115"/>
    <s v="Standard Class"/>
    <s v="MY-18295"/>
    <s v="Muhammed Yedwab"/>
    <x v="1"/>
    <s v="United States"/>
    <s v="Milwaukee"/>
    <x v="6"/>
    <n v="53209"/>
    <x v="2"/>
    <s v="TEC-PH-10000148"/>
    <x v="2"/>
    <x v="7"/>
    <s v="Cyber Acoustics AC-202b Speech Recognition Stereo Headset"/>
    <n v="12.99"/>
    <n v="1"/>
    <n v="0"/>
    <x v="6644"/>
  </r>
  <r>
    <n v="8524"/>
    <x v="4239"/>
    <x v="3"/>
    <x v="296"/>
    <x v="425"/>
    <s v="Standard Class"/>
    <s v="DB-13615"/>
    <s v="Doug Bickford"/>
    <x v="0"/>
    <s v="United States"/>
    <s v="San Francisco"/>
    <x v="1"/>
    <n v="94109"/>
    <x v="1"/>
    <s v="OFF-PA-10004082"/>
    <x v="1"/>
    <x v="10"/>
    <s v="Adams Telephone Message Book w/Frequently-Called Numbers Space, 400 Messages per Book"/>
    <n v="55.86"/>
    <n v="7"/>
    <n v="0"/>
    <x v="6645"/>
  </r>
  <r>
    <n v="8525"/>
    <x v="4240"/>
    <x v="3"/>
    <x v="633"/>
    <x v="1034"/>
    <s v="Same Day"/>
    <s v="SP-20920"/>
    <s v="Susan Pistek"/>
    <x v="0"/>
    <s v="United States"/>
    <s v="Columbus"/>
    <x v="24"/>
    <n v="43229"/>
    <x v="3"/>
    <s v="TEC-PH-10004348"/>
    <x v="2"/>
    <x v="7"/>
    <s v="OtterBox Defender Series Case - iPhone 5c"/>
    <n v="44.375999999999998"/>
    <n v="2"/>
    <n v="0.4"/>
    <x v="6646"/>
  </r>
  <r>
    <n v="8526"/>
    <x v="4240"/>
    <x v="3"/>
    <x v="633"/>
    <x v="1034"/>
    <s v="Same Day"/>
    <s v="SP-20920"/>
    <s v="Susan Pistek"/>
    <x v="0"/>
    <s v="United States"/>
    <s v="Columbus"/>
    <x v="24"/>
    <n v="43229"/>
    <x v="3"/>
    <s v="FUR-FU-10003424"/>
    <x v="0"/>
    <x v="5"/>
    <s v="Nu-Dell Oak Frame"/>
    <n v="51.264000000000003"/>
    <n v="6"/>
    <n v="0.2"/>
    <x v="6647"/>
  </r>
  <r>
    <n v="8527"/>
    <x v="4240"/>
    <x v="3"/>
    <x v="633"/>
    <x v="1034"/>
    <s v="Same Day"/>
    <s v="SP-20920"/>
    <s v="Susan Pistek"/>
    <x v="0"/>
    <s v="United States"/>
    <s v="Columbus"/>
    <x v="24"/>
    <n v="43229"/>
    <x v="3"/>
    <s v="OFF-BI-10004654"/>
    <x v="1"/>
    <x v="8"/>
    <s v="Avery Binding System Hidden Tab Executive Style Index Sets"/>
    <n v="5.1930000000000005"/>
    <n v="3"/>
    <n v="0.7"/>
    <x v="636"/>
  </r>
  <r>
    <n v="8528"/>
    <x v="4240"/>
    <x v="3"/>
    <x v="633"/>
    <x v="1034"/>
    <s v="Same Day"/>
    <s v="SP-20920"/>
    <s v="Susan Pistek"/>
    <x v="0"/>
    <s v="United States"/>
    <s v="Columbus"/>
    <x v="24"/>
    <n v="43229"/>
    <x v="3"/>
    <s v="TEC-AC-10004571"/>
    <x v="2"/>
    <x v="11"/>
    <s v="Logitech G700s Rechargeable Gaming Mouse"/>
    <n v="159.98400000000001"/>
    <n v="2"/>
    <n v="0.2"/>
    <x v="1360"/>
  </r>
  <r>
    <n v="8529"/>
    <x v="4240"/>
    <x v="3"/>
    <x v="633"/>
    <x v="1034"/>
    <s v="Same Day"/>
    <s v="SP-20920"/>
    <s v="Susan Pistek"/>
    <x v="0"/>
    <s v="United States"/>
    <s v="Columbus"/>
    <x v="24"/>
    <n v="43229"/>
    <x v="3"/>
    <s v="OFF-ST-10000675"/>
    <x v="1"/>
    <x v="4"/>
    <s v="File Shuttle II and Handi-File, Black"/>
    <n v="54.224000000000004"/>
    <n v="2"/>
    <n v="0.2"/>
    <x v="322"/>
  </r>
  <r>
    <n v="8530"/>
    <x v="4241"/>
    <x v="3"/>
    <x v="468"/>
    <x v="251"/>
    <s v="Standard Class"/>
    <s v="ME-17320"/>
    <s v="Maria Etezadi"/>
    <x v="2"/>
    <s v="United States"/>
    <s v="Los Angeles"/>
    <x v="1"/>
    <n v="90008"/>
    <x v="1"/>
    <s v="FUR-CH-10001714"/>
    <x v="0"/>
    <x v="1"/>
    <s v="Global Leather &amp; Oak Executive Chair, Burgundy"/>
    <n v="241.42399999999998"/>
    <n v="2"/>
    <n v="0.2"/>
    <x v="6648"/>
  </r>
  <r>
    <n v="8531"/>
    <x v="4242"/>
    <x v="0"/>
    <x v="885"/>
    <x v="296"/>
    <s v="Standard Class"/>
    <s v="BS-11755"/>
    <s v="Bruce Stewart"/>
    <x v="0"/>
    <s v="United States"/>
    <s v="Detroit"/>
    <x v="12"/>
    <n v="48227"/>
    <x v="2"/>
    <s v="OFF-PA-10000380"/>
    <x v="1"/>
    <x v="10"/>
    <s v="REDIFORM Incoming/Outgoing Call Register, 11&quot; X 8 1/2&quot;, 100 Messages"/>
    <n v="33.36"/>
    <n v="4"/>
    <n v="0"/>
    <x v="6291"/>
  </r>
  <r>
    <n v="8532"/>
    <x v="4242"/>
    <x v="0"/>
    <x v="885"/>
    <x v="296"/>
    <s v="Standard Class"/>
    <s v="BS-11755"/>
    <s v="Bruce Stewart"/>
    <x v="0"/>
    <s v="United States"/>
    <s v="Detroit"/>
    <x v="12"/>
    <n v="48227"/>
    <x v="2"/>
    <s v="OFF-PA-10002713"/>
    <x v="1"/>
    <x v="10"/>
    <s v="Adams Phone Message Book, 200 Message Capacity, 8 1/16” x 11”"/>
    <n v="13.76"/>
    <n v="2"/>
    <n v="0"/>
    <x v="1341"/>
  </r>
  <r>
    <n v="8533"/>
    <x v="4242"/>
    <x v="0"/>
    <x v="885"/>
    <x v="296"/>
    <s v="Standard Class"/>
    <s v="BS-11755"/>
    <s v="Bruce Stewart"/>
    <x v="0"/>
    <s v="United States"/>
    <s v="Detroit"/>
    <x v="12"/>
    <n v="48227"/>
    <x v="2"/>
    <s v="OFF-ST-10001370"/>
    <x v="1"/>
    <x v="4"/>
    <s v="Sensible Storage WireTech Storage Systems"/>
    <n v="496.86"/>
    <n v="7"/>
    <n v="0"/>
    <x v="6649"/>
  </r>
  <r>
    <n v="8534"/>
    <x v="4242"/>
    <x v="0"/>
    <x v="885"/>
    <x v="296"/>
    <s v="Standard Class"/>
    <s v="BS-11755"/>
    <s v="Bruce Stewart"/>
    <x v="0"/>
    <s v="United States"/>
    <s v="Detroit"/>
    <x v="12"/>
    <n v="48227"/>
    <x v="2"/>
    <s v="FUR-CH-10000513"/>
    <x v="0"/>
    <x v="1"/>
    <s v="High-Back Leather Manager's Chair"/>
    <n v="389.97"/>
    <n v="3"/>
    <n v="0"/>
    <x v="6650"/>
  </r>
  <r>
    <n v="8535"/>
    <x v="4243"/>
    <x v="1"/>
    <x v="1004"/>
    <x v="594"/>
    <s v="Second Class"/>
    <s v="KS-16300"/>
    <s v="Karen Seio"/>
    <x v="1"/>
    <s v="United States"/>
    <s v="Columbus"/>
    <x v="32"/>
    <n v="31907"/>
    <x v="0"/>
    <s v="OFF-LA-10003223"/>
    <x v="1"/>
    <x v="2"/>
    <s v="Avery 508"/>
    <n v="9.82"/>
    <n v="2"/>
    <n v="0"/>
    <x v="787"/>
  </r>
  <r>
    <n v="8536"/>
    <x v="4244"/>
    <x v="2"/>
    <x v="1174"/>
    <x v="307"/>
    <s v="Standard Class"/>
    <s v="CC-12475"/>
    <s v="Cindy Chapman"/>
    <x v="0"/>
    <s v="United States"/>
    <s v="San Francisco"/>
    <x v="1"/>
    <n v="94122"/>
    <x v="1"/>
    <s v="TEC-AC-10002217"/>
    <x v="2"/>
    <x v="11"/>
    <s v="Imation Clip USB flash drive - 8 GB"/>
    <n v="56.400000000000006"/>
    <n v="3"/>
    <n v="0"/>
    <x v="6651"/>
  </r>
  <r>
    <n v="8537"/>
    <x v="4245"/>
    <x v="1"/>
    <x v="722"/>
    <x v="1149"/>
    <s v="Standard Class"/>
    <s v="HD-14785"/>
    <s v="Harold Dahlen"/>
    <x v="2"/>
    <s v="United States"/>
    <s v="Philadelphia"/>
    <x v="9"/>
    <n v="19143"/>
    <x v="3"/>
    <s v="OFF-BI-10003707"/>
    <x v="1"/>
    <x v="8"/>
    <s v="Aluminum Screw Posts"/>
    <n v="18.312000000000001"/>
    <n v="4"/>
    <n v="0.7"/>
    <x v="5518"/>
  </r>
  <r>
    <n v="8538"/>
    <x v="4245"/>
    <x v="1"/>
    <x v="722"/>
    <x v="1149"/>
    <s v="Standard Class"/>
    <s v="HD-14785"/>
    <s v="Harold Dahlen"/>
    <x v="2"/>
    <s v="United States"/>
    <s v="Philadelphia"/>
    <x v="9"/>
    <n v="19143"/>
    <x v="3"/>
    <s v="OFF-PA-10000552"/>
    <x v="1"/>
    <x v="10"/>
    <s v="Xerox 200"/>
    <n v="25.920000000000005"/>
    <n v="5"/>
    <n v="0.2"/>
    <x v="1446"/>
  </r>
  <r>
    <n v="8539"/>
    <x v="4245"/>
    <x v="1"/>
    <x v="722"/>
    <x v="1149"/>
    <s v="Standard Class"/>
    <s v="HD-14785"/>
    <s v="Harold Dahlen"/>
    <x v="2"/>
    <s v="United States"/>
    <s v="Philadelphia"/>
    <x v="9"/>
    <n v="19143"/>
    <x v="3"/>
    <s v="OFF-AR-10003183"/>
    <x v="1"/>
    <x v="6"/>
    <s v="Avery Fluorescent Highlighter Four-Color Set"/>
    <n v="8.016"/>
    <n v="3"/>
    <n v="0.2"/>
    <x v="2423"/>
  </r>
  <r>
    <n v="8540"/>
    <x v="4246"/>
    <x v="3"/>
    <x v="631"/>
    <x v="669"/>
    <s v="Standard Class"/>
    <s v="KB-16315"/>
    <s v="Karl Braun"/>
    <x v="0"/>
    <s v="United States"/>
    <s v="Los Angeles"/>
    <x v="1"/>
    <n v="90008"/>
    <x v="1"/>
    <s v="TEC-CO-10000971"/>
    <x v="2"/>
    <x v="16"/>
    <s v="Hewlett Packard 310 Color Digital Copier"/>
    <n v="479.98400000000004"/>
    <n v="2"/>
    <n v="0.2"/>
    <x v="2158"/>
  </r>
  <r>
    <n v="8541"/>
    <x v="4246"/>
    <x v="3"/>
    <x v="631"/>
    <x v="669"/>
    <s v="Standard Class"/>
    <s v="KB-16315"/>
    <s v="Karl Braun"/>
    <x v="0"/>
    <s v="United States"/>
    <s v="Los Angeles"/>
    <x v="1"/>
    <n v="90008"/>
    <x v="1"/>
    <s v="OFF-BI-10003910"/>
    <x v="1"/>
    <x v="8"/>
    <s v="DXL Angle-View Binders with Locking Rings by Samsill"/>
    <n v="30.84"/>
    <n v="5"/>
    <n v="0.2"/>
    <x v="6652"/>
  </r>
  <r>
    <n v="8542"/>
    <x v="4247"/>
    <x v="1"/>
    <x v="937"/>
    <x v="226"/>
    <s v="First Class"/>
    <s v="HR-14830"/>
    <s v="Harold Ryan"/>
    <x v="1"/>
    <s v="United States"/>
    <s v="Philadelphia"/>
    <x v="9"/>
    <n v="19140"/>
    <x v="3"/>
    <s v="OFF-ST-10001172"/>
    <x v="1"/>
    <x v="4"/>
    <s v="Tennsco Lockers, Sand"/>
    <n v="33.568000000000005"/>
    <n v="2"/>
    <n v="0.2"/>
    <x v="6653"/>
  </r>
  <r>
    <n v="8543"/>
    <x v="4247"/>
    <x v="1"/>
    <x v="937"/>
    <x v="226"/>
    <s v="First Class"/>
    <s v="HR-14830"/>
    <s v="Harold Ryan"/>
    <x v="1"/>
    <s v="United States"/>
    <s v="Philadelphia"/>
    <x v="9"/>
    <n v="19140"/>
    <x v="3"/>
    <s v="FUR-CH-10001270"/>
    <x v="0"/>
    <x v="1"/>
    <s v="Harbour Creations Steel Folding Chair"/>
    <n v="422.62499999999994"/>
    <n v="7"/>
    <n v="0.3"/>
    <x v="232"/>
  </r>
  <r>
    <n v="8544"/>
    <x v="4248"/>
    <x v="2"/>
    <x v="908"/>
    <x v="826"/>
    <s v="Standard Class"/>
    <s v="TB-21625"/>
    <s v="Trudy Brown"/>
    <x v="0"/>
    <s v="United States"/>
    <s v="New York City"/>
    <x v="15"/>
    <n v="10035"/>
    <x v="3"/>
    <s v="TEC-AC-10004571"/>
    <x v="2"/>
    <x v="11"/>
    <s v="Logitech G700s Rechargeable Gaming Mouse"/>
    <n v="199.98"/>
    <n v="2"/>
    <n v="0"/>
    <x v="4210"/>
  </r>
  <r>
    <n v="8545"/>
    <x v="4249"/>
    <x v="0"/>
    <x v="1196"/>
    <x v="509"/>
    <s v="Standard Class"/>
    <s v="DS-13180"/>
    <s v="David Smith"/>
    <x v="1"/>
    <s v="United States"/>
    <s v="Columbus"/>
    <x v="32"/>
    <n v="31907"/>
    <x v="0"/>
    <s v="FUR-FU-10004053"/>
    <x v="0"/>
    <x v="5"/>
    <s v="DAX Two-Tone Silver Metal Document Frame"/>
    <n v="20.239999999999998"/>
    <n v="1"/>
    <n v="0"/>
    <x v="6654"/>
  </r>
  <r>
    <n v="8546"/>
    <x v="4249"/>
    <x v="0"/>
    <x v="1196"/>
    <x v="509"/>
    <s v="Standard Class"/>
    <s v="DS-13180"/>
    <s v="David Smith"/>
    <x v="1"/>
    <s v="United States"/>
    <s v="Columbus"/>
    <x v="32"/>
    <n v="31907"/>
    <x v="0"/>
    <s v="FUR-FU-10003731"/>
    <x v="0"/>
    <x v="5"/>
    <s v="Eldon Expressions Wood and Plastic Desk Accessories, Oak"/>
    <n v="39.92"/>
    <n v="4"/>
    <n v="0"/>
    <x v="3466"/>
  </r>
  <r>
    <n v="8547"/>
    <x v="4249"/>
    <x v="0"/>
    <x v="1196"/>
    <x v="509"/>
    <s v="Standard Class"/>
    <s v="DS-13180"/>
    <s v="David Smith"/>
    <x v="1"/>
    <s v="United States"/>
    <s v="Columbus"/>
    <x v="32"/>
    <n v="31907"/>
    <x v="0"/>
    <s v="OFF-BI-10000962"/>
    <x v="1"/>
    <x v="8"/>
    <s v="Acco Flexible ACCOHIDE Square Ring Data Binder, Dark Blue, 11 1/2&quot; X 14&quot; 7/8&quot;"/>
    <n v="32.54"/>
    <n v="2"/>
    <n v="0"/>
    <x v="3279"/>
  </r>
  <r>
    <n v="8548"/>
    <x v="4250"/>
    <x v="1"/>
    <x v="901"/>
    <x v="763"/>
    <s v="Standard Class"/>
    <s v="GB-14530"/>
    <s v="George Bell"/>
    <x v="1"/>
    <s v="United States"/>
    <s v="Los Angeles"/>
    <x v="1"/>
    <n v="90049"/>
    <x v="1"/>
    <s v="TEC-AC-10001266"/>
    <x v="2"/>
    <x v="11"/>
    <s v="Memorex Micro Travel Drive 8 GB"/>
    <n v="39"/>
    <n v="3"/>
    <n v="0"/>
    <x v="6655"/>
  </r>
  <r>
    <n v="8549"/>
    <x v="4250"/>
    <x v="1"/>
    <x v="901"/>
    <x v="763"/>
    <s v="Standard Class"/>
    <s v="GB-14530"/>
    <s v="George Bell"/>
    <x v="1"/>
    <s v="United States"/>
    <s v="Los Angeles"/>
    <x v="1"/>
    <n v="90049"/>
    <x v="1"/>
    <s v="OFF-LA-10000452"/>
    <x v="1"/>
    <x v="2"/>
    <s v="Avery 488"/>
    <n v="12.6"/>
    <n v="4"/>
    <n v="0"/>
    <x v="2588"/>
  </r>
  <r>
    <n v="8550"/>
    <x v="4251"/>
    <x v="1"/>
    <x v="861"/>
    <x v="64"/>
    <s v="First Class"/>
    <s v="GB-14530"/>
    <s v="George Bell"/>
    <x v="1"/>
    <s v="United States"/>
    <s v="Aurora"/>
    <x v="22"/>
    <n v="80013"/>
    <x v="1"/>
    <s v="FUR-FU-10000073"/>
    <x v="0"/>
    <x v="5"/>
    <s v="Deflect-O Glasstique Clear Desk Accessories"/>
    <n v="24.64"/>
    <n v="4"/>
    <n v="0.2"/>
    <x v="6656"/>
  </r>
  <r>
    <n v="8551"/>
    <x v="4252"/>
    <x v="1"/>
    <x v="789"/>
    <x v="1297"/>
    <s v="Standard Class"/>
    <s v="VB-21745"/>
    <s v="Victoria Brennan"/>
    <x v="1"/>
    <s v="United States"/>
    <s v="Houston"/>
    <x v="5"/>
    <n v="77041"/>
    <x v="2"/>
    <s v="OFF-LA-10002368"/>
    <x v="1"/>
    <x v="2"/>
    <s v="Avery 479"/>
    <n v="6.2640000000000002"/>
    <n v="3"/>
    <n v="0.2"/>
    <x v="308"/>
  </r>
  <r>
    <n v="8552"/>
    <x v="4252"/>
    <x v="1"/>
    <x v="789"/>
    <x v="1297"/>
    <s v="Standard Class"/>
    <s v="VB-21745"/>
    <s v="Victoria Brennan"/>
    <x v="1"/>
    <s v="United States"/>
    <s v="Houston"/>
    <x v="5"/>
    <n v="77041"/>
    <x v="2"/>
    <s v="OFF-FA-10004248"/>
    <x v="1"/>
    <x v="13"/>
    <s v="Advantus T-Pin Paper Clips"/>
    <n v="14.432"/>
    <n v="4"/>
    <n v="0.2"/>
    <x v="6657"/>
  </r>
  <r>
    <n v="8553"/>
    <x v="4253"/>
    <x v="2"/>
    <x v="992"/>
    <x v="1298"/>
    <s v="Standard Class"/>
    <s v="MC-17425"/>
    <s v="Mark Cousins"/>
    <x v="1"/>
    <s v="United States"/>
    <s v="Chicago"/>
    <x v="10"/>
    <n v="60623"/>
    <x v="2"/>
    <s v="TEC-CO-10004202"/>
    <x v="2"/>
    <x v="16"/>
    <s v="Brother DCP1000 Digital 3 in 1 Multifunction Machine"/>
    <n v="719.97600000000011"/>
    <n v="3"/>
    <n v="0.2"/>
    <x v="6658"/>
  </r>
  <r>
    <n v="8554"/>
    <x v="4254"/>
    <x v="3"/>
    <x v="38"/>
    <x v="541"/>
    <s v="Standard Class"/>
    <s v="CB-12025"/>
    <s v="Cassandra Brandow"/>
    <x v="0"/>
    <s v="United States"/>
    <s v="Decatur"/>
    <x v="19"/>
    <n v="35601"/>
    <x v="0"/>
    <s v="TEC-AC-10000927"/>
    <x v="2"/>
    <x v="11"/>
    <s v="Anker Ultrathin Bluetooth Wireless Keyboard Aluminum Cover with Stand "/>
    <n v="239.92"/>
    <n v="8"/>
    <n v="0"/>
    <x v="6659"/>
  </r>
  <r>
    <n v="8555"/>
    <x v="4255"/>
    <x v="0"/>
    <x v="10"/>
    <x v="440"/>
    <s v="First Class"/>
    <s v="PM-18940"/>
    <s v="Paul MacIntyre"/>
    <x v="0"/>
    <s v="United States"/>
    <s v="Springfield"/>
    <x v="17"/>
    <n v="22153"/>
    <x v="0"/>
    <s v="FUR-TA-10002530"/>
    <x v="0"/>
    <x v="3"/>
    <s v="Iceberg OfficeWorks 42&quot; Round Tables"/>
    <n v="1056.8599999999999"/>
    <n v="7"/>
    <n v="0"/>
    <x v="6660"/>
  </r>
  <r>
    <n v="8556"/>
    <x v="4256"/>
    <x v="1"/>
    <x v="204"/>
    <x v="206"/>
    <s v="Same Day"/>
    <s v="DC-13285"/>
    <s v="Debra Catini"/>
    <x v="0"/>
    <s v="United States"/>
    <s v="Plantation"/>
    <x v="2"/>
    <n v="33317"/>
    <x v="0"/>
    <s v="TEC-AC-10002567"/>
    <x v="2"/>
    <x v="11"/>
    <s v="Logitech G602 Wireless Gaming Mouse"/>
    <n v="447.94399999999996"/>
    <n v="7"/>
    <n v="0.2"/>
    <x v="3371"/>
  </r>
  <r>
    <n v="8557"/>
    <x v="4256"/>
    <x v="1"/>
    <x v="204"/>
    <x v="206"/>
    <s v="Same Day"/>
    <s v="DC-13285"/>
    <s v="Debra Catini"/>
    <x v="0"/>
    <s v="United States"/>
    <s v="Plantation"/>
    <x v="2"/>
    <n v="33317"/>
    <x v="0"/>
    <s v="OFF-ST-10002182"/>
    <x v="1"/>
    <x v="4"/>
    <s v="Iris 3-Drawer Stacking Bin, Black"/>
    <n v="150.40799999999999"/>
    <n v="9"/>
    <n v="0.2"/>
    <x v="6661"/>
  </r>
  <r>
    <n v="8558"/>
    <x v="4257"/>
    <x v="0"/>
    <x v="443"/>
    <x v="1296"/>
    <s v="Second Class"/>
    <s v="LA-16780"/>
    <s v="Laura Armstrong"/>
    <x v="1"/>
    <s v="United States"/>
    <s v="Houston"/>
    <x v="5"/>
    <n v="77041"/>
    <x v="2"/>
    <s v="TEC-PH-10004539"/>
    <x v="2"/>
    <x v="7"/>
    <s v="Wireless Extenders zBoost YX545 SOHO Signal Booster"/>
    <n v="453.57600000000002"/>
    <n v="3"/>
    <n v="0.2"/>
    <x v="1450"/>
  </r>
  <r>
    <n v="8559"/>
    <x v="4257"/>
    <x v="0"/>
    <x v="443"/>
    <x v="1296"/>
    <s v="Second Class"/>
    <s v="LA-16780"/>
    <s v="Laura Armstrong"/>
    <x v="1"/>
    <s v="United States"/>
    <s v="Houston"/>
    <x v="5"/>
    <n v="77041"/>
    <x v="2"/>
    <s v="OFF-LA-10002945"/>
    <x v="1"/>
    <x v="2"/>
    <s v="Permanent Self-Adhesive File Folder Labels for Typewriters, 1 1/8 x 3 1/2, White"/>
    <n v="45.36"/>
    <n v="9"/>
    <n v="0.2"/>
    <x v="6662"/>
  </r>
  <r>
    <n v="8560"/>
    <x v="4257"/>
    <x v="0"/>
    <x v="443"/>
    <x v="1296"/>
    <s v="Second Class"/>
    <s v="LA-16780"/>
    <s v="Laura Armstrong"/>
    <x v="1"/>
    <s v="United States"/>
    <s v="Houston"/>
    <x v="5"/>
    <n v="77041"/>
    <x v="2"/>
    <s v="TEC-PH-10004345"/>
    <x v="2"/>
    <x v="7"/>
    <s v="Cisco SPA 502G IP Phone"/>
    <n v="287.88"/>
    <n v="3"/>
    <n v="0.2"/>
    <x v="4954"/>
  </r>
  <r>
    <n v="8561"/>
    <x v="4257"/>
    <x v="0"/>
    <x v="443"/>
    <x v="1296"/>
    <s v="Second Class"/>
    <s v="LA-16780"/>
    <s v="Laura Armstrong"/>
    <x v="1"/>
    <s v="United States"/>
    <s v="Houston"/>
    <x v="5"/>
    <n v="77041"/>
    <x v="2"/>
    <s v="TEC-PH-10004912"/>
    <x v="2"/>
    <x v="7"/>
    <s v="Cisco SPA112 2 Port Phone Adapter"/>
    <n v="131.88000000000002"/>
    <n v="3"/>
    <n v="0.2"/>
    <x v="6663"/>
  </r>
  <r>
    <n v="8562"/>
    <x v="4257"/>
    <x v="0"/>
    <x v="443"/>
    <x v="1296"/>
    <s v="Second Class"/>
    <s v="LA-16780"/>
    <s v="Laura Armstrong"/>
    <x v="1"/>
    <s v="United States"/>
    <s v="Houston"/>
    <x v="5"/>
    <n v="77041"/>
    <x v="2"/>
    <s v="FUR-FU-10000206"/>
    <x v="0"/>
    <x v="5"/>
    <s v="GE General Purpose, Extra Long Life, Showcase &amp; Floodlight Incandescent Bulbs"/>
    <n v="2.3280000000000003"/>
    <n v="2"/>
    <n v="0.6"/>
    <x v="1037"/>
  </r>
  <r>
    <n v="8563"/>
    <x v="4258"/>
    <x v="0"/>
    <x v="1197"/>
    <x v="996"/>
    <s v="Second Class"/>
    <s v="DJ-13420"/>
    <s v="Denny Joy"/>
    <x v="1"/>
    <s v="United States"/>
    <s v="Milwaukee"/>
    <x v="6"/>
    <n v="53209"/>
    <x v="2"/>
    <s v="FUR-CH-10000847"/>
    <x v="0"/>
    <x v="1"/>
    <s v="Global Executive Mid-Back Manager's Chair"/>
    <n v="1454.9"/>
    <n v="5"/>
    <n v="0"/>
    <x v="6664"/>
  </r>
  <r>
    <n v="8564"/>
    <x v="4259"/>
    <x v="3"/>
    <x v="504"/>
    <x v="605"/>
    <s v="Standard Class"/>
    <s v="MH-18115"/>
    <s v="Mick Hernandez"/>
    <x v="2"/>
    <s v="United States"/>
    <s v="Sanford"/>
    <x v="2"/>
    <n v="32771"/>
    <x v="0"/>
    <s v="OFF-BI-10000822"/>
    <x v="1"/>
    <x v="8"/>
    <s v="Acco PRESSTEX Data Binder with Storage Hooks, Light Blue, 9 1/2&quot; X 11&quot;"/>
    <n v="4.8420000000000005"/>
    <n v="3"/>
    <n v="0.7"/>
    <x v="6665"/>
  </r>
  <r>
    <n v="8565"/>
    <x v="4259"/>
    <x v="3"/>
    <x v="504"/>
    <x v="605"/>
    <s v="Standard Class"/>
    <s v="MH-18115"/>
    <s v="Mick Hernandez"/>
    <x v="2"/>
    <s v="United States"/>
    <s v="Sanford"/>
    <x v="2"/>
    <n v="32771"/>
    <x v="0"/>
    <s v="FUR-FU-10000747"/>
    <x v="0"/>
    <x v="5"/>
    <s v="Tenex B1-RE Series Chair Mats for Low Pile Carpets"/>
    <n v="220.70400000000001"/>
    <n v="6"/>
    <n v="0.2"/>
    <x v="6666"/>
  </r>
  <r>
    <n v="8566"/>
    <x v="4260"/>
    <x v="0"/>
    <x v="1019"/>
    <x v="1058"/>
    <s v="First Class"/>
    <s v="BG-11035"/>
    <s v="Barry Gonzalez"/>
    <x v="0"/>
    <s v="United States"/>
    <s v="The Colony"/>
    <x v="5"/>
    <n v="75056"/>
    <x v="2"/>
    <s v="TEC-PH-10002350"/>
    <x v="2"/>
    <x v="7"/>
    <s v="Apple EarPods with Remote and Mic"/>
    <n v="67.176000000000002"/>
    <n v="3"/>
    <n v="0.2"/>
    <x v="6667"/>
  </r>
  <r>
    <n v="8567"/>
    <x v="4260"/>
    <x v="0"/>
    <x v="1019"/>
    <x v="1058"/>
    <s v="First Class"/>
    <s v="BG-11035"/>
    <s v="Barry Gonzalez"/>
    <x v="0"/>
    <s v="United States"/>
    <s v="The Colony"/>
    <x v="5"/>
    <n v="75056"/>
    <x v="2"/>
    <s v="OFF-PA-10000697"/>
    <x v="1"/>
    <x v="10"/>
    <s v="TOPS Voice Message Log Book, Flash Format"/>
    <n v="15.231999999999999"/>
    <n v="4"/>
    <n v="0.2"/>
    <x v="6142"/>
  </r>
  <r>
    <n v="8568"/>
    <x v="4261"/>
    <x v="0"/>
    <x v="338"/>
    <x v="357"/>
    <s v="First Class"/>
    <s v="SV-20365"/>
    <s v="Seth Vernon"/>
    <x v="0"/>
    <s v="United States"/>
    <s v="Troy"/>
    <x v="24"/>
    <n v="45373"/>
    <x v="3"/>
    <s v="OFF-PA-10002787"/>
    <x v="1"/>
    <x v="10"/>
    <s v="Xerox 227"/>
    <n v="31.104000000000006"/>
    <n v="6"/>
    <n v="0.2"/>
    <x v="282"/>
  </r>
  <r>
    <n v="8569"/>
    <x v="4262"/>
    <x v="0"/>
    <x v="409"/>
    <x v="485"/>
    <s v="Standard Class"/>
    <s v="DP-13105"/>
    <s v="Dave Poirier"/>
    <x v="1"/>
    <s v="United States"/>
    <s v="Hempstead"/>
    <x v="15"/>
    <n v="11550"/>
    <x v="3"/>
    <s v="OFF-BI-10004318"/>
    <x v="1"/>
    <x v="8"/>
    <s v="Ibico EB-19 Dual Function Manual Binding System"/>
    <n v="968.74400000000014"/>
    <n v="7"/>
    <n v="0.2"/>
    <x v="6668"/>
  </r>
  <r>
    <n v="8570"/>
    <x v="4262"/>
    <x v="0"/>
    <x v="409"/>
    <x v="485"/>
    <s v="Standard Class"/>
    <s v="DP-13105"/>
    <s v="Dave Poirier"/>
    <x v="1"/>
    <s v="United States"/>
    <s v="Hempstead"/>
    <x v="15"/>
    <n v="11550"/>
    <x v="3"/>
    <s v="OFF-BI-10001721"/>
    <x v="1"/>
    <x v="8"/>
    <s v="Trimflex Flexible Post Binders"/>
    <n v="222.35199999999998"/>
    <n v="13"/>
    <n v="0.2"/>
    <x v="6669"/>
  </r>
  <r>
    <n v="8571"/>
    <x v="4262"/>
    <x v="0"/>
    <x v="409"/>
    <x v="485"/>
    <s v="Standard Class"/>
    <s v="DP-13105"/>
    <s v="Dave Poirier"/>
    <x v="1"/>
    <s v="United States"/>
    <s v="Hempstead"/>
    <x v="15"/>
    <n v="11550"/>
    <x v="3"/>
    <s v="TEC-CO-10004202"/>
    <x v="2"/>
    <x v="16"/>
    <s v="Brother DCP1000 Digital 3 in 1 Multifunction Machine"/>
    <n v="479.98400000000004"/>
    <n v="2"/>
    <n v="0.2"/>
    <x v="3911"/>
  </r>
  <r>
    <n v="8572"/>
    <x v="4263"/>
    <x v="0"/>
    <x v="1015"/>
    <x v="187"/>
    <s v="Same Day"/>
    <s v="SR-20740"/>
    <s v="Steven Roelle"/>
    <x v="2"/>
    <s v="United States"/>
    <s v="Dallas"/>
    <x v="5"/>
    <n v="75081"/>
    <x v="2"/>
    <s v="OFF-PA-10003893"/>
    <x v="1"/>
    <x v="10"/>
    <s v="Xerox 1962"/>
    <n v="10.272000000000002"/>
    <n v="3"/>
    <n v="0.2"/>
    <x v="1603"/>
  </r>
  <r>
    <n v="8573"/>
    <x v="4264"/>
    <x v="2"/>
    <x v="683"/>
    <x v="589"/>
    <s v="Standard Class"/>
    <s v="BT-11680"/>
    <s v="Brian Thompson"/>
    <x v="0"/>
    <s v="United States"/>
    <s v="Houston"/>
    <x v="5"/>
    <n v="77041"/>
    <x v="2"/>
    <s v="TEC-MA-10004679"/>
    <x v="2"/>
    <x v="15"/>
    <s v="StarTech.com 10/100 VDSL2 Ethernet Extender Kit"/>
    <n v="998.84999999999991"/>
    <n v="5"/>
    <n v="0.4"/>
    <x v="6670"/>
  </r>
  <r>
    <n v="8574"/>
    <x v="4265"/>
    <x v="1"/>
    <x v="1182"/>
    <x v="1181"/>
    <s v="First Class"/>
    <s v="MS-17770"/>
    <s v="Maxwell Schwartz"/>
    <x v="0"/>
    <s v="United States"/>
    <s v="New York City"/>
    <x v="15"/>
    <n v="10035"/>
    <x v="3"/>
    <s v="OFF-PA-10000249"/>
    <x v="1"/>
    <x v="10"/>
    <s v="Staples"/>
    <n v="24.56"/>
    <n v="2"/>
    <n v="0"/>
    <x v="342"/>
  </r>
  <r>
    <n v="8575"/>
    <x v="4266"/>
    <x v="2"/>
    <x v="111"/>
    <x v="76"/>
    <s v="Same Day"/>
    <s v="JK-15640"/>
    <s v="Jim Kriz"/>
    <x v="2"/>
    <s v="United States"/>
    <s v="San Francisco"/>
    <x v="1"/>
    <n v="94110"/>
    <x v="1"/>
    <s v="OFF-FA-10000053"/>
    <x v="1"/>
    <x v="13"/>
    <s v="Revere Boxed Rubber Bands by Revere"/>
    <n v="5.67"/>
    <n v="3"/>
    <n v="0"/>
    <x v="2147"/>
  </r>
  <r>
    <n v="8576"/>
    <x v="4267"/>
    <x v="3"/>
    <x v="151"/>
    <x v="624"/>
    <s v="Second Class"/>
    <s v="ST-20530"/>
    <s v="Shui Tom"/>
    <x v="0"/>
    <s v="United States"/>
    <s v="Port Saint Lucie"/>
    <x v="2"/>
    <n v="34952"/>
    <x v="0"/>
    <s v="OFF-AP-10000804"/>
    <x v="1"/>
    <x v="9"/>
    <s v="Hoover Portapower Portable Vacuum"/>
    <n v="14.336000000000002"/>
    <n v="4"/>
    <n v="0.2"/>
    <x v="6671"/>
  </r>
  <r>
    <n v="8577"/>
    <x v="4268"/>
    <x v="3"/>
    <x v="445"/>
    <x v="446"/>
    <s v="First Class"/>
    <s v="TS-21505"/>
    <s v="Tony Sayre"/>
    <x v="0"/>
    <s v="United States"/>
    <s v="Concord"/>
    <x v="38"/>
    <n v="3301"/>
    <x v="3"/>
    <s v="FUR-FU-10004188"/>
    <x v="0"/>
    <x v="5"/>
    <s v="Luxo Professional Combination Clamp-On Lamps"/>
    <n v="102.3"/>
    <n v="1"/>
    <n v="0"/>
    <x v="6672"/>
  </r>
  <r>
    <n v="8578"/>
    <x v="4269"/>
    <x v="3"/>
    <x v="66"/>
    <x v="738"/>
    <s v="Standard Class"/>
    <s v="CM-12190"/>
    <s v="Charlotte Melton"/>
    <x v="0"/>
    <s v="United States"/>
    <s v="Rochester"/>
    <x v="11"/>
    <n v="55901"/>
    <x v="2"/>
    <s v="FUR-TA-10004915"/>
    <x v="0"/>
    <x v="3"/>
    <s v="Office Impressions End Table, 20-1/2&quot;H x 24&quot;W x 20&quot;D"/>
    <n v="607.52"/>
    <n v="2"/>
    <n v="0"/>
    <x v="6673"/>
  </r>
  <r>
    <n v="8579"/>
    <x v="4269"/>
    <x v="3"/>
    <x v="66"/>
    <x v="738"/>
    <s v="Standard Class"/>
    <s v="CM-12190"/>
    <s v="Charlotte Melton"/>
    <x v="0"/>
    <s v="United States"/>
    <s v="Rochester"/>
    <x v="11"/>
    <n v="55901"/>
    <x v="2"/>
    <s v="OFF-ST-10001228"/>
    <x v="1"/>
    <x v="4"/>
    <s v="Personal File Boxes with Fold-Down Carry Handle"/>
    <n v="31.16"/>
    <n v="2"/>
    <n v="0"/>
    <x v="6674"/>
  </r>
  <r>
    <n v="8580"/>
    <x v="4270"/>
    <x v="0"/>
    <x v="797"/>
    <x v="771"/>
    <s v="Standard Class"/>
    <s v="JW-15955"/>
    <s v="Joni Wasserman"/>
    <x v="0"/>
    <s v="United States"/>
    <s v="Louisville"/>
    <x v="0"/>
    <n v="40214"/>
    <x v="0"/>
    <s v="OFF-LA-10002368"/>
    <x v="1"/>
    <x v="2"/>
    <s v="Avery 479"/>
    <n v="2.61"/>
    <n v="1"/>
    <n v="0"/>
    <x v="547"/>
  </r>
  <r>
    <n v="8581"/>
    <x v="4271"/>
    <x v="2"/>
    <x v="671"/>
    <x v="707"/>
    <s v="Second Class"/>
    <s v="MC-17590"/>
    <s v="Matt Collister"/>
    <x v="1"/>
    <s v="United States"/>
    <s v="San Marcos"/>
    <x v="5"/>
    <n v="78666"/>
    <x v="2"/>
    <s v="FUR-FU-10003489"/>
    <x v="0"/>
    <x v="5"/>
    <s v="Contemporary Borderless Frame"/>
    <n v="10.332000000000001"/>
    <n v="3"/>
    <n v="0.6"/>
    <x v="6675"/>
  </r>
  <r>
    <n v="8582"/>
    <x v="4271"/>
    <x v="2"/>
    <x v="671"/>
    <x v="707"/>
    <s v="Second Class"/>
    <s v="MC-17590"/>
    <s v="Matt Collister"/>
    <x v="1"/>
    <s v="United States"/>
    <s v="San Marcos"/>
    <x v="5"/>
    <n v="78666"/>
    <x v="2"/>
    <s v="OFF-PA-10000289"/>
    <x v="1"/>
    <x v="10"/>
    <s v="Xerox 213"/>
    <n v="10.368000000000002"/>
    <n v="2"/>
    <n v="0.2"/>
    <x v="572"/>
  </r>
  <r>
    <n v="8583"/>
    <x v="4271"/>
    <x v="2"/>
    <x v="671"/>
    <x v="707"/>
    <s v="Second Class"/>
    <s v="MC-17590"/>
    <s v="Matt Collister"/>
    <x v="1"/>
    <s v="United States"/>
    <s v="San Marcos"/>
    <x v="5"/>
    <n v="78666"/>
    <x v="2"/>
    <s v="TEC-AC-10004227"/>
    <x v="2"/>
    <x v="11"/>
    <s v="SanDisk Ultra 16 GB MicroSDHC Class 10 Memory Card"/>
    <n v="20.784000000000002"/>
    <n v="2"/>
    <n v="0.2"/>
    <x v="6676"/>
  </r>
  <r>
    <n v="8584"/>
    <x v="4271"/>
    <x v="2"/>
    <x v="671"/>
    <x v="707"/>
    <s v="Second Class"/>
    <s v="MC-17590"/>
    <s v="Matt Collister"/>
    <x v="1"/>
    <s v="United States"/>
    <s v="San Marcos"/>
    <x v="5"/>
    <n v="78666"/>
    <x v="2"/>
    <s v="OFF-ST-10000636"/>
    <x v="1"/>
    <x v="4"/>
    <s v="Rogers Profile Extra Capacity Storage Tub"/>
    <n v="66.959999999999994"/>
    <n v="5"/>
    <n v="0.2"/>
    <x v="6677"/>
  </r>
  <r>
    <n v="8585"/>
    <x v="4272"/>
    <x v="2"/>
    <x v="519"/>
    <x v="561"/>
    <s v="Second Class"/>
    <s v="MH-17440"/>
    <s v="Mark Haberlin"/>
    <x v="1"/>
    <s v="United States"/>
    <s v="Escondido"/>
    <x v="1"/>
    <n v="92025"/>
    <x v="1"/>
    <s v="OFF-BI-10003676"/>
    <x v="1"/>
    <x v="8"/>
    <s v="GBC Standard Recycled Report Covers, Clear Plastic Sheets"/>
    <n v="17.248000000000001"/>
    <n v="2"/>
    <n v="0.2"/>
    <x v="3444"/>
  </r>
  <r>
    <n v="8586"/>
    <x v="4273"/>
    <x v="3"/>
    <x v="34"/>
    <x v="159"/>
    <s v="Standard Class"/>
    <s v="RD-19720"/>
    <s v="Roger Demir"/>
    <x v="0"/>
    <s v="United States"/>
    <s v="Philadelphia"/>
    <x v="9"/>
    <n v="19134"/>
    <x v="3"/>
    <s v="OFF-BI-10001116"/>
    <x v="1"/>
    <x v="8"/>
    <s v="Wilson Jones 1&quot; Hanging DublLock Ring Binders"/>
    <n v="11.088000000000003"/>
    <n v="7"/>
    <n v="0.7"/>
    <x v="2403"/>
  </r>
  <r>
    <n v="8587"/>
    <x v="4274"/>
    <x v="3"/>
    <x v="497"/>
    <x v="11"/>
    <s v="Standard Class"/>
    <s v="KB-16240"/>
    <s v="Karen Bern"/>
    <x v="1"/>
    <s v="United States"/>
    <s v="Los Angeles"/>
    <x v="1"/>
    <n v="90049"/>
    <x v="1"/>
    <s v="TEC-AC-10003832"/>
    <x v="2"/>
    <x v="11"/>
    <s v="Logitech P710e Mobile Speakerphone"/>
    <n v="1287.45"/>
    <n v="5"/>
    <n v="0"/>
    <x v="2981"/>
  </r>
  <r>
    <n v="8588"/>
    <x v="4274"/>
    <x v="3"/>
    <x v="497"/>
    <x v="11"/>
    <s v="Standard Class"/>
    <s v="KB-16240"/>
    <s v="Karen Bern"/>
    <x v="1"/>
    <s v="United States"/>
    <s v="Los Angeles"/>
    <x v="1"/>
    <n v="90049"/>
    <x v="1"/>
    <s v="OFF-AP-10003040"/>
    <x v="1"/>
    <x v="9"/>
    <s v="Fellowes 8 Outlet Superior Workstation Surge Protector w/o Phone/Fax/Modem Protection"/>
    <n v="168.1"/>
    <n v="5"/>
    <n v="0"/>
    <x v="5527"/>
  </r>
  <r>
    <n v="8589"/>
    <x v="4275"/>
    <x v="1"/>
    <x v="1060"/>
    <x v="1299"/>
    <s v="Standard Class"/>
    <s v="FC-14335"/>
    <s v="Fred Chung"/>
    <x v="1"/>
    <s v="United States"/>
    <s v="Philadelphia"/>
    <x v="9"/>
    <n v="19140"/>
    <x v="3"/>
    <s v="OFF-ST-10002583"/>
    <x v="1"/>
    <x v="4"/>
    <s v="Fellowes Neat Ideas Storage Cubes"/>
    <n v="51.967999999999996"/>
    <n v="2"/>
    <n v="0.2"/>
    <x v="6678"/>
  </r>
  <r>
    <n v="8590"/>
    <x v="4276"/>
    <x v="3"/>
    <x v="926"/>
    <x v="1085"/>
    <s v="First Class"/>
    <s v="BD-11770"/>
    <s v="Bryan Davis"/>
    <x v="0"/>
    <s v="United States"/>
    <s v="Philadelphia"/>
    <x v="9"/>
    <n v="19120"/>
    <x v="3"/>
    <s v="OFF-AR-10002053"/>
    <x v="1"/>
    <x v="6"/>
    <s v="Premium Writing Pencils, Soft, #2 by Central Association for the Blind"/>
    <n v="4.7679999999999998"/>
    <n v="2"/>
    <n v="0.2"/>
    <x v="6679"/>
  </r>
  <r>
    <n v="8591"/>
    <x v="4277"/>
    <x v="3"/>
    <x v="365"/>
    <x v="147"/>
    <s v="First Class"/>
    <s v="FH-14365"/>
    <s v="Fred Hopkins"/>
    <x v="1"/>
    <s v="United States"/>
    <s v="Hempstead"/>
    <x v="15"/>
    <n v="11550"/>
    <x v="3"/>
    <s v="OFF-EN-10004846"/>
    <x v="1"/>
    <x v="12"/>
    <s v="Letter or Legal Size Expandable Poly String Tie Envelopes"/>
    <n v="7.98"/>
    <n v="3"/>
    <n v="0"/>
    <x v="6680"/>
  </r>
  <r>
    <n v="8592"/>
    <x v="4278"/>
    <x v="3"/>
    <x v="756"/>
    <x v="732"/>
    <s v="First Class"/>
    <s v="SO-20335"/>
    <s v="Sean O'Donnell"/>
    <x v="0"/>
    <s v="United States"/>
    <s v="Greeley"/>
    <x v="22"/>
    <n v="80634"/>
    <x v="1"/>
    <s v="OFF-EN-10003134"/>
    <x v="1"/>
    <x v="12"/>
    <s v="Staples"/>
    <n v="18.687999999999999"/>
    <n v="2"/>
    <n v="0.2"/>
    <x v="6681"/>
  </r>
  <r>
    <n v="8593"/>
    <x v="4278"/>
    <x v="3"/>
    <x v="756"/>
    <x v="732"/>
    <s v="First Class"/>
    <s v="SO-20335"/>
    <s v="Sean O'Donnell"/>
    <x v="0"/>
    <s v="United States"/>
    <s v="Greeley"/>
    <x v="22"/>
    <n v="80634"/>
    <x v="1"/>
    <s v="FUR-FU-10001025"/>
    <x v="0"/>
    <x v="5"/>
    <s v="Eldon Imàge Series Desk Accessories, Clear"/>
    <n v="11.664000000000001"/>
    <n v="3"/>
    <n v="0.2"/>
    <x v="6682"/>
  </r>
  <r>
    <n v="8594"/>
    <x v="4279"/>
    <x v="3"/>
    <x v="45"/>
    <x v="87"/>
    <s v="Standard Class"/>
    <s v="PM-19135"/>
    <s v="Peter McVee"/>
    <x v="2"/>
    <s v="United States"/>
    <s v="Jacksonville"/>
    <x v="2"/>
    <n v="32216"/>
    <x v="0"/>
    <s v="TEC-AC-10002567"/>
    <x v="2"/>
    <x v="11"/>
    <s v="Logitech G602 Wireless Gaming Mouse"/>
    <n v="191.976"/>
    <n v="3"/>
    <n v="0.2"/>
    <x v="6683"/>
  </r>
  <r>
    <n v="8595"/>
    <x v="4279"/>
    <x v="3"/>
    <x v="45"/>
    <x v="87"/>
    <s v="Standard Class"/>
    <s v="PM-19135"/>
    <s v="Peter McVee"/>
    <x v="2"/>
    <s v="United States"/>
    <s v="Jacksonville"/>
    <x v="2"/>
    <n v="32216"/>
    <x v="0"/>
    <s v="TEC-PH-10004094"/>
    <x v="2"/>
    <x v="7"/>
    <s v="Motorola L703CM"/>
    <n v="499.16800000000006"/>
    <n v="4"/>
    <n v="0.2"/>
    <x v="6684"/>
  </r>
  <r>
    <n v="8596"/>
    <x v="4280"/>
    <x v="2"/>
    <x v="952"/>
    <x v="1278"/>
    <s v="First Class"/>
    <s v="GD-14590"/>
    <s v="Giulietta Dortch"/>
    <x v="1"/>
    <s v="United States"/>
    <s v="Arlington"/>
    <x v="17"/>
    <n v="22204"/>
    <x v="0"/>
    <s v="OFF-BI-10004364"/>
    <x v="1"/>
    <x v="8"/>
    <s v="Storex Dura Pro Binders"/>
    <n v="11.88"/>
    <n v="2"/>
    <n v="0"/>
    <x v="6685"/>
  </r>
  <r>
    <n v="8597"/>
    <x v="4280"/>
    <x v="2"/>
    <x v="952"/>
    <x v="1278"/>
    <s v="First Class"/>
    <s v="GD-14590"/>
    <s v="Giulietta Dortch"/>
    <x v="1"/>
    <s v="United States"/>
    <s v="Arlington"/>
    <x v="17"/>
    <n v="22204"/>
    <x v="0"/>
    <s v="OFF-PA-10000474"/>
    <x v="1"/>
    <x v="10"/>
    <s v="Staples"/>
    <n v="35.44"/>
    <n v="1"/>
    <n v="0"/>
    <x v="133"/>
  </r>
  <r>
    <n v="8598"/>
    <x v="4281"/>
    <x v="0"/>
    <x v="189"/>
    <x v="894"/>
    <s v="Standard Class"/>
    <s v="PA-19060"/>
    <s v="Pete Armstrong"/>
    <x v="2"/>
    <s v="United States"/>
    <s v="San Francisco"/>
    <x v="1"/>
    <n v="94122"/>
    <x v="1"/>
    <s v="OFF-BI-10004308"/>
    <x v="1"/>
    <x v="8"/>
    <s v="Avery Legal 4-Ring Binder"/>
    <n v="67.13600000000001"/>
    <n v="4"/>
    <n v="0.2"/>
    <x v="1852"/>
  </r>
  <r>
    <n v="8599"/>
    <x v="4282"/>
    <x v="2"/>
    <x v="35"/>
    <x v="34"/>
    <s v="Standard Class"/>
    <s v="LS-17200"/>
    <s v="Luke Schmidt"/>
    <x v="1"/>
    <s v="United States"/>
    <s v="Fresno"/>
    <x v="1"/>
    <n v="93727"/>
    <x v="1"/>
    <s v="OFF-BI-10002012"/>
    <x v="1"/>
    <x v="8"/>
    <s v="Wilson Jones Easy Flow II Sheet Lifters"/>
    <n v="4.32"/>
    <n v="3"/>
    <n v="0.2"/>
    <x v="1020"/>
  </r>
  <r>
    <n v="8600"/>
    <x v="4282"/>
    <x v="2"/>
    <x v="35"/>
    <x v="34"/>
    <s v="Standard Class"/>
    <s v="LS-17200"/>
    <s v="Luke Schmidt"/>
    <x v="1"/>
    <s v="United States"/>
    <s v="Fresno"/>
    <x v="1"/>
    <n v="93727"/>
    <x v="1"/>
    <s v="OFF-PA-10002586"/>
    <x v="1"/>
    <x v="10"/>
    <s v="Xerox 1970"/>
    <n v="14.940000000000001"/>
    <n v="3"/>
    <n v="0"/>
    <x v="1961"/>
  </r>
  <r>
    <n v="8601"/>
    <x v="4282"/>
    <x v="2"/>
    <x v="35"/>
    <x v="34"/>
    <s v="Standard Class"/>
    <s v="LS-17200"/>
    <s v="Luke Schmidt"/>
    <x v="1"/>
    <s v="United States"/>
    <s v="Fresno"/>
    <x v="1"/>
    <n v="93727"/>
    <x v="1"/>
    <s v="OFF-AP-10000692"/>
    <x v="1"/>
    <x v="9"/>
    <s v="Fellowes Mighty 8 Compact Surge Protector"/>
    <n v="40.54"/>
    <n v="2"/>
    <n v="0"/>
    <x v="6686"/>
  </r>
  <r>
    <n v="8602"/>
    <x v="4282"/>
    <x v="2"/>
    <x v="35"/>
    <x v="34"/>
    <s v="Standard Class"/>
    <s v="LS-17200"/>
    <s v="Luke Schmidt"/>
    <x v="1"/>
    <s v="United States"/>
    <s v="Fresno"/>
    <x v="1"/>
    <n v="93727"/>
    <x v="1"/>
    <s v="OFF-BI-10001553"/>
    <x v="1"/>
    <x v="8"/>
    <s v="SpineVue Locking Slant-D Ring Binders by Cardinal"/>
    <n v="7.3120000000000012"/>
    <n v="1"/>
    <n v="0.2"/>
    <x v="1891"/>
  </r>
  <r>
    <n v="8603"/>
    <x v="4283"/>
    <x v="2"/>
    <x v="520"/>
    <x v="252"/>
    <s v="Same Day"/>
    <s v="JL-15175"/>
    <s v="James Lanier"/>
    <x v="2"/>
    <s v="United States"/>
    <s v="Reno"/>
    <x v="33"/>
    <n v="89502"/>
    <x v="1"/>
    <s v="TEC-PH-10004908"/>
    <x v="2"/>
    <x v="7"/>
    <s v="Panasonic KX TS3282W Corded phone"/>
    <n v="475.94400000000002"/>
    <n v="7"/>
    <n v="0.2"/>
    <x v="6687"/>
  </r>
  <r>
    <n v="8604"/>
    <x v="4284"/>
    <x v="0"/>
    <x v="835"/>
    <x v="1166"/>
    <s v="Standard Class"/>
    <s v="CA-12310"/>
    <s v="Christine Abelman"/>
    <x v="1"/>
    <s v="United States"/>
    <s v="San Antonio"/>
    <x v="5"/>
    <n v="78207"/>
    <x v="2"/>
    <s v="TEC-AC-10002217"/>
    <x v="2"/>
    <x v="11"/>
    <s v="Imation Clip USB flash drive - 8 GB"/>
    <n v="30.080000000000002"/>
    <n v="2"/>
    <n v="0.2"/>
    <x v="6688"/>
  </r>
  <r>
    <n v="8605"/>
    <x v="4284"/>
    <x v="0"/>
    <x v="835"/>
    <x v="1166"/>
    <s v="Standard Class"/>
    <s v="CA-12310"/>
    <s v="Christine Abelman"/>
    <x v="1"/>
    <s v="United States"/>
    <s v="San Antonio"/>
    <x v="5"/>
    <n v="78207"/>
    <x v="2"/>
    <s v="TEC-AC-10002942"/>
    <x v="2"/>
    <x v="11"/>
    <s v="WD My Passport Ultra 1TB Portable External Hard Drive"/>
    <n v="165.60000000000002"/>
    <n v="3"/>
    <n v="0.2"/>
    <x v="6569"/>
  </r>
  <r>
    <n v="8606"/>
    <x v="4284"/>
    <x v="0"/>
    <x v="835"/>
    <x v="1166"/>
    <s v="Standard Class"/>
    <s v="CA-12310"/>
    <s v="Christine Abelman"/>
    <x v="1"/>
    <s v="United States"/>
    <s v="San Antonio"/>
    <x v="5"/>
    <n v="78207"/>
    <x v="2"/>
    <s v="TEC-PH-10002890"/>
    <x v="2"/>
    <x v="7"/>
    <s v="AT&amp;T 17929 Lendline Telephone"/>
    <n v="180.96"/>
    <n v="5"/>
    <n v="0.2"/>
    <x v="5258"/>
  </r>
  <r>
    <n v="8607"/>
    <x v="4285"/>
    <x v="3"/>
    <x v="238"/>
    <x v="554"/>
    <s v="Standard Class"/>
    <s v="CM-12160"/>
    <s v="Charles McCrossin"/>
    <x v="0"/>
    <s v="United States"/>
    <s v="New Bedford"/>
    <x v="31"/>
    <n v="2740"/>
    <x v="3"/>
    <s v="TEC-AC-10003614"/>
    <x v="2"/>
    <x v="11"/>
    <s v="Verbatim 25 GB 6x Blu-ray Single Layer Recordable Disc, 10/Pack"/>
    <n v="23.18"/>
    <n v="2"/>
    <n v="0"/>
    <x v="6689"/>
  </r>
  <r>
    <n v="8608"/>
    <x v="4286"/>
    <x v="2"/>
    <x v="611"/>
    <x v="610"/>
    <s v="Standard Class"/>
    <s v="BT-11440"/>
    <s v="Bobby Trafton"/>
    <x v="0"/>
    <s v="United States"/>
    <s v="New York City"/>
    <x v="15"/>
    <n v="10035"/>
    <x v="3"/>
    <s v="FUR-FU-10002878"/>
    <x v="0"/>
    <x v="5"/>
    <s v="Seth Thomas 14&quot; Day/Date Wall Clock"/>
    <n v="56.96"/>
    <n v="2"/>
    <n v="0"/>
    <x v="6690"/>
  </r>
  <r>
    <n v="8609"/>
    <x v="4286"/>
    <x v="2"/>
    <x v="611"/>
    <x v="610"/>
    <s v="Standard Class"/>
    <s v="BT-11440"/>
    <s v="Bobby Trafton"/>
    <x v="0"/>
    <s v="United States"/>
    <s v="New York City"/>
    <x v="15"/>
    <n v="10035"/>
    <x v="3"/>
    <s v="OFF-AP-10001626"/>
    <x v="1"/>
    <x v="9"/>
    <s v="Commercial WindTunnel Clean Air Upright Vacuum, Replacement Belts, Filtration Bags"/>
    <n v="15.56"/>
    <n v="4"/>
    <n v="0"/>
    <x v="6691"/>
  </r>
  <r>
    <n v="8610"/>
    <x v="4286"/>
    <x v="2"/>
    <x v="611"/>
    <x v="610"/>
    <s v="Standard Class"/>
    <s v="BT-11440"/>
    <s v="Bobby Trafton"/>
    <x v="0"/>
    <s v="United States"/>
    <s v="New York City"/>
    <x v="15"/>
    <n v="10035"/>
    <x v="3"/>
    <s v="FUR-BO-10003272"/>
    <x v="0"/>
    <x v="0"/>
    <s v="O'Sullivan Living Dimensions 5-Shelf Bookcases"/>
    <n v="353.56799999999998"/>
    <n v="2"/>
    <n v="0.2"/>
    <x v="4405"/>
  </r>
  <r>
    <n v="8611"/>
    <x v="4286"/>
    <x v="2"/>
    <x v="611"/>
    <x v="610"/>
    <s v="Standard Class"/>
    <s v="BT-11440"/>
    <s v="Bobby Trafton"/>
    <x v="0"/>
    <s v="United States"/>
    <s v="New York City"/>
    <x v="15"/>
    <n v="10035"/>
    <x v="3"/>
    <s v="FUR-FU-10002191"/>
    <x v="0"/>
    <x v="5"/>
    <s v="G.E. Halogen Desk Lamp Bulbs"/>
    <n v="13.96"/>
    <n v="2"/>
    <n v="0"/>
    <x v="955"/>
  </r>
  <r>
    <n v="8612"/>
    <x v="4287"/>
    <x v="3"/>
    <x v="38"/>
    <x v="251"/>
    <s v="Second Class"/>
    <s v="SE-20110"/>
    <s v="Sanjit Engle"/>
    <x v="0"/>
    <s v="United States"/>
    <s v="Oxnard"/>
    <x v="1"/>
    <n v="93030"/>
    <x v="1"/>
    <s v="TEC-AC-10000682"/>
    <x v="2"/>
    <x v="11"/>
    <s v="Kensington K72356US Mouse-in-a-Box USB Desktop Mouse"/>
    <n v="82.95"/>
    <n v="5"/>
    <n v="0"/>
    <x v="2237"/>
  </r>
  <r>
    <n v="8613"/>
    <x v="4288"/>
    <x v="0"/>
    <x v="1198"/>
    <x v="1261"/>
    <s v="Second Class"/>
    <s v="HG-14965"/>
    <s v="Henry Goldwyn"/>
    <x v="1"/>
    <s v="United States"/>
    <s v="Los Angeles"/>
    <x v="1"/>
    <n v="90036"/>
    <x v="1"/>
    <s v="OFF-AR-10000588"/>
    <x v="1"/>
    <x v="6"/>
    <s v="Newell 345"/>
    <n v="39.68"/>
    <n v="2"/>
    <n v="0"/>
    <x v="2163"/>
  </r>
  <r>
    <n v="8614"/>
    <x v="4289"/>
    <x v="0"/>
    <x v="1199"/>
    <x v="954"/>
    <s v="Standard Class"/>
    <s v="PF-19165"/>
    <s v="Philip Fox"/>
    <x v="0"/>
    <s v="United States"/>
    <s v="Oakland"/>
    <x v="1"/>
    <n v="94601"/>
    <x v="1"/>
    <s v="TEC-AC-10002001"/>
    <x v="2"/>
    <x v="11"/>
    <s v="Logitech Wireless Gaming Headset G930"/>
    <n v="479.97"/>
    <n v="3"/>
    <n v="0"/>
    <x v="6626"/>
  </r>
  <r>
    <n v="8615"/>
    <x v="4290"/>
    <x v="0"/>
    <x v="545"/>
    <x v="126"/>
    <s v="Standard Class"/>
    <s v="BD-11770"/>
    <s v="Bryan Davis"/>
    <x v="0"/>
    <s v="United States"/>
    <s v="Edmonds"/>
    <x v="4"/>
    <n v="98026"/>
    <x v="1"/>
    <s v="OFF-LA-10003720"/>
    <x v="1"/>
    <x v="2"/>
    <s v="Avery 487"/>
    <n v="7.38"/>
    <n v="2"/>
    <n v="0"/>
    <x v="1666"/>
  </r>
  <r>
    <n v="8616"/>
    <x v="4290"/>
    <x v="0"/>
    <x v="545"/>
    <x v="126"/>
    <s v="Standard Class"/>
    <s v="BD-11770"/>
    <s v="Bryan Davis"/>
    <x v="0"/>
    <s v="United States"/>
    <s v="Edmonds"/>
    <x v="4"/>
    <n v="98026"/>
    <x v="1"/>
    <s v="OFF-BI-10004364"/>
    <x v="1"/>
    <x v="8"/>
    <s v="Storex Dura Pro Binders"/>
    <n v="14.256000000000002"/>
    <n v="3"/>
    <n v="0.2"/>
    <x v="6692"/>
  </r>
  <r>
    <n v="8617"/>
    <x v="4290"/>
    <x v="0"/>
    <x v="545"/>
    <x v="126"/>
    <s v="Standard Class"/>
    <s v="BD-11770"/>
    <s v="Bryan Davis"/>
    <x v="0"/>
    <s v="United States"/>
    <s v="Edmonds"/>
    <x v="4"/>
    <n v="98026"/>
    <x v="1"/>
    <s v="OFF-PA-10000100"/>
    <x v="1"/>
    <x v="10"/>
    <s v="Xerox 1945"/>
    <n v="81.98"/>
    <n v="2"/>
    <n v="0"/>
    <x v="2934"/>
  </r>
  <r>
    <n v="8618"/>
    <x v="4290"/>
    <x v="0"/>
    <x v="545"/>
    <x v="126"/>
    <s v="Standard Class"/>
    <s v="BD-11770"/>
    <s v="Bryan Davis"/>
    <x v="0"/>
    <s v="United States"/>
    <s v="Edmonds"/>
    <x v="4"/>
    <n v="98026"/>
    <x v="1"/>
    <s v="OFF-BI-10004826"/>
    <x v="1"/>
    <x v="8"/>
    <s v="JM Magazine Binder"/>
    <n v="39.624000000000009"/>
    <n v="3"/>
    <n v="0.2"/>
    <x v="6693"/>
  </r>
  <r>
    <n v="8619"/>
    <x v="4291"/>
    <x v="3"/>
    <x v="448"/>
    <x v="494"/>
    <s v="Standard Class"/>
    <s v="BT-11395"/>
    <s v="Bill Tyler"/>
    <x v="1"/>
    <s v="United States"/>
    <s v="Los Angeles"/>
    <x v="1"/>
    <n v="90004"/>
    <x v="1"/>
    <s v="FUR-TA-10001520"/>
    <x v="0"/>
    <x v="3"/>
    <s v="Lesro Sheffield Collection Coffee Table, End Table, Center Table, Corner Table"/>
    <n v="399.67200000000003"/>
    <n v="7"/>
    <n v="0.2"/>
    <x v="4439"/>
  </r>
  <r>
    <n v="8620"/>
    <x v="4292"/>
    <x v="3"/>
    <x v="565"/>
    <x v="462"/>
    <s v="Second Class"/>
    <s v="EM-14095"/>
    <s v="Eudokia Martin"/>
    <x v="1"/>
    <s v="United States"/>
    <s v="New York City"/>
    <x v="15"/>
    <n v="10024"/>
    <x v="3"/>
    <s v="OFF-ST-10001031"/>
    <x v="1"/>
    <x v="4"/>
    <s v="Adjustable Personal File Tote"/>
    <n v="65.12"/>
    <n v="4"/>
    <n v="0"/>
    <x v="6694"/>
  </r>
  <r>
    <n v="8621"/>
    <x v="4293"/>
    <x v="3"/>
    <x v="44"/>
    <x v="748"/>
    <s v="Second Class"/>
    <s v="LC-17050"/>
    <s v="Liz Carlisle"/>
    <x v="0"/>
    <s v="United States"/>
    <s v="Dallas"/>
    <x v="5"/>
    <n v="75217"/>
    <x v="2"/>
    <s v="FUR-FU-10003878"/>
    <x v="0"/>
    <x v="5"/>
    <s v="Linden 10&quot; Round Wall Clock, Black"/>
    <n v="30.560000000000002"/>
    <n v="5"/>
    <n v="0.6"/>
    <x v="6695"/>
  </r>
  <r>
    <n v="8622"/>
    <x v="4294"/>
    <x v="3"/>
    <x v="726"/>
    <x v="380"/>
    <s v="Standard Class"/>
    <s v="FH-14275"/>
    <s v="Frank Hawley"/>
    <x v="1"/>
    <s v="United States"/>
    <s v="Franklin"/>
    <x v="18"/>
    <n v="37064"/>
    <x v="0"/>
    <s v="OFF-AP-10000358"/>
    <x v="1"/>
    <x v="9"/>
    <s v="Fellowes Basic Home/Office Series Surge Protectors"/>
    <n v="20.768000000000001"/>
    <n v="2"/>
    <n v="0.2"/>
    <x v="6696"/>
  </r>
  <r>
    <n v="8623"/>
    <x v="4295"/>
    <x v="0"/>
    <x v="581"/>
    <x v="417"/>
    <s v="Standard Class"/>
    <s v="CM-12235"/>
    <s v="Chris McAfee"/>
    <x v="0"/>
    <s v="United States"/>
    <s v="Phoenix"/>
    <x v="16"/>
    <n v="85023"/>
    <x v="1"/>
    <s v="OFF-ST-10000876"/>
    <x v="1"/>
    <x v="4"/>
    <s v="Eldon Simplefile Box Office"/>
    <n v="39.808"/>
    <n v="4"/>
    <n v="0.2"/>
    <x v="6697"/>
  </r>
  <r>
    <n v="8624"/>
    <x v="4296"/>
    <x v="1"/>
    <x v="50"/>
    <x v="837"/>
    <s v="Standard Class"/>
    <s v="FM-14380"/>
    <s v="Fred McMath"/>
    <x v="0"/>
    <s v="United States"/>
    <s v="Miami"/>
    <x v="2"/>
    <n v="33178"/>
    <x v="0"/>
    <s v="OFF-BI-10004224"/>
    <x v="1"/>
    <x v="8"/>
    <s v="Catalog Binders with Expanding Posts"/>
    <n v="121.10400000000003"/>
    <n v="6"/>
    <n v="0.7"/>
    <x v="1520"/>
  </r>
  <r>
    <n v="8625"/>
    <x v="4296"/>
    <x v="1"/>
    <x v="50"/>
    <x v="837"/>
    <s v="Standard Class"/>
    <s v="FM-14380"/>
    <s v="Fred McMath"/>
    <x v="0"/>
    <s v="United States"/>
    <s v="Miami"/>
    <x v="2"/>
    <n v="33178"/>
    <x v="0"/>
    <s v="TEC-AC-10004568"/>
    <x v="2"/>
    <x v="11"/>
    <s v="Maxell LTO Ultrium - 800 GB"/>
    <n v="111.96"/>
    <n v="5"/>
    <n v="0.2"/>
    <x v="6698"/>
  </r>
  <r>
    <n v="8626"/>
    <x v="4297"/>
    <x v="1"/>
    <x v="575"/>
    <x v="301"/>
    <s v="Standard Class"/>
    <s v="HG-14965"/>
    <s v="Henry Goldwyn"/>
    <x v="1"/>
    <s v="United States"/>
    <s v="Colorado Springs"/>
    <x v="22"/>
    <n v="80906"/>
    <x v="1"/>
    <s v="OFF-PA-10000533"/>
    <x v="1"/>
    <x v="10"/>
    <s v="Southworth Parchment Paper &amp; Envelopes"/>
    <n v="15.696000000000002"/>
    <n v="3"/>
    <n v="0.2"/>
    <x v="971"/>
  </r>
  <r>
    <n v="8627"/>
    <x v="4298"/>
    <x v="1"/>
    <x v="67"/>
    <x v="64"/>
    <s v="Standard Class"/>
    <s v="AG-10525"/>
    <s v="Andy Gerbode"/>
    <x v="1"/>
    <s v="United States"/>
    <s v="New York City"/>
    <x v="15"/>
    <n v="10011"/>
    <x v="3"/>
    <s v="OFF-ST-10003638"/>
    <x v="1"/>
    <x v="4"/>
    <s v="Mobile Personal File Cube"/>
    <n v="70.260000000000005"/>
    <n v="3"/>
    <n v="0"/>
    <x v="4392"/>
  </r>
  <r>
    <n v="8628"/>
    <x v="4298"/>
    <x v="1"/>
    <x v="67"/>
    <x v="64"/>
    <s v="Standard Class"/>
    <s v="AG-10525"/>
    <s v="Andy Gerbode"/>
    <x v="1"/>
    <s v="United States"/>
    <s v="New York City"/>
    <x v="15"/>
    <n v="10011"/>
    <x v="3"/>
    <s v="TEC-AC-10002305"/>
    <x v="2"/>
    <x v="11"/>
    <s v="KeyTronic E03601U1 - Keyboard - Beige"/>
    <n v="90"/>
    <n v="5"/>
    <n v="0"/>
    <x v="6699"/>
  </r>
  <r>
    <n v="8629"/>
    <x v="4298"/>
    <x v="1"/>
    <x v="67"/>
    <x v="64"/>
    <s v="Standard Class"/>
    <s v="AG-10525"/>
    <s v="Andy Gerbode"/>
    <x v="1"/>
    <s v="United States"/>
    <s v="New York City"/>
    <x v="15"/>
    <n v="10011"/>
    <x v="3"/>
    <s v="OFF-BI-10000605"/>
    <x v="1"/>
    <x v="8"/>
    <s v="Acco Pressboard Covers with Storage Hooks, 9 1/2&quot; x 11&quot;, Executive Red"/>
    <n v="6.0960000000000001"/>
    <n v="2"/>
    <n v="0.2"/>
    <x v="3942"/>
  </r>
  <r>
    <n v="8630"/>
    <x v="4298"/>
    <x v="1"/>
    <x v="67"/>
    <x v="64"/>
    <s v="Standard Class"/>
    <s v="AG-10525"/>
    <s v="Andy Gerbode"/>
    <x v="1"/>
    <s v="United States"/>
    <s v="New York City"/>
    <x v="15"/>
    <n v="10011"/>
    <x v="3"/>
    <s v="FUR-TA-10003569"/>
    <x v="0"/>
    <x v="3"/>
    <s v="Bretford CR8500 Series Meeting Room Furniture"/>
    <n v="481.17599999999999"/>
    <n v="2"/>
    <n v="0.4"/>
    <x v="6700"/>
  </r>
  <r>
    <n v="8631"/>
    <x v="4298"/>
    <x v="1"/>
    <x v="67"/>
    <x v="64"/>
    <s v="Standard Class"/>
    <s v="AG-10525"/>
    <s v="Andy Gerbode"/>
    <x v="1"/>
    <s v="United States"/>
    <s v="New York City"/>
    <x v="15"/>
    <n v="10011"/>
    <x v="3"/>
    <s v="OFF-FA-10003059"/>
    <x v="1"/>
    <x v="13"/>
    <s v="Assorted Color Push Pins"/>
    <n v="7.24"/>
    <n v="4"/>
    <n v="0"/>
    <x v="6701"/>
  </r>
  <r>
    <n v="8632"/>
    <x v="4299"/>
    <x v="0"/>
    <x v="1062"/>
    <x v="879"/>
    <s v="First Class"/>
    <s v="OT-18730"/>
    <s v="Olvera Toch"/>
    <x v="0"/>
    <s v="United States"/>
    <s v="Bethlehem"/>
    <x v="9"/>
    <n v="18018"/>
    <x v="3"/>
    <s v="FUR-BO-10004409"/>
    <x v="0"/>
    <x v="0"/>
    <s v="Safco Value Mate Series Steel Bookcases, Baked Enamel Finish on Steel, Gray"/>
    <n v="177.45000000000002"/>
    <n v="5"/>
    <n v="0.5"/>
    <x v="6702"/>
  </r>
  <r>
    <n v="8633"/>
    <x v="4299"/>
    <x v="0"/>
    <x v="1062"/>
    <x v="879"/>
    <s v="First Class"/>
    <s v="OT-18730"/>
    <s v="Olvera Toch"/>
    <x v="0"/>
    <s v="United States"/>
    <s v="Bethlehem"/>
    <x v="9"/>
    <n v="18018"/>
    <x v="3"/>
    <s v="OFF-BI-10000545"/>
    <x v="1"/>
    <x v="8"/>
    <s v="GBC Ibimaster 500 Manual ProClick Binding System"/>
    <n v="1369.7640000000001"/>
    <n v="6"/>
    <n v="0.7"/>
    <x v="6443"/>
  </r>
  <r>
    <n v="8634"/>
    <x v="4299"/>
    <x v="0"/>
    <x v="1062"/>
    <x v="879"/>
    <s v="First Class"/>
    <s v="OT-18730"/>
    <s v="Olvera Toch"/>
    <x v="0"/>
    <s v="United States"/>
    <s v="Bethlehem"/>
    <x v="9"/>
    <n v="18018"/>
    <x v="3"/>
    <s v="OFF-AP-10004052"/>
    <x v="1"/>
    <x v="9"/>
    <s v="Hoover Replacement Belts For Soft Guard &amp; Commercial Ltweight Upright Vacs, 2/Pk"/>
    <n v="9.48"/>
    <n v="3"/>
    <n v="0.2"/>
    <x v="6703"/>
  </r>
  <r>
    <n v="8635"/>
    <x v="4300"/>
    <x v="3"/>
    <x v="326"/>
    <x v="346"/>
    <s v="Standard Class"/>
    <s v="SV-20365"/>
    <s v="Seth Vernon"/>
    <x v="0"/>
    <s v="United States"/>
    <s v="Philadelphia"/>
    <x v="9"/>
    <n v="19140"/>
    <x v="3"/>
    <s v="FUR-BO-10001798"/>
    <x v="0"/>
    <x v="0"/>
    <s v="Bush Somerset Collection Bookcase"/>
    <n v="130.97999999999999"/>
    <n v="2"/>
    <n v="0.5"/>
    <x v="6704"/>
  </r>
  <r>
    <n v="8636"/>
    <x v="4301"/>
    <x v="2"/>
    <x v="1013"/>
    <x v="1108"/>
    <s v="First Class"/>
    <s v="JM-16195"/>
    <s v="Justin MacKendrick"/>
    <x v="0"/>
    <s v="United States"/>
    <s v="Louisville"/>
    <x v="0"/>
    <n v="40214"/>
    <x v="0"/>
    <s v="OFF-AR-10004010"/>
    <x v="1"/>
    <x v="6"/>
    <s v="Hunt Boston Vacuum Mount KS Pencil Sharpener"/>
    <n v="174.95000000000002"/>
    <n v="5"/>
    <n v="0"/>
    <x v="6563"/>
  </r>
  <r>
    <n v="8637"/>
    <x v="4301"/>
    <x v="2"/>
    <x v="1013"/>
    <x v="1108"/>
    <s v="First Class"/>
    <s v="JM-16195"/>
    <s v="Justin MacKendrick"/>
    <x v="0"/>
    <s v="United States"/>
    <s v="Louisville"/>
    <x v="0"/>
    <n v="40214"/>
    <x v="0"/>
    <s v="OFF-ST-10000585"/>
    <x v="1"/>
    <x v="4"/>
    <s v="Economy Rollaway Files"/>
    <n v="826"/>
    <n v="5"/>
    <n v="0"/>
    <x v="6705"/>
  </r>
  <r>
    <n v="8638"/>
    <x v="4302"/>
    <x v="3"/>
    <x v="842"/>
    <x v="1060"/>
    <s v="Standard Class"/>
    <s v="HM-14980"/>
    <s v="Henry MacAllister"/>
    <x v="0"/>
    <s v="United States"/>
    <s v="Seattle"/>
    <x v="4"/>
    <n v="98105"/>
    <x v="1"/>
    <s v="FUR-FU-10000397"/>
    <x v="0"/>
    <x v="5"/>
    <s v="Luxo Economy Swing Arm Lamp"/>
    <n v="139.58000000000001"/>
    <n v="7"/>
    <n v="0"/>
    <x v="6706"/>
  </r>
  <r>
    <n v="8639"/>
    <x v="4303"/>
    <x v="3"/>
    <x v="283"/>
    <x v="892"/>
    <s v="First Class"/>
    <s v="PO-19180"/>
    <s v="Philisse Overcash"/>
    <x v="2"/>
    <s v="United States"/>
    <s v="Kenosha"/>
    <x v="6"/>
    <n v="53142"/>
    <x v="2"/>
    <s v="TEC-AC-10000736"/>
    <x v="2"/>
    <x v="11"/>
    <s v="Logitech G600 MMO Gaming Mouse"/>
    <n v="399.95"/>
    <n v="5"/>
    <n v="0"/>
    <x v="5323"/>
  </r>
  <r>
    <n v="8640"/>
    <x v="4304"/>
    <x v="2"/>
    <x v="736"/>
    <x v="345"/>
    <s v="Second Class"/>
    <s v="KC-16675"/>
    <s v="Kimberly Carter"/>
    <x v="1"/>
    <s v="United States"/>
    <s v="Henderson"/>
    <x v="0"/>
    <n v="42420"/>
    <x v="0"/>
    <s v="OFF-BI-10004970"/>
    <x v="1"/>
    <x v="8"/>
    <s v="ACCOHIDE 3-Ring Binder, Blue, 1&quot;"/>
    <n v="12.39"/>
    <n v="3"/>
    <n v="0"/>
    <x v="4112"/>
  </r>
  <r>
    <n v="8641"/>
    <x v="4305"/>
    <x v="3"/>
    <x v="602"/>
    <x v="1019"/>
    <s v="Standard Class"/>
    <s v="DB-13120"/>
    <s v="David Bremer"/>
    <x v="1"/>
    <s v="United States"/>
    <s v="Dallas"/>
    <x v="5"/>
    <n v="75217"/>
    <x v="2"/>
    <s v="OFF-BI-10000545"/>
    <x v="1"/>
    <x v="8"/>
    <s v="GBC Ibimaster 500 Manual ProClick Binding System"/>
    <n v="760.97999999999979"/>
    <n v="5"/>
    <n v="0.8"/>
    <x v="6707"/>
  </r>
  <r>
    <n v="8642"/>
    <x v="4306"/>
    <x v="3"/>
    <x v="574"/>
    <x v="348"/>
    <s v="Same Day"/>
    <s v="SV-20935"/>
    <s v="Susan Vittorini"/>
    <x v="0"/>
    <s v="United States"/>
    <s v="Peoria"/>
    <x v="16"/>
    <n v="85345"/>
    <x v="1"/>
    <s v="OFF-BI-10001670"/>
    <x v="1"/>
    <x v="8"/>
    <s v="Vinyl Sectional Post Binders"/>
    <n v="67.860000000000014"/>
    <n v="6"/>
    <n v="0.7"/>
    <x v="6708"/>
  </r>
  <r>
    <n v="8643"/>
    <x v="4307"/>
    <x v="1"/>
    <x v="627"/>
    <x v="112"/>
    <s v="Standard Class"/>
    <s v="NS-18640"/>
    <s v="Noel Staavos"/>
    <x v="1"/>
    <s v="United States"/>
    <s v="Jacksonville"/>
    <x v="3"/>
    <n v="28540"/>
    <x v="0"/>
    <s v="OFF-FA-10000624"/>
    <x v="1"/>
    <x v="13"/>
    <s v="OIC Binder Clips"/>
    <n v="31.504000000000005"/>
    <n v="11"/>
    <n v="0.2"/>
    <x v="6709"/>
  </r>
  <r>
    <n v="8644"/>
    <x v="4307"/>
    <x v="1"/>
    <x v="627"/>
    <x v="112"/>
    <s v="Standard Class"/>
    <s v="NS-18640"/>
    <s v="Noel Staavos"/>
    <x v="1"/>
    <s v="United States"/>
    <s v="Jacksonville"/>
    <x v="3"/>
    <n v="28540"/>
    <x v="0"/>
    <s v="OFF-LA-10002945"/>
    <x v="1"/>
    <x v="2"/>
    <s v="Permanent Self-Adhesive File Folder Labels for Typewriters, 1 1/8 x 3 1/2, White"/>
    <n v="5.04"/>
    <n v="1"/>
    <n v="0.2"/>
    <x v="6710"/>
  </r>
  <r>
    <n v="8645"/>
    <x v="4307"/>
    <x v="1"/>
    <x v="627"/>
    <x v="112"/>
    <s v="Standard Class"/>
    <s v="NS-18640"/>
    <s v="Noel Staavos"/>
    <x v="1"/>
    <s v="United States"/>
    <s v="Jacksonville"/>
    <x v="3"/>
    <n v="28540"/>
    <x v="0"/>
    <s v="OFF-BI-10000315"/>
    <x v="1"/>
    <x v="8"/>
    <s v="Poly Designer Cover &amp; Back"/>
    <n v="39.878999999999998"/>
    <n v="7"/>
    <n v="0.7"/>
    <x v="6711"/>
  </r>
  <r>
    <n v="8646"/>
    <x v="4307"/>
    <x v="1"/>
    <x v="627"/>
    <x v="112"/>
    <s v="Standard Class"/>
    <s v="NS-18640"/>
    <s v="Noel Staavos"/>
    <x v="1"/>
    <s v="United States"/>
    <s v="Jacksonville"/>
    <x v="3"/>
    <n v="28540"/>
    <x v="0"/>
    <s v="FUR-FU-10000023"/>
    <x v="0"/>
    <x v="5"/>
    <s v="Eldon Wave Desk Accessories"/>
    <n v="4.7119999999999997"/>
    <n v="1"/>
    <n v="0.2"/>
    <x v="6712"/>
  </r>
  <r>
    <n v="8647"/>
    <x v="4308"/>
    <x v="0"/>
    <x v="881"/>
    <x v="533"/>
    <s v="Standard Class"/>
    <s v="MH-17455"/>
    <s v="Mark Hamilton"/>
    <x v="0"/>
    <s v="United States"/>
    <s v="Los Angeles"/>
    <x v="1"/>
    <n v="90032"/>
    <x v="1"/>
    <s v="FUR-CH-10004698"/>
    <x v="0"/>
    <x v="1"/>
    <s v="Padded Folding Chairs, Black, 4/Carton"/>
    <n v="194.35200000000003"/>
    <n v="3"/>
    <n v="0.2"/>
    <x v="6713"/>
  </r>
  <r>
    <n v="8648"/>
    <x v="4309"/>
    <x v="1"/>
    <x v="901"/>
    <x v="222"/>
    <s v="First Class"/>
    <s v="RR-19525"/>
    <s v="Rick Reed"/>
    <x v="1"/>
    <s v="United States"/>
    <s v="Nashville"/>
    <x v="18"/>
    <n v="37211"/>
    <x v="0"/>
    <s v="FUR-CH-10004477"/>
    <x v="0"/>
    <x v="1"/>
    <s v="Global Push Button Manager's Chair, Indigo"/>
    <n v="97.424000000000007"/>
    <n v="2"/>
    <n v="0.2"/>
    <x v="6714"/>
  </r>
  <r>
    <n v="8649"/>
    <x v="4310"/>
    <x v="0"/>
    <x v="875"/>
    <x v="1151"/>
    <s v="Standard Class"/>
    <s v="RH-19555"/>
    <s v="Ritsa Hightower"/>
    <x v="0"/>
    <s v="United States"/>
    <s v="Charlotte"/>
    <x v="3"/>
    <n v="28205"/>
    <x v="0"/>
    <s v="OFF-ST-10003816"/>
    <x v="1"/>
    <x v="4"/>
    <s v="Fellowes High-Stak Drawer Files"/>
    <n v="704.76"/>
    <n v="5"/>
    <n v="0.2"/>
    <x v="6715"/>
  </r>
  <r>
    <n v="8650"/>
    <x v="4310"/>
    <x v="0"/>
    <x v="875"/>
    <x v="1151"/>
    <s v="Standard Class"/>
    <s v="RH-19555"/>
    <s v="Ritsa Hightower"/>
    <x v="0"/>
    <s v="United States"/>
    <s v="Charlotte"/>
    <x v="3"/>
    <n v="28205"/>
    <x v="0"/>
    <s v="OFF-BI-10002429"/>
    <x v="1"/>
    <x v="8"/>
    <s v="Premier Elliptical Ring Binder, Black"/>
    <n v="27.396000000000004"/>
    <n v="3"/>
    <n v="0.7"/>
    <x v="6716"/>
  </r>
  <r>
    <n v="8651"/>
    <x v="4311"/>
    <x v="2"/>
    <x v="103"/>
    <x v="178"/>
    <s v="Same Day"/>
    <s v="RP-19390"/>
    <s v="Resi Pölking"/>
    <x v="0"/>
    <s v="United States"/>
    <s v="Seattle"/>
    <x v="4"/>
    <n v="98103"/>
    <x v="1"/>
    <s v="OFF-FA-10000840"/>
    <x v="1"/>
    <x v="13"/>
    <s v="OIC Thumb-Tacks"/>
    <n v="5.6999999999999993"/>
    <n v="5"/>
    <n v="0"/>
    <x v="6717"/>
  </r>
  <r>
    <n v="8652"/>
    <x v="4311"/>
    <x v="2"/>
    <x v="103"/>
    <x v="178"/>
    <s v="Same Day"/>
    <s v="RP-19390"/>
    <s v="Resi Pölking"/>
    <x v="0"/>
    <s v="United States"/>
    <s v="Seattle"/>
    <x v="4"/>
    <n v="98103"/>
    <x v="1"/>
    <s v="FUR-FU-10001918"/>
    <x v="0"/>
    <x v="5"/>
    <s v="C-Line Cubicle Keepers Polyproplyene Holder With Velcro Backings"/>
    <n v="14.190000000000001"/>
    <n v="3"/>
    <n v="0"/>
    <x v="6718"/>
  </r>
  <r>
    <n v="8653"/>
    <x v="4311"/>
    <x v="2"/>
    <x v="103"/>
    <x v="178"/>
    <s v="Same Day"/>
    <s v="RP-19390"/>
    <s v="Resi Pölking"/>
    <x v="0"/>
    <s v="United States"/>
    <s v="Seattle"/>
    <x v="4"/>
    <n v="98103"/>
    <x v="1"/>
    <s v="OFF-SU-10001574"/>
    <x v="1"/>
    <x v="14"/>
    <s v="Acme Value Line Scissors"/>
    <n v="7.3"/>
    <n v="2"/>
    <n v="0"/>
    <x v="558"/>
  </r>
  <r>
    <n v="8654"/>
    <x v="4311"/>
    <x v="2"/>
    <x v="103"/>
    <x v="178"/>
    <s v="Same Day"/>
    <s v="RP-19390"/>
    <s v="Resi Pölking"/>
    <x v="0"/>
    <s v="United States"/>
    <s v="Seattle"/>
    <x v="4"/>
    <n v="98103"/>
    <x v="1"/>
    <s v="TEC-AC-10001606"/>
    <x v="2"/>
    <x v="11"/>
    <s v="Logitech Wireless Performance Mouse MX for PC and Mac"/>
    <n v="199.98"/>
    <n v="2"/>
    <n v="0"/>
    <x v="6719"/>
  </r>
  <r>
    <n v="8655"/>
    <x v="4311"/>
    <x v="2"/>
    <x v="103"/>
    <x v="178"/>
    <s v="Same Day"/>
    <s v="RP-19390"/>
    <s v="Resi Pölking"/>
    <x v="0"/>
    <s v="United States"/>
    <s v="Seattle"/>
    <x v="4"/>
    <n v="98103"/>
    <x v="1"/>
    <s v="TEC-AC-10003399"/>
    <x v="2"/>
    <x v="11"/>
    <s v="Memorex Mini Travel Drive 64 GB USB 2.0 Flash Drive"/>
    <n v="144.96"/>
    <n v="4"/>
    <n v="0"/>
    <x v="6720"/>
  </r>
  <r>
    <n v="8656"/>
    <x v="4311"/>
    <x v="2"/>
    <x v="103"/>
    <x v="178"/>
    <s v="Same Day"/>
    <s v="RP-19390"/>
    <s v="Resi Pölking"/>
    <x v="0"/>
    <s v="United States"/>
    <s v="Seattle"/>
    <x v="4"/>
    <n v="98103"/>
    <x v="1"/>
    <s v="TEC-AC-10000865"/>
    <x v="2"/>
    <x v="11"/>
    <s v="WD My Passport Ultra 500GB Portable External Hard Drive"/>
    <n v="118"/>
    <n v="2"/>
    <n v="0"/>
    <x v="6721"/>
  </r>
  <r>
    <n v="8657"/>
    <x v="4311"/>
    <x v="2"/>
    <x v="103"/>
    <x v="178"/>
    <s v="Same Day"/>
    <s v="RP-19390"/>
    <s v="Resi Pölking"/>
    <x v="0"/>
    <s v="United States"/>
    <s v="Seattle"/>
    <x v="4"/>
    <n v="98103"/>
    <x v="1"/>
    <s v="OFF-PA-10002923"/>
    <x v="1"/>
    <x v="10"/>
    <s v="Xerox 1942"/>
    <n v="48.94"/>
    <n v="1"/>
    <n v="0"/>
    <x v="1641"/>
  </r>
  <r>
    <n v="8658"/>
    <x v="4311"/>
    <x v="2"/>
    <x v="103"/>
    <x v="178"/>
    <s v="Same Day"/>
    <s v="RP-19390"/>
    <s v="Resi Pölking"/>
    <x v="0"/>
    <s v="United States"/>
    <s v="Seattle"/>
    <x v="4"/>
    <n v="98103"/>
    <x v="1"/>
    <s v="OFF-AP-10004785"/>
    <x v="1"/>
    <x v="9"/>
    <s v="Holmes Replacement Filter for HEPA Air Cleaner, Medium Room"/>
    <n v="22.66"/>
    <n v="2"/>
    <n v="0"/>
    <x v="6722"/>
  </r>
  <r>
    <n v="8659"/>
    <x v="4312"/>
    <x v="0"/>
    <x v="1028"/>
    <x v="22"/>
    <s v="Standard Class"/>
    <s v="KB-16600"/>
    <s v="Ken Brennan"/>
    <x v="1"/>
    <s v="United States"/>
    <s v="Chicago"/>
    <x v="10"/>
    <n v="60623"/>
    <x v="2"/>
    <s v="OFF-BI-10003727"/>
    <x v="1"/>
    <x v="8"/>
    <s v="Avery Durable Slant Ring Binders With Label Holder"/>
    <n v="0.83599999999999974"/>
    <n v="1"/>
    <n v="0.8"/>
    <x v="6723"/>
  </r>
  <r>
    <n v="8660"/>
    <x v="4313"/>
    <x v="0"/>
    <x v="323"/>
    <x v="1054"/>
    <s v="Standard Class"/>
    <s v="MH-17620"/>
    <s v="Matt Hagelstein"/>
    <x v="1"/>
    <s v="United States"/>
    <s v="Cincinnati"/>
    <x v="24"/>
    <n v="45231"/>
    <x v="3"/>
    <s v="OFF-PA-10002246"/>
    <x v="1"/>
    <x v="10"/>
    <s v="Wirebound Four 2-3/4 x 5 Forms per Page, 400 Sets per Book"/>
    <n v="30.96"/>
    <n v="6"/>
    <n v="0.2"/>
    <x v="3026"/>
  </r>
  <r>
    <n v="8661"/>
    <x v="4314"/>
    <x v="3"/>
    <x v="920"/>
    <x v="524"/>
    <s v="Standard Class"/>
    <s v="HZ-14950"/>
    <s v="Henia Zydlo"/>
    <x v="0"/>
    <s v="United States"/>
    <s v="Fort Lauderdale"/>
    <x v="2"/>
    <n v="33311"/>
    <x v="0"/>
    <s v="FUR-BO-10003965"/>
    <x v="0"/>
    <x v="0"/>
    <s v="O'Sullivan Manor Hill 2-Door Library in Brianna Oak"/>
    <n v="723.92"/>
    <n v="5"/>
    <n v="0.2"/>
    <x v="6724"/>
  </r>
  <r>
    <n v="8662"/>
    <x v="4315"/>
    <x v="1"/>
    <x v="793"/>
    <x v="280"/>
    <s v="Standard Class"/>
    <s v="JG-15160"/>
    <s v="James Galang"/>
    <x v="0"/>
    <s v="United States"/>
    <s v="Houston"/>
    <x v="5"/>
    <n v="77041"/>
    <x v="2"/>
    <s v="FUR-FU-10000175"/>
    <x v="0"/>
    <x v="5"/>
    <s v="DAX Wood Document Frame."/>
    <n v="21.968000000000004"/>
    <n v="4"/>
    <n v="0.6"/>
    <x v="6725"/>
  </r>
  <r>
    <n v="8663"/>
    <x v="4315"/>
    <x v="1"/>
    <x v="793"/>
    <x v="280"/>
    <s v="Standard Class"/>
    <s v="JG-15160"/>
    <s v="James Galang"/>
    <x v="0"/>
    <s v="United States"/>
    <s v="Houston"/>
    <x v="5"/>
    <n v="77041"/>
    <x v="2"/>
    <s v="TEC-PH-10001336"/>
    <x v="2"/>
    <x v="7"/>
    <s v="Digium D40 VoIP phone"/>
    <n v="619.15200000000004"/>
    <n v="6"/>
    <n v="0.2"/>
    <x v="6726"/>
  </r>
  <r>
    <n v="8664"/>
    <x v="4315"/>
    <x v="1"/>
    <x v="793"/>
    <x v="280"/>
    <s v="Standard Class"/>
    <s v="JG-15160"/>
    <s v="James Galang"/>
    <x v="0"/>
    <s v="United States"/>
    <s v="Houston"/>
    <x v="5"/>
    <n v="77041"/>
    <x v="2"/>
    <s v="OFF-PA-10001954"/>
    <x v="1"/>
    <x v="10"/>
    <s v="Xerox 1964"/>
    <n v="127.90400000000001"/>
    <n v="7"/>
    <n v="0.2"/>
    <x v="6727"/>
  </r>
  <r>
    <n v="8665"/>
    <x v="4316"/>
    <x v="3"/>
    <x v="983"/>
    <x v="1300"/>
    <s v="Second Class"/>
    <s v="AB-10165"/>
    <s v="Alan Barnes"/>
    <x v="0"/>
    <s v="United States"/>
    <s v="Lakewood"/>
    <x v="1"/>
    <n v="90712"/>
    <x v="1"/>
    <s v="FUR-FU-10004973"/>
    <x v="0"/>
    <x v="5"/>
    <s v="Flat Face Poster Frame"/>
    <n v="94.2"/>
    <n v="5"/>
    <n v="0"/>
    <x v="6728"/>
  </r>
  <r>
    <n v="8666"/>
    <x v="4317"/>
    <x v="0"/>
    <x v="1019"/>
    <x v="1058"/>
    <s v="First Class"/>
    <s v="HJ-14875"/>
    <s v="Heather Jas"/>
    <x v="2"/>
    <s v="United States"/>
    <s v="San Francisco"/>
    <x v="1"/>
    <n v="94122"/>
    <x v="1"/>
    <s v="OFF-SU-10004231"/>
    <x v="1"/>
    <x v="14"/>
    <s v="Acme Tagit Stainless Steel Antibacterial Scissors"/>
    <n v="49.5"/>
    <n v="5"/>
    <n v="0"/>
    <x v="1338"/>
  </r>
  <r>
    <n v="8667"/>
    <x v="4318"/>
    <x v="0"/>
    <x v="945"/>
    <x v="771"/>
    <s v="First Class"/>
    <s v="CJ-11875"/>
    <s v="Carl Jackson"/>
    <x v="1"/>
    <s v="United States"/>
    <s v="Philadelphia"/>
    <x v="9"/>
    <n v="19140"/>
    <x v="3"/>
    <s v="OFF-AR-10004269"/>
    <x v="1"/>
    <x v="6"/>
    <s v="Newell 31"/>
    <n v="16.520000000000003"/>
    <n v="5"/>
    <n v="0.2"/>
    <x v="6729"/>
  </r>
  <r>
    <n v="8668"/>
    <x v="4319"/>
    <x v="0"/>
    <x v="596"/>
    <x v="746"/>
    <s v="Second Class"/>
    <s v="ED-13885"/>
    <s v="Emily Ducich"/>
    <x v="2"/>
    <s v="United States"/>
    <s v="Seattle"/>
    <x v="4"/>
    <n v="98115"/>
    <x v="1"/>
    <s v="OFF-BI-10004002"/>
    <x v="1"/>
    <x v="8"/>
    <s v="Wilson Jones International Size A4 Ring Binders"/>
    <n v="55.360000000000007"/>
    <n v="4"/>
    <n v="0.2"/>
    <x v="6730"/>
  </r>
  <r>
    <n v="8669"/>
    <x v="4319"/>
    <x v="0"/>
    <x v="596"/>
    <x v="746"/>
    <s v="Second Class"/>
    <s v="ED-13885"/>
    <s v="Emily Ducich"/>
    <x v="2"/>
    <s v="United States"/>
    <s v="Seattle"/>
    <x v="4"/>
    <n v="98115"/>
    <x v="1"/>
    <s v="TEC-MA-10000752"/>
    <x v="2"/>
    <x v="15"/>
    <s v="Texas Instrument TI-15 Fraction Calculator"/>
    <n v="11.56"/>
    <n v="1"/>
    <n v="0.2"/>
    <x v="6731"/>
  </r>
  <r>
    <n v="8670"/>
    <x v="4320"/>
    <x v="1"/>
    <x v="139"/>
    <x v="603"/>
    <s v="Second Class"/>
    <s v="AI-10855"/>
    <s v="Arianne Irving"/>
    <x v="0"/>
    <s v="United States"/>
    <s v="Los Angeles"/>
    <x v="1"/>
    <n v="90036"/>
    <x v="1"/>
    <s v="OFF-PA-10004947"/>
    <x v="1"/>
    <x v="10"/>
    <s v="Staples"/>
    <n v="17.12"/>
    <n v="4"/>
    <n v="0"/>
    <x v="1786"/>
  </r>
  <r>
    <n v="8671"/>
    <x v="4321"/>
    <x v="2"/>
    <x v="422"/>
    <x v="916"/>
    <s v="Second Class"/>
    <s v="KB-16315"/>
    <s v="Karl Braun"/>
    <x v="0"/>
    <s v="United States"/>
    <s v="Cleveland"/>
    <x v="24"/>
    <n v="44105"/>
    <x v="3"/>
    <s v="FUR-FU-10004904"/>
    <x v="0"/>
    <x v="5"/>
    <s v="Eldon &quot;L&quot; Workstation Diamond Chairmat"/>
    <n v="182.35200000000003"/>
    <n v="3"/>
    <n v="0.2"/>
    <x v="6732"/>
  </r>
  <r>
    <n v="8672"/>
    <x v="4321"/>
    <x v="2"/>
    <x v="422"/>
    <x v="916"/>
    <s v="Second Class"/>
    <s v="KB-16315"/>
    <s v="Karl Braun"/>
    <x v="0"/>
    <s v="United States"/>
    <s v="Cleveland"/>
    <x v="24"/>
    <n v="44105"/>
    <x v="3"/>
    <s v="OFF-ST-10002790"/>
    <x v="1"/>
    <x v="4"/>
    <s v="Safco Industrial Shelving"/>
    <n v="118.16"/>
    <n v="2"/>
    <n v="0.2"/>
    <x v="6091"/>
  </r>
  <r>
    <n v="8673"/>
    <x v="4322"/>
    <x v="3"/>
    <x v="911"/>
    <x v="638"/>
    <s v="Standard Class"/>
    <s v="JS-16030"/>
    <s v="Joy Smith"/>
    <x v="0"/>
    <s v="United States"/>
    <s v="Decatur"/>
    <x v="10"/>
    <n v="62521"/>
    <x v="2"/>
    <s v="OFF-FA-10004854"/>
    <x v="1"/>
    <x v="13"/>
    <s v="Vinyl Coated Wire Paper Clips in Organizer Box, 800/Box"/>
    <n v="18.368000000000002"/>
    <n v="2"/>
    <n v="0.2"/>
    <x v="6733"/>
  </r>
  <r>
    <n v="8674"/>
    <x v="4322"/>
    <x v="3"/>
    <x v="911"/>
    <x v="638"/>
    <s v="Standard Class"/>
    <s v="JS-16030"/>
    <s v="Joy Smith"/>
    <x v="0"/>
    <s v="United States"/>
    <s v="Decatur"/>
    <x v="10"/>
    <n v="62521"/>
    <x v="2"/>
    <s v="FUR-CH-10004063"/>
    <x v="0"/>
    <x v="1"/>
    <s v="Global Deluxe High-Back Manager's Chair"/>
    <n v="600.55799999999999"/>
    <n v="3"/>
    <n v="0.3"/>
    <x v="123"/>
  </r>
  <r>
    <n v="8675"/>
    <x v="4322"/>
    <x v="3"/>
    <x v="911"/>
    <x v="638"/>
    <s v="Standard Class"/>
    <s v="JS-16030"/>
    <s v="Joy Smith"/>
    <x v="0"/>
    <s v="United States"/>
    <s v="Decatur"/>
    <x v="10"/>
    <n v="62521"/>
    <x v="2"/>
    <s v="OFF-ST-10000642"/>
    <x v="1"/>
    <x v="4"/>
    <s v="Tennsco Lockers, Gray"/>
    <n v="50.352000000000004"/>
    <n v="3"/>
    <n v="0.2"/>
    <x v="6734"/>
  </r>
  <r>
    <n v="8676"/>
    <x v="4322"/>
    <x v="3"/>
    <x v="911"/>
    <x v="638"/>
    <s v="Standard Class"/>
    <s v="JS-16030"/>
    <s v="Joy Smith"/>
    <x v="0"/>
    <s v="United States"/>
    <s v="Decatur"/>
    <x v="10"/>
    <n v="62521"/>
    <x v="2"/>
    <s v="OFF-AR-10004078"/>
    <x v="1"/>
    <x v="6"/>
    <s v="Newell 312"/>
    <n v="28.031999999999996"/>
    <n v="6"/>
    <n v="0.2"/>
    <x v="2915"/>
  </r>
  <r>
    <n v="8677"/>
    <x v="4322"/>
    <x v="3"/>
    <x v="911"/>
    <x v="638"/>
    <s v="Standard Class"/>
    <s v="JS-16030"/>
    <s v="Joy Smith"/>
    <x v="0"/>
    <s v="United States"/>
    <s v="Decatur"/>
    <x v="10"/>
    <n v="62521"/>
    <x v="2"/>
    <s v="FUR-FU-10004270"/>
    <x v="0"/>
    <x v="5"/>
    <s v="Executive Impressions 13&quot; Clairmont Wall Clock"/>
    <n v="7.6920000000000002"/>
    <n v="1"/>
    <n v="0.6"/>
    <x v="6735"/>
  </r>
  <r>
    <n v="8678"/>
    <x v="4323"/>
    <x v="3"/>
    <x v="1200"/>
    <x v="215"/>
    <s v="First Class"/>
    <s v="PO-18850"/>
    <s v="Patrick O'Brill"/>
    <x v="0"/>
    <s v="United States"/>
    <s v="Mansfield"/>
    <x v="5"/>
    <n v="76063"/>
    <x v="2"/>
    <s v="FUR-TA-10004607"/>
    <x v="0"/>
    <x v="3"/>
    <s v="Hon 2111 Invitation Series Straight Table"/>
    <n v="517.40500000000009"/>
    <n v="5"/>
    <n v="0.3"/>
    <x v="6736"/>
  </r>
  <r>
    <n v="8679"/>
    <x v="4324"/>
    <x v="0"/>
    <x v="476"/>
    <x v="62"/>
    <s v="Second Class"/>
    <s v="RD-19810"/>
    <s v="Ross DeVincentis"/>
    <x v="2"/>
    <s v="United States"/>
    <s v="Houston"/>
    <x v="5"/>
    <n v="77070"/>
    <x v="2"/>
    <s v="OFF-BI-10001132"/>
    <x v="1"/>
    <x v="8"/>
    <s v="Acco PRESSTEX Data Binder with Storage Hooks, Dark Blue, 9 1/2&quot; X 11&quot;"/>
    <n v="8.6079999999999988"/>
    <n v="8"/>
    <n v="0.8"/>
    <x v="6737"/>
  </r>
  <r>
    <n v="8680"/>
    <x v="4324"/>
    <x v="0"/>
    <x v="476"/>
    <x v="62"/>
    <s v="Second Class"/>
    <s v="RD-19810"/>
    <s v="Ross DeVincentis"/>
    <x v="2"/>
    <s v="United States"/>
    <s v="Houston"/>
    <x v="5"/>
    <n v="77070"/>
    <x v="2"/>
    <s v="TEC-AC-10001714"/>
    <x v="2"/>
    <x v="11"/>
    <s v="Logitech MX Performance Wireless Mouse"/>
    <n v="159.56"/>
    <n v="5"/>
    <n v="0.2"/>
    <x v="6738"/>
  </r>
  <r>
    <n v="8681"/>
    <x v="4325"/>
    <x v="0"/>
    <x v="49"/>
    <x v="845"/>
    <s v="Second Class"/>
    <s v="JD-15895"/>
    <s v="Jonathan Doherty"/>
    <x v="1"/>
    <s v="United States"/>
    <s v="Richmond"/>
    <x v="17"/>
    <n v="23223"/>
    <x v="0"/>
    <s v="OFF-AP-10002945"/>
    <x v="1"/>
    <x v="9"/>
    <s v="Honeywell Enviracaire Portable HEPA Air Cleaner for 17' x 22' Room"/>
    <n v="2104.5499999999997"/>
    <n v="7"/>
    <n v="0"/>
    <x v="6739"/>
  </r>
  <r>
    <n v="8682"/>
    <x v="4325"/>
    <x v="0"/>
    <x v="49"/>
    <x v="845"/>
    <s v="Second Class"/>
    <s v="JD-15895"/>
    <s v="Jonathan Doherty"/>
    <x v="1"/>
    <s v="United States"/>
    <s v="Richmond"/>
    <x v="17"/>
    <n v="23223"/>
    <x v="0"/>
    <s v="OFF-SU-10004664"/>
    <x v="1"/>
    <x v="14"/>
    <s v="Acme Softgrip Scissors"/>
    <n v="40.700000000000003"/>
    <n v="5"/>
    <n v="0"/>
    <x v="6740"/>
  </r>
  <r>
    <n v="8683"/>
    <x v="4326"/>
    <x v="2"/>
    <x v="1127"/>
    <x v="1105"/>
    <s v="Standard Class"/>
    <s v="SR-20740"/>
    <s v="Steven Roelle"/>
    <x v="2"/>
    <s v="United States"/>
    <s v="Arlington"/>
    <x v="17"/>
    <n v="22204"/>
    <x v="0"/>
    <s v="TEC-AC-10002550"/>
    <x v="2"/>
    <x v="11"/>
    <s v="Maxell 4.7GB DVD-RW 3/Pack"/>
    <n v="47.79"/>
    <n v="3"/>
    <n v="0"/>
    <x v="4239"/>
  </r>
  <r>
    <n v="8684"/>
    <x v="4327"/>
    <x v="3"/>
    <x v="920"/>
    <x v="670"/>
    <s v="Standard Class"/>
    <s v="TZ-21580"/>
    <s v="Tracy Zic"/>
    <x v="0"/>
    <s v="United States"/>
    <s v="San Francisco"/>
    <x v="1"/>
    <n v="94122"/>
    <x v="1"/>
    <s v="OFF-AR-10002335"/>
    <x v="1"/>
    <x v="6"/>
    <s v="DIXON Oriole Pencils"/>
    <n v="5.16"/>
    <n v="2"/>
    <n v="0"/>
    <x v="813"/>
  </r>
  <r>
    <n v="8685"/>
    <x v="4328"/>
    <x v="0"/>
    <x v="186"/>
    <x v="491"/>
    <s v="Standard Class"/>
    <s v="TN-21040"/>
    <s v="Tanja Norvell"/>
    <x v="2"/>
    <s v="United States"/>
    <s v="San Diego"/>
    <x v="1"/>
    <n v="92024"/>
    <x v="1"/>
    <s v="TEC-AC-10001445"/>
    <x v="2"/>
    <x v="11"/>
    <s v="Imation USB 2.0 Swivel Flash Drive USB flash drive - 4 GB - Pink"/>
    <n v="21.209999999999997"/>
    <n v="7"/>
    <n v="0"/>
    <x v="6741"/>
  </r>
  <r>
    <n v="8686"/>
    <x v="4329"/>
    <x v="3"/>
    <x v="237"/>
    <x v="551"/>
    <s v="Second Class"/>
    <s v="PW-19030"/>
    <s v="Pauline Webber"/>
    <x v="1"/>
    <s v="United States"/>
    <s v="Watertown"/>
    <x v="15"/>
    <n v="13601"/>
    <x v="3"/>
    <s v="OFF-ST-10003996"/>
    <x v="1"/>
    <x v="4"/>
    <s v="Letter/Legal File Tote with Clear Snap-On Lid, Black Granite"/>
    <n v="96.359999999999985"/>
    <n v="6"/>
    <n v="0"/>
    <x v="6742"/>
  </r>
  <r>
    <n v="8687"/>
    <x v="4330"/>
    <x v="0"/>
    <x v="190"/>
    <x v="674"/>
    <s v="Same Day"/>
    <s v="AH-10075"/>
    <s v="Adam Hart"/>
    <x v="1"/>
    <s v="United States"/>
    <s v="Los Angeles"/>
    <x v="1"/>
    <n v="90036"/>
    <x v="1"/>
    <s v="OFF-SU-10003505"/>
    <x v="1"/>
    <x v="14"/>
    <s v="Premier Electric Letter Opener"/>
    <n v="231.72"/>
    <n v="2"/>
    <n v="0"/>
    <x v="5359"/>
  </r>
  <r>
    <n v="8688"/>
    <x v="4330"/>
    <x v="0"/>
    <x v="190"/>
    <x v="674"/>
    <s v="Same Day"/>
    <s v="AH-10075"/>
    <s v="Adam Hart"/>
    <x v="1"/>
    <s v="United States"/>
    <s v="Los Angeles"/>
    <x v="1"/>
    <n v="90036"/>
    <x v="1"/>
    <s v="OFF-FA-10000624"/>
    <x v="1"/>
    <x v="13"/>
    <s v="OIC Binder Clips"/>
    <n v="17.899999999999999"/>
    <n v="5"/>
    <n v="0"/>
    <x v="5521"/>
  </r>
  <r>
    <n v="8689"/>
    <x v="4330"/>
    <x v="0"/>
    <x v="190"/>
    <x v="674"/>
    <s v="Same Day"/>
    <s v="AH-10075"/>
    <s v="Adam Hart"/>
    <x v="1"/>
    <s v="United States"/>
    <s v="Los Angeles"/>
    <x v="1"/>
    <n v="90036"/>
    <x v="1"/>
    <s v="OFF-PA-10002870"/>
    <x v="1"/>
    <x v="10"/>
    <s v="Ampad Phone Message Book, Recycled, 400 Message Capacity, 5 ¾” x 11”"/>
    <n v="12.48"/>
    <n v="2"/>
    <n v="0"/>
    <x v="1181"/>
  </r>
  <r>
    <n v="8690"/>
    <x v="4331"/>
    <x v="2"/>
    <x v="58"/>
    <x v="129"/>
    <s v="Standard Class"/>
    <s v="AY-10555"/>
    <s v="Andy Yotov"/>
    <x v="1"/>
    <s v="United States"/>
    <s v="Philadelphia"/>
    <x v="9"/>
    <n v="19140"/>
    <x v="3"/>
    <s v="OFF-AR-10002257"/>
    <x v="1"/>
    <x v="6"/>
    <s v="Eldon Spacemaker Box, Quick-Snap Lid, Clear"/>
    <n v="8.016"/>
    <n v="3"/>
    <n v="0.2"/>
    <x v="6743"/>
  </r>
  <r>
    <n v="8691"/>
    <x v="4332"/>
    <x v="0"/>
    <x v="1041"/>
    <x v="964"/>
    <s v="Standard Class"/>
    <s v="SP-20650"/>
    <s v="Stephanie Phelps"/>
    <x v="1"/>
    <s v="United States"/>
    <s v="Akron"/>
    <x v="24"/>
    <n v="44312"/>
    <x v="3"/>
    <s v="TEC-PH-10003580"/>
    <x v="2"/>
    <x v="7"/>
    <s v="Cisco IP Phone 7961G-GE VoIP phone"/>
    <n v="259.89600000000002"/>
    <n v="2"/>
    <n v="0.4"/>
    <x v="5569"/>
  </r>
  <r>
    <n v="8692"/>
    <x v="4332"/>
    <x v="0"/>
    <x v="1041"/>
    <x v="964"/>
    <s v="Standard Class"/>
    <s v="SP-20650"/>
    <s v="Stephanie Phelps"/>
    <x v="1"/>
    <s v="United States"/>
    <s v="Akron"/>
    <x v="24"/>
    <n v="44312"/>
    <x v="3"/>
    <s v="TEC-PH-10001530"/>
    <x v="2"/>
    <x v="7"/>
    <s v="Plantronics Voyager Pro Legend"/>
    <n v="247.18799999999999"/>
    <n v="2"/>
    <n v="0.4"/>
    <x v="6744"/>
  </r>
  <r>
    <n v="8693"/>
    <x v="4332"/>
    <x v="0"/>
    <x v="1041"/>
    <x v="964"/>
    <s v="Standard Class"/>
    <s v="SP-20650"/>
    <s v="Stephanie Phelps"/>
    <x v="1"/>
    <s v="United States"/>
    <s v="Akron"/>
    <x v="24"/>
    <n v="44312"/>
    <x v="3"/>
    <s v="TEC-AC-10000420"/>
    <x v="2"/>
    <x v="11"/>
    <s v="Logitech G500s Laser Gaming Mouse with Adjustable Weight Tuning"/>
    <n v="279.95999999999998"/>
    <n v="5"/>
    <n v="0.2"/>
    <x v="6745"/>
  </r>
  <r>
    <n v="8694"/>
    <x v="4333"/>
    <x v="0"/>
    <x v="1057"/>
    <x v="464"/>
    <s v="Standard Class"/>
    <s v="ED-13885"/>
    <s v="Emily Ducich"/>
    <x v="2"/>
    <s v="United States"/>
    <s v="San Francisco"/>
    <x v="1"/>
    <n v="94110"/>
    <x v="1"/>
    <s v="TEC-AC-10000892"/>
    <x v="2"/>
    <x v="11"/>
    <s v="NETGEAR N750 Dual Band Wi-Fi Gigabit Router"/>
    <n v="450"/>
    <n v="5"/>
    <n v="0"/>
    <x v="6746"/>
  </r>
  <r>
    <n v="8695"/>
    <x v="4334"/>
    <x v="2"/>
    <x v="709"/>
    <x v="1301"/>
    <s v="Second Class"/>
    <s v="CR-12625"/>
    <s v="Corey Roper"/>
    <x v="2"/>
    <s v="United States"/>
    <s v="Grand Rapids"/>
    <x v="12"/>
    <n v="49505"/>
    <x v="2"/>
    <s v="OFF-PA-10001934"/>
    <x v="1"/>
    <x v="10"/>
    <s v="Xerox 1993"/>
    <n v="19.440000000000001"/>
    <n v="3"/>
    <n v="0"/>
    <x v="6747"/>
  </r>
  <r>
    <n v="8696"/>
    <x v="4335"/>
    <x v="3"/>
    <x v="175"/>
    <x v="31"/>
    <s v="Second Class"/>
    <s v="CS-12400"/>
    <s v="Christopher Schild"/>
    <x v="2"/>
    <s v="United States"/>
    <s v="San Francisco"/>
    <x v="1"/>
    <n v="94109"/>
    <x v="1"/>
    <s v="FUR-TA-10003473"/>
    <x v="0"/>
    <x v="3"/>
    <s v="Bretford Rectangular Conference Table Tops"/>
    <n v="300.904"/>
    <n v="1"/>
    <n v="0.2"/>
    <x v="1261"/>
  </r>
  <r>
    <n v="8697"/>
    <x v="4336"/>
    <x v="3"/>
    <x v="140"/>
    <x v="46"/>
    <s v="Standard Class"/>
    <s v="TS-21205"/>
    <s v="Thomas Seio"/>
    <x v="1"/>
    <s v="United States"/>
    <s v="Nashville"/>
    <x v="18"/>
    <n v="37211"/>
    <x v="0"/>
    <s v="TEC-PH-10001051"/>
    <x v="2"/>
    <x v="7"/>
    <s v="HTC One"/>
    <n v="239.976"/>
    <n v="3"/>
    <n v="0.2"/>
    <x v="5502"/>
  </r>
  <r>
    <n v="8698"/>
    <x v="4336"/>
    <x v="3"/>
    <x v="140"/>
    <x v="46"/>
    <s v="Standard Class"/>
    <s v="TS-21205"/>
    <s v="Thomas Seio"/>
    <x v="1"/>
    <s v="United States"/>
    <s v="Nashville"/>
    <x v="18"/>
    <n v="37211"/>
    <x v="0"/>
    <s v="FUR-FU-10004351"/>
    <x v="0"/>
    <x v="5"/>
    <s v="Staples"/>
    <n v="31.168000000000003"/>
    <n v="4"/>
    <n v="0.2"/>
    <x v="6748"/>
  </r>
  <r>
    <n v="8699"/>
    <x v="4336"/>
    <x v="3"/>
    <x v="140"/>
    <x v="46"/>
    <s v="Standard Class"/>
    <s v="TS-21205"/>
    <s v="Thomas Seio"/>
    <x v="1"/>
    <s v="United States"/>
    <s v="Nashville"/>
    <x v="18"/>
    <n v="37211"/>
    <x v="0"/>
    <s v="FUR-TA-10004152"/>
    <x v="0"/>
    <x v="3"/>
    <s v="Barricks 18&quot; x 48&quot; Non-Folding Utility Table with Bottom Storage Shelf"/>
    <n v="120.96"/>
    <n v="2"/>
    <n v="0.4"/>
    <x v="6749"/>
  </r>
  <r>
    <n v="8700"/>
    <x v="4336"/>
    <x v="3"/>
    <x v="140"/>
    <x v="46"/>
    <s v="Standard Class"/>
    <s v="TS-21205"/>
    <s v="Thomas Seio"/>
    <x v="1"/>
    <s v="United States"/>
    <s v="Nashville"/>
    <x v="18"/>
    <n v="37211"/>
    <x v="0"/>
    <s v="TEC-PH-10000560"/>
    <x v="2"/>
    <x v="7"/>
    <s v="Samsung Galaxy S III - 16GB - pebble blue (T-Mobile)"/>
    <n v="2239.9360000000001"/>
    <n v="8"/>
    <n v="0.2"/>
    <x v="6750"/>
  </r>
  <r>
    <n v="8701"/>
    <x v="4336"/>
    <x v="3"/>
    <x v="140"/>
    <x v="46"/>
    <s v="Standard Class"/>
    <s v="TS-21205"/>
    <s v="Thomas Seio"/>
    <x v="1"/>
    <s v="United States"/>
    <s v="Nashville"/>
    <x v="18"/>
    <n v="37211"/>
    <x v="0"/>
    <s v="OFF-AP-10004249"/>
    <x v="1"/>
    <x v="9"/>
    <s v="Staples"/>
    <n v="76.608000000000004"/>
    <n v="8"/>
    <n v="0.2"/>
    <x v="6751"/>
  </r>
  <r>
    <n v="8702"/>
    <x v="4336"/>
    <x v="3"/>
    <x v="140"/>
    <x v="46"/>
    <s v="Standard Class"/>
    <s v="TS-21205"/>
    <s v="Thomas Seio"/>
    <x v="1"/>
    <s v="United States"/>
    <s v="Nashville"/>
    <x v="18"/>
    <n v="37211"/>
    <x v="0"/>
    <s v="OFF-ST-10001490"/>
    <x v="1"/>
    <x v="4"/>
    <s v="Hot File 7-Pocket, Floor Stand"/>
    <n v="142.77600000000001"/>
    <n v="1"/>
    <n v="0.2"/>
    <x v="582"/>
  </r>
  <r>
    <n v="8703"/>
    <x v="4336"/>
    <x v="3"/>
    <x v="140"/>
    <x v="46"/>
    <s v="Standard Class"/>
    <s v="TS-21205"/>
    <s v="Thomas Seio"/>
    <x v="1"/>
    <s v="United States"/>
    <s v="Nashville"/>
    <x v="18"/>
    <n v="37211"/>
    <x v="0"/>
    <s v="OFF-PA-10000312"/>
    <x v="1"/>
    <x v="10"/>
    <s v="Xerox 1955"/>
    <n v="91.360000000000014"/>
    <n v="5"/>
    <n v="0.2"/>
    <x v="6752"/>
  </r>
  <r>
    <n v="8704"/>
    <x v="4337"/>
    <x v="1"/>
    <x v="1201"/>
    <x v="656"/>
    <s v="Standard Class"/>
    <s v="RP-19390"/>
    <s v="Resi Pölking"/>
    <x v="0"/>
    <s v="United States"/>
    <s v="Philadelphia"/>
    <x v="9"/>
    <n v="19120"/>
    <x v="3"/>
    <s v="OFF-AP-10002906"/>
    <x v="1"/>
    <x v="9"/>
    <s v="Hoover Replacement Belt for Commercial Guardsman Heavy-Duty Upright Vacuum"/>
    <n v="3.5520000000000005"/>
    <n v="2"/>
    <n v="0.2"/>
    <x v="1585"/>
  </r>
  <r>
    <n v="8705"/>
    <x v="4338"/>
    <x v="0"/>
    <x v="310"/>
    <x v="1050"/>
    <s v="First Class"/>
    <s v="IL-15100"/>
    <s v="Ivan Liston"/>
    <x v="0"/>
    <s v="United States"/>
    <s v="Houston"/>
    <x v="5"/>
    <n v="77041"/>
    <x v="2"/>
    <s v="TEC-PH-10004100"/>
    <x v="2"/>
    <x v="7"/>
    <s v="Griffin GC17055 Auxiliary Audio Cable"/>
    <n v="115.136"/>
    <n v="8"/>
    <n v="0.2"/>
    <x v="6753"/>
  </r>
  <r>
    <n v="8706"/>
    <x v="4339"/>
    <x v="2"/>
    <x v="1202"/>
    <x v="703"/>
    <s v="Standard Class"/>
    <s v="NF-18475"/>
    <s v="Neil Französisch"/>
    <x v="2"/>
    <s v="United States"/>
    <s v="Reno"/>
    <x v="33"/>
    <n v="89502"/>
    <x v="1"/>
    <s v="OFF-FA-10000254"/>
    <x v="1"/>
    <x v="13"/>
    <s v="Sterling Rubber Bands by Alliance"/>
    <n v="4.71"/>
    <n v="1"/>
    <n v="0"/>
    <x v="232"/>
  </r>
  <r>
    <n v="8707"/>
    <x v="4340"/>
    <x v="2"/>
    <x v="78"/>
    <x v="178"/>
    <s v="Standard Class"/>
    <s v="PP-18955"/>
    <s v="Paul Prost"/>
    <x v="2"/>
    <s v="United States"/>
    <s v="New York City"/>
    <x v="15"/>
    <n v="10009"/>
    <x v="3"/>
    <s v="FUR-CH-10004289"/>
    <x v="0"/>
    <x v="1"/>
    <s v="Global Super Steno Chair"/>
    <n v="172.76400000000001"/>
    <n v="2"/>
    <n v="0.1"/>
    <x v="6754"/>
  </r>
  <r>
    <n v="8708"/>
    <x v="4340"/>
    <x v="2"/>
    <x v="78"/>
    <x v="178"/>
    <s v="Standard Class"/>
    <s v="PP-18955"/>
    <s v="Paul Prost"/>
    <x v="2"/>
    <s v="United States"/>
    <s v="New York City"/>
    <x v="15"/>
    <n v="10009"/>
    <x v="3"/>
    <s v="OFF-AR-10003469"/>
    <x v="1"/>
    <x v="6"/>
    <s v="Nontoxic Chalk"/>
    <n v="3.52"/>
    <n v="2"/>
    <n v="0"/>
    <x v="5702"/>
  </r>
  <r>
    <n v="8709"/>
    <x v="4341"/>
    <x v="2"/>
    <x v="912"/>
    <x v="7"/>
    <s v="First Class"/>
    <s v="JD-16150"/>
    <s v="Justin Deggeller"/>
    <x v="1"/>
    <s v="United States"/>
    <s v="Los Angeles"/>
    <x v="1"/>
    <n v="90008"/>
    <x v="1"/>
    <s v="TEC-PH-10004188"/>
    <x v="2"/>
    <x v="7"/>
    <s v="OtterBox Commuter Series Case - Samsung Galaxy S4"/>
    <n v="79.968000000000004"/>
    <n v="4"/>
    <n v="0.2"/>
    <x v="6755"/>
  </r>
  <r>
    <n v="8710"/>
    <x v="4341"/>
    <x v="2"/>
    <x v="912"/>
    <x v="7"/>
    <s v="First Class"/>
    <s v="JD-16150"/>
    <s v="Justin Deggeller"/>
    <x v="1"/>
    <s v="United States"/>
    <s v="Los Angeles"/>
    <x v="1"/>
    <n v="90008"/>
    <x v="1"/>
    <s v="FUR-BO-10004015"/>
    <x v="0"/>
    <x v="0"/>
    <s v="Bush Andora Bookcase, Maple/Graphite Gray Finish"/>
    <n v="305.97449999999998"/>
    <n v="3"/>
    <n v="0.15"/>
    <x v="6756"/>
  </r>
  <r>
    <n v="8711"/>
    <x v="4341"/>
    <x v="2"/>
    <x v="912"/>
    <x v="7"/>
    <s v="First Class"/>
    <s v="JD-16150"/>
    <s v="Justin Deggeller"/>
    <x v="1"/>
    <s v="United States"/>
    <s v="Los Angeles"/>
    <x v="1"/>
    <n v="90008"/>
    <x v="1"/>
    <s v="OFF-ST-10000991"/>
    <x v="1"/>
    <x v="4"/>
    <s v="Space Solutions HD Industrial Steel Shelving."/>
    <n v="344.90999999999997"/>
    <n v="3"/>
    <n v="0"/>
    <x v="3624"/>
  </r>
  <r>
    <n v="8712"/>
    <x v="4342"/>
    <x v="2"/>
    <x v="223"/>
    <x v="232"/>
    <s v="Standard Class"/>
    <s v="EJ-14155"/>
    <s v="Eva Jacobs"/>
    <x v="0"/>
    <s v="United States"/>
    <s v="San Diego"/>
    <x v="1"/>
    <n v="92037"/>
    <x v="1"/>
    <s v="FUR-TA-10002958"/>
    <x v="0"/>
    <x v="3"/>
    <s v="Bevis Oval Conference Table, Walnut"/>
    <n v="626.35200000000009"/>
    <n v="3"/>
    <n v="0.2"/>
    <x v="6757"/>
  </r>
  <r>
    <n v="8713"/>
    <x v="4343"/>
    <x v="1"/>
    <x v="155"/>
    <x v="157"/>
    <s v="Standard Class"/>
    <s v="PW-19240"/>
    <s v="Pierre Wener"/>
    <x v="0"/>
    <s v="United States"/>
    <s v="San Francisco"/>
    <x v="1"/>
    <n v="94110"/>
    <x v="1"/>
    <s v="FUR-BO-10002213"/>
    <x v="0"/>
    <x v="0"/>
    <s v="Sauder Forest Hills Library, Woodland Oak Finish"/>
    <n v="359.49899999999997"/>
    <n v="3"/>
    <n v="0.15"/>
    <x v="4298"/>
  </r>
  <r>
    <n v="8714"/>
    <x v="4344"/>
    <x v="3"/>
    <x v="497"/>
    <x v="1302"/>
    <s v="Standard Class"/>
    <s v="TS-21430"/>
    <s v="Tom Stivers"/>
    <x v="1"/>
    <s v="United States"/>
    <s v="San Diego"/>
    <x v="1"/>
    <n v="92105"/>
    <x v="1"/>
    <s v="TEC-PH-10000004"/>
    <x v="2"/>
    <x v="7"/>
    <s v="Belkin iPhone and iPad Lightning Cable"/>
    <n v="71.951999999999998"/>
    <n v="6"/>
    <n v="0.2"/>
    <x v="6758"/>
  </r>
  <r>
    <n v="8715"/>
    <x v="4344"/>
    <x v="3"/>
    <x v="497"/>
    <x v="1302"/>
    <s v="Standard Class"/>
    <s v="TS-21430"/>
    <s v="Tom Stivers"/>
    <x v="1"/>
    <s v="United States"/>
    <s v="San Diego"/>
    <x v="1"/>
    <n v="92105"/>
    <x v="1"/>
    <s v="OFF-BI-10003708"/>
    <x v="1"/>
    <x v="8"/>
    <s v="Acco Four Pocket Poly Ring Binder with Label Holder, Smoke, 1&quot;"/>
    <n v="29.800000000000004"/>
    <n v="5"/>
    <n v="0.2"/>
    <x v="1329"/>
  </r>
  <r>
    <n v="8716"/>
    <x v="4345"/>
    <x v="3"/>
    <x v="673"/>
    <x v="541"/>
    <s v="Second Class"/>
    <s v="BM-11650"/>
    <s v="Brian Moss"/>
    <x v="1"/>
    <s v="United States"/>
    <s v="Elyria"/>
    <x v="24"/>
    <n v="44035"/>
    <x v="3"/>
    <s v="OFF-BI-10002949"/>
    <x v="1"/>
    <x v="8"/>
    <s v="Prestige Round Ring Binders"/>
    <n v="1.8240000000000003"/>
    <n v="1"/>
    <n v="0.7"/>
    <x v="6759"/>
  </r>
  <r>
    <n v="8717"/>
    <x v="4346"/>
    <x v="0"/>
    <x v="1"/>
    <x v="1"/>
    <s v="Second Class"/>
    <s v="AW-10930"/>
    <s v="Arthur Wiediger"/>
    <x v="2"/>
    <s v="United States"/>
    <s v="Houston"/>
    <x v="5"/>
    <n v="77070"/>
    <x v="2"/>
    <s v="OFF-AP-10001242"/>
    <x v="1"/>
    <x v="9"/>
    <s v="APC 7 Outlet Network SurgeArrest Surge Protector"/>
    <n v="64.383999999999986"/>
    <n v="4"/>
    <n v="0.8"/>
    <x v="6760"/>
  </r>
  <r>
    <n v="8718"/>
    <x v="4346"/>
    <x v="0"/>
    <x v="1"/>
    <x v="1"/>
    <s v="Second Class"/>
    <s v="AW-10930"/>
    <s v="Arthur Wiediger"/>
    <x v="2"/>
    <s v="United States"/>
    <s v="Houston"/>
    <x v="5"/>
    <n v="77070"/>
    <x v="2"/>
    <s v="FUR-FU-10001424"/>
    <x v="0"/>
    <x v="5"/>
    <s v="Dax Clear Box Frame"/>
    <n v="6.9840000000000009"/>
    <n v="2"/>
    <n v="0.6"/>
    <x v="6761"/>
  </r>
  <r>
    <n v="8719"/>
    <x v="4346"/>
    <x v="0"/>
    <x v="1"/>
    <x v="1"/>
    <s v="Second Class"/>
    <s v="AW-10930"/>
    <s v="Arthur Wiediger"/>
    <x v="2"/>
    <s v="United States"/>
    <s v="Houston"/>
    <x v="5"/>
    <n v="77070"/>
    <x v="2"/>
    <s v="OFF-AR-10003469"/>
    <x v="1"/>
    <x v="6"/>
    <s v="Nontoxic Chalk"/>
    <n v="11.264000000000001"/>
    <n v="8"/>
    <n v="0.2"/>
    <x v="6762"/>
  </r>
  <r>
    <n v="8720"/>
    <x v="4346"/>
    <x v="0"/>
    <x v="1"/>
    <x v="1"/>
    <s v="Second Class"/>
    <s v="AW-10930"/>
    <s v="Arthur Wiediger"/>
    <x v="2"/>
    <s v="United States"/>
    <s v="Houston"/>
    <x v="5"/>
    <n v="77070"/>
    <x v="2"/>
    <s v="OFF-PA-10000232"/>
    <x v="1"/>
    <x v="10"/>
    <s v="Xerox 1975"/>
    <n v="15.552000000000003"/>
    <n v="3"/>
    <n v="0.2"/>
    <x v="906"/>
  </r>
  <r>
    <n v="8721"/>
    <x v="4346"/>
    <x v="0"/>
    <x v="1"/>
    <x v="1"/>
    <s v="Second Class"/>
    <s v="AW-10930"/>
    <s v="Arthur Wiediger"/>
    <x v="2"/>
    <s v="United States"/>
    <s v="Houston"/>
    <x v="5"/>
    <n v="77070"/>
    <x v="2"/>
    <s v="FUR-CH-10000229"/>
    <x v="0"/>
    <x v="1"/>
    <s v="Global Enterprise Series Seating High-Back Swivel/Tilt Chairs"/>
    <n v="379.37200000000001"/>
    <n v="2"/>
    <n v="0.3"/>
    <x v="6763"/>
  </r>
  <r>
    <n v="8722"/>
    <x v="4346"/>
    <x v="0"/>
    <x v="1"/>
    <x v="1"/>
    <s v="Second Class"/>
    <s v="AW-10930"/>
    <s v="Arthur Wiediger"/>
    <x v="2"/>
    <s v="United States"/>
    <s v="Houston"/>
    <x v="5"/>
    <n v="77070"/>
    <x v="2"/>
    <s v="OFF-ST-10002562"/>
    <x v="1"/>
    <x v="4"/>
    <s v="Staples"/>
    <n v="67.536000000000016"/>
    <n v="9"/>
    <n v="0.2"/>
    <x v="6764"/>
  </r>
  <r>
    <n v="8723"/>
    <x v="4346"/>
    <x v="0"/>
    <x v="1"/>
    <x v="1"/>
    <s v="Second Class"/>
    <s v="AW-10930"/>
    <s v="Arthur Wiediger"/>
    <x v="2"/>
    <s v="United States"/>
    <s v="Houston"/>
    <x v="5"/>
    <n v="77070"/>
    <x v="2"/>
    <s v="OFF-BI-10001525"/>
    <x v="1"/>
    <x v="8"/>
    <s v="Acco Pressboard Covers with Storage Hooks, 14 7/8&quot; x 11&quot;, Executive Red"/>
    <n v="1.5239999999999996"/>
    <n v="2"/>
    <n v="0.8"/>
    <x v="6765"/>
  </r>
  <r>
    <n v="8724"/>
    <x v="4347"/>
    <x v="0"/>
    <x v="723"/>
    <x v="844"/>
    <s v="Second Class"/>
    <s v="MH-17290"/>
    <s v="Marc Harrigan"/>
    <x v="2"/>
    <s v="United States"/>
    <s v="Miami"/>
    <x v="2"/>
    <n v="33178"/>
    <x v="0"/>
    <s v="OFF-PA-10002986"/>
    <x v="1"/>
    <x v="10"/>
    <s v="Xerox 1898"/>
    <n v="37.408000000000001"/>
    <n v="7"/>
    <n v="0.2"/>
    <x v="6766"/>
  </r>
  <r>
    <n v="8725"/>
    <x v="4347"/>
    <x v="0"/>
    <x v="723"/>
    <x v="844"/>
    <s v="Second Class"/>
    <s v="MH-17290"/>
    <s v="Marc Harrigan"/>
    <x v="2"/>
    <s v="United States"/>
    <s v="Miami"/>
    <x v="2"/>
    <n v="33178"/>
    <x v="0"/>
    <s v="OFF-PA-10000143"/>
    <x v="1"/>
    <x v="10"/>
    <s v="Astroparche Fine Business Paper"/>
    <n v="25.344000000000001"/>
    <n v="6"/>
    <n v="0.2"/>
    <x v="2930"/>
  </r>
  <r>
    <n v="8726"/>
    <x v="4348"/>
    <x v="3"/>
    <x v="257"/>
    <x v="275"/>
    <s v="Standard Class"/>
    <s v="SW-20275"/>
    <s v="Scott Williamson"/>
    <x v="0"/>
    <s v="United States"/>
    <s v="Seattle"/>
    <x v="4"/>
    <n v="98115"/>
    <x v="1"/>
    <s v="OFF-AR-10003752"/>
    <x v="1"/>
    <x v="6"/>
    <s v="Deluxe Chalkboard Eraser Cleaner"/>
    <n v="46.2"/>
    <n v="4"/>
    <n v="0"/>
    <x v="6767"/>
  </r>
  <r>
    <n v="8727"/>
    <x v="4349"/>
    <x v="1"/>
    <x v="17"/>
    <x v="16"/>
    <s v="Standard Class"/>
    <s v="SP-20860"/>
    <s v="Sung Pak"/>
    <x v="1"/>
    <s v="United States"/>
    <s v="Murfreesboro"/>
    <x v="18"/>
    <n v="37130"/>
    <x v="0"/>
    <s v="TEC-AC-10002370"/>
    <x v="2"/>
    <x v="11"/>
    <s v="Maxell CD-R Discs"/>
    <n v="4.7279999999999998"/>
    <n v="3"/>
    <n v="0.2"/>
    <x v="6768"/>
  </r>
  <r>
    <n v="8728"/>
    <x v="4349"/>
    <x v="1"/>
    <x v="17"/>
    <x v="16"/>
    <s v="Standard Class"/>
    <s v="SP-20860"/>
    <s v="Sung Pak"/>
    <x v="1"/>
    <s v="United States"/>
    <s v="Murfreesboro"/>
    <x v="18"/>
    <n v="37130"/>
    <x v="0"/>
    <s v="FUR-FU-10002030"/>
    <x v="0"/>
    <x v="5"/>
    <s v="Executive Impressions 14&quot; Contract Wall Clock with Quartz Movement"/>
    <n v="53.352000000000004"/>
    <n v="3"/>
    <n v="0.2"/>
    <x v="6769"/>
  </r>
  <r>
    <n v="8729"/>
    <x v="4349"/>
    <x v="1"/>
    <x v="17"/>
    <x v="16"/>
    <s v="Standard Class"/>
    <s v="SP-20860"/>
    <s v="Sung Pak"/>
    <x v="1"/>
    <s v="United States"/>
    <s v="Murfreesboro"/>
    <x v="18"/>
    <n v="37130"/>
    <x v="0"/>
    <s v="FUR-BO-10002853"/>
    <x v="0"/>
    <x v="0"/>
    <s v="O'Sullivan 5-Shelf Heavy-Duty Bookcases"/>
    <n v="131.10400000000001"/>
    <n v="2"/>
    <n v="0.2"/>
    <x v="6770"/>
  </r>
  <r>
    <n v="8730"/>
    <x v="4349"/>
    <x v="1"/>
    <x v="17"/>
    <x v="16"/>
    <s v="Standard Class"/>
    <s v="SP-20860"/>
    <s v="Sung Pak"/>
    <x v="1"/>
    <s v="United States"/>
    <s v="Murfreesboro"/>
    <x v="18"/>
    <n v="37130"/>
    <x v="0"/>
    <s v="OFF-ST-10002562"/>
    <x v="1"/>
    <x v="4"/>
    <s v="Staples"/>
    <n v="22.512000000000004"/>
    <n v="3"/>
    <n v="0.2"/>
    <x v="3051"/>
  </r>
  <r>
    <n v="8731"/>
    <x v="4349"/>
    <x v="1"/>
    <x v="17"/>
    <x v="16"/>
    <s v="Standard Class"/>
    <s v="SP-20860"/>
    <s v="Sung Pak"/>
    <x v="1"/>
    <s v="United States"/>
    <s v="Murfreesboro"/>
    <x v="18"/>
    <n v="37130"/>
    <x v="0"/>
    <s v="TEC-AC-10004227"/>
    <x v="2"/>
    <x v="11"/>
    <s v="SanDisk Ultra 16 GB MicroSDHC Class 10 Memory Card"/>
    <n v="72.744000000000014"/>
    <n v="7"/>
    <n v="0.2"/>
    <x v="6771"/>
  </r>
  <r>
    <n v="8732"/>
    <x v="4350"/>
    <x v="1"/>
    <x v="374"/>
    <x v="1066"/>
    <s v="Standard Class"/>
    <s v="SC-20695"/>
    <s v="Steve Chapman"/>
    <x v="1"/>
    <s v="United States"/>
    <s v="Saint Louis"/>
    <x v="25"/>
    <n v="63116"/>
    <x v="2"/>
    <s v="OFF-SU-10002573"/>
    <x v="1"/>
    <x v="14"/>
    <s v="Acme 10&quot; Easy Grip Assistive Scissors"/>
    <n v="52.59"/>
    <n v="3"/>
    <n v="0"/>
    <x v="6772"/>
  </r>
  <r>
    <n v="8733"/>
    <x v="4351"/>
    <x v="3"/>
    <x v="818"/>
    <x v="89"/>
    <s v="Second Class"/>
    <s v="PW-19030"/>
    <s v="Pauline Webber"/>
    <x v="1"/>
    <s v="United States"/>
    <s v="Seattle"/>
    <x v="4"/>
    <n v="98105"/>
    <x v="1"/>
    <s v="OFF-PA-10003848"/>
    <x v="1"/>
    <x v="10"/>
    <s v="Xerox 1997"/>
    <n v="19.440000000000001"/>
    <n v="3"/>
    <n v="0"/>
    <x v="551"/>
  </r>
  <r>
    <n v="8734"/>
    <x v="4351"/>
    <x v="3"/>
    <x v="818"/>
    <x v="89"/>
    <s v="Second Class"/>
    <s v="PW-19030"/>
    <s v="Pauline Webber"/>
    <x v="1"/>
    <s v="United States"/>
    <s v="Seattle"/>
    <x v="4"/>
    <n v="98105"/>
    <x v="1"/>
    <s v="FUR-FU-10001290"/>
    <x v="0"/>
    <x v="5"/>
    <s v="Executive Impressions Supervisor Wall Clock"/>
    <n v="126.30000000000001"/>
    <n v="3"/>
    <n v="0"/>
    <x v="498"/>
  </r>
  <r>
    <n v="8735"/>
    <x v="4351"/>
    <x v="3"/>
    <x v="818"/>
    <x v="89"/>
    <s v="Second Class"/>
    <s v="PW-19030"/>
    <s v="Pauline Webber"/>
    <x v="1"/>
    <s v="United States"/>
    <s v="Seattle"/>
    <x v="4"/>
    <n v="98105"/>
    <x v="1"/>
    <s v="TEC-AC-10003832"/>
    <x v="2"/>
    <x v="11"/>
    <s v="Logitech P710e Mobile Speakerphone"/>
    <n v="1287.45"/>
    <n v="5"/>
    <n v="0"/>
    <x v="2981"/>
  </r>
  <r>
    <n v="8736"/>
    <x v="4352"/>
    <x v="2"/>
    <x v="315"/>
    <x v="1303"/>
    <s v="Second Class"/>
    <s v="CS-12250"/>
    <s v="Chris Selesnick"/>
    <x v="1"/>
    <s v="United States"/>
    <s v="New York City"/>
    <x v="15"/>
    <n v="10024"/>
    <x v="3"/>
    <s v="OFF-ST-10001558"/>
    <x v="1"/>
    <x v="4"/>
    <s v="Acco Perma 4000 Stacking Storage Drawers"/>
    <n v="64.959999999999994"/>
    <n v="4"/>
    <n v="0"/>
    <x v="6773"/>
  </r>
  <r>
    <n v="8737"/>
    <x v="4353"/>
    <x v="0"/>
    <x v="913"/>
    <x v="411"/>
    <s v="Standard Class"/>
    <s v="RP-19855"/>
    <s v="Roy Phan"/>
    <x v="1"/>
    <s v="United States"/>
    <s v="Woodbury"/>
    <x v="11"/>
    <n v="55125"/>
    <x v="2"/>
    <s v="OFF-ST-10001490"/>
    <x v="1"/>
    <x v="4"/>
    <s v="Hot File 7-Pocket, Floor Stand"/>
    <n v="535.41"/>
    <n v="3"/>
    <n v="0"/>
    <x v="3941"/>
  </r>
  <r>
    <n v="8738"/>
    <x v="4354"/>
    <x v="3"/>
    <x v="1191"/>
    <x v="939"/>
    <s v="Standard Class"/>
    <s v="CS-12175"/>
    <s v="Charles Sheldon"/>
    <x v="1"/>
    <s v="United States"/>
    <s v="Chattanooga"/>
    <x v="18"/>
    <n v="37421"/>
    <x v="0"/>
    <s v="OFF-BI-10003669"/>
    <x v="1"/>
    <x v="8"/>
    <s v="3M Organizer Strips"/>
    <n v="8.1000000000000014"/>
    <n v="5"/>
    <n v="0.7"/>
    <x v="6774"/>
  </r>
  <r>
    <n v="8739"/>
    <x v="4355"/>
    <x v="3"/>
    <x v="166"/>
    <x v="33"/>
    <s v="First Class"/>
    <s v="MJ-17740"/>
    <s v="Max Jones"/>
    <x v="0"/>
    <s v="United States"/>
    <s v="Philadelphia"/>
    <x v="9"/>
    <n v="19140"/>
    <x v="3"/>
    <s v="OFF-AR-10004441"/>
    <x v="1"/>
    <x v="6"/>
    <s v="BIC Brite Liner Highlighters"/>
    <n v="13.247999999999999"/>
    <n v="4"/>
    <n v="0.2"/>
    <x v="2319"/>
  </r>
  <r>
    <n v="8740"/>
    <x v="4355"/>
    <x v="3"/>
    <x v="166"/>
    <x v="33"/>
    <s v="First Class"/>
    <s v="MJ-17740"/>
    <s v="Max Jones"/>
    <x v="0"/>
    <s v="United States"/>
    <s v="Philadelphia"/>
    <x v="9"/>
    <n v="19140"/>
    <x v="3"/>
    <s v="TEC-PH-10001924"/>
    <x v="2"/>
    <x v="7"/>
    <s v="iHome FM Clock Radio with Lightning Dock"/>
    <n v="83.987999999999985"/>
    <n v="2"/>
    <n v="0.4"/>
    <x v="6775"/>
  </r>
  <r>
    <n v="8741"/>
    <x v="4356"/>
    <x v="0"/>
    <x v="1131"/>
    <x v="1174"/>
    <s v="First Class"/>
    <s v="JG-15160"/>
    <s v="James Galang"/>
    <x v="0"/>
    <s v="United States"/>
    <s v="Lafayette"/>
    <x v="28"/>
    <n v="70506"/>
    <x v="0"/>
    <s v="OFF-AR-10004456"/>
    <x v="1"/>
    <x v="6"/>
    <s v="Panasonic KP-4ABK Battery-Operated Pencil Sharpener"/>
    <n v="73.2"/>
    <n v="5"/>
    <n v="0"/>
    <x v="1483"/>
  </r>
  <r>
    <n v="8742"/>
    <x v="4357"/>
    <x v="1"/>
    <x v="529"/>
    <x v="217"/>
    <s v="Same Day"/>
    <s v="AG-10765"/>
    <s v="Anthony Garverick"/>
    <x v="2"/>
    <s v="United States"/>
    <s v="Lawrence"/>
    <x v="14"/>
    <n v="46226"/>
    <x v="2"/>
    <s v="OFF-BI-10001890"/>
    <x v="1"/>
    <x v="8"/>
    <s v="Avery Poly Binder Pockets"/>
    <n v="10.74"/>
    <n v="3"/>
    <n v="0"/>
    <x v="6776"/>
  </r>
  <r>
    <n v="8743"/>
    <x v="4358"/>
    <x v="1"/>
    <x v="653"/>
    <x v="1100"/>
    <s v="First Class"/>
    <s v="CK-12205"/>
    <s v="Chloris Kastensmidt"/>
    <x v="0"/>
    <s v="United States"/>
    <s v="Hillsboro"/>
    <x v="21"/>
    <n v="97123"/>
    <x v="1"/>
    <s v="FUR-FU-10000629"/>
    <x v="0"/>
    <x v="5"/>
    <s v="9-3/4 Diameter Round Wall Clock"/>
    <n v="11.032"/>
    <n v="1"/>
    <n v="0.2"/>
    <x v="6777"/>
  </r>
  <r>
    <n v="8744"/>
    <x v="4358"/>
    <x v="1"/>
    <x v="653"/>
    <x v="1100"/>
    <s v="First Class"/>
    <s v="CK-12205"/>
    <s v="Chloris Kastensmidt"/>
    <x v="0"/>
    <s v="United States"/>
    <s v="Hillsboro"/>
    <x v="21"/>
    <n v="97123"/>
    <x v="1"/>
    <s v="TEC-AC-10002323"/>
    <x v="2"/>
    <x v="11"/>
    <s v="SanDisk Ultra 32 GB MicroSDHC Class 10 Memory Card"/>
    <n v="53.040000000000006"/>
    <n v="3"/>
    <n v="0.2"/>
    <x v="4679"/>
  </r>
  <r>
    <n v="8745"/>
    <x v="4359"/>
    <x v="1"/>
    <x v="6"/>
    <x v="332"/>
    <s v="Second Class"/>
    <s v="HD-14785"/>
    <s v="Harold Dahlen"/>
    <x v="2"/>
    <s v="United States"/>
    <s v="Cambridge"/>
    <x v="31"/>
    <n v="2138"/>
    <x v="3"/>
    <s v="OFF-AR-10003056"/>
    <x v="1"/>
    <x v="6"/>
    <s v="Newell 341"/>
    <n v="17.12"/>
    <n v="4"/>
    <n v="0"/>
    <x v="2951"/>
  </r>
  <r>
    <n v="8746"/>
    <x v="4359"/>
    <x v="1"/>
    <x v="6"/>
    <x v="332"/>
    <s v="Second Class"/>
    <s v="HD-14785"/>
    <s v="Harold Dahlen"/>
    <x v="2"/>
    <s v="United States"/>
    <s v="Cambridge"/>
    <x v="31"/>
    <n v="2138"/>
    <x v="3"/>
    <s v="OFF-PA-10000300"/>
    <x v="1"/>
    <x v="10"/>
    <s v="Xerox 1936"/>
    <n v="59.94"/>
    <n v="3"/>
    <n v="0"/>
    <x v="749"/>
  </r>
  <r>
    <n v="8747"/>
    <x v="4360"/>
    <x v="3"/>
    <x v="62"/>
    <x v="1123"/>
    <s v="Standard Class"/>
    <s v="BO-11350"/>
    <s v="Bill Overfelt"/>
    <x v="1"/>
    <s v="United States"/>
    <s v="San Diego"/>
    <x v="1"/>
    <n v="92105"/>
    <x v="1"/>
    <s v="FUR-FU-10000293"/>
    <x v="0"/>
    <x v="5"/>
    <s v="Eldon Antistatic Chair Mats for Low to Medium Pile Carpets"/>
    <n v="210.58"/>
    <n v="2"/>
    <n v="0"/>
    <x v="6778"/>
  </r>
  <r>
    <n v="8748"/>
    <x v="4360"/>
    <x v="3"/>
    <x v="62"/>
    <x v="1123"/>
    <s v="Standard Class"/>
    <s v="BO-11350"/>
    <s v="Bill Overfelt"/>
    <x v="1"/>
    <s v="United States"/>
    <s v="San Diego"/>
    <x v="1"/>
    <n v="92105"/>
    <x v="1"/>
    <s v="OFF-BI-10003638"/>
    <x v="1"/>
    <x v="8"/>
    <s v="GBC Durable Plastic Covers"/>
    <n v="30.960000000000004"/>
    <n v="2"/>
    <n v="0.2"/>
    <x v="6779"/>
  </r>
  <r>
    <n v="8749"/>
    <x v="4360"/>
    <x v="3"/>
    <x v="62"/>
    <x v="1123"/>
    <s v="Standard Class"/>
    <s v="BO-11350"/>
    <s v="Bill Overfelt"/>
    <x v="1"/>
    <s v="United States"/>
    <s v="San Diego"/>
    <x v="1"/>
    <n v="92105"/>
    <x v="1"/>
    <s v="TEC-MA-10002109"/>
    <x v="2"/>
    <x v="15"/>
    <s v="HP Officejet Pro 8600 e-All-In-One Printer, Copier, Scanner, Fax"/>
    <n v="239.98400000000004"/>
    <n v="2"/>
    <n v="0.2"/>
    <x v="6780"/>
  </r>
  <r>
    <n v="8750"/>
    <x v="4361"/>
    <x v="1"/>
    <x v="382"/>
    <x v="959"/>
    <s v="First Class"/>
    <s v="LC-16885"/>
    <s v="Lena Creighton"/>
    <x v="0"/>
    <s v="United States"/>
    <s v="New York City"/>
    <x v="15"/>
    <n v="10009"/>
    <x v="3"/>
    <s v="OFF-BI-10003527"/>
    <x v="1"/>
    <x v="8"/>
    <s v="Fellowes PB500 Electric Punch Plastic Comb Binding Machine with Manual Bind"/>
    <n v="3050.3760000000002"/>
    <n v="3"/>
    <n v="0.2"/>
    <x v="6781"/>
  </r>
  <r>
    <n v="8751"/>
    <x v="4361"/>
    <x v="1"/>
    <x v="382"/>
    <x v="959"/>
    <s v="First Class"/>
    <s v="LC-16885"/>
    <s v="Lena Creighton"/>
    <x v="0"/>
    <s v="United States"/>
    <s v="New York City"/>
    <x v="15"/>
    <n v="10009"/>
    <x v="3"/>
    <s v="TEC-PH-10004922"/>
    <x v="2"/>
    <x v="7"/>
    <s v="RCA Visys Integrated PBX 8-Line Router"/>
    <n v="133.97999999999999"/>
    <n v="2"/>
    <n v="0"/>
    <x v="6782"/>
  </r>
  <r>
    <n v="8752"/>
    <x v="4362"/>
    <x v="0"/>
    <x v="465"/>
    <x v="807"/>
    <s v="Standard Class"/>
    <s v="RB-19465"/>
    <s v="Rick Bensley"/>
    <x v="2"/>
    <s v="United States"/>
    <s v="Tallahassee"/>
    <x v="2"/>
    <n v="32303"/>
    <x v="0"/>
    <s v="OFF-PA-10001001"/>
    <x v="1"/>
    <x v="10"/>
    <s v="Snap-A-Way Black Print Carbonless Speed Message, No Reply Area, Duplicate"/>
    <n v="93.248000000000005"/>
    <n v="4"/>
    <n v="0.2"/>
    <x v="6783"/>
  </r>
  <r>
    <n v="8753"/>
    <x v="4362"/>
    <x v="0"/>
    <x v="465"/>
    <x v="807"/>
    <s v="Standard Class"/>
    <s v="RB-19465"/>
    <s v="Rick Bensley"/>
    <x v="2"/>
    <s v="United States"/>
    <s v="Tallahassee"/>
    <x v="2"/>
    <n v="32303"/>
    <x v="0"/>
    <s v="TEC-PH-10001198"/>
    <x v="2"/>
    <x v="7"/>
    <s v="Avaya 4621SW VoIP phone"/>
    <n v="177.48000000000002"/>
    <n v="3"/>
    <n v="0.2"/>
    <x v="1763"/>
  </r>
  <r>
    <n v="8754"/>
    <x v="4363"/>
    <x v="3"/>
    <x v="428"/>
    <x v="643"/>
    <s v="First Class"/>
    <s v="JD-16015"/>
    <s v="Joy Daniels"/>
    <x v="0"/>
    <s v="United States"/>
    <s v="Toledo"/>
    <x v="24"/>
    <n v="43615"/>
    <x v="3"/>
    <s v="OFF-LA-10000443"/>
    <x v="1"/>
    <x v="2"/>
    <s v="Avery 501"/>
    <n v="17.712"/>
    <n v="6"/>
    <n v="0.2"/>
    <x v="6784"/>
  </r>
  <r>
    <n v="8755"/>
    <x v="4363"/>
    <x v="3"/>
    <x v="428"/>
    <x v="643"/>
    <s v="First Class"/>
    <s v="JD-16015"/>
    <s v="Joy Daniels"/>
    <x v="0"/>
    <s v="United States"/>
    <s v="Toledo"/>
    <x v="24"/>
    <n v="43615"/>
    <x v="3"/>
    <s v="OFF-BI-10003669"/>
    <x v="1"/>
    <x v="8"/>
    <s v="3M Organizer Strips"/>
    <n v="4.8600000000000012"/>
    <n v="3"/>
    <n v="0.7"/>
    <x v="6785"/>
  </r>
  <r>
    <n v="8756"/>
    <x v="4363"/>
    <x v="3"/>
    <x v="428"/>
    <x v="643"/>
    <s v="First Class"/>
    <s v="JD-16015"/>
    <s v="Joy Daniels"/>
    <x v="0"/>
    <s v="United States"/>
    <s v="Toledo"/>
    <x v="24"/>
    <n v="43615"/>
    <x v="3"/>
    <s v="OFF-BI-10001628"/>
    <x v="1"/>
    <x v="8"/>
    <s v="Acco Data Flex Cable Posts For Top &amp; Bottom Load Binders, 6&quot; Capacity"/>
    <n v="6.2580000000000009"/>
    <n v="2"/>
    <n v="0.7"/>
    <x v="6786"/>
  </r>
  <r>
    <n v="8757"/>
    <x v="4364"/>
    <x v="0"/>
    <x v="405"/>
    <x v="1050"/>
    <s v="Standard Class"/>
    <s v="MF-17665"/>
    <s v="Maureen Fritzler"/>
    <x v="1"/>
    <s v="United States"/>
    <s v="Columbia"/>
    <x v="39"/>
    <n v="21044"/>
    <x v="3"/>
    <s v="OFF-AP-10002350"/>
    <x v="1"/>
    <x v="9"/>
    <s v="Belkin F9H710-06 7 Outlet SurgeMaster Surge Protector"/>
    <n v="37.68"/>
    <n v="2"/>
    <n v="0"/>
    <x v="1063"/>
  </r>
  <r>
    <n v="8758"/>
    <x v="4364"/>
    <x v="0"/>
    <x v="405"/>
    <x v="1050"/>
    <s v="Standard Class"/>
    <s v="MF-17665"/>
    <s v="Maureen Fritzler"/>
    <x v="1"/>
    <s v="United States"/>
    <s v="Columbia"/>
    <x v="39"/>
    <n v="21044"/>
    <x v="3"/>
    <s v="OFF-PA-10004100"/>
    <x v="1"/>
    <x v="10"/>
    <s v="Xerox 216"/>
    <n v="51.84"/>
    <n v="8"/>
    <n v="0"/>
    <x v="189"/>
  </r>
  <r>
    <n v="8759"/>
    <x v="4364"/>
    <x v="0"/>
    <x v="405"/>
    <x v="1050"/>
    <s v="Standard Class"/>
    <s v="MF-17665"/>
    <s v="Maureen Fritzler"/>
    <x v="1"/>
    <s v="United States"/>
    <s v="Columbia"/>
    <x v="39"/>
    <n v="21044"/>
    <x v="3"/>
    <s v="FUR-FU-10000794"/>
    <x v="0"/>
    <x v="5"/>
    <s v="Eldon Stackable Tray, Side-Load, Legal, Smoke"/>
    <n v="27.42"/>
    <n v="3"/>
    <n v="0"/>
    <x v="6365"/>
  </r>
  <r>
    <n v="8760"/>
    <x v="4364"/>
    <x v="0"/>
    <x v="405"/>
    <x v="1050"/>
    <s v="Standard Class"/>
    <s v="MF-17665"/>
    <s v="Maureen Fritzler"/>
    <x v="1"/>
    <s v="United States"/>
    <s v="Columbia"/>
    <x v="39"/>
    <n v="21044"/>
    <x v="3"/>
    <s v="OFF-BI-10002012"/>
    <x v="1"/>
    <x v="8"/>
    <s v="Wilson Jones Easy Flow II Sheet Lifters"/>
    <n v="5.4"/>
    <n v="3"/>
    <n v="0"/>
    <x v="6787"/>
  </r>
  <r>
    <n v="8761"/>
    <x v="4365"/>
    <x v="0"/>
    <x v="1011"/>
    <x v="1304"/>
    <s v="Standard Class"/>
    <s v="BF-11170"/>
    <s v="Ben Ferrer"/>
    <x v="2"/>
    <s v="United States"/>
    <s v="Atlanta"/>
    <x v="32"/>
    <n v="30318"/>
    <x v="0"/>
    <s v="OFF-BI-10003527"/>
    <x v="1"/>
    <x v="8"/>
    <s v="Fellowes PB500 Electric Punch Plastic Comb Binding Machine with Manual Bind"/>
    <n v="1270.99"/>
    <n v="1"/>
    <n v="0"/>
    <x v="6788"/>
  </r>
  <r>
    <n v="8762"/>
    <x v="4365"/>
    <x v="0"/>
    <x v="1011"/>
    <x v="1304"/>
    <s v="Standard Class"/>
    <s v="BF-11170"/>
    <s v="Ben Ferrer"/>
    <x v="2"/>
    <s v="United States"/>
    <s v="Atlanta"/>
    <x v="32"/>
    <n v="30318"/>
    <x v="0"/>
    <s v="OFF-EN-10004483"/>
    <x v="1"/>
    <x v="12"/>
    <s v="#10 White Business Envelopes,4 1/8 x 9 1/2"/>
    <n v="125.36"/>
    <n v="8"/>
    <n v="0"/>
    <x v="6789"/>
  </r>
  <r>
    <n v="8763"/>
    <x v="4366"/>
    <x v="0"/>
    <x v="723"/>
    <x v="771"/>
    <s v="Standard Class"/>
    <s v="FO-14305"/>
    <s v="Frank Olsen"/>
    <x v="0"/>
    <s v="United States"/>
    <s v="Sacramento"/>
    <x v="1"/>
    <n v="95823"/>
    <x v="1"/>
    <s v="OFF-ST-10003722"/>
    <x v="1"/>
    <x v="4"/>
    <s v="Project Tote Personal File"/>
    <n v="14.03"/>
    <n v="1"/>
    <n v="0"/>
    <x v="952"/>
  </r>
  <r>
    <n v="8764"/>
    <x v="4366"/>
    <x v="0"/>
    <x v="723"/>
    <x v="771"/>
    <s v="Standard Class"/>
    <s v="FO-14305"/>
    <s v="Frank Olsen"/>
    <x v="0"/>
    <s v="United States"/>
    <s v="Sacramento"/>
    <x v="1"/>
    <n v="95823"/>
    <x v="1"/>
    <s v="OFF-SU-10002557"/>
    <x v="1"/>
    <x v="14"/>
    <s v="Fiskars Spring-Action Scissors"/>
    <n v="27.96"/>
    <n v="2"/>
    <n v="0"/>
    <x v="6790"/>
  </r>
  <r>
    <n v="8765"/>
    <x v="4367"/>
    <x v="1"/>
    <x v="82"/>
    <x v="562"/>
    <s v="Standard Class"/>
    <s v="BB-11545"/>
    <s v="Brenda Bowman"/>
    <x v="1"/>
    <s v="United States"/>
    <s v="Fort Worth"/>
    <x v="5"/>
    <n v="76106"/>
    <x v="2"/>
    <s v="OFF-AR-10002257"/>
    <x v="1"/>
    <x v="6"/>
    <s v="Eldon Spacemaker Box, Quick-Snap Lid, Clear"/>
    <n v="5.3440000000000003"/>
    <n v="2"/>
    <n v="0.2"/>
    <x v="1820"/>
  </r>
  <r>
    <n v="8766"/>
    <x v="4367"/>
    <x v="1"/>
    <x v="82"/>
    <x v="562"/>
    <s v="Standard Class"/>
    <s v="BB-11545"/>
    <s v="Brenda Bowman"/>
    <x v="1"/>
    <s v="United States"/>
    <s v="Fort Worth"/>
    <x v="5"/>
    <n v="76106"/>
    <x v="2"/>
    <s v="OFF-BI-10000756"/>
    <x v="1"/>
    <x v="8"/>
    <s v="Storex DuraTech Recycled Plastic Frosted Binders"/>
    <n v="1.6959999999999997"/>
    <n v="2"/>
    <n v="0.8"/>
    <x v="6791"/>
  </r>
  <r>
    <n v="8767"/>
    <x v="4367"/>
    <x v="1"/>
    <x v="82"/>
    <x v="562"/>
    <s v="Standard Class"/>
    <s v="BB-11545"/>
    <s v="Brenda Bowman"/>
    <x v="1"/>
    <s v="United States"/>
    <s v="Fort Worth"/>
    <x v="5"/>
    <n v="76106"/>
    <x v="2"/>
    <s v="OFF-AP-10004136"/>
    <x v="1"/>
    <x v="9"/>
    <s v="Kensington 6 Outlet SmartSocket Surge Protector"/>
    <n v="24.587999999999994"/>
    <n v="3"/>
    <n v="0.8"/>
    <x v="6792"/>
  </r>
  <r>
    <n v="8768"/>
    <x v="4367"/>
    <x v="1"/>
    <x v="82"/>
    <x v="562"/>
    <s v="Standard Class"/>
    <s v="BB-11545"/>
    <s v="Brenda Bowman"/>
    <x v="1"/>
    <s v="United States"/>
    <s v="Fort Worth"/>
    <x v="5"/>
    <n v="76106"/>
    <x v="2"/>
    <s v="OFF-BI-10002194"/>
    <x v="1"/>
    <x v="8"/>
    <s v="Cardinal Hold-It CD Pocket"/>
    <n v="7.9799999999999986"/>
    <n v="5"/>
    <n v="0.8"/>
    <x v="6793"/>
  </r>
  <r>
    <n v="8769"/>
    <x v="4368"/>
    <x v="1"/>
    <x v="348"/>
    <x v="256"/>
    <s v="Standard Class"/>
    <s v="IL-15100"/>
    <s v="Ivan Liston"/>
    <x v="0"/>
    <s v="United States"/>
    <s v="Columbus"/>
    <x v="24"/>
    <n v="43229"/>
    <x v="3"/>
    <s v="TEC-AC-10000892"/>
    <x v="2"/>
    <x v="11"/>
    <s v="NETGEAR N750 Dual Band Wi-Fi Gigabit Router"/>
    <n v="288"/>
    <n v="4"/>
    <n v="0.2"/>
    <x v="6794"/>
  </r>
  <r>
    <n v="8770"/>
    <x v="4369"/>
    <x v="0"/>
    <x v="126"/>
    <x v="250"/>
    <s v="Same Day"/>
    <s v="PO-19180"/>
    <s v="Philisse Overcash"/>
    <x v="2"/>
    <s v="United States"/>
    <s v="Louisville"/>
    <x v="22"/>
    <n v="80027"/>
    <x v="1"/>
    <s v="TEC-PH-10001870"/>
    <x v="2"/>
    <x v="7"/>
    <s v="Lunatik TT5L-002 Taktik Strike Impact Protection System for iPhone 5"/>
    <n v="146.952"/>
    <n v="3"/>
    <n v="0.2"/>
    <x v="6795"/>
  </r>
  <r>
    <n v="8771"/>
    <x v="4369"/>
    <x v="0"/>
    <x v="126"/>
    <x v="250"/>
    <s v="Same Day"/>
    <s v="PO-19180"/>
    <s v="Philisse Overcash"/>
    <x v="2"/>
    <s v="United States"/>
    <s v="Louisville"/>
    <x v="22"/>
    <n v="80027"/>
    <x v="1"/>
    <s v="FUR-CH-10002304"/>
    <x v="0"/>
    <x v="1"/>
    <s v="Global Stack Chair without Arms, Black"/>
    <n v="83.13600000000001"/>
    <n v="4"/>
    <n v="0.2"/>
    <x v="6796"/>
  </r>
  <r>
    <n v="8772"/>
    <x v="4370"/>
    <x v="3"/>
    <x v="32"/>
    <x v="31"/>
    <s v="First Class"/>
    <s v="DB-13555"/>
    <s v="Dorothy Badders"/>
    <x v="1"/>
    <s v="United States"/>
    <s v="Raleigh"/>
    <x v="3"/>
    <n v="27604"/>
    <x v="0"/>
    <s v="OFF-AP-10002534"/>
    <x v="1"/>
    <x v="9"/>
    <s v="3.6 Cubic Foot Counter Height Office Refrigerator"/>
    <n v="942.78400000000011"/>
    <n v="4"/>
    <n v="0.2"/>
    <x v="6797"/>
  </r>
  <r>
    <n v="8773"/>
    <x v="4370"/>
    <x v="3"/>
    <x v="32"/>
    <x v="31"/>
    <s v="First Class"/>
    <s v="DB-13555"/>
    <s v="Dorothy Badders"/>
    <x v="1"/>
    <s v="United States"/>
    <s v="Raleigh"/>
    <x v="3"/>
    <n v="27604"/>
    <x v="0"/>
    <s v="OFF-PA-10001125"/>
    <x v="1"/>
    <x v="10"/>
    <s v="Xerox 1988"/>
    <n v="74.352000000000004"/>
    <n v="3"/>
    <n v="0.2"/>
    <x v="1419"/>
  </r>
  <r>
    <n v="8774"/>
    <x v="4371"/>
    <x v="1"/>
    <x v="1203"/>
    <x v="973"/>
    <s v="Standard Class"/>
    <s v="LC-16960"/>
    <s v="Lindsay Castell"/>
    <x v="2"/>
    <s v="United States"/>
    <s v="New York City"/>
    <x v="15"/>
    <n v="10024"/>
    <x v="3"/>
    <s v="OFF-AP-10000804"/>
    <x v="1"/>
    <x v="9"/>
    <s v="Hoover Portapower Portable Vacuum"/>
    <n v="26.880000000000003"/>
    <n v="6"/>
    <n v="0"/>
    <x v="6798"/>
  </r>
  <r>
    <n v="8775"/>
    <x v="4371"/>
    <x v="1"/>
    <x v="1203"/>
    <x v="973"/>
    <s v="Standard Class"/>
    <s v="LC-16960"/>
    <s v="Lindsay Castell"/>
    <x v="2"/>
    <s v="United States"/>
    <s v="New York City"/>
    <x v="15"/>
    <n v="10024"/>
    <x v="3"/>
    <s v="OFF-BI-10002982"/>
    <x v="1"/>
    <x v="8"/>
    <s v="Avery Self-Adhesive Photo Pockets for Polaroid Photos"/>
    <n v="10.896000000000001"/>
    <n v="2"/>
    <n v="0.2"/>
    <x v="6799"/>
  </r>
  <r>
    <n v="8776"/>
    <x v="4372"/>
    <x v="0"/>
    <x v="5"/>
    <x v="66"/>
    <s v="Second Class"/>
    <s v="MP-18175"/>
    <s v="Mike Pelletier"/>
    <x v="2"/>
    <s v="United States"/>
    <s v="Chicago"/>
    <x v="10"/>
    <n v="60623"/>
    <x v="2"/>
    <s v="OFF-AR-10001547"/>
    <x v="1"/>
    <x v="6"/>
    <s v="Newell 311"/>
    <n v="3.536"/>
    <n v="2"/>
    <n v="0.2"/>
    <x v="6800"/>
  </r>
  <r>
    <n v="8777"/>
    <x v="4373"/>
    <x v="0"/>
    <x v="415"/>
    <x v="480"/>
    <s v="First Class"/>
    <s v="EA-14035"/>
    <s v="Erin Ashbrook"/>
    <x v="1"/>
    <s v="United States"/>
    <s v="Huntsville"/>
    <x v="5"/>
    <n v="77340"/>
    <x v="2"/>
    <s v="FUR-CH-10000665"/>
    <x v="0"/>
    <x v="1"/>
    <s v="Global Airflow Leather Mesh Back Chair, Black"/>
    <n v="528.42999999999995"/>
    <n v="5"/>
    <n v="0.3"/>
    <x v="232"/>
  </r>
  <r>
    <n v="8778"/>
    <x v="4373"/>
    <x v="0"/>
    <x v="415"/>
    <x v="480"/>
    <s v="First Class"/>
    <s v="EA-14035"/>
    <s v="Erin Ashbrook"/>
    <x v="1"/>
    <s v="United States"/>
    <s v="Huntsville"/>
    <x v="5"/>
    <n v="77340"/>
    <x v="2"/>
    <s v="OFF-PA-10000520"/>
    <x v="1"/>
    <x v="10"/>
    <s v="Xerox 201"/>
    <n v="41.472000000000008"/>
    <n v="8"/>
    <n v="0.2"/>
    <x v="782"/>
  </r>
  <r>
    <n v="8779"/>
    <x v="4374"/>
    <x v="3"/>
    <x v="1096"/>
    <x v="867"/>
    <s v="Standard Class"/>
    <s v="BP-11095"/>
    <s v="Bart Pistole"/>
    <x v="1"/>
    <s v="United States"/>
    <s v="New York City"/>
    <x v="15"/>
    <n v="10024"/>
    <x v="3"/>
    <s v="FUR-BO-10004015"/>
    <x v="0"/>
    <x v="0"/>
    <s v="Bush Andora Bookcase, Maple/Graphite Gray Finish"/>
    <n v="287.976"/>
    <n v="3"/>
    <n v="0.2"/>
    <x v="6801"/>
  </r>
  <r>
    <n v="8780"/>
    <x v="4375"/>
    <x v="1"/>
    <x v="305"/>
    <x v="206"/>
    <s v="Second Class"/>
    <s v="BM-11785"/>
    <s v="Bryan Mills"/>
    <x v="0"/>
    <s v="United States"/>
    <s v="Salem"/>
    <x v="21"/>
    <n v="97301"/>
    <x v="1"/>
    <s v="OFF-ST-10004258"/>
    <x v="1"/>
    <x v="4"/>
    <s v="Portable Personal File Box"/>
    <n v="29.304000000000002"/>
    <n v="3"/>
    <n v="0.2"/>
    <x v="6802"/>
  </r>
  <r>
    <n v="8781"/>
    <x v="4376"/>
    <x v="1"/>
    <x v="1201"/>
    <x v="100"/>
    <s v="First Class"/>
    <s v="CM-12715"/>
    <s v="Craig Molinari"/>
    <x v="1"/>
    <s v="United States"/>
    <s v="Houston"/>
    <x v="5"/>
    <n v="77070"/>
    <x v="2"/>
    <s v="OFF-AR-10003696"/>
    <x v="1"/>
    <x v="6"/>
    <s v="Panasonic KP-350BK Electric Pencil Sharpener with Auto Stop"/>
    <n v="55.328000000000003"/>
    <n v="2"/>
    <n v="0.2"/>
    <x v="6803"/>
  </r>
  <r>
    <n v="8782"/>
    <x v="4376"/>
    <x v="1"/>
    <x v="1201"/>
    <x v="100"/>
    <s v="First Class"/>
    <s v="CM-12715"/>
    <s v="Craig Molinari"/>
    <x v="1"/>
    <s v="United States"/>
    <s v="Houston"/>
    <x v="5"/>
    <n v="77070"/>
    <x v="2"/>
    <s v="FUR-BO-10001811"/>
    <x v="0"/>
    <x v="0"/>
    <s v="Atlantic Metals Mobile 5-Shelf Bookcases, Custom Colors"/>
    <n v="1227.9983999999999"/>
    <n v="6"/>
    <n v="0.32"/>
    <x v="6804"/>
  </r>
  <r>
    <n v="8783"/>
    <x v="4377"/>
    <x v="0"/>
    <x v="306"/>
    <x v="369"/>
    <s v="Standard Class"/>
    <s v="JD-16150"/>
    <s v="Justin Deggeller"/>
    <x v="1"/>
    <s v="United States"/>
    <s v="Twin Falls"/>
    <x v="45"/>
    <n v="83301"/>
    <x v="1"/>
    <s v="OFF-BI-10001249"/>
    <x v="1"/>
    <x v="8"/>
    <s v="Avery Heavy-Duty EZD View Binder with Locking Rings"/>
    <n v="20.416"/>
    <n v="4"/>
    <n v="0.2"/>
    <x v="6805"/>
  </r>
  <r>
    <n v="8784"/>
    <x v="4377"/>
    <x v="0"/>
    <x v="306"/>
    <x v="369"/>
    <s v="Standard Class"/>
    <s v="JD-16150"/>
    <s v="Justin Deggeller"/>
    <x v="1"/>
    <s v="United States"/>
    <s v="Twin Falls"/>
    <x v="45"/>
    <n v="83301"/>
    <x v="1"/>
    <s v="FUR-TA-10003473"/>
    <x v="0"/>
    <x v="3"/>
    <s v="Bretford Rectangular Conference Table Tops"/>
    <n v="1128.3899999999999"/>
    <n v="3"/>
    <n v="0"/>
    <x v="6806"/>
  </r>
  <r>
    <n v="8785"/>
    <x v="4378"/>
    <x v="3"/>
    <x v="294"/>
    <x v="275"/>
    <s v="Standard Class"/>
    <s v="AS-10630"/>
    <s v="Ann Steele"/>
    <x v="2"/>
    <s v="United States"/>
    <s v="Knoxville"/>
    <x v="18"/>
    <n v="37918"/>
    <x v="0"/>
    <s v="OFF-LA-10003190"/>
    <x v="1"/>
    <x v="2"/>
    <s v="Avery 474"/>
    <n v="4.6079999999999997"/>
    <n v="2"/>
    <n v="0.2"/>
    <x v="910"/>
  </r>
  <r>
    <n v="8786"/>
    <x v="4379"/>
    <x v="3"/>
    <x v="39"/>
    <x v="886"/>
    <s v="Standard Class"/>
    <s v="CM-11815"/>
    <s v="Candace McMahon"/>
    <x v="1"/>
    <s v="United States"/>
    <s v="Phoenix"/>
    <x v="16"/>
    <n v="85023"/>
    <x v="1"/>
    <s v="TEC-PH-10001305"/>
    <x v="2"/>
    <x v="7"/>
    <s v="Panasonic KX TS208W Corded phone"/>
    <n v="195.96000000000004"/>
    <n v="5"/>
    <n v="0.2"/>
    <x v="5160"/>
  </r>
  <r>
    <n v="8787"/>
    <x v="4379"/>
    <x v="3"/>
    <x v="39"/>
    <x v="886"/>
    <s v="Standard Class"/>
    <s v="CM-11815"/>
    <s v="Candace McMahon"/>
    <x v="1"/>
    <s v="United States"/>
    <s v="Phoenix"/>
    <x v="16"/>
    <n v="85023"/>
    <x v="1"/>
    <s v="OFF-PA-10001534"/>
    <x v="1"/>
    <x v="10"/>
    <s v="Xerox 230"/>
    <n v="15.552000000000003"/>
    <n v="3"/>
    <n v="0.2"/>
    <x v="12"/>
  </r>
  <r>
    <n v="8788"/>
    <x v="4379"/>
    <x v="3"/>
    <x v="39"/>
    <x v="886"/>
    <s v="Standard Class"/>
    <s v="CM-11815"/>
    <s v="Candace McMahon"/>
    <x v="1"/>
    <s v="United States"/>
    <s v="Phoenix"/>
    <x v="16"/>
    <n v="85023"/>
    <x v="1"/>
    <s v="TEC-AC-10000844"/>
    <x v="2"/>
    <x v="11"/>
    <s v="Logitech Gaming G510s - Keyboard"/>
    <n v="271.96800000000002"/>
    <n v="4"/>
    <n v="0.2"/>
    <x v="6807"/>
  </r>
  <r>
    <n v="8789"/>
    <x v="4380"/>
    <x v="3"/>
    <x v="140"/>
    <x v="141"/>
    <s v="Standard Class"/>
    <s v="JE-15715"/>
    <s v="Joe Elijah"/>
    <x v="0"/>
    <s v="United States"/>
    <s v="Monroe"/>
    <x v="3"/>
    <n v="28110"/>
    <x v="0"/>
    <s v="FUR-CH-10000847"/>
    <x v="0"/>
    <x v="1"/>
    <s v="Global Executive Mid-Back Manager's Chair"/>
    <n v="698.35200000000009"/>
    <n v="3"/>
    <n v="0.2"/>
    <x v="5386"/>
  </r>
  <r>
    <n v="8790"/>
    <x v="4380"/>
    <x v="3"/>
    <x v="140"/>
    <x v="141"/>
    <s v="Standard Class"/>
    <s v="JE-15715"/>
    <s v="Joe Elijah"/>
    <x v="0"/>
    <s v="United States"/>
    <s v="Monroe"/>
    <x v="3"/>
    <n v="28110"/>
    <x v="0"/>
    <s v="FUR-BO-10000468"/>
    <x v="0"/>
    <x v="0"/>
    <s v="O'Sullivan 2-Shelf Heavy-Duty Bookcases"/>
    <n v="77.728000000000009"/>
    <n v="2"/>
    <n v="0.2"/>
    <x v="6808"/>
  </r>
  <r>
    <n v="8791"/>
    <x v="4381"/>
    <x v="1"/>
    <x v="684"/>
    <x v="64"/>
    <s v="Standard Class"/>
    <s v="AG-10525"/>
    <s v="Andy Gerbode"/>
    <x v="1"/>
    <s v="United States"/>
    <s v="Richmond"/>
    <x v="17"/>
    <n v="23223"/>
    <x v="0"/>
    <s v="OFF-BI-10002799"/>
    <x v="1"/>
    <x v="8"/>
    <s v="SlimView Poly Binder, 3/8&quot;"/>
    <n v="46.62"/>
    <n v="9"/>
    <n v="0"/>
    <x v="6809"/>
  </r>
  <r>
    <n v="8792"/>
    <x v="4382"/>
    <x v="3"/>
    <x v="257"/>
    <x v="540"/>
    <s v="Standard Class"/>
    <s v="TT-21220"/>
    <s v="Thomas Thornton"/>
    <x v="0"/>
    <s v="United States"/>
    <s v="Houston"/>
    <x v="5"/>
    <n v="77041"/>
    <x v="2"/>
    <s v="TEC-PH-10001557"/>
    <x v="2"/>
    <x v="7"/>
    <s v="Pyle PMP37LED"/>
    <n v="537.54399999999998"/>
    <n v="7"/>
    <n v="0.2"/>
    <x v="6810"/>
  </r>
  <r>
    <n v="8793"/>
    <x v="4383"/>
    <x v="2"/>
    <x v="174"/>
    <x v="444"/>
    <s v="First Class"/>
    <s v="BP-11095"/>
    <s v="Bart Pistole"/>
    <x v="1"/>
    <s v="United States"/>
    <s v="Los Angeles"/>
    <x v="1"/>
    <n v="90008"/>
    <x v="1"/>
    <s v="OFF-LA-10001934"/>
    <x v="1"/>
    <x v="2"/>
    <s v="Avery 516"/>
    <n v="14.62"/>
    <n v="2"/>
    <n v="0"/>
    <x v="2"/>
  </r>
  <r>
    <n v="8794"/>
    <x v="4383"/>
    <x v="2"/>
    <x v="174"/>
    <x v="444"/>
    <s v="First Class"/>
    <s v="BP-11095"/>
    <s v="Bart Pistole"/>
    <x v="1"/>
    <s v="United States"/>
    <s v="Los Angeles"/>
    <x v="1"/>
    <n v="90008"/>
    <x v="1"/>
    <s v="OFF-FA-10004248"/>
    <x v="1"/>
    <x v="13"/>
    <s v="Advantus T-Pin Paper Clips"/>
    <n v="22.549999999999997"/>
    <n v="5"/>
    <n v="0"/>
    <x v="6811"/>
  </r>
  <r>
    <n v="8795"/>
    <x v="4383"/>
    <x v="2"/>
    <x v="174"/>
    <x v="444"/>
    <s v="First Class"/>
    <s v="BP-11095"/>
    <s v="Bart Pistole"/>
    <x v="1"/>
    <s v="United States"/>
    <s v="Los Angeles"/>
    <x v="1"/>
    <n v="90008"/>
    <x v="1"/>
    <s v="TEC-PH-10001944"/>
    <x v="2"/>
    <x v="7"/>
    <s v="Wi-Ex zBoost YX540 Cellular Phone Signal Booster"/>
    <n v="583.79999999999995"/>
    <n v="5"/>
    <n v="0.2"/>
    <x v="6812"/>
  </r>
  <r>
    <n v="8796"/>
    <x v="4383"/>
    <x v="2"/>
    <x v="174"/>
    <x v="444"/>
    <s v="First Class"/>
    <s v="BP-11095"/>
    <s v="Bart Pistole"/>
    <x v="1"/>
    <s v="United States"/>
    <s v="Los Angeles"/>
    <x v="1"/>
    <n v="90008"/>
    <x v="1"/>
    <s v="TEC-PH-10002085"/>
    <x v="2"/>
    <x v="7"/>
    <s v="Clarity 53712"/>
    <n v="211.16800000000001"/>
    <n v="4"/>
    <n v="0.2"/>
    <x v="2157"/>
  </r>
  <r>
    <n v="8797"/>
    <x v="4384"/>
    <x v="0"/>
    <x v="274"/>
    <x v="522"/>
    <s v="Standard Class"/>
    <s v="MJ-17740"/>
    <s v="Max Jones"/>
    <x v="0"/>
    <s v="United States"/>
    <s v="Orem"/>
    <x v="7"/>
    <n v="84057"/>
    <x v="1"/>
    <s v="OFF-PA-10003441"/>
    <x v="1"/>
    <x v="10"/>
    <s v="Xerox 226"/>
    <n v="12.96"/>
    <n v="2"/>
    <n v="0"/>
    <x v="91"/>
  </r>
  <r>
    <n v="8798"/>
    <x v="4384"/>
    <x v="0"/>
    <x v="274"/>
    <x v="522"/>
    <s v="Standard Class"/>
    <s v="MJ-17740"/>
    <s v="Max Jones"/>
    <x v="0"/>
    <s v="United States"/>
    <s v="Orem"/>
    <x v="7"/>
    <n v="84057"/>
    <x v="1"/>
    <s v="OFF-AR-10004602"/>
    <x v="1"/>
    <x v="6"/>
    <s v="Boston KS Multi-Size Manual Pencil Sharpener"/>
    <n v="45.98"/>
    <n v="2"/>
    <n v="0"/>
    <x v="4504"/>
  </r>
  <r>
    <n v="8799"/>
    <x v="4385"/>
    <x v="0"/>
    <x v="1204"/>
    <x v="41"/>
    <s v="Standard Class"/>
    <s v="VM-21685"/>
    <s v="Valerie Mitchum"/>
    <x v="2"/>
    <s v="United States"/>
    <s v="Burlington"/>
    <x v="42"/>
    <s v="05408"/>
    <x v="3"/>
    <s v="TEC-PH-10002555"/>
    <x v="2"/>
    <x v="7"/>
    <s v="Nortel Meridian M5316 Digital phone"/>
    <n v="1294.75"/>
    <n v="5"/>
    <n v="0"/>
    <x v="6813"/>
  </r>
  <r>
    <n v="8800"/>
    <x v="4386"/>
    <x v="2"/>
    <x v="1205"/>
    <x v="503"/>
    <s v="First Class"/>
    <s v="KT-16480"/>
    <s v="Kean Thornton"/>
    <x v="0"/>
    <s v="United States"/>
    <s v="Philadelphia"/>
    <x v="9"/>
    <n v="19134"/>
    <x v="3"/>
    <s v="TEC-CO-10001449"/>
    <x v="2"/>
    <x v="16"/>
    <s v="Hewlett Packard LaserJet 3310 Copier"/>
    <n v="1799.9699999999998"/>
    <n v="5"/>
    <n v="0.4"/>
    <x v="6814"/>
  </r>
  <r>
    <n v="8801"/>
    <x v="4387"/>
    <x v="3"/>
    <x v="51"/>
    <x v="207"/>
    <s v="Standard Class"/>
    <s v="CS-12250"/>
    <s v="Chris Selesnick"/>
    <x v="1"/>
    <s v="United States"/>
    <s v="Chicago"/>
    <x v="10"/>
    <n v="60623"/>
    <x v="2"/>
    <s v="OFF-PA-10004285"/>
    <x v="1"/>
    <x v="10"/>
    <s v="Xerox 1959"/>
    <n v="10.688000000000001"/>
    <n v="2"/>
    <n v="0.2"/>
    <x v="1507"/>
  </r>
  <r>
    <n v="8802"/>
    <x v="4388"/>
    <x v="0"/>
    <x v="338"/>
    <x v="357"/>
    <s v="First Class"/>
    <s v="AB-10015"/>
    <s v="Aaron Bergman"/>
    <x v="0"/>
    <s v="United States"/>
    <s v="Oklahoma City"/>
    <x v="26"/>
    <n v="73120"/>
    <x v="2"/>
    <s v="TEC-PH-10000562"/>
    <x v="2"/>
    <x v="7"/>
    <s v="Samsung Convoy 3"/>
    <n v="221.98"/>
    <n v="2"/>
    <n v="0"/>
    <x v="6815"/>
  </r>
  <r>
    <n v="8803"/>
    <x v="4388"/>
    <x v="0"/>
    <x v="338"/>
    <x v="357"/>
    <s v="First Class"/>
    <s v="AB-10015"/>
    <s v="Aaron Bergman"/>
    <x v="0"/>
    <s v="United States"/>
    <s v="Oklahoma City"/>
    <x v="26"/>
    <n v="73120"/>
    <x v="2"/>
    <s v="FUR-BO-10003966"/>
    <x v="0"/>
    <x v="0"/>
    <s v="Sauder Facets Collection Library, Sky Alder Finish"/>
    <n v="341.96"/>
    <n v="2"/>
    <n v="0"/>
    <x v="6816"/>
  </r>
  <r>
    <n v="8804"/>
    <x v="4389"/>
    <x v="2"/>
    <x v="520"/>
    <x v="916"/>
    <s v="First Class"/>
    <s v="AH-10030"/>
    <s v="Aaron Hawkins"/>
    <x v="1"/>
    <s v="United States"/>
    <s v="New York City"/>
    <x v="15"/>
    <n v="10035"/>
    <x v="3"/>
    <s v="TEC-AC-10003614"/>
    <x v="2"/>
    <x v="11"/>
    <s v="Verbatim 25 GB 6x Blu-ray Single Layer Recordable Disc, 10/Pack"/>
    <n v="34.769999999999996"/>
    <n v="3"/>
    <n v="0"/>
    <x v="6817"/>
  </r>
  <r>
    <n v="8805"/>
    <x v="4389"/>
    <x v="2"/>
    <x v="520"/>
    <x v="916"/>
    <s v="First Class"/>
    <s v="AH-10030"/>
    <s v="Aaron Hawkins"/>
    <x v="1"/>
    <s v="United States"/>
    <s v="New York City"/>
    <x v="15"/>
    <n v="10035"/>
    <x v="3"/>
    <s v="OFF-LA-10003148"/>
    <x v="1"/>
    <x v="2"/>
    <s v="Avery 51"/>
    <n v="18.899999999999999"/>
    <n v="3"/>
    <n v="0"/>
    <x v="3602"/>
  </r>
  <r>
    <n v="8806"/>
    <x v="4390"/>
    <x v="3"/>
    <x v="971"/>
    <x v="176"/>
    <s v="Standard Class"/>
    <s v="DO-13435"/>
    <s v="Denny Ordway"/>
    <x v="0"/>
    <s v="United States"/>
    <s v="Salt Lake City"/>
    <x v="7"/>
    <n v="84106"/>
    <x v="1"/>
    <s v="OFF-BI-10002133"/>
    <x v="1"/>
    <x v="8"/>
    <s v="Wilson Jones Elliptical Ring 3 1/2&quot; Capacity Binders, 800 sheets"/>
    <n v="102.72"/>
    <n v="3"/>
    <n v="0.2"/>
    <x v="6818"/>
  </r>
  <r>
    <n v="8807"/>
    <x v="4391"/>
    <x v="0"/>
    <x v="126"/>
    <x v="1069"/>
    <s v="Standard Class"/>
    <s v="MC-17590"/>
    <s v="Matt Collister"/>
    <x v="1"/>
    <s v="United States"/>
    <s v="Utica"/>
    <x v="15"/>
    <n v="13501"/>
    <x v="3"/>
    <s v="FUR-FU-10002813"/>
    <x v="0"/>
    <x v="5"/>
    <s v="DAX Contemporary Wood Frame with Silver Metal Mat, Desktop, 11 x 14 Size"/>
    <n v="40.479999999999997"/>
    <n v="2"/>
    <n v="0"/>
    <x v="6188"/>
  </r>
  <r>
    <n v="8808"/>
    <x v="4392"/>
    <x v="3"/>
    <x v="40"/>
    <x v="360"/>
    <s v="Standard Class"/>
    <s v="JF-15190"/>
    <s v="Jamie Frazer"/>
    <x v="0"/>
    <s v="United States"/>
    <s v="Philadelphia"/>
    <x v="9"/>
    <n v="19134"/>
    <x v="3"/>
    <s v="OFF-BI-10004330"/>
    <x v="1"/>
    <x v="8"/>
    <s v="GBC Velobind Prepunched Cover Sets, Regency Series"/>
    <n v="33.282000000000004"/>
    <n v="3"/>
    <n v="0.7"/>
    <x v="6819"/>
  </r>
  <r>
    <n v="8809"/>
    <x v="4392"/>
    <x v="3"/>
    <x v="40"/>
    <x v="360"/>
    <s v="Standard Class"/>
    <s v="JF-15190"/>
    <s v="Jamie Frazer"/>
    <x v="0"/>
    <s v="United States"/>
    <s v="Philadelphia"/>
    <x v="9"/>
    <n v="19134"/>
    <x v="3"/>
    <s v="TEC-PH-10002807"/>
    <x v="2"/>
    <x v="7"/>
    <s v="Motorla HX550 Universal Bluetooth Headset"/>
    <n v="118.64999999999998"/>
    <n v="5"/>
    <n v="0.4"/>
    <x v="6820"/>
  </r>
  <r>
    <n v="8810"/>
    <x v="4392"/>
    <x v="3"/>
    <x v="40"/>
    <x v="360"/>
    <s v="Standard Class"/>
    <s v="JF-15190"/>
    <s v="Jamie Frazer"/>
    <x v="0"/>
    <s v="United States"/>
    <s v="Philadelphia"/>
    <x v="9"/>
    <n v="19134"/>
    <x v="3"/>
    <s v="OFF-LA-10001404"/>
    <x v="1"/>
    <x v="2"/>
    <s v="Avery 517"/>
    <n v="14.76"/>
    <n v="5"/>
    <n v="0.2"/>
    <x v="6821"/>
  </r>
  <r>
    <n v="8811"/>
    <x v="4393"/>
    <x v="3"/>
    <x v="1109"/>
    <x v="150"/>
    <s v="Standard Class"/>
    <s v="SM-20950"/>
    <s v="Suzanne McNair"/>
    <x v="1"/>
    <s v="United States"/>
    <s v="Los Angeles"/>
    <x v="1"/>
    <n v="90004"/>
    <x v="1"/>
    <s v="OFF-PA-10004911"/>
    <x v="1"/>
    <x v="10"/>
    <s v="Rediform S.O.S. 1-Up Phone Message Bk, 4-1/4x3-1/16 Bk, 1 Form/Pg, 40 Messages/Bk, 3/Pk"/>
    <n v="37.520000000000003"/>
    <n v="4"/>
    <n v="0"/>
    <x v="6822"/>
  </r>
  <r>
    <n v="8812"/>
    <x v="4394"/>
    <x v="0"/>
    <x v="387"/>
    <x v="20"/>
    <s v="Standard Class"/>
    <s v="SP-20650"/>
    <s v="Stephanie Phelps"/>
    <x v="1"/>
    <s v="United States"/>
    <s v="Jackson"/>
    <x v="12"/>
    <n v="49201"/>
    <x v="2"/>
    <s v="OFF-AP-10004233"/>
    <x v="1"/>
    <x v="9"/>
    <s v="Honeywell Enviracaire Portable Air Cleaner for up to 8 x 10 Room"/>
    <n v="207.14400000000001"/>
    <n v="3"/>
    <n v="0.1"/>
    <x v="6823"/>
  </r>
  <r>
    <n v="8813"/>
    <x v="4394"/>
    <x v="0"/>
    <x v="387"/>
    <x v="20"/>
    <s v="Standard Class"/>
    <s v="SP-20650"/>
    <s v="Stephanie Phelps"/>
    <x v="1"/>
    <s v="United States"/>
    <s v="Jackson"/>
    <x v="12"/>
    <n v="49201"/>
    <x v="2"/>
    <s v="OFF-AR-10002766"/>
    <x v="1"/>
    <x v="6"/>
    <s v="Prang Drawing Pencil Set"/>
    <n v="13.899999999999999"/>
    <n v="5"/>
    <n v="0"/>
    <x v="6824"/>
  </r>
  <r>
    <n v="8814"/>
    <x v="4395"/>
    <x v="1"/>
    <x v="353"/>
    <x v="116"/>
    <s v="Standard Class"/>
    <s v="CK-12760"/>
    <s v="Cyma Kinney"/>
    <x v="1"/>
    <s v="United States"/>
    <s v="Glendale"/>
    <x v="16"/>
    <n v="85301"/>
    <x v="1"/>
    <s v="FUR-CH-10003199"/>
    <x v="0"/>
    <x v="1"/>
    <s v="Office Star - Contemporary Task Swivel Chair"/>
    <n v="266.35200000000003"/>
    <n v="3"/>
    <n v="0.2"/>
    <x v="6825"/>
  </r>
  <r>
    <n v="8815"/>
    <x v="4396"/>
    <x v="1"/>
    <x v="521"/>
    <x v="332"/>
    <s v="Second Class"/>
    <s v="PW-19240"/>
    <s v="Pierre Wener"/>
    <x v="0"/>
    <s v="United States"/>
    <s v="Wilmington"/>
    <x v="13"/>
    <n v="19805"/>
    <x v="3"/>
    <s v="TEC-PH-10003012"/>
    <x v="2"/>
    <x v="7"/>
    <s v="Nortel Meridian M3904 Professional Digital phone"/>
    <n v="307.98"/>
    <n v="2"/>
    <n v="0"/>
    <x v="685"/>
  </r>
  <r>
    <n v="8816"/>
    <x v="4396"/>
    <x v="1"/>
    <x v="521"/>
    <x v="332"/>
    <s v="Second Class"/>
    <s v="PW-19240"/>
    <s v="Pierre Wener"/>
    <x v="0"/>
    <s v="United States"/>
    <s v="Wilmington"/>
    <x v="13"/>
    <n v="19805"/>
    <x v="3"/>
    <s v="OFF-PA-10001583"/>
    <x v="1"/>
    <x v="10"/>
    <s v="1/4 Fold Party Design Invitations &amp; White Envelopes, 24 8-1/2&quot; X 11&quot; Cards, 25 Env./Pack"/>
    <n v="44.099999999999994"/>
    <n v="6"/>
    <n v="0"/>
    <x v="6826"/>
  </r>
  <r>
    <n v="8817"/>
    <x v="4396"/>
    <x v="1"/>
    <x v="521"/>
    <x v="332"/>
    <s v="Second Class"/>
    <s v="PW-19240"/>
    <s v="Pierre Wener"/>
    <x v="0"/>
    <s v="United States"/>
    <s v="Wilmington"/>
    <x v="13"/>
    <n v="19805"/>
    <x v="3"/>
    <s v="OFF-AR-10001940"/>
    <x v="1"/>
    <x v="6"/>
    <s v="Sanford Colorific Eraseable Coloring Pencils, 12 Count"/>
    <n v="13.12"/>
    <n v="4"/>
    <n v="0"/>
    <x v="6827"/>
  </r>
  <r>
    <n v="8818"/>
    <x v="4396"/>
    <x v="1"/>
    <x v="521"/>
    <x v="332"/>
    <s v="Second Class"/>
    <s v="PW-19240"/>
    <s v="Pierre Wener"/>
    <x v="0"/>
    <s v="United States"/>
    <s v="Wilmington"/>
    <x v="13"/>
    <n v="19805"/>
    <x v="3"/>
    <s v="OFF-EN-10003286"/>
    <x v="1"/>
    <x v="12"/>
    <s v="Staples"/>
    <n v="16.559999999999999"/>
    <n v="2"/>
    <n v="0"/>
    <x v="6828"/>
  </r>
  <r>
    <n v="8819"/>
    <x v="4396"/>
    <x v="1"/>
    <x v="521"/>
    <x v="332"/>
    <s v="Second Class"/>
    <s v="PW-19240"/>
    <s v="Pierre Wener"/>
    <x v="0"/>
    <s v="United States"/>
    <s v="Wilmington"/>
    <x v="13"/>
    <n v="19805"/>
    <x v="3"/>
    <s v="OFF-PA-10003441"/>
    <x v="1"/>
    <x v="10"/>
    <s v="Xerox 226"/>
    <n v="38.880000000000003"/>
    <n v="6"/>
    <n v="0"/>
    <x v="814"/>
  </r>
  <r>
    <n v="8820"/>
    <x v="4397"/>
    <x v="1"/>
    <x v="109"/>
    <x v="156"/>
    <s v="Standard Class"/>
    <s v="EB-14170"/>
    <s v="Evan Bailliet"/>
    <x v="0"/>
    <s v="United States"/>
    <s v="Austin"/>
    <x v="5"/>
    <n v="78745"/>
    <x v="2"/>
    <s v="OFF-PA-10003395"/>
    <x v="1"/>
    <x v="10"/>
    <s v="Xerox 1941"/>
    <n v="335.52"/>
    <n v="4"/>
    <n v="0.2"/>
    <x v="785"/>
  </r>
  <r>
    <n v="8821"/>
    <x v="4398"/>
    <x v="3"/>
    <x v="132"/>
    <x v="170"/>
    <s v="Standard Class"/>
    <s v="DK-13090"/>
    <s v="Dave Kipp"/>
    <x v="0"/>
    <s v="United States"/>
    <s v="Orlando"/>
    <x v="2"/>
    <n v="32839"/>
    <x v="0"/>
    <s v="TEC-CO-10003236"/>
    <x v="2"/>
    <x v="16"/>
    <s v="Canon Image Class D660 Copier"/>
    <n v="959.98400000000004"/>
    <n v="2"/>
    <n v="0.2"/>
    <x v="6829"/>
  </r>
  <r>
    <n v="8822"/>
    <x v="4398"/>
    <x v="3"/>
    <x v="132"/>
    <x v="170"/>
    <s v="Standard Class"/>
    <s v="DK-13090"/>
    <s v="Dave Kipp"/>
    <x v="0"/>
    <s v="United States"/>
    <s v="Orlando"/>
    <x v="2"/>
    <n v="32839"/>
    <x v="0"/>
    <s v="OFF-BI-10002982"/>
    <x v="1"/>
    <x v="8"/>
    <s v="Avery Self-Adhesive Photo Pockets for Polaroid Photos"/>
    <n v="4.0860000000000003"/>
    <n v="2"/>
    <n v="0.7"/>
    <x v="6830"/>
  </r>
  <r>
    <n v="8823"/>
    <x v="4398"/>
    <x v="3"/>
    <x v="132"/>
    <x v="170"/>
    <s v="Standard Class"/>
    <s v="DK-13090"/>
    <s v="Dave Kipp"/>
    <x v="0"/>
    <s v="United States"/>
    <s v="Orlando"/>
    <x v="2"/>
    <n v="32839"/>
    <x v="0"/>
    <s v="OFF-AR-10004010"/>
    <x v="1"/>
    <x v="6"/>
    <s v="Hunt Boston Vacuum Mount KS Pencil Sharpener"/>
    <n v="55.984000000000009"/>
    <n v="2"/>
    <n v="0.2"/>
    <x v="4672"/>
  </r>
  <r>
    <n v="8824"/>
    <x v="4398"/>
    <x v="3"/>
    <x v="132"/>
    <x v="170"/>
    <s v="Standard Class"/>
    <s v="DK-13090"/>
    <s v="Dave Kipp"/>
    <x v="0"/>
    <s v="United States"/>
    <s v="Orlando"/>
    <x v="2"/>
    <n v="32839"/>
    <x v="0"/>
    <s v="OFF-PA-10002947"/>
    <x v="1"/>
    <x v="10"/>
    <s v="Xerox 1923"/>
    <n v="10.688000000000001"/>
    <n v="2"/>
    <n v="0.2"/>
    <x v="1507"/>
  </r>
  <r>
    <n v="8825"/>
    <x v="4399"/>
    <x v="3"/>
    <x v="708"/>
    <x v="275"/>
    <s v="Second Class"/>
    <s v="TB-21055"/>
    <s v="Ted Butterfield"/>
    <x v="0"/>
    <s v="United States"/>
    <s v="Reading"/>
    <x v="9"/>
    <n v="19601"/>
    <x v="3"/>
    <s v="OFF-EN-10003845"/>
    <x v="1"/>
    <x v="12"/>
    <s v="Colored Envelopes"/>
    <n v="8.8559999999999999"/>
    <n v="3"/>
    <n v="0.2"/>
    <x v="4605"/>
  </r>
  <r>
    <n v="8826"/>
    <x v="4400"/>
    <x v="1"/>
    <x v="546"/>
    <x v="190"/>
    <s v="First Class"/>
    <s v="AG-10900"/>
    <s v="Arthur Gainer"/>
    <x v="0"/>
    <s v="United States"/>
    <s v="Philadelphia"/>
    <x v="9"/>
    <n v="19134"/>
    <x v="3"/>
    <s v="OFF-LA-10003190"/>
    <x v="1"/>
    <x v="2"/>
    <s v="Avery 474"/>
    <n v="6.911999999999999"/>
    <n v="3"/>
    <n v="0.2"/>
    <x v="3177"/>
  </r>
  <r>
    <n v="8827"/>
    <x v="4401"/>
    <x v="2"/>
    <x v="1063"/>
    <x v="516"/>
    <s v="Second Class"/>
    <s v="SC-20020"/>
    <s v="Sam Craven"/>
    <x v="0"/>
    <s v="United States"/>
    <s v="Houston"/>
    <x v="5"/>
    <n v="77095"/>
    <x v="2"/>
    <s v="OFF-PA-10002986"/>
    <x v="1"/>
    <x v="10"/>
    <s v="Xerox 1898"/>
    <n v="26.720000000000002"/>
    <n v="5"/>
    <n v="0.2"/>
    <x v="3422"/>
  </r>
  <r>
    <n v="8828"/>
    <x v="4401"/>
    <x v="2"/>
    <x v="1063"/>
    <x v="516"/>
    <s v="Second Class"/>
    <s v="SC-20020"/>
    <s v="Sam Craven"/>
    <x v="0"/>
    <s v="United States"/>
    <s v="Houston"/>
    <x v="5"/>
    <n v="77095"/>
    <x v="2"/>
    <s v="OFF-PA-10001593"/>
    <x v="1"/>
    <x v="10"/>
    <s v="Xerox 1947"/>
    <n v="33.488000000000007"/>
    <n v="7"/>
    <n v="0.2"/>
    <x v="6831"/>
  </r>
  <r>
    <n v="8829"/>
    <x v="4402"/>
    <x v="1"/>
    <x v="1117"/>
    <x v="770"/>
    <s v="Standard Class"/>
    <s v="BB-11545"/>
    <s v="Brenda Bowman"/>
    <x v="1"/>
    <s v="United States"/>
    <s v="Saint Charles"/>
    <x v="25"/>
    <n v="63301"/>
    <x v="2"/>
    <s v="OFF-PA-10000528"/>
    <x v="1"/>
    <x v="10"/>
    <s v="Xerox 1981"/>
    <n v="10.56"/>
    <n v="2"/>
    <n v="0"/>
    <x v="234"/>
  </r>
  <r>
    <n v="8830"/>
    <x v="4403"/>
    <x v="2"/>
    <x v="191"/>
    <x v="1096"/>
    <s v="First Class"/>
    <s v="VP-21760"/>
    <s v="Victoria Pisteka"/>
    <x v="1"/>
    <s v="United States"/>
    <s v="Indianapolis"/>
    <x v="14"/>
    <n v="46203"/>
    <x v="2"/>
    <s v="OFF-ST-10001932"/>
    <x v="1"/>
    <x v="4"/>
    <s v="Fellowes Staxonsteel Drawer Files"/>
    <n v="386.34"/>
    <n v="2"/>
    <n v="0"/>
    <x v="6832"/>
  </r>
  <r>
    <n v="8831"/>
    <x v="4404"/>
    <x v="0"/>
    <x v="1036"/>
    <x v="868"/>
    <s v="Second Class"/>
    <s v="RP-19270"/>
    <s v="Rachel Payne"/>
    <x v="1"/>
    <s v="United States"/>
    <s v="Seattle"/>
    <x v="4"/>
    <n v="98115"/>
    <x v="1"/>
    <s v="OFF-BI-10003727"/>
    <x v="1"/>
    <x v="8"/>
    <s v="Avery Durable Slant Ring Binders With Label Holder"/>
    <n v="33.44"/>
    <n v="10"/>
    <n v="0.2"/>
    <x v="6833"/>
  </r>
  <r>
    <n v="8832"/>
    <x v="4405"/>
    <x v="1"/>
    <x v="219"/>
    <x v="765"/>
    <s v="Standard Class"/>
    <s v="DH-13675"/>
    <s v="Duane Huffman"/>
    <x v="2"/>
    <s v="United States"/>
    <s v="Harrisonburg"/>
    <x v="17"/>
    <n v="22801"/>
    <x v="0"/>
    <s v="FUR-FU-10002759"/>
    <x v="0"/>
    <x v="5"/>
    <s v="12-1/2 Diameter Round Wall Clock"/>
    <n v="39.96"/>
    <n v="2"/>
    <n v="0"/>
    <x v="6834"/>
  </r>
  <r>
    <n v="8833"/>
    <x v="4406"/>
    <x v="1"/>
    <x v="137"/>
    <x v="1121"/>
    <s v="Standard Class"/>
    <s v="SW-20455"/>
    <s v="Shaun Weien"/>
    <x v="0"/>
    <s v="United States"/>
    <s v="Rochester"/>
    <x v="15"/>
    <n v="14609"/>
    <x v="3"/>
    <s v="OFF-BI-10000545"/>
    <x v="1"/>
    <x v="8"/>
    <s v="GBC Ibimaster 500 Manual ProClick Binding System"/>
    <n v="1217.568"/>
    <n v="2"/>
    <n v="0.2"/>
    <x v="1465"/>
  </r>
  <r>
    <n v="8834"/>
    <x v="4407"/>
    <x v="3"/>
    <x v="241"/>
    <x v="938"/>
    <s v="Standard Class"/>
    <s v="KF-16285"/>
    <s v="Karen Ferguson"/>
    <x v="2"/>
    <s v="United States"/>
    <s v="Sandy Springs"/>
    <x v="32"/>
    <n v="30328"/>
    <x v="0"/>
    <s v="OFF-ST-10004950"/>
    <x v="1"/>
    <x v="4"/>
    <s v="Tenex Personal Filing Tote With Secure Closure Lid, Black/Frost"/>
    <n v="15.51"/>
    <n v="1"/>
    <n v="0"/>
    <x v="5877"/>
  </r>
  <r>
    <n v="8835"/>
    <x v="4407"/>
    <x v="3"/>
    <x v="241"/>
    <x v="938"/>
    <s v="Standard Class"/>
    <s v="KF-16285"/>
    <s v="Karen Ferguson"/>
    <x v="2"/>
    <s v="United States"/>
    <s v="Sandy Springs"/>
    <x v="32"/>
    <n v="30328"/>
    <x v="0"/>
    <s v="TEC-PH-10003171"/>
    <x v="2"/>
    <x v="7"/>
    <s v="Plantronics Encore H101 Dual Earpieces Headset"/>
    <n v="89.9"/>
    <n v="2"/>
    <n v="0"/>
    <x v="6835"/>
  </r>
  <r>
    <n v="8836"/>
    <x v="4407"/>
    <x v="3"/>
    <x v="241"/>
    <x v="938"/>
    <s v="Standard Class"/>
    <s v="KF-16285"/>
    <s v="Karen Ferguson"/>
    <x v="2"/>
    <s v="United States"/>
    <s v="Sandy Springs"/>
    <x v="32"/>
    <n v="30328"/>
    <x v="0"/>
    <s v="OFF-AR-10000614"/>
    <x v="1"/>
    <x v="6"/>
    <s v="Barrel Sharpener"/>
    <n v="14.28"/>
    <n v="4"/>
    <n v="0"/>
    <x v="6836"/>
  </r>
  <r>
    <n v="8837"/>
    <x v="4407"/>
    <x v="3"/>
    <x v="241"/>
    <x v="938"/>
    <s v="Standard Class"/>
    <s v="KF-16285"/>
    <s v="Karen Ferguson"/>
    <x v="2"/>
    <s v="United States"/>
    <s v="Sandy Springs"/>
    <x v="32"/>
    <n v="30328"/>
    <x v="0"/>
    <s v="OFF-AR-10000034"/>
    <x v="1"/>
    <x v="6"/>
    <s v="BIC Brite Liner Grip Highlighters, Assorted, 5/Pack"/>
    <n v="12.72"/>
    <n v="3"/>
    <n v="0"/>
    <x v="6837"/>
  </r>
  <r>
    <n v="8838"/>
    <x v="4407"/>
    <x v="3"/>
    <x v="241"/>
    <x v="938"/>
    <s v="Standard Class"/>
    <s v="KF-16285"/>
    <s v="Karen Ferguson"/>
    <x v="2"/>
    <s v="United States"/>
    <s v="Sandy Springs"/>
    <x v="32"/>
    <n v="30328"/>
    <x v="0"/>
    <s v="OFF-LA-10003766"/>
    <x v="1"/>
    <x v="2"/>
    <s v="Self-Adhesive Removable Labels"/>
    <n v="15.75"/>
    <n v="5"/>
    <n v="0"/>
    <x v="2309"/>
  </r>
  <r>
    <n v="8839"/>
    <x v="4408"/>
    <x v="2"/>
    <x v="322"/>
    <x v="343"/>
    <s v="Second Class"/>
    <s v="FH-14275"/>
    <s v="Frank Hawley"/>
    <x v="1"/>
    <s v="United States"/>
    <s v="Los Angeles"/>
    <x v="1"/>
    <n v="90004"/>
    <x v="1"/>
    <s v="OFF-AR-10001725"/>
    <x v="1"/>
    <x v="6"/>
    <s v="Boston Home &amp; Office Model 2000 Electric Pencil Sharpeners"/>
    <n v="70.949999999999989"/>
    <n v="3"/>
    <n v="0"/>
    <x v="3810"/>
  </r>
  <r>
    <n v="8840"/>
    <x v="4408"/>
    <x v="2"/>
    <x v="322"/>
    <x v="343"/>
    <s v="Second Class"/>
    <s v="FH-14275"/>
    <s v="Frank Hawley"/>
    <x v="1"/>
    <s v="United States"/>
    <s v="Los Angeles"/>
    <x v="1"/>
    <n v="90004"/>
    <x v="1"/>
    <s v="OFF-BI-10002794"/>
    <x v="1"/>
    <x v="8"/>
    <s v="Avery Trapezoid Ring Binder, 3&quot; Capacity, Black, 1040 sheets"/>
    <n v="65.567999999999998"/>
    <n v="2"/>
    <n v="0.2"/>
    <x v="6838"/>
  </r>
  <r>
    <n v="8841"/>
    <x v="4408"/>
    <x v="2"/>
    <x v="322"/>
    <x v="343"/>
    <s v="Second Class"/>
    <s v="FH-14275"/>
    <s v="Frank Hawley"/>
    <x v="1"/>
    <s v="United States"/>
    <s v="Los Angeles"/>
    <x v="1"/>
    <n v="90004"/>
    <x v="1"/>
    <s v="TEC-AC-10004171"/>
    <x v="2"/>
    <x v="11"/>
    <s v="Razer Kraken 7.1 Surround Sound Over Ear USB Gaming Headset"/>
    <n v="299.96999999999997"/>
    <n v="3"/>
    <n v="0"/>
    <x v="6839"/>
  </r>
  <r>
    <n v="8842"/>
    <x v="4409"/>
    <x v="0"/>
    <x v="1206"/>
    <x v="627"/>
    <s v="Standard Class"/>
    <s v="JR-16210"/>
    <s v="Justin Ritter"/>
    <x v="1"/>
    <s v="United States"/>
    <s v="San Francisco"/>
    <x v="1"/>
    <n v="94110"/>
    <x v="1"/>
    <s v="TEC-AC-10003628"/>
    <x v="2"/>
    <x v="11"/>
    <s v="Logitech 910-002974 M325 Wireless Mouse for Web Scrolling"/>
    <n v="89.97"/>
    <n v="3"/>
    <n v="0"/>
    <x v="6840"/>
  </r>
  <r>
    <n v="8843"/>
    <x v="4409"/>
    <x v="0"/>
    <x v="1206"/>
    <x v="627"/>
    <s v="Standard Class"/>
    <s v="JR-16210"/>
    <s v="Justin Ritter"/>
    <x v="1"/>
    <s v="United States"/>
    <s v="San Francisco"/>
    <x v="1"/>
    <n v="94110"/>
    <x v="1"/>
    <s v="TEC-AC-10004761"/>
    <x v="2"/>
    <x v="11"/>
    <s v="Maxell 4.7GB DVD+RW 3/Pack"/>
    <n v="31.86"/>
    <n v="2"/>
    <n v="0"/>
    <x v="979"/>
  </r>
  <r>
    <n v="8844"/>
    <x v="4410"/>
    <x v="2"/>
    <x v="728"/>
    <x v="779"/>
    <s v="Second Class"/>
    <s v="JC-16105"/>
    <s v="Julie Creighton"/>
    <x v="1"/>
    <s v="United States"/>
    <s v="Minneapolis"/>
    <x v="11"/>
    <n v="55407"/>
    <x v="2"/>
    <s v="OFF-ST-10000885"/>
    <x v="1"/>
    <x v="4"/>
    <s v="Fellowes Desktop Hanging File Manager"/>
    <n v="67.150000000000006"/>
    <n v="5"/>
    <n v="0"/>
    <x v="6437"/>
  </r>
  <r>
    <n v="8845"/>
    <x v="4411"/>
    <x v="3"/>
    <x v="404"/>
    <x v="350"/>
    <s v="Standard Class"/>
    <s v="BP-11290"/>
    <s v="Beth Paige"/>
    <x v="0"/>
    <s v="United States"/>
    <s v="Columbus"/>
    <x v="24"/>
    <n v="43229"/>
    <x v="3"/>
    <s v="OFF-BI-10004209"/>
    <x v="1"/>
    <x v="8"/>
    <s v="Fellowes Twister Kit, Gray/Clear, 3/pkg"/>
    <n v="7.2359999999999998"/>
    <n v="3"/>
    <n v="0.7"/>
    <x v="6841"/>
  </r>
  <r>
    <n v="8846"/>
    <x v="4411"/>
    <x v="3"/>
    <x v="404"/>
    <x v="350"/>
    <s v="Standard Class"/>
    <s v="BP-11290"/>
    <s v="Beth Paige"/>
    <x v="0"/>
    <s v="United States"/>
    <s v="Columbus"/>
    <x v="24"/>
    <n v="43229"/>
    <x v="3"/>
    <s v="OFF-FA-10002988"/>
    <x v="1"/>
    <x v="13"/>
    <s v="Ideal Clamps"/>
    <n v="4.8239999999999998"/>
    <n v="3"/>
    <n v="0.2"/>
    <x v="6842"/>
  </r>
  <r>
    <n v="8847"/>
    <x v="4411"/>
    <x v="3"/>
    <x v="404"/>
    <x v="350"/>
    <s v="Standard Class"/>
    <s v="BP-11290"/>
    <s v="Beth Paige"/>
    <x v="0"/>
    <s v="United States"/>
    <s v="Columbus"/>
    <x v="24"/>
    <n v="43229"/>
    <x v="3"/>
    <s v="OFF-PA-10002222"/>
    <x v="1"/>
    <x v="10"/>
    <s v="Xerox Color Copier Paper, 11&quot; x 17&quot;, Ream"/>
    <n v="91.360000000000014"/>
    <n v="5"/>
    <n v="0.2"/>
    <x v="6752"/>
  </r>
  <r>
    <n v="8848"/>
    <x v="4411"/>
    <x v="3"/>
    <x v="404"/>
    <x v="350"/>
    <s v="Standard Class"/>
    <s v="BP-11290"/>
    <s v="Beth Paige"/>
    <x v="0"/>
    <s v="United States"/>
    <s v="Columbus"/>
    <x v="24"/>
    <n v="43229"/>
    <x v="3"/>
    <s v="OFF-AP-10004487"/>
    <x v="1"/>
    <x v="9"/>
    <s v="Kensington 4 Outlet MasterPiece Compact Power Control Center"/>
    <n v="130.11199999999999"/>
    <n v="2"/>
    <n v="0.2"/>
    <x v="6843"/>
  </r>
  <r>
    <n v="8849"/>
    <x v="4412"/>
    <x v="1"/>
    <x v="740"/>
    <x v="1086"/>
    <s v="First Class"/>
    <s v="FA-14230"/>
    <s v="Frank Atkinson"/>
    <x v="1"/>
    <s v="United States"/>
    <s v="Raleigh"/>
    <x v="3"/>
    <n v="27604"/>
    <x v="0"/>
    <s v="TEC-PH-10003505"/>
    <x v="2"/>
    <x v="7"/>
    <s v="Geemarc AmpliPOWER60"/>
    <n v="74.239999999999995"/>
    <n v="1"/>
    <n v="0.2"/>
    <x v="6844"/>
  </r>
  <r>
    <n v="8850"/>
    <x v="4412"/>
    <x v="1"/>
    <x v="740"/>
    <x v="1086"/>
    <s v="First Class"/>
    <s v="FA-14230"/>
    <s v="Frank Atkinson"/>
    <x v="1"/>
    <s v="United States"/>
    <s v="Raleigh"/>
    <x v="3"/>
    <n v="27604"/>
    <x v="0"/>
    <s v="FUR-FU-10000076"/>
    <x v="0"/>
    <x v="5"/>
    <s v="24-Hour Round Wall Clock"/>
    <n v="159.84000000000003"/>
    <n v="10"/>
    <n v="0.2"/>
    <x v="6845"/>
  </r>
  <r>
    <n v="8851"/>
    <x v="4412"/>
    <x v="1"/>
    <x v="740"/>
    <x v="1086"/>
    <s v="First Class"/>
    <s v="FA-14230"/>
    <s v="Frank Atkinson"/>
    <x v="1"/>
    <s v="United States"/>
    <s v="Raleigh"/>
    <x v="3"/>
    <n v="27604"/>
    <x v="0"/>
    <s v="OFF-BI-10004728"/>
    <x v="1"/>
    <x v="8"/>
    <s v="Wilson Jones Turn Tabs Binder Tool for Ring Binders"/>
    <n v="2.8920000000000008"/>
    <n v="2"/>
    <n v="0.7"/>
    <x v="6846"/>
  </r>
  <r>
    <n v="8852"/>
    <x v="4412"/>
    <x v="1"/>
    <x v="740"/>
    <x v="1086"/>
    <s v="First Class"/>
    <s v="FA-14230"/>
    <s v="Frank Atkinson"/>
    <x v="1"/>
    <s v="United States"/>
    <s v="Raleigh"/>
    <x v="3"/>
    <n v="27604"/>
    <x v="0"/>
    <s v="OFF-PA-10002250"/>
    <x v="1"/>
    <x v="10"/>
    <s v="Things To Do Today Pad"/>
    <n v="9.3920000000000012"/>
    <n v="2"/>
    <n v="0.2"/>
    <x v="1855"/>
  </r>
  <r>
    <n v="8853"/>
    <x v="4413"/>
    <x v="2"/>
    <x v="1169"/>
    <x v="293"/>
    <s v="Second Class"/>
    <s v="DN-13690"/>
    <s v="Duane Noonan"/>
    <x v="0"/>
    <s v="United States"/>
    <s v="New York City"/>
    <x v="15"/>
    <n v="10011"/>
    <x v="3"/>
    <s v="OFF-PA-10003823"/>
    <x v="1"/>
    <x v="10"/>
    <s v="Xerox 197"/>
    <n v="123.92"/>
    <n v="4"/>
    <n v="0"/>
    <x v="1997"/>
  </r>
  <r>
    <n v="8854"/>
    <x v="4414"/>
    <x v="1"/>
    <x v="357"/>
    <x v="1305"/>
    <s v="First Class"/>
    <s v="FO-14305"/>
    <s v="Frank Olsen"/>
    <x v="0"/>
    <s v="United States"/>
    <s v="Philadelphia"/>
    <x v="9"/>
    <n v="19143"/>
    <x v="3"/>
    <s v="OFF-SU-10000898"/>
    <x v="1"/>
    <x v="14"/>
    <s v="Acme Hot Forged Carbon Steel Scissors with Nickel-Plated Handles, 3 7/8&quot; Cut, 8&quot;L"/>
    <n v="55.600000000000009"/>
    <n v="5"/>
    <n v="0.2"/>
    <x v="6847"/>
  </r>
  <r>
    <n v="8855"/>
    <x v="4414"/>
    <x v="1"/>
    <x v="357"/>
    <x v="1305"/>
    <s v="First Class"/>
    <s v="FO-14305"/>
    <s v="Frank Olsen"/>
    <x v="0"/>
    <s v="United States"/>
    <s v="Philadelphia"/>
    <x v="9"/>
    <n v="19143"/>
    <x v="3"/>
    <s v="TEC-AC-10003832"/>
    <x v="2"/>
    <x v="11"/>
    <s v="Logitech P710e Mobile Speakerphone"/>
    <n v="617.97600000000011"/>
    <n v="3"/>
    <n v="0.2"/>
    <x v="233"/>
  </r>
  <r>
    <n v="8856"/>
    <x v="4415"/>
    <x v="3"/>
    <x v="165"/>
    <x v="53"/>
    <s v="Standard Class"/>
    <s v="DP-13105"/>
    <s v="Dave Poirier"/>
    <x v="1"/>
    <s v="United States"/>
    <s v="Meridian"/>
    <x v="45"/>
    <n v="83642"/>
    <x v="1"/>
    <s v="OFF-BI-10001679"/>
    <x v="1"/>
    <x v="8"/>
    <s v="GBC Instant Index System for Binding Systems"/>
    <n v="21.312000000000005"/>
    <n v="3"/>
    <n v="0.2"/>
    <x v="6848"/>
  </r>
  <r>
    <n v="8857"/>
    <x v="4416"/>
    <x v="3"/>
    <x v="119"/>
    <x v="1191"/>
    <s v="Standard Class"/>
    <s v="JW-15220"/>
    <s v="Jane Waco"/>
    <x v="1"/>
    <s v="United States"/>
    <s v="Sacramento"/>
    <x v="1"/>
    <n v="95823"/>
    <x v="1"/>
    <s v="TEC-AC-10002335"/>
    <x v="2"/>
    <x v="11"/>
    <s v="Logitech Media Keyboard K200"/>
    <n v="209.94"/>
    <n v="6"/>
    <n v="0"/>
    <x v="6849"/>
  </r>
  <r>
    <n v="8858"/>
    <x v="4416"/>
    <x v="3"/>
    <x v="119"/>
    <x v="1191"/>
    <s v="Standard Class"/>
    <s v="JW-15220"/>
    <s v="Jane Waco"/>
    <x v="1"/>
    <s v="United States"/>
    <s v="Sacramento"/>
    <x v="1"/>
    <n v="95823"/>
    <x v="1"/>
    <s v="TEC-PH-10003187"/>
    <x v="2"/>
    <x v="7"/>
    <s v="Anker Astro Mini 3000mAh Ultra-Compact Portable Charger"/>
    <n v="31.983999999999998"/>
    <n v="2"/>
    <n v="0.2"/>
    <x v="5558"/>
  </r>
  <r>
    <n v="8859"/>
    <x v="4416"/>
    <x v="3"/>
    <x v="119"/>
    <x v="1191"/>
    <s v="Standard Class"/>
    <s v="JW-15220"/>
    <s v="Jane Waco"/>
    <x v="1"/>
    <s v="United States"/>
    <s v="Sacramento"/>
    <x v="1"/>
    <n v="95823"/>
    <x v="1"/>
    <s v="OFF-BI-10003527"/>
    <x v="1"/>
    <x v="8"/>
    <s v="Fellowes PB500 Electric Punch Plastic Comb Binding Machine with Manual Bind"/>
    <n v="5083.96"/>
    <n v="5"/>
    <n v="0.2"/>
    <x v="6850"/>
  </r>
  <r>
    <n v="8860"/>
    <x v="4417"/>
    <x v="3"/>
    <x v="648"/>
    <x v="1035"/>
    <s v="Standard Class"/>
    <s v="TT-21460"/>
    <s v="Tonja Turnell"/>
    <x v="2"/>
    <s v="United States"/>
    <s v="Charlotte"/>
    <x v="3"/>
    <n v="28205"/>
    <x v="0"/>
    <s v="TEC-PH-10003171"/>
    <x v="2"/>
    <x v="7"/>
    <s v="Plantronics Encore H101 Dual Earpieces Headset"/>
    <n v="35.96"/>
    <n v="1"/>
    <n v="0.2"/>
    <x v="6851"/>
  </r>
  <r>
    <n v="8861"/>
    <x v="4418"/>
    <x v="1"/>
    <x v="861"/>
    <x v="629"/>
    <s v="Standard Class"/>
    <s v="SN-20560"/>
    <s v="Skye Norling"/>
    <x v="2"/>
    <s v="United States"/>
    <s v="Paterson"/>
    <x v="30"/>
    <n v="7501"/>
    <x v="3"/>
    <s v="OFF-LA-10000414"/>
    <x v="1"/>
    <x v="2"/>
    <s v="Avery 503"/>
    <n v="31.049999999999997"/>
    <n v="3"/>
    <n v="0"/>
    <x v="2797"/>
  </r>
  <r>
    <n v="8862"/>
    <x v="4418"/>
    <x v="1"/>
    <x v="861"/>
    <x v="629"/>
    <s v="Standard Class"/>
    <s v="SN-20560"/>
    <s v="Skye Norling"/>
    <x v="2"/>
    <s v="United States"/>
    <s v="Paterson"/>
    <x v="30"/>
    <n v="7501"/>
    <x v="3"/>
    <s v="FUR-FU-10002107"/>
    <x v="0"/>
    <x v="5"/>
    <s v="Eldon Pizzaz Desk Accessories"/>
    <n v="8.92"/>
    <n v="4"/>
    <n v="0"/>
    <x v="4898"/>
  </r>
  <r>
    <n v="8863"/>
    <x v="4418"/>
    <x v="1"/>
    <x v="861"/>
    <x v="629"/>
    <s v="Standard Class"/>
    <s v="SN-20560"/>
    <s v="Skye Norling"/>
    <x v="2"/>
    <s v="United States"/>
    <s v="Paterson"/>
    <x v="30"/>
    <n v="7501"/>
    <x v="3"/>
    <s v="OFF-BI-10004593"/>
    <x v="1"/>
    <x v="8"/>
    <s v="Ibico Laser Imprintable Binding System Covers"/>
    <n v="209.6"/>
    <n v="4"/>
    <n v="0"/>
    <x v="6852"/>
  </r>
  <r>
    <n v="8864"/>
    <x v="4418"/>
    <x v="1"/>
    <x v="861"/>
    <x v="629"/>
    <s v="Standard Class"/>
    <s v="SN-20560"/>
    <s v="Skye Norling"/>
    <x v="2"/>
    <s v="United States"/>
    <s v="Paterson"/>
    <x v="30"/>
    <n v="7501"/>
    <x v="3"/>
    <s v="OFF-AP-10003860"/>
    <x v="1"/>
    <x v="9"/>
    <s v="Fellowes Advanced 8 Outlet Surge Suppressor with Phone/Fax Protection"/>
    <n v="111.04"/>
    <n v="4"/>
    <n v="0"/>
    <x v="6853"/>
  </r>
  <r>
    <n v="8865"/>
    <x v="4418"/>
    <x v="1"/>
    <x v="861"/>
    <x v="629"/>
    <s v="Standard Class"/>
    <s v="SN-20560"/>
    <s v="Skye Norling"/>
    <x v="2"/>
    <s v="United States"/>
    <s v="Paterson"/>
    <x v="30"/>
    <n v="7501"/>
    <x v="3"/>
    <s v="OFF-PA-10000556"/>
    <x v="1"/>
    <x v="10"/>
    <s v="Xerox 208"/>
    <n v="38.880000000000003"/>
    <n v="6"/>
    <n v="0"/>
    <x v="814"/>
  </r>
  <r>
    <n v="8866"/>
    <x v="4419"/>
    <x v="1"/>
    <x v="139"/>
    <x v="317"/>
    <s v="Standard Class"/>
    <s v="JM-15865"/>
    <s v="John Murray"/>
    <x v="0"/>
    <s v="United States"/>
    <s v="Arlington"/>
    <x v="17"/>
    <n v="22204"/>
    <x v="0"/>
    <s v="OFF-AP-10003281"/>
    <x v="1"/>
    <x v="9"/>
    <s v="Acco 6 Outlet Guardian Standard Surge Suppressor"/>
    <n v="36.269999999999996"/>
    <n v="3"/>
    <n v="0"/>
    <x v="2503"/>
  </r>
  <r>
    <n v="8867"/>
    <x v="4420"/>
    <x v="2"/>
    <x v="59"/>
    <x v="160"/>
    <s v="First Class"/>
    <s v="SB-20185"/>
    <s v="Sarah Brown"/>
    <x v="0"/>
    <s v="United States"/>
    <s v="Chicago"/>
    <x v="10"/>
    <n v="60653"/>
    <x v="2"/>
    <s v="FUR-BO-10004218"/>
    <x v="0"/>
    <x v="0"/>
    <s v="Bush Heritage Pine Collection 5-Shelf Bookcase, Albany Pine Finish, *Special Order"/>
    <n v="493.42999999999995"/>
    <n v="5"/>
    <n v="0.3"/>
    <x v="6854"/>
  </r>
  <r>
    <n v="8868"/>
    <x v="4420"/>
    <x v="2"/>
    <x v="59"/>
    <x v="160"/>
    <s v="First Class"/>
    <s v="SB-20185"/>
    <s v="Sarah Brown"/>
    <x v="0"/>
    <s v="United States"/>
    <s v="Chicago"/>
    <x v="10"/>
    <n v="60653"/>
    <x v="2"/>
    <s v="TEC-PH-10002185"/>
    <x v="2"/>
    <x v="7"/>
    <s v="QVS USB Car Charger 2-Port 2.1Amp for iPod/iPhone/iPad/iPad 2/iPad 3"/>
    <n v="11.120000000000001"/>
    <n v="2"/>
    <n v="0.2"/>
    <x v="4609"/>
  </r>
  <r>
    <n v="8869"/>
    <x v="4421"/>
    <x v="0"/>
    <x v="254"/>
    <x v="281"/>
    <s v="Standard Class"/>
    <s v="CC-12475"/>
    <s v="Cindy Chapman"/>
    <x v="0"/>
    <s v="United States"/>
    <s v="San Diego"/>
    <x v="1"/>
    <n v="92037"/>
    <x v="1"/>
    <s v="TEC-MA-10003176"/>
    <x v="2"/>
    <x v="15"/>
    <s v="Okidata B400 Printer"/>
    <n v="686.40000000000009"/>
    <n v="2"/>
    <n v="0.2"/>
    <x v="6855"/>
  </r>
  <r>
    <n v="8870"/>
    <x v="4422"/>
    <x v="3"/>
    <x v="96"/>
    <x v="792"/>
    <s v="Standard Class"/>
    <s v="SH-19975"/>
    <s v="Sally Hughsby"/>
    <x v="1"/>
    <s v="United States"/>
    <s v="Seattle"/>
    <x v="4"/>
    <n v="98105"/>
    <x v="1"/>
    <s v="OFF-BI-10002003"/>
    <x v="1"/>
    <x v="8"/>
    <s v="Ibico Presentation Index for Binding Systems"/>
    <n v="15.920000000000002"/>
    <n v="5"/>
    <n v="0.2"/>
    <x v="493"/>
  </r>
  <r>
    <n v="8871"/>
    <x v="4422"/>
    <x v="3"/>
    <x v="96"/>
    <x v="792"/>
    <s v="Standard Class"/>
    <s v="SH-19975"/>
    <s v="Sally Hughsby"/>
    <x v="1"/>
    <s v="United States"/>
    <s v="Seattle"/>
    <x v="4"/>
    <n v="98105"/>
    <x v="1"/>
    <s v="FUR-FU-10000023"/>
    <x v="0"/>
    <x v="5"/>
    <s v="Eldon Wave Desk Accessories"/>
    <n v="70.679999999999993"/>
    <n v="12"/>
    <n v="0"/>
    <x v="6856"/>
  </r>
  <r>
    <n v="8872"/>
    <x v="4422"/>
    <x v="3"/>
    <x v="96"/>
    <x v="792"/>
    <s v="Standard Class"/>
    <s v="SH-19975"/>
    <s v="Sally Hughsby"/>
    <x v="1"/>
    <s v="United States"/>
    <s v="Seattle"/>
    <x v="4"/>
    <n v="98105"/>
    <x v="1"/>
    <s v="OFF-ST-10002756"/>
    <x v="1"/>
    <x v="4"/>
    <s v="Tennsco Stur-D-Stor Boltless Shelving, 5 Shelves, 24&quot; Deep, Sand"/>
    <n v="541.24"/>
    <n v="4"/>
    <n v="0"/>
    <x v="6318"/>
  </r>
  <r>
    <n v="8873"/>
    <x v="4423"/>
    <x v="2"/>
    <x v="982"/>
    <x v="197"/>
    <s v="Same Day"/>
    <s v="RB-19435"/>
    <s v="Richard Bierner"/>
    <x v="0"/>
    <s v="United States"/>
    <s v="Columbus"/>
    <x v="24"/>
    <n v="43229"/>
    <x v="3"/>
    <s v="TEC-MA-10002694"/>
    <x v="2"/>
    <x v="15"/>
    <s v="Hewlett-Packard Deskjet F4180 All-in-One Color Ink-jet - Printer / copier / scanner"/>
    <n v="101.99400000000001"/>
    <n v="2"/>
    <n v="0.7"/>
    <x v="6857"/>
  </r>
  <r>
    <n v="8874"/>
    <x v="4423"/>
    <x v="2"/>
    <x v="982"/>
    <x v="197"/>
    <s v="Same Day"/>
    <s v="RB-19435"/>
    <s v="Richard Bierner"/>
    <x v="0"/>
    <s v="United States"/>
    <s v="Columbus"/>
    <x v="24"/>
    <n v="43229"/>
    <x v="3"/>
    <s v="OFF-BI-10002429"/>
    <x v="1"/>
    <x v="8"/>
    <s v="Premier Elliptical Ring Binder, Black"/>
    <n v="18.264000000000003"/>
    <n v="2"/>
    <n v="0.7"/>
    <x v="6858"/>
  </r>
  <r>
    <n v="8875"/>
    <x v="4424"/>
    <x v="3"/>
    <x v="237"/>
    <x v="38"/>
    <s v="Second Class"/>
    <s v="TC-21295"/>
    <s v="Toby Carlisle"/>
    <x v="0"/>
    <s v="United States"/>
    <s v="Houston"/>
    <x v="5"/>
    <n v="77095"/>
    <x v="2"/>
    <s v="OFF-BI-10003684"/>
    <x v="1"/>
    <x v="8"/>
    <s v="Wilson Jones Legal Size Ring Binders"/>
    <n v="21.989999999999995"/>
    <n v="5"/>
    <n v="0.8"/>
    <x v="6859"/>
  </r>
  <r>
    <n v="8876"/>
    <x v="4425"/>
    <x v="0"/>
    <x v="572"/>
    <x v="1180"/>
    <s v="Standard Class"/>
    <s v="CT-11995"/>
    <s v="Carol Triggs"/>
    <x v="0"/>
    <s v="United States"/>
    <s v="Irving"/>
    <x v="5"/>
    <n v="75061"/>
    <x v="2"/>
    <s v="OFF-SU-10003505"/>
    <x v="1"/>
    <x v="14"/>
    <s v="Premier Electric Letter Opener"/>
    <n v="185.376"/>
    <n v="2"/>
    <n v="0.2"/>
    <x v="453"/>
  </r>
  <r>
    <n v="8877"/>
    <x v="4425"/>
    <x v="0"/>
    <x v="572"/>
    <x v="1180"/>
    <s v="Standard Class"/>
    <s v="CT-11995"/>
    <s v="Carol Triggs"/>
    <x v="0"/>
    <s v="United States"/>
    <s v="Irving"/>
    <x v="5"/>
    <n v="75061"/>
    <x v="2"/>
    <s v="OFF-AP-10002534"/>
    <x v="1"/>
    <x v="9"/>
    <s v="3.6 Cubic Foot Counter Height Office Refrigerator"/>
    <n v="58.923999999999985"/>
    <n v="1"/>
    <n v="0.8"/>
    <x v="6860"/>
  </r>
  <r>
    <n v="8878"/>
    <x v="4426"/>
    <x v="3"/>
    <x v="697"/>
    <x v="19"/>
    <s v="Standard Class"/>
    <s v="GZ-14470"/>
    <s v="Gary Zandusky"/>
    <x v="0"/>
    <s v="United States"/>
    <s v="Morristown"/>
    <x v="30"/>
    <n v="7960"/>
    <x v="3"/>
    <s v="TEC-MA-10004626"/>
    <x v="2"/>
    <x v="15"/>
    <s v="Lexmark 20R1285 X6650 Wireless All-in-One Printer"/>
    <n v="480"/>
    <n v="4"/>
    <n v="0"/>
    <x v="6861"/>
  </r>
  <r>
    <n v="8879"/>
    <x v="4426"/>
    <x v="3"/>
    <x v="697"/>
    <x v="19"/>
    <s v="Standard Class"/>
    <s v="GZ-14470"/>
    <s v="Gary Zandusky"/>
    <x v="0"/>
    <s v="United States"/>
    <s v="Morristown"/>
    <x v="30"/>
    <n v="7960"/>
    <x v="3"/>
    <s v="OFF-ST-10000615"/>
    <x v="1"/>
    <x v="4"/>
    <s v="SimpliFile Personal File, Black Granite, 15w x 6-15/16d x 11-1/4h"/>
    <n v="34.049999999999997"/>
    <n v="3"/>
    <n v="0"/>
    <x v="4665"/>
  </r>
  <r>
    <n v="8880"/>
    <x v="4427"/>
    <x v="1"/>
    <x v="391"/>
    <x v="571"/>
    <s v="First Class"/>
    <s v="AM-10360"/>
    <s v="Alice McCarthy"/>
    <x v="1"/>
    <s v="United States"/>
    <s v="Los Angeles"/>
    <x v="1"/>
    <n v="90008"/>
    <x v="1"/>
    <s v="OFF-PA-10000659"/>
    <x v="1"/>
    <x v="10"/>
    <s v="TOPS Carbonless Receipt Book, Four 2-3/4 x 7-1/4 Money Receipts per Page"/>
    <n v="192.72"/>
    <n v="11"/>
    <n v="0"/>
    <x v="6862"/>
  </r>
  <r>
    <n v="8881"/>
    <x v="4427"/>
    <x v="1"/>
    <x v="391"/>
    <x v="571"/>
    <s v="First Class"/>
    <s v="AM-10360"/>
    <s v="Alice McCarthy"/>
    <x v="1"/>
    <s v="United States"/>
    <s v="Los Angeles"/>
    <x v="1"/>
    <n v="90008"/>
    <x v="1"/>
    <s v="TEC-AC-10000736"/>
    <x v="2"/>
    <x v="11"/>
    <s v="Logitech G600 MMO Gaming Mouse"/>
    <n v="239.96999999999997"/>
    <n v="3"/>
    <n v="0"/>
    <x v="6356"/>
  </r>
  <r>
    <n v="8882"/>
    <x v="4428"/>
    <x v="0"/>
    <x v="1186"/>
    <x v="480"/>
    <s v="Second Class"/>
    <s v="AH-10120"/>
    <s v="Adrian Hane"/>
    <x v="2"/>
    <s v="United States"/>
    <s v="Aurora"/>
    <x v="10"/>
    <n v="60505"/>
    <x v="2"/>
    <s v="TEC-AC-10003038"/>
    <x v="2"/>
    <x v="11"/>
    <s v="Kingston Digital DataTraveler 16GB USB 2.0"/>
    <n v="50.120000000000005"/>
    <n v="7"/>
    <n v="0.2"/>
    <x v="2485"/>
  </r>
  <r>
    <n v="8883"/>
    <x v="4429"/>
    <x v="3"/>
    <x v="179"/>
    <x v="512"/>
    <s v="Standard Class"/>
    <s v="MY-18295"/>
    <s v="Muhammed Yedwab"/>
    <x v="1"/>
    <s v="United States"/>
    <s v="Durham"/>
    <x v="3"/>
    <n v="27707"/>
    <x v="0"/>
    <s v="TEC-PH-10004071"/>
    <x v="2"/>
    <x v="7"/>
    <s v="PayAnywhere Card Reader"/>
    <n v="15.984000000000002"/>
    <n v="2"/>
    <n v="0.2"/>
    <x v="6863"/>
  </r>
  <r>
    <n v="8884"/>
    <x v="4429"/>
    <x v="3"/>
    <x v="179"/>
    <x v="512"/>
    <s v="Standard Class"/>
    <s v="MY-18295"/>
    <s v="Muhammed Yedwab"/>
    <x v="1"/>
    <s v="United States"/>
    <s v="Durham"/>
    <x v="3"/>
    <n v="27707"/>
    <x v="0"/>
    <s v="OFF-PA-10001667"/>
    <x v="1"/>
    <x v="10"/>
    <s v="Great White Multi-Use Recycled Paper (20Lb. and 84 Bright)"/>
    <n v="14.352000000000002"/>
    <n v="3"/>
    <n v="0.2"/>
    <x v="2978"/>
  </r>
  <r>
    <n v="8885"/>
    <x v="4430"/>
    <x v="2"/>
    <x v="55"/>
    <x v="83"/>
    <s v="Standard Class"/>
    <s v="BS-11590"/>
    <s v="Brendan Sweed"/>
    <x v="1"/>
    <s v="United States"/>
    <s v="Columbus"/>
    <x v="24"/>
    <n v="43229"/>
    <x v="3"/>
    <s v="OFF-BI-10001982"/>
    <x v="1"/>
    <x v="8"/>
    <s v="Wilson Jones Custom Binder Spines &amp; Labels"/>
    <n v="6.5280000000000014"/>
    <n v="4"/>
    <n v="0.7"/>
    <x v="6864"/>
  </r>
  <r>
    <n v="8886"/>
    <x v="4430"/>
    <x v="2"/>
    <x v="55"/>
    <x v="83"/>
    <s v="Standard Class"/>
    <s v="BS-11590"/>
    <s v="Brendan Sweed"/>
    <x v="1"/>
    <s v="United States"/>
    <s v="Columbus"/>
    <x v="24"/>
    <n v="43229"/>
    <x v="3"/>
    <s v="OFF-BI-10004141"/>
    <x v="1"/>
    <x v="8"/>
    <s v="Insertable Tab Indexes For Data Binders"/>
    <n v="2.8620000000000005"/>
    <n v="3"/>
    <n v="0.7"/>
    <x v="6865"/>
  </r>
  <r>
    <n v="8887"/>
    <x v="4430"/>
    <x v="2"/>
    <x v="55"/>
    <x v="83"/>
    <s v="Standard Class"/>
    <s v="BS-11590"/>
    <s v="Brendan Sweed"/>
    <x v="1"/>
    <s v="United States"/>
    <s v="Columbus"/>
    <x v="24"/>
    <n v="43229"/>
    <x v="3"/>
    <s v="OFF-BI-10002103"/>
    <x v="1"/>
    <x v="8"/>
    <s v="Cardinal Slant-D Ring Binder, Heavy Gauge Vinyl"/>
    <n v="20.856000000000002"/>
    <n v="8"/>
    <n v="0.7"/>
    <x v="6866"/>
  </r>
  <r>
    <n v="8888"/>
    <x v="4431"/>
    <x v="2"/>
    <x v="923"/>
    <x v="753"/>
    <s v="Second Class"/>
    <s v="BB-10990"/>
    <s v="Barry Blumstein"/>
    <x v="1"/>
    <s v="United States"/>
    <s v="Los Angeles"/>
    <x v="1"/>
    <n v="90036"/>
    <x v="1"/>
    <s v="OFF-ST-10002574"/>
    <x v="1"/>
    <x v="4"/>
    <s v="SAFCO Commercial Wire Shelving, Black"/>
    <n v="276.27999999999997"/>
    <n v="2"/>
    <n v="0"/>
    <x v="232"/>
  </r>
  <r>
    <n v="8889"/>
    <x v="4432"/>
    <x v="3"/>
    <x v="96"/>
    <x v="94"/>
    <s v="Standard Class"/>
    <s v="ML-17755"/>
    <s v="Max Ludwig"/>
    <x v="2"/>
    <s v="United States"/>
    <s v="Stockton"/>
    <x v="1"/>
    <n v="95207"/>
    <x v="1"/>
    <s v="FUR-FU-10003394"/>
    <x v="0"/>
    <x v="5"/>
    <s v="Tenex &quot;The Solids&quot; Textured Chair Mats"/>
    <n v="629.64"/>
    <n v="9"/>
    <n v="0"/>
    <x v="6867"/>
  </r>
  <r>
    <n v="8890"/>
    <x v="4433"/>
    <x v="0"/>
    <x v="508"/>
    <x v="149"/>
    <s v="Second Class"/>
    <s v="FC-14245"/>
    <s v="Frank Carlisle"/>
    <x v="2"/>
    <s v="United States"/>
    <s v="Columbia"/>
    <x v="25"/>
    <n v="65203"/>
    <x v="2"/>
    <s v="TEC-PH-10003072"/>
    <x v="2"/>
    <x v="7"/>
    <s v="Panasonic KX-TG9541B DECT 6.0 Digital 2-Line Expandable Cordless Phone With Digital Answering System"/>
    <n v="449.97"/>
    <n v="3"/>
    <n v="0"/>
    <x v="6868"/>
  </r>
  <r>
    <n v="8891"/>
    <x v="4433"/>
    <x v="0"/>
    <x v="508"/>
    <x v="149"/>
    <s v="Second Class"/>
    <s v="FC-14245"/>
    <s v="Frank Carlisle"/>
    <x v="2"/>
    <s v="United States"/>
    <s v="Columbia"/>
    <x v="25"/>
    <n v="65203"/>
    <x v="2"/>
    <s v="OFF-AP-10003057"/>
    <x v="1"/>
    <x v="9"/>
    <s v="Honeywell Enviracaire Portable HEPA Air Cleaner for 16' x 20' Room"/>
    <n v="1927.5900000000001"/>
    <n v="7"/>
    <n v="0"/>
    <x v="6869"/>
  </r>
  <r>
    <n v="8892"/>
    <x v="4434"/>
    <x v="0"/>
    <x v="1142"/>
    <x v="801"/>
    <s v="First Class"/>
    <s v="CR-12625"/>
    <s v="Corey Roper"/>
    <x v="2"/>
    <s v="United States"/>
    <s v="Columbus"/>
    <x v="32"/>
    <n v="31907"/>
    <x v="0"/>
    <s v="FUR-CH-10001146"/>
    <x v="0"/>
    <x v="1"/>
    <s v="Global Value Mid-Back Manager's Chair, Gray"/>
    <n v="121.78"/>
    <n v="2"/>
    <n v="0"/>
    <x v="6870"/>
  </r>
  <r>
    <n v="8893"/>
    <x v="4435"/>
    <x v="1"/>
    <x v="494"/>
    <x v="726"/>
    <s v="Standard Class"/>
    <s v="LC-16960"/>
    <s v="Lindsay Castell"/>
    <x v="2"/>
    <s v="United States"/>
    <s v="San Diego"/>
    <x v="1"/>
    <n v="92037"/>
    <x v="1"/>
    <s v="FUR-CH-10003973"/>
    <x v="0"/>
    <x v="1"/>
    <s v="GuestStacker Chair with Chrome Finish Legs"/>
    <n v="2676.672"/>
    <n v="9"/>
    <n v="0.2"/>
    <x v="6871"/>
  </r>
  <r>
    <n v="8894"/>
    <x v="4436"/>
    <x v="2"/>
    <x v="79"/>
    <x v="1116"/>
    <s v="Standard Class"/>
    <s v="GZ-14470"/>
    <s v="Gary Zandusky"/>
    <x v="0"/>
    <s v="United States"/>
    <s v="Texas City"/>
    <x v="5"/>
    <n v="77590"/>
    <x v="2"/>
    <s v="FUR-TA-10001307"/>
    <x v="0"/>
    <x v="3"/>
    <s v="SAFCO PlanMaster Heigh-Adjustable Drafting Table Base, 43w x 30d x 30-37h, Black"/>
    <n v="489.22999999999996"/>
    <n v="2"/>
    <n v="0.3"/>
    <x v="6872"/>
  </r>
  <r>
    <n v="8895"/>
    <x v="4437"/>
    <x v="0"/>
    <x v="243"/>
    <x v="1275"/>
    <s v="Standard Class"/>
    <s v="BD-11320"/>
    <s v="Bill Donatelli"/>
    <x v="0"/>
    <s v="United States"/>
    <s v="Los Angeles"/>
    <x v="1"/>
    <n v="90004"/>
    <x v="1"/>
    <s v="FUR-FU-10004071"/>
    <x v="0"/>
    <x v="5"/>
    <s v="Luxo Professional Magnifying Clamp-On Fluorescent Lamps"/>
    <n v="312.03000000000003"/>
    <n v="3"/>
    <n v="0"/>
    <x v="6873"/>
  </r>
  <r>
    <n v="8896"/>
    <x v="4437"/>
    <x v="0"/>
    <x v="243"/>
    <x v="1275"/>
    <s v="Standard Class"/>
    <s v="BD-11320"/>
    <s v="Bill Donatelli"/>
    <x v="0"/>
    <s v="United States"/>
    <s v="Los Angeles"/>
    <x v="1"/>
    <n v="90004"/>
    <x v="1"/>
    <s v="OFF-ST-10001505"/>
    <x v="1"/>
    <x v="4"/>
    <s v="Perma STOR-ALL Hanging File Box, 13 1/8&quot;W x 12 1/4&quot;D x 10 1/2&quot;H"/>
    <n v="17.940000000000001"/>
    <n v="3"/>
    <n v="0"/>
    <x v="4241"/>
  </r>
  <r>
    <n v="8897"/>
    <x v="4437"/>
    <x v="0"/>
    <x v="243"/>
    <x v="1275"/>
    <s v="Standard Class"/>
    <s v="BD-11320"/>
    <s v="Bill Donatelli"/>
    <x v="0"/>
    <s v="United States"/>
    <s v="Los Angeles"/>
    <x v="1"/>
    <n v="90004"/>
    <x v="1"/>
    <s v="TEC-PH-10004614"/>
    <x v="2"/>
    <x v="7"/>
    <s v="AT&amp;T 841000 Phone"/>
    <n v="165.60000000000002"/>
    <n v="3"/>
    <n v="0.2"/>
    <x v="139"/>
  </r>
  <r>
    <n v="8898"/>
    <x v="4437"/>
    <x v="0"/>
    <x v="243"/>
    <x v="1275"/>
    <s v="Standard Class"/>
    <s v="BD-11320"/>
    <s v="Bill Donatelli"/>
    <x v="0"/>
    <s v="United States"/>
    <s v="Los Angeles"/>
    <x v="1"/>
    <n v="90004"/>
    <x v="1"/>
    <s v="OFF-PA-10004911"/>
    <x v="1"/>
    <x v="10"/>
    <s v="Rediform S.O.S. 1-Up Phone Message Bk, 4-1/4x3-1/16 Bk, 1 Form/Pg, 40 Messages/Bk, 3/Pk"/>
    <n v="37.520000000000003"/>
    <n v="4"/>
    <n v="0"/>
    <x v="6822"/>
  </r>
  <r>
    <n v="8899"/>
    <x v="4438"/>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x v="4438"/>
    <x v="1"/>
    <x v="976"/>
    <x v="1281"/>
    <s v="Second Class"/>
    <s v="EM-14095"/>
    <s v="Eudokia Martin"/>
    <x v="1"/>
    <s v="United States"/>
    <s v="Springfield"/>
    <x v="17"/>
    <n v="22153"/>
    <x v="0"/>
    <s v="OFF-LA-10004545"/>
    <x v="1"/>
    <x v="2"/>
    <s v="Avery 50"/>
    <n v="25.06"/>
    <n v="2"/>
    <n v="0"/>
    <x v="3335"/>
  </r>
  <r>
    <n v="8901"/>
    <x v="4439"/>
    <x v="0"/>
    <x v="1207"/>
    <x v="204"/>
    <s v="Standard Class"/>
    <s v="BP-11290"/>
    <s v="Beth Paige"/>
    <x v="0"/>
    <s v="United States"/>
    <s v="Decatur"/>
    <x v="10"/>
    <n v="62521"/>
    <x v="2"/>
    <s v="FUR-FU-10001379"/>
    <x v="0"/>
    <x v="5"/>
    <s v="Executive Impressions 16-1/2&quot; Circular Wall Clock"/>
    <n v="32.064"/>
    <n v="3"/>
    <n v="0.6"/>
    <x v="6874"/>
  </r>
  <r>
    <n v="8902"/>
    <x v="4439"/>
    <x v="0"/>
    <x v="1207"/>
    <x v="204"/>
    <s v="Standard Class"/>
    <s v="BP-11290"/>
    <s v="Beth Paige"/>
    <x v="0"/>
    <s v="United States"/>
    <s v="Decatur"/>
    <x v="10"/>
    <n v="62521"/>
    <x v="2"/>
    <s v="OFF-PA-10001846"/>
    <x v="1"/>
    <x v="10"/>
    <s v="Xerox 1899"/>
    <n v="18.496000000000002"/>
    <n v="4"/>
    <n v="0.2"/>
    <x v="6224"/>
  </r>
  <r>
    <n v="8903"/>
    <x v="4439"/>
    <x v="0"/>
    <x v="1207"/>
    <x v="204"/>
    <s v="Standard Class"/>
    <s v="BP-11290"/>
    <s v="Beth Paige"/>
    <x v="0"/>
    <s v="United States"/>
    <s v="Decatur"/>
    <x v="10"/>
    <n v="62521"/>
    <x v="2"/>
    <s v="FUR-CH-10000422"/>
    <x v="0"/>
    <x v="1"/>
    <s v="Global Highback Leather Tilter in Burgundy"/>
    <n v="191.07899999999998"/>
    <n v="3"/>
    <n v="0.3"/>
    <x v="6875"/>
  </r>
  <r>
    <n v="8904"/>
    <x v="4439"/>
    <x v="0"/>
    <x v="1207"/>
    <x v="204"/>
    <s v="Standard Class"/>
    <s v="BP-11290"/>
    <s v="Beth Paige"/>
    <x v="0"/>
    <s v="United States"/>
    <s v="Decatur"/>
    <x v="10"/>
    <n v="62521"/>
    <x v="2"/>
    <s v="OFF-PA-10004621"/>
    <x v="1"/>
    <x v="10"/>
    <s v="Xerox 212"/>
    <n v="10.368000000000002"/>
    <n v="2"/>
    <n v="0.2"/>
    <x v="572"/>
  </r>
  <r>
    <n v="8905"/>
    <x v="4440"/>
    <x v="0"/>
    <x v="949"/>
    <x v="863"/>
    <s v="Same Day"/>
    <s v="SU-20665"/>
    <s v="Stephanie Ulpright"/>
    <x v="2"/>
    <s v="United States"/>
    <s v="New York City"/>
    <x v="15"/>
    <n v="10009"/>
    <x v="3"/>
    <s v="OFF-LA-10001474"/>
    <x v="1"/>
    <x v="2"/>
    <s v="Avery 477"/>
    <n v="30.53"/>
    <n v="1"/>
    <n v="0"/>
    <x v="6876"/>
  </r>
  <r>
    <n v="8906"/>
    <x v="4440"/>
    <x v="0"/>
    <x v="949"/>
    <x v="863"/>
    <s v="Same Day"/>
    <s v="SU-20665"/>
    <s v="Stephanie Ulpright"/>
    <x v="2"/>
    <s v="United States"/>
    <s v="New York City"/>
    <x v="15"/>
    <n v="10009"/>
    <x v="3"/>
    <s v="TEC-AC-10001635"/>
    <x v="2"/>
    <x v="11"/>
    <s v="KeyTronic KT400U2 - Keyboard - Black"/>
    <n v="30.839999999999996"/>
    <n v="3"/>
    <n v="0"/>
    <x v="6877"/>
  </r>
  <r>
    <n v="8907"/>
    <x v="4440"/>
    <x v="0"/>
    <x v="949"/>
    <x v="863"/>
    <s v="Same Day"/>
    <s v="SU-20665"/>
    <s v="Stephanie Ulpright"/>
    <x v="2"/>
    <s v="United States"/>
    <s v="New York City"/>
    <x v="15"/>
    <n v="10009"/>
    <x v="3"/>
    <s v="OFF-PA-10001950"/>
    <x v="1"/>
    <x v="10"/>
    <s v="Southworth 25% Cotton Antique Laid Paper &amp; Envelopes"/>
    <n v="75.06"/>
    <n v="9"/>
    <n v="0"/>
    <x v="6878"/>
  </r>
  <r>
    <n v="8908"/>
    <x v="4441"/>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x v="4442"/>
    <x v="1"/>
    <x v="1208"/>
    <x v="1306"/>
    <s v="Standard Class"/>
    <s v="EM-13825"/>
    <s v="Elizabeth Moffitt"/>
    <x v="1"/>
    <s v="United States"/>
    <s v="Moreno Valley"/>
    <x v="1"/>
    <n v="92553"/>
    <x v="1"/>
    <s v="OFF-PA-10003790"/>
    <x v="1"/>
    <x v="10"/>
    <s v="Xerox 1991"/>
    <n v="182.72"/>
    <n v="8"/>
    <n v="0"/>
    <x v="698"/>
  </r>
  <r>
    <n v="8910"/>
    <x v="4443"/>
    <x v="3"/>
    <x v="960"/>
    <x v="943"/>
    <s v="Standard Class"/>
    <s v="SA-20830"/>
    <s v="Sue Ann Reed"/>
    <x v="0"/>
    <s v="United States"/>
    <s v="Everett"/>
    <x v="31"/>
    <n v="2149"/>
    <x v="3"/>
    <s v="OFF-LA-10002475"/>
    <x v="1"/>
    <x v="2"/>
    <s v="Avery 519"/>
    <n v="21.93"/>
    <n v="3"/>
    <n v="0"/>
    <x v="3635"/>
  </r>
  <r>
    <n v="8911"/>
    <x v="4444"/>
    <x v="3"/>
    <x v="259"/>
    <x v="834"/>
    <s v="Standard Class"/>
    <s v="CA-12265"/>
    <s v="Christina Anderson"/>
    <x v="0"/>
    <s v="United States"/>
    <s v="Chattanooga"/>
    <x v="18"/>
    <n v="37421"/>
    <x v="0"/>
    <s v="TEC-AC-10000303"/>
    <x v="2"/>
    <x v="11"/>
    <s v="Logitech M510 Wireless Mouse"/>
    <n v="95.976000000000013"/>
    <n v="3"/>
    <n v="0.2"/>
    <x v="6879"/>
  </r>
  <r>
    <n v="8912"/>
    <x v="4444"/>
    <x v="3"/>
    <x v="259"/>
    <x v="834"/>
    <s v="Standard Class"/>
    <s v="CA-12265"/>
    <s v="Christina Anderson"/>
    <x v="0"/>
    <s v="United States"/>
    <s v="Chattanooga"/>
    <x v="18"/>
    <n v="37421"/>
    <x v="0"/>
    <s v="TEC-PH-10000127"/>
    <x v="2"/>
    <x v="7"/>
    <s v="iOttie XL Car Mount"/>
    <n v="143.928"/>
    <n v="9"/>
    <n v="0.2"/>
    <x v="6880"/>
  </r>
  <r>
    <n v="8913"/>
    <x v="4444"/>
    <x v="3"/>
    <x v="259"/>
    <x v="834"/>
    <s v="Standard Class"/>
    <s v="CA-12265"/>
    <s v="Christina Anderson"/>
    <x v="0"/>
    <s v="United States"/>
    <s v="Chattanooga"/>
    <x v="18"/>
    <n v="37421"/>
    <x v="0"/>
    <s v="OFF-BI-10004364"/>
    <x v="1"/>
    <x v="8"/>
    <s v="Storex Dura Pro Binders"/>
    <n v="3.5640000000000009"/>
    <n v="2"/>
    <n v="0.7"/>
    <x v="6881"/>
  </r>
  <r>
    <n v="8914"/>
    <x v="4444"/>
    <x v="3"/>
    <x v="259"/>
    <x v="834"/>
    <s v="Standard Class"/>
    <s v="CA-12265"/>
    <s v="Christina Anderson"/>
    <x v="0"/>
    <s v="United States"/>
    <s v="Chattanooga"/>
    <x v="18"/>
    <n v="37421"/>
    <x v="0"/>
    <s v="OFF-LA-10002195"/>
    <x v="1"/>
    <x v="2"/>
    <s v="Avery 481"/>
    <n v="4.9280000000000008"/>
    <n v="2"/>
    <n v="0.2"/>
    <x v="5212"/>
  </r>
  <r>
    <n v="8915"/>
    <x v="4445"/>
    <x v="0"/>
    <x v="195"/>
    <x v="583"/>
    <s v="Standard Class"/>
    <s v="CV-12805"/>
    <s v="Cynthia Voltz"/>
    <x v="1"/>
    <s v="United States"/>
    <s v="Austin"/>
    <x v="5"/>
    <n v="78745"/>
    <x v="2"/>
    <s v="OFF-ST-10001490"/>
    <x v="1"/>
    <x v="4"/>
    <s v="Hot File 7-Pocket, Floor Stand"/>
    <n v="856.65600000000006"/>
    <n v="6"/>
    <n v="0.2"/>
    <x v="6882"/>
  </r>
  <r>
    <n v="8916"/>
    <x v="4445"/>
    <x v="0"/>
    <x v="195"/>
    <x v="583"/>
    <s v="Standard Class"/>
    <s v="CV-12805"/>
    <s v="Cynthia Voltz"/>
    <x v="1"/>
    <s v="United States"/>
    <s v="Austin"/>
    <x v="5"/>
    <n v="78745"/>
    <x v="2"/>
    <s v="OFF-BI-10002852"/>
    <x v="1"/>
    <x v="8"/>
    <s v="Ibico Standard Transparent Covers"/>
    <n v="13.183999999999997"/>
    <n v="4"/>
    <n v="0.8"/>
    <x v="6883"/>
  </r>
  <r>
    <n v="8917"/>
    <x v="4445"/>
    <x v="0"/>
    <x v="195"/>
    <x v="583"/>
    <s v="Standard Class"/>
    <s v="CV-12805"/>
    <s v="Cynthia Voltz"/>
    <x v="1"/>
    <s v="United States"/>
    <s v="Austin"/>
    <x v="5"/>
    <n v="78745"/>
    <x v="2"/>
    <s v="OFF-AP-10000390"/>
    <x v="1"/>
    <x v="9"/>
    <s v="Euro Pro Shark Stick Mini Vacuum"/>
    <n v="48.783999999999985"/>
    <n v="4"/>
    <n v="0.8"/>
    <x v="6884"/>
  </r>
  <r>
    <n v="8918"/>
    <x v="4445"/>
    <x v="0"/>
    <x v="195"/>
    <x v="583"/>
    <s v="Standard Class"/>
    <s v="CV-12805"/>
    <s v="Cynthia Voltz"/>
    <x v="1"/>
    <s v="United States"/>
    <s v="Austin"/>
    <x v="5"/>
    <n v="78745"/>
    <x v="2"/>
    <s v="OFF-PA-10004327"/>
    <x v="1"/>
    <x v="10"/>
    <s v="Xerox 1911"/>
    <n v="76.64"/>
    <n v="2"/>
    <n v="0.2"/>
    <x v="6248"/>
  </r>
  <r>
    <n v="8919"/>
    <x v="4445"/>
    <x v="0"/>
    <x v="195"/>
    <x v="583"/>
    <s v="Standard Class"/>
    <s v="CV-12805"/>
    <s v="Cynthia Voltz"/>
    <x v="1"/>
    <s v="United States"/>
    <s v="Austin"/>
    <x v="5"/>
    <n v="78745"/>
    <x v="2"/>
    <s v="OFF-BI-10002353"/>
    <x v="1"/>
    <x v="8"/>
    <s v="GBC VeloBind Cover Sets"/>
    <n v="18.527999999999995"/>
    <n v="6"/>
    <n v="0.8"/>
    <x v="6885"/>
  </r>
  <r>
    <n v="8920"/>
    <x v="4446"/>
    <x v="2"/>
    <x v="1063"/>
    <x v="521"/>
    <s v="Standard Class"/>
    <s v="AH-10690"/>
    <s v="Anna Häberlin"/>
    <x v="1"/>
    <s v="United States"/>
    <s v="Virginia Beach"/>
    <x v="17"/>
    <n v="23464"/>
    <x v="0"/>
    <s v="FUR-FU-10003192"/>
    <x v="0"/>
    <x v="5"/>
    <s v="Luxo Adjustable Task Clamp Lamp"/>
    <n v="177.68"/>
    <n v="2"/>
    <n v="0"/>
    <x v="6886"/>
  </r>
  <r>
    <n v="8921"/>
    <x v="4447"/>
    <x v="2"/>
    <x v="582"/>
    <x v="617"/>
    <s v="Standard Class"/>
    <s v="DS-13180"/>
    <s v="David Smith"/>
    <x v="1"/>
    <s v="United States"/>
    <s v="Jamestown"/>
    <x v="15"/>
    <n v="14701"/>
    <x v="3"/>
    <s v="TEC-AC-10000736"/>
    <x v="2"/>
    <x v="11"/>
    <s v="Logitech G600 MMO Gaming Mouse"/>
    <n v="159.97999999999999"/>
    <n v="2"/>
    <n v="0"/>
    <x v="471"/>
  </r>
  <r>
    <n v="8922"/>
    <x v="4448"/>
    <x v="0"/>
    <x v="964"/>
    <x v="389"/>
    <s v="Standard Class"/>
    <s v="AH-10690"/>
    <s v="Anna Häberlin"/>
    <x v="1"/>
    <s v="United States"/>
    <s v="Coral Gables"/>
    <x v="2"/>
    <n v="33134"/>
    <x v="0"/>
    <s v="TEC-PH-10003095"/>
    <x v="2"/>
    <x v="7"/>
    <s v="Samsung HM1900 Bluetooth Headset"/>
    <n v="52.679999999999993"/>
    <n v="3"/>
    <n v="0.2"/>
    <x v="2949"/>
  </r>
  <r>
    <n v="8923"/>
    <x v="4448"/>
    <x v="0"/>
    <x v="964"/>
    <x v="389"/>
    <s v="Standard Class"/>
    <s v="AH-10690"/>
    <s v="Anna Häberlin"/>
    <x v="1"/>
    <s v="United States"/>
    <s v="Coral Gables"/>
    <x v="2"/>
    <n v="33134"/>
    <x v="0"/>
    <s v="FUR-FU-10002885"/>
    <x v="0"/>
    <x v="5"/>
    <s v="Magna Visual Magnetic Picture Hangers"/>
    <n v="11.568000000000001"/>
    <n v="3"/>
    <n v="0.2"/>
    <x v="6887"/>
  </r>
  <r>
    <n v="8924"/>
    <x v="4449"/>
    <x v="3"/>
    <x v="532"/>
    <x v="1244"/>
    <s v="Standard Class"/>
    <s v="ZC-21910"/>
    <s v="Zuschuss Carroll"/>
    <x v="0"/>
    <s v="United States"/>
    <s v="Hickory"/>
    <x v="3"/>
    <n v="28601"/>
    <x v="0"/>
    <s v="OFF-BI-10001525"/>
    <x v="1"/>
    <x v="8"/>
    <s v="Acco Pressboard Covers with Storage Hooks, 14 7/8&quot; x 11&quot;, Executive Red"/>
    <n v="4.572000000000001"/>
    <n v="4"/>
    <n v="0.7"/>
    <x v="6888"/>
  </r>
  <r>
    <n v="8925"/>
    <x v="4450"/>
    <x v="0"/>
    <x v="806"/>
    <x v="855"/>
    <s v="Standard Class"/>
    <s v="DF-13135"/>
    <s v="David Flashing"/>
    <x v="0"/>
    <s v="United States"/>
    <s v="Rockford"/>
    <x v="10"/>
    <n v="61107"/>
    <x v="2"/>
    <s v="TEC-PH-10004241"/>
    <x v="2"/>
    <x v="7"/>
    <s v="Nokia Lumia 1020"/>
    <n v="1439.9680000000001"/>
    <n v="4"/>
    <n v="0.2"/>
    <x v="6889"/>
  </r>
  <r>
    <n v="8926"/>
    <x v="4450"/>
    <x v="0"/>
    <x v="806"/>
    <x v="855"/>
    <s v="Standard Class"/>
    <s v="DF-13135"/>
    <s v="David Flashing"/>
    <x v="0"/>
    <s v="United States"/>
    <s v="Rockford"/>
    <x v="10"/>
    <n v="61107"/>
    <x v="2"/>
    <s v="OFF-BI-10000546"/>
    <x v="1"/>
    <x v="8"/>
    <s v="Avery Durable Binders"/>
    <n v="1.7279999999999995"/>
    <n v="3"/>
    <n v="0.8"/>
    <x v="6890"/>
  </r>
  <r>
    <n v="8927"/>
    <x v="4450"/>
    <x v="0"/>
    <x v="806"/>
    <x v="855"/>
    <s v="Standard Class"/>
    <s v="DF-13135"/>
    <s v="David Flashing"/>
    <x v="0"/>
    <s v="United States"/>
    <s v="Rockford"/>
    <x v="10"/>
    <n v="61107"/>
    <x v="2"/>
    <s v="FUR-TA-10004256"/>
    <x v="0"/>
    <x v="3"/>
    <s v="Bretford “Just In Time” Height-Adjustable Multi-Task Work Tables"/>
    <n v="626.09999999999991"/>
    <n v="3"/>
    <n v="0.5"/>
    <x v="6891"/>
  </r>
  <r>
    <n v="8928"/>
    <x v="4451"/>
    <x v="1"/>
    <x v="874"/>
    <x v="591"/>
    <s v="Second Class"/>
    <s v="SS-20140"/>
    <s v="Saphhira Shifley"/>
    <x v="1"/>
    <s v="United States"/>
    <s v="Seattle"/>
    <x v="4"/>
    <n v="98103"/>
    <x v="1"/>
    <s v="OFF-AR-10002067"/>
    <x v="1"/>
    <x v="6"/>
    <s v="Newell 334"/>
    <n v="99.2"/>
    <n v="5"/>
    <n v="0"/>
    <x v="1713"/>
  </r>
  <r>
    <n v="8929"/>
    <x v="4452"/>
    <x v="1"/>
    <x v="657"/>
    <x v="1250"/>
    <s v="Standard Class"/>
    <s v="FP-14320"/>
    <s v="Frank Preis"/>
    <x v="0"/>
    <s v="United States"/>
    <s v="Huntsville"/>
    <x v="5"/>
    <n v="77340"/>
    <x v="2"/>
    <s v="FUR-TA-10000688"/>
    <x v="0"/>
    <x v="3"/>
    <s v="Chromcraft Bull-Nose Wood Round Conference Table Top, Wood Base"/>
    <n v="609.9799999999999"/>
    <n v="4"/>
    <n v="0.3"/>
    <x v="6892"/>
  </r>
  <r>
    <n v="8930"/>
    <x v="4452"/>
    <x v="1"/>
    <x v="657"/>
    <x v="1250"/>
    <s v="Standard Class"/>
    <s v="FP-14320"/>
    <s v="Frank Preis"/>
    <x v="0"/>
    <s v="United States"/>
    <s v="Huntsville"/>
    <x v="5"/>
    <n v="77340"/>
    <x v="2"/>
    <s v="FUR-TA-10002530"/>
    <x v="0"/>
    <x v="3"/>
    <s v="Iceberg OfficeWorks 42&quot; Round Tables"/>
    <n v="211.37199999999999"/>
    <n v="2"/>
    <n v="0.3"/>
    <x v="6893"/>
  </r>
  <r>
    <n v="8931"/>
    <x v="4452"/>
    <x v="1"/>
    <x v="657"/>
    <x v="1250"/>
    <s v="Standard Class"/>
    <s v="FP-14320"/>
    <s v="Frank Preis"/>
    <x v="0"/>
    <s v="United States"/>
    <s v="Huntsville"/>
    <x v="5"/>
    <n v="77340"/>
    <x v="2"/>
    <s v="TEC-PH-10001061"/>
    <x v="2"/>
    <x v="7"/>
    <s v="Apple iPhone 5C"/>
    <n v="239.976"/>
    <n v="3"/>
    <n v="0.2"/>
    <x v="5148"/>
  </r>
  <r>
    <n v="8932"/>
    <x v="4453"/>
    <x v="3"/>
    <x v="404"/>
    <x v="468"/>
    <s v="Standard Class"/>
    <s v="HE-14800"/>
    <s v="Harold Engle"/>
    <x v="1"/>
    <s v="United States"/>
    <s v="Milwaukee"/>
    <x v="6"/>
    <n v="53209"/>
    <x v="2"/>
    <s v="FUR-FU-10001057"/>
    <x v="0"/>
    <x v="5"/>
    <s v="Tensor Track Tree Floor Lamp"/>
    <n v="99.949999999999989"/>
    <n v="5"/>
    <n v="0"/>
    <x v="6894"/>
  </r>
  <r>
    <n v="8933"/>
    <x v="4453"/>
    <x v="3"/>
    <x v="404"/>
    <x v="468"/>
    <s v="Standard Class"/>
    <s v="HE-14800"/>
    <s v="Harold Engle"/>
    <x v="1"/>
    <s v="United States"/>
    <s v="Milwaukee"/>
    <x v="6"/>
    <n v="53209"/>
    <x v="2"/>
    <s v="TEC-AC-10002331"/>
    <x v="2"/>
    <x v="11"/>
    <s v="Maxell 74 Minute CDR, 10/Pack"/>
    <n v="29.339999999999996"/>
    <n v="3"/>
    <n v="0"/>
    <x v="6895"/>
  </r>
  <r>
    <n v="8934"/>
    <x v="4454"/>
    <x v="0"/>
    <x v="560"/>
    <x v="585"/>
    <s v="Standard Class"/>
    <s v="SP-20545"/>
    <s v="Sibella Parks"/>
    <x v="1"/>
    <s v="United States"/>
    <s v="Green Bay"/>
    <x v="6"/>
    <n v="54302"/>
    <x v="2"/>
    <s v="FUR-FU-10003724"/>
    <x v="0"/>
    <x v="5"/>
    <s v="Westinghouse Clip-On Gooseneck Lamps"/>
    <n v="16.739999999999998"/>
    <n v="2"/>
    <n v="0"/>
    <x v="3063"/>
  </r>
  <r>
    <n v="8935"/>
    <x v="4455"/>
    <x v="3"/>
    <x v="151"/>
    <x v="952"/>
    <s v="Same Day"/>
    <s v="BP-11185"/>
    <s v="Ben Peterman"/>
    <x v="1"/>
    <s v="United States"/>
    <s v="Philadelphia"/>
    <x v="9"/>
    <n v="19120"/>
    <x v="3"/>
    <s v="OFF-PA-10000528"/>
    <x v="1"/>
    <x v="10"/>
    <s v="Xerox 1981"/>
    <n v="12.672000000000001"/>
    <n v="3"/>
    <n v="0.2"/>
    <x v="6896"/>
  </r>
  <r>
    <n v="8936"/>
    <x v="4455"/>
    <x v="3"/>
    <x v="151"/>
    <x v="952"/>
    <s v="Same Day"/>
    <s v="BP-11185"/>
    <s v="Ben Peterman"/>
    <x v="1"/>
    <s v="United States"/>
    <s v="Philadelphia"/>
    <x v="9"/>
    <n v="19120"/>
    <x v="3"/>
    <s v="TEC-AC-10001908"/>
    <x v="2"/>
    <x v="11"/>
    <s v="Logitech Wireless Headset h800"/>
    <n v="1119.8880000000001"/>
    <n v="14"/>
    <n v="0.2"/>
    <x v="6897"/>
  </r>
  <r>
    <n v="8937"/>
    <x v="4456"/>
    <x v="1"/>
    <x v="997"/>
    <x v="79"/>
    <s v="Second Class"/>
    <s v="PG-18895"/>
    <s v="Paul Gonzalez"/>
    <x v="0"/>
    <s v="United States"/>
    <s v="Los Angeles"/>
    <x v="1"/>
    <n v="90008"/>
    <x v="1"/>
    <s v="OFF-AR-10003903"/>
    <x v="1"/>
    <x v="6"/>
    <s v="Sanford 52201 APSCO Electric Pencil Sharpener"/>
    <n v="204.85"/>
    <n v="5"/>
    <n v="0"/>
    <x v="6898"/>
  </r>
  <r>
    <n v="8938"/>
    <x v="4456"/>
    <x v="1"/>
    <x v="997"/>
    <x v="79"/>
    <s v="Second Class"/>
    <s v="PG-18895"/>
    <s v="Paul Gonzalez"/>
    <x v="0"/>
    <s v="United States"/>
    <s v="Los Angeles"/>
    <x v="1"/>
    <n v="90008"/>
    <x v="1"/>
    <s v="TEC-PH-10004908"/>
    <x v="2"/>
    <x v="7"/>
    <s v="Panasonic KX TS3282W Corded phone"/>
    <n v="135.98400000000001"/>
    <n v="2"/>
    <n v="0.2"/>
    <x v="6899"/>
  </r>
  <r>
    <n v="8939"/>
    <x v="4456"/>
    <x v="1"/>
    <x v="997"/>
    <x v="79"/>
    <s v="Second Class"/>
    <s v="PG-18895"/>
    <s v="Paul Gonzalez"/>
    <x v="0"/>
    <s v="United States"/>
    <s v="Los Angeles"/>
    <x v="1"/>
    <n v="90008"/>
    <x v="1"/>
    <s v="OFF-AR-10001940"/>
    <x v="1"/>
    <x v="6"/>
    <s v="Sanford Colorific Eraseable Coloring Pencils, 12 Count"/>
    <n v="16.399999999999999"/>
    <n v="5"/>
    <n v="0"/>
    <x v="6900"/>
  </r>
  <r>
    <n v="8940"/>
    <x v="4456"/>
    <x v="1"/>
    <x v="997"/>
    <x v="79"/>
    <s v="Second Class"/>
    <s v="PG-18895"/>
    <s v="Paul Gonzalez"/>
    <x v="0"/>
    <s v="United States"/>
    <s v="Los Angeles"/>
    <x v="1"/>
    <n v="90008"/>
    <x v="1"/>
    <s v="OFF-BI-10002026"/>
    <x v="1"/>
    <x v="8"/>
    <s v="Avery Arch Ring Binders"/>
    <n v="92.960000000000008"/>
    <n v="2"/>
    <n v="0.2"/>
    <x v="6901"/>
  </r>
  <r>
    <n v="8941"/>
    <x v="4457"/>
    <x v="2"/>
    <x v="963"/>
    <x v="751"/>
    <s v="Second Class"/>
    <s v="JP-15520"/>
    <s v="Jeremy Pistek"/>
    <x v="0"/>
    <s v="United States"/>
    <s v="North Miami"/>
    <x v="2"/>
    <n v="33161"/>
    <x v="0"/>
    <s v="OFF-SU-10003936"/>
    <x v="1"/>
    <x v="14"/>
    <s v="Acme Serrated Blade Letter Opener"/>
    <n v="7.6320000000000014"/>
    <n v="3"/>
    <n v="0.2"/>
    <x v="6902"/>
  </r>
  <r>
    <n v="8942"/>
    <x v="4458"/>
    <x v="0"/>
    <x v="54"/>
    <x v="519"/>
    <s v="First Class"/>
    <s v="NW-18400"/>
    <s v="Natalie Webber"/>
    <x v="0"/>
    <s v="United States"/>
    <s v="Portland"/>
    <x v="21"/>
    <n v="97206"/>
    <x v="1"/>
    <s v="OFF-BI-10002813"/>
    <x v="1"/>
    <x v="8"/>
    <s v="Avery Reinforcements for Hole-Punch Pages"/>
    <n v="4.1580000000000004"/>
    <n v="7"/>
    <n v="0.7"/>
    <x v="5865"/>
  </r>
  <r>
    <n v="8943"/>
    <x v="4458"/>
    <x v="0"/>
    <x v="54"/>
    <x v="519"/>
    <s v="First Class"/>
    <s v="NW-18400"/>
    <s v="Natalie Webber"/>
    <x v="0"/>
    <s v="United States"/>
    <s v="Portland"/>
    <x v="21"/>
    <n v="97206"/>
    <x v="1"/>
    <s v="TEC-MA-10003337"/>
    <x v="2"/>
    <x v="15"/>
    <s v="Okidata B401 Printer"/>
    <n v="179.99100000000004"/>
    <n v="3"/>
    <n v="0.7"/>
    <x v="6903"/>
  </r>
  <r>
    <n v="8944"/>
    <x v="4459"/>
    <x v="3"/>
    <x v="1209"/>
    <x v="412"/>
    <s v="Standard Class"/>
    <s v="SW-20245"/>
    <s v="Scot Wooten"/>
    <x v="0"/>
    <s v="United States"/>
    <s v="Aurora"/>
    <x v="10"/>
    <n v="60505"/>
    <x v="2"/>
    <s v="FUR-CH-10001545"/>
    <x v="0"/>
    <x v="1"/>
    <s v="Hon Comfortask Task/Swivel Chairs"/>
    <n v="239.358"/>
    <n v="3"/>
    <n v="0.3"/>
    <x v="6904"/>
  </r>
  <r>
    <n v="8945"/>
    <x v="4460"/>
    <x v="2"/>
    <x v="1035"/>
    <x v="820"/>
    <s v="First Class"/>
    <s v="EH-14005"/>
    <s v="Erica Hernandez"/>
    <x v="2"/>
    <s v="United States"/>
    <s v="San Francisco"/>
    <x v="1"/>
    <n v="94109"/>
    <x v="1"/>
    <s v="OFF-PA-10000062"/>
    <x v="1"/>
    <x v="10"/>
    <s v="Green Bar Computer Printout Paper"/>
    <n v="164.88"/>
    <n v="3"/>
    <n v="0"/>
    <x v="2384"/>
  </r>
  <r>
    <n v="8946"/>
    <x v="4461"/>
    <x v="2"/>
    <x v="647"/>
    <x v="995"/>
    <s v="Second Class"/>
    <s v="SC-20260"/>
    <s v="Scott Cohen"/>
    <x v="1"/>
    <s v="United States"/>
    <s v="San Francisco"/>
    <x v="1"/>
    <n v="94110"/>
    <x v="1"/>
    <s v="OFF-SU-10001574"/>
    <x v="1"/>
    <x v="14"/>
    <s v="Acme Value Line Scissors"/>
    <n v="10.95"/>
    <n v="3"/>
    <n v="0"/>
    <x v="3561"/>
  </r>
  <r>
    <n v="8947"/>
    <x v="4462"/>
    <x v="3"/>
    <x v="165"/>
    <x v="675"/>
    <s v="Standard Class"/>
    <s v="NC-18535"/>
    <s v="Nick Crebassa"/>
    <x v="1"/>
    <s v="United States"/>
    <s v="New Bedford"/>
    <x v="31"/>
    <n v="2740"/>
    <x v="3"/>
    <s v="OFF-PA-10001972"/>
    <x v="1"/>
    <x v="10"/>
    <s v="Xerox 214"/>
    <n v="19.440000000000001"/>
    <n v="3"/>
    <n v="0"/>
    <x v="551"/>
  </r>
  <r>
    <n v="8948"/>
    <x v="4462"/>
    <x v="3"/>
    <x v="165"/>
    <x v="675"/>
    <s v="Standard Class"/>
    <s v="NC-18535"/>
    <s v="Nick Crebassa"/>
    <x v="1"/>
    <s v="United States"/>
    <s v="New Bedford"/>
    <x v="31"/>
    <n v="2740"/>
    <x v="3"/>
    <s v="OFF-BI-10000201"/>
    <x v="1"/>
    <x v="8"/>
    <s v="Avery Triangle Shaped Sheet Lifters, Black, 2/Pack"/>
    <n v="12.3"/>
    <n v="5"/>
    <n v="0"/>
    <x v="6905"/>
  </r>
  <r>
    <n v="8949"/>
    <x v="4463"/>
    <x v="2"/>
    <x v="163"/>
    <x v="166"/>
    <s v="First Class"/>
    <s v="AS-10090"/>
    <s v="Adam Shillingsburg"/>
    <x v="0"/>
    <s v="United States"/>
    <s v="San Diego"/>
    <x v="1"/>
    <n v="92037"/>
    <x v="1"/>
    <s v="OFF-AP-10003278"/>
    <x v="1"/>
    <x v="9"/>
    <s v="Belkin 7-Outlet SurgeMaster Home Series"/>
    <n v="13.97"/>
    <n v="1"/>
    <n v="0"/>
    <x v="6906"/>
  </r>
  <r>
    <n v="8950"/>
    <x v="4464"/>
    <x v="3"/>
    <x v="66"/>
    <x v="675"/>
    <s v="Standard Class"/>
    <s v="JL-15130"/>
    <s v="Jack Lebron"/>
    <x v="0"/>
    <s v="United States"/>
    <s v="Jackson"/>
    <x v="18"/>
    <n v="38301"/>
    <x v="0"/>
    <s v="FUR-TA-10002903"/>
    <x v="0"/>
    <x v="3"/>
    <s v="Bevis Round Bullnose 29&quot; High Table Top"/>
    <n v="934.9559999999999"/>
    <n v="6"/>
    <n v="0.4"/>
    <x v="6907"/>
  </r>
  <r>
    <n v="8951"/>
    <x v="4464"/>
    <x v="3"/>
    <x v="66"/>
    <x v="675"/>
    <s v="Standard Class"/>
    <s v="JL-15130"/>
    <s v="Jack Lebron"/>
    <x v="0"/>
    <s v="United States"/>
    <s v="Jackson"/>
    <x v="18"/>
    <n v="38301"/>
    <x v="0"/>
    <s v="TEC-AC-10001013"/>
    <x v="2"/>
    <x v="11"/>
    <s v="Logitech ClearChat Comfort/USB Headset H390"/>
    <n v="46.864000000000004"/>
    <n v="2"/>
    <n v="0.2"/>
    <x v="1612"/>
  </r>
  <r>
    <n v="8952"/>
    <x v="4464"/>
    <x v="3"/>
    <x v="66"/>
    <x v="675"/>
    <s v="Standard Class"/>
    <s v="JL-15130"/>
    <s v="Jack Lebron"/>
    <x v="0"/>
    <s v="United States"/>
    <s v="Jackson"/>
    <x v="18"/>
    <n v="38301"/>
    <x v="0"/>
    <s v="OFF-ST-10000918"/>
    <x v="1"/>
    <x v="4"/>
    <s v="Crate-A-Files"/>
    <n v="26.160000000000004"/>
    <n v="3"/>
    <n v="0.2"/>
    <x v="5054"/>
  </r>
  <r>
    <n v="8953"/>
    <x v="4464"/>
    <x v="3"/>
    <x v="66"/>
    <x v="675"/>
    <s v="Standard Class"/>
    <s v="JL-15130"/>
    <s v="Jack Lebron"/>
    <x v="0"/>
    <s v="United States"/>
    <s v="Jackson"/>
    <x v="18"/>
    <n v="38301"/>
    <x v="0"/>
    <s v="OFF-AR-10001419"/>
    <x v="1"/>
    <x v="6"/>
    <s v="Newell 325"/>
    <n v="23.128"/>
    <n v="7"/>
    <n v="0.2"/>
    <x v="6908"/>
  </r>
  <r>
    <n v="8954"/>
    <x v="4464"/>
    <x v="3"/>
    <x v="66"/>
    <x v="675"/>
    <s v="Standard Class"/>
    <s v="JL-15130"/>
    <s v="Jack Lebron"/>
    <x v="0"/>
    <s v="United States"/>
    <s v="Jackson"/>
    <x v="18"/>
    <n v="38301"/>
    <x v="0"/>
    <s v="OFF-AP-10003266"/>
    <x v="1"/>
    <x v="9"/>
    <s v="Holmes Replacement Filter for HEPA Air Cleaner, Large Room"/>
    <n v="59.24"/>
    <n v="5"/>
    <n v="0.2"/>
    <x v="6909"/>
  </r>
  <r>
    <n v="8955"/>
    <x v="4465"/>
    <x v="2"/>
    <x v="233"/>
    <x v="1307"/>
    <s v="Second Class"/>
    <s v="VG-21790"/>
    <s v="Vivek Gonzalez"/>
    <x v="0"/>
    <s v="United States"/>
    <s v="Jacksonville"/>
    <x v="2"/>
    <n v="32216"/>
    <x v="0"/>
    <s v="FUR-BO-10000468"/>
    <x v="0"/>
    <x v="0"/>
    <s v="O'Sullivan 2-Shelf Heavy-Duty Bookcases"/>
    <n v="155.45600000000002"/>
    <n v="4"/>
    <n v="0.2"/>
    <x v="6910"/>
  </r>
  <r>
    <n v="8956"/>
    <x v="4466"/>
    <x v="2"/>
    <x v="59"/>
    <x v="131"/>
    <s v="Standard Class"/>
    <s v="HG-14965"/>
    <s v="Henry Goldwyn"/>
    <x v="1"/>
    <s v="United States"/>
    <s v="San Diego"/>
    <x v="1"/>
    <n v="92024"/>
    <x v="1"/>
    <s v="OFF-PA-10004610"/>
    <x v="1"/>
    <x v="10"/>
    <s v="Xerox 1900"/>
    <n v="8.56"/>
    <n v="2"/>
    <n v="0"/>
    <x v="1608"/>
  </r>
  <r>
    <n v="8957"/>
    <x v="4467"/>
    <x v="3"/>
    <x v="53"/>
    <x v="675"/>
    <s v="First Class"/>
    <s v="JH-15430"/>
    <s v="Jennifer Halladay"/>
    <x v="0"/>
    <s v="United States"/>
    <s v="Hialeah"/>
    <x v="2"/>
    <n v="33012"/>
    <x v="0"/>
    <s v="FUR-FU-10004963"/>
    <x v="0"/>
    <x v="5"/>
    <s v="Eldon 400 Class Desk Accessories, Black Carbon"/>
    <n v="21"/>
    <n v="3"/>
    <n v="0.2"/>
    <x v="6911"/>
  </r>
  <r>
    <n v="8958"/>
    <x v="4467"/>
    <x v="3"/>
    <x v="53"/>
    <x v="675"/>
    <s v="First Class"/>
    <s v="JH-15430"/>
    <s v="Jennifer Halladay"/>
    <x v="0"/>
    <s v="United States"/>
    <s v="Hialeah"/>
    <x v="2"/>
    <n v="33012"/>
    <x v="0"/>
    <s v="TEC-MA-10004626"/>
    <x v="2"/>
    <x v="15"/>
    <s v="Lexmark 20R1285 X6650 Wireless All-in-One Printer"/>
    <n v="120"/>
    <n v="2"/>
    <n v="0.5"/>
    <x v="6912"/>
  </r>
  <r>
    <n v="8959"/>
    <x v="4468"/>
    <x v="3"/>
    <x v="920"/>
    <x v="524"/>
    <s v="Standard Class"/>
    <s v="RO-19780"/>
    <s v="Rose O'Brian"/>
    <x v="0"/>
    <s v="United States"/>
    <s v="Houston"/>
    <x v="5"/>
    <n v="77070"/>
    <x v="2"/>
    <s v="TEC-PH-10003437"/>
    <x v="2"/>
    <x v="7"/>
    <s v="Blue Parrot B250XT Professional Grade Wireless Bluetooth Headset with"/>
    <n v="299.95999999999998"/>
    <n v="5"/>
    <n v="0.2"/>
    <x v="6913"/>
  </r>
  <r>
    <n v="8960"/>
    <x v="4468"/>
    <x v="3"/>
    <x v="920"/>
    <x v="524"/>
    <s v="Standard Class"/>
    <s v="RO-19780"/>
    <s v="Rose O'Brian"/>
    <x v="0"/>
    <s v="United States"/>
    <s v="Houston"/>
    <x v="5"/>
    <n v="77070"/>
    <x v="2"/>
    <s v="OFF-AP-10002867"/>
    <x v="1"/>
    <x v="9"/>
    <s v="Fellowes Command Center 5-outlet power strip"/>
    <n v="67.839999999999989"/>
    <n v="5"/>
    <n v="0.8"/>
    <x v="6914"/>
  </r>
  <r>
    <n v="8961"/>
    <x v="4468"/>
    <x v="3"/>
    <x v="920"/>
    <x v="524"/>
    <s v="Standard Class"/>
    <s v="RO-19780"/>
    <s v="Rose O'Brian"/>
    <x v="0"/>
    <s v="United States"/>
    <s v="Houston"/>
    <x v="5"/>
    <n v="77070"/>
    <x v="2"/>
    <s v="FUR-CH-10002126"/>
    <x v="0"/>
    <x v="1"/>
    <s v="Hon Deluxe Fabric Upholstered Stacking Chairs"/>
    <n v="853.92999999999984"/>
    <n v="5"/>
    <n v="0.3"/>
    <x v="6915"/>
  </r>
  <r>
    <n v="8962"/>
    <x v="4468"/>
    <x v="3"/>
    <x v="920"/>
    <x v="524"/>
    <s v="Standard Class"/>
    <s v="RO-19780"/>
    <s v="Rose O'Brian"/>
    <x v="0"/>
    <s v="United States"/>
    <s v="Houston"/>
    <x v="5"/>
    <n v="77070"/>
    <x v="2"/>
    <s v="OFF-AR-10001761"/>
    <x v="1"/>
    <x v="6"/>
    <s v="Avery Hi-Liter Smear-Safe Highlighters"/>
    <n v="18.687999999999999"/>
    <n v="4"/>
    <n v="0.2"/>
    <x v="6916"/>
  </r>
  <r>
    <n v="8963"/>
    <x v="4469"/>
    <x v="0"/>
    <x v="732"/>
    <x v="237"/>
    <s v="First Class"/>
    <s v="LW-17125"/>
    <s v="Liz Willingham"/>
    <x v="0"/>
    <s v="United States"/>
    <s v="Virginia Beach"/>
    <x v="17"/>
    <n v="23464"/>
    <x v="0"/>
    <s v="FUR-FU-10004665"/>
    <x v="0"/>
    <x v="5"/>
    <s v="3M Polarizing Task Lamp with Clamp Arm, Light Gray"/>
    <n v="273.95999999999998"/>
    <n v="2"/>
    <n v="0"/>
    <x v="4510"/>
  </r>
  <r>
    <n v="8964"/>
    <x v="4469"/>
    <x v="0"/>
    <x v="732"/>
    <x v="237"/>
    <s v="First Class"/>
    <s v="LW-17125"/>
    <s v="Liz Willingham"/>
    <x v="0"/>
    <s v="United States"/>
    <s v="Virginia Beach"/>
    <x v="17"/>
    <n v="23464"/>
    <x v="0"/>
    <s v="TEC-AC-10000057"/>
    <x v="2"/>
    <x v="11"/>
    <s v="Microsoft Natural Ergonomic Keyboard 4000"/>
    <n v="89.97"/>
    <n v="3"/>
    <n v="0"/>
    <x v="2965"/>
  </r>
  <r>
    <n v="8965"/>
    <x v="4469"/>
    <x v="0"/>
    <x v="732"/>
    <x v="237"/>
    <s v="First Class"/>
    <s v="LW-17125"/>
    <s v="Liz Willingham"/>
    <x v="0"/>
    <s v="United States"/>
    <s v="Virginia Beach"/>
    <x v="17"/>
    <n v="23464"/>
    <x v="0"/>
    <s v="FUR-FU-10003806"/>
    <x v="0"/>
    <x v="5"/>
    <s v="Tenex Chairmat w/ Average Lip, 45&quot; x 53&quot;"/>
    <n v="756.80000000000007"/>
    <n v="5"/>
    <n v="0"/>
    <x v="5786"/>
  </r>
  <r>
    <n v="8966"/>
    <x v="4470"/>
    <x v="3"/>
    <x v="44"/>
    <x v="44"/>
    <s v="Standard Class"/>
    <s v="CC-12370"/>
    <s v="Christopher Conant"/>
    <x v="0"/>
    <s v="United States"/>
    <s v="Houston"/>
    <x v="5"/>
    <n v="77070"/>
    <x v="2"/>
    <s v="OFF-BI-10000145"/>
    <x v="1"/>
    <x v="8"/>
    <s v="Zipper Ring Binder Pockets"/>
    <n v="1.2479999999999998"/>
    <n v="2"/>
    <n v="0.8"/>
    <x v="6917"/>
  </r>
  <r>
    <n v="8967"/>
    <x v="4471"/>
    <x v="0"/>
    <x v="54"/>
    <x v="237"/>
    <s v="Standard Class"/>
    <s v="JP-16135"/>
    <s v="Julie Prescott"/>
    <x v="2"/>
    <s v="United States"/>
    <s v="Philadelphia"/>
    <x v="9"/>
    <n v="19120"/>
    <x v="3"/>
    <s v="TEC-AC-10000892"/>
    <x v="2"/>
    <x v="11"/>
    <s v="NETGEAR N750 Dual Band Wi-Fi Gigabit Router"/>
    <n v="72"/>
    <n v="1"/>
    <n v="0.2"/>
    <x v="3129"/>
  </r>
  <r>
    <n v="8968"/>
    <x v="4471"/>
    <x v="0"/>
    <x v="54"/>
    <x v="237"/>
    <s v="Standard Class"/>
    <s v="JP-16135"/>
    <s v="Julie Prescott"/>
    <x v="2"/>
    <s v="United States"/>
    <s v="Philadelphia"/>
    <x v="9"/>
    <n v="19120"/>
    <x v="3"/>
    <s v="FUR-CH-10004886"/>
    <x v="0"/>
    <x v="1"/>
    <s v="Bevis Steel Folding Chairs"/>
    <n v="470.15499999999997"/>
    <n v="7"/>
    <n v="0.3"/>
    <x v="6918"/>
  </r>
  <r>
    <n v="8969"/>
    <x v="4472"/>
    <x v="2"/>
    <x v="125"/>
    <x v="916"/>
    <s v="First Class"/>
    <s v="DD-13570"/>
    <s v="Dorothy Dickinson"/>
    <x v="0"/>
    <s v="United States"/>
    <s v="Memphis"/>
    <x v="18"/>
    <n v="38109"/>
    <x v="0"/>
    <s v="OFF-ST-10002554"/>
    <x v="1"/>
    <x v="4"/>
    <s v="Tennsco Industrial Shelving"/>
    <n v="39.128"/>
    <n v="1"/>
    <n v="0.2"/>
    <x v="6919"/>
  </r>
  <r>
    <n v="8970"/>
    <x v="4473"/>
    <x v="3"/>
    <x v="574"/>
    <x v="94"/>
    <s v="Standard Class"/>
    <s v="ES-14080"/>
    <s v="Erin Smith"/>
    <x v="1"/>
    <s v="United States"/>
    <s v="Lakewood"/>
    <x v="24"/>
    <n v="44107"/>
    <x v="3"/>
    <s v="OFF-AR-10001662"/>
    <x v="1"/>
    <x v="6"/>
    <s v="Rogers Handheld Barrel Pencil Sharpener"/>
    <n v="19.728000000000002"/>
    <n v="9"/>
    <n v="0.2"/>
    <x v="6920"/>
  </r>
  <r>
    <n v="8971"/>
    <x v="4473"/>
    <x v="3"/>
    <x v="574"/>
    <x v="94"/>
    <s v="Standard Class"/>
    <s v="ES-14080"/>
    <s v="Erin Smith"/>
    <x v="1"/>
    <s v="United States"/>
    <s v="Lakewood"/>
    <x v="24"/>
    <n v="44107"/>
    <x v="3"/>
    <s v="TEC-PH-10004531"/>
    <x v="2"/>
    <x v="7"/>
    <s v="AT&amp;T CL2909"/>
    <n v="151.18799999999999"/>
    <n v="2"/>
    <n v="0.4"/>
    <x v="6921"/>
  </r>
  <r>
    <n v="8972"/>
    <x v="4474"/>
    <x v="3"/>
    <x v="668"/>
    <x v="702"/>
    <s v="Standard Class"/>
    <s v="MV-17485"/>
    <s v="Mark Van Huff"/>
    <x v="0"/>
    <s v="United States"/>
    <s v="New York City"/>
    <x v="15"/>
    <n v="10011"/>
    <x v="3"/>
    <s v="FUR-CH-10000665"/>
    <x v="0"/>
    <x v="1"/>
    <s v="Global Airflow Leather Mesh Back Chair, Black"/>
    <n v="271.76400000000001"/>
    <n v="2"/>
    <n v="0.1"/>
    <x v="3018"/>
  </r>
  <r>
    <n v="8973"/>
    <x v="4475"/>
    <x v="2"/>
    <x v="84"/>
    <x v="683"/>
    <s v="First Class"/>
    <s v="RD-19900"/>
    <s v="Ruben Dartt"/>
    <x v="0"/>
    <s v="United States"/>
    <s v="Philadelphia"/>
    <x v="9"/>
    <n v="19120"/>
    <x v="3"/>
    <s v="TEC-AC-10003023"/>
    <x v="2"/>
    <x v="11"/>
    <s v="Logitech G105 Gaming Keyboard"/>
    <n v="47.496000000000002"/>
    <n v="1"/>
    <n v="0.2"/>
    <x v="6922"/>
  </r>
  <r>
    <n v="8974"/>
    <x v="4476"/>
    <x v="3"/>
    <x v="1016"/>
    <x v="433"/>
    <s v="Second Class"/>
    <s v="RL-19615"/>
    <s v="Rob Lucas"/>
    <x v="0"/>
    <s v="United States"/>
    <s v="Los Angeles"/>
    <x v="1"/>
    <n v="90008"/>
    <x v="1"/>
    <s v="FUR-BO-10004709"/>
    <x v="0"/>
    <x v="0"/>
    <s v="Bush Westfield Collection Bookcases, Medium Cherry Finish"/>
    <n v="344.98099999999994"/>
    <n v="7"/>
    <n v="0.15"/>
    <x v="6923"/>
  </r>
  <r>
    <n v="8975"/>
    <x v="4477"/>
    <x v="3"/>
    <x v="51"/>
    <x v="177"/>
    <s v="First Class"/>
    <s v="JP-15460"/>
    <s v="Jennifer Patt"/>
    <x v="1"/>
    <s v="United States"/>
    <s v="Dallas"/>
    <x v="5"/>
    <n v="75220"/>
    <x v="2"/>
    <s v="OFF-PA-10000477"/>
    <x v="1"/>
    <x v="10"/>
    <s v="Xerox 22"/>
    <n v="36.288000000000011"/>
    <n v="7"/>
    <n v="0.2"/>
    <x v="1683"/>
  </r>
  <r>
    <n v="8976"/>
    <x v="4477"/>
    <x v="3"/>
    <x v="51"/>
    <x v="177"/>
    <s v="First Class"/>
    <s v="JP-15460"/>
    <s v="Jennifer Patt"/>
    <x v="1"/>
    <s v="United States"/>
    <s v="Dallas"/>
    <x v="5"/>
    <n v="75220"/>
    <x v="2"/>
    <s v="OFF-PA-10002923"/>
    <x v="1"/>
    <x v="10"/>
    <s v="Xerox 1942"/>
    <n v="78.304000000000002"/>
    <n v="2"/>
    <n v="0.2"/>
    <x v="130"/>
  </r>
  <r>
    <n v="8977"/>
    <x v="4477"/>
    <x v="3"/>
    <x v="51"/>
    <x v="177"/>
    <s v="First Class"/>
    <s v="JP-15460"/>
    <s v="Jennifer Patt"/>
    <x v="1"/>
    <s v="United States"/>
    <s v="Dallas"/>
    <x v="5"/>
    <n v="75220"/>
    <x v="2"/>
    <s v="FUR-TA-10003008"/>
    <x v="0"/>
    <x v="3"/>
    <s v="Lesro Round Back Collection Coffee Table, End Table"/>
    <n v="127.785"/>
    <n v="1"/>
    <n v="0.3"/>
    <x v="6924"/>
  </r>
  <r>
    <n v="8978"/>
    <x v="4477"/>
    <x v="3"/>
    <x v="51"/>
    <x v="177"/>
    <s v="First Class"/>
    <s v="JP-15460"/>
    <s v="Jennifer Patt"/>
    <x v="1"/>
    <s v="United States"/>
    <s v="Dallas"/>
    <x v="5"/>
    <n v="75220"/>
    <x v="2"/>
    <s v="OFF-BI-10003707"/>
    <x v="1"/>
    <x v="8"/>
    <s v="Aluminum Screw Posts"/>
    <n v="6.1039999999999983"/>
    <n v="2"/>
    <n v="0.8"/>
    <x v="6925"/>
  </r>
  <r>
    <n v="8979"/>
    <x v="4478"/>
    <x v="2"/>
    <x v="935"/>
    <x v="840"/>
    <s v="Second Class"/>
    <s v="DM-13345"/>
    <s v="Denise Monton"/>
    <x v="1"/>
    <s v="United States"/>
    <s v="Orange"/>
    <x v="30"/>
    <n v="7050"/>
    <x v="3"/>
    <s v="OFF-BI-10000546"/>
    <x v="1"/>
    <x v="8"/>
    <s v="Avery Durable Binders"/>
    <n v="5.76"/>
    <n v="2"/>
    <n v="0"/>
    <x v="2167"/>
  </r>
  <r>
    <n v="8980"/>
    <x v="4479"/>
    <x v="1"/>
    <x v="324"/>
    <x v="994"/>
    <s v="Second Class"/>
    <s v="CS-11860"/>
    <s v="Cari Schnelling"/>
    <x v="0"/>
    <s v="United States"/>
    <s v="Dallas"/>
    <x v="5"/>
    <n v="75220"/>
    <x v="2"/>
    <s v="OFF-BI-10000404"/>
    <x v="1"/>
    <x v="8"/>
    <s v="Avery Printable Repositionable Plastic Tabs"/>
    <n v="1.7199999999999995"/>
    <n v="1"/>
    <n v="0.8"/>
    <x v="6926"/>
  </r>
  <r>
    <n v="8981"/>
    <x v="4480"/>
    <x v="2"/>
    <x v="644"/>
    <x v="1303"/>
    <s v="Second Class"/>
    <s v="DL-13315"/>
    <s v="Delfina Latchford"/>
    <x v="0"/>
    <s v="United States"/>
    <s v="Romeoville"/>
    <x v="10"/>
    <n v="60441"/>
    <x v="2"/>
    <s v="OFF-BI-10001196"/>
    <x v="1"/>
    <x v="8"/>
    <s v="Avery Flip-Chart Easel Binder, Black"/>
    <n v="8.9519999999999982"/>
    <n v="2"/>
    <n v="0.8"/>
    <x v="6927"/>
  </r>
  <r>
    <n v="8982"/>
    <x v="4481"/>
    <x v="0"/>
    <x v="1193"/>
    <x v="331"/>
    <s v="Standard Class"/>
    <s v="LC-16870"/>
    <s v="Lena Cacioppo"/>
    <x v="0"/>
    <s v="United States"/>
    <s v="Chicago"/>
    <x v="10"/>
    <n v="60623"/>
    <x v="2"/>
    <s v="OFF-AP-10001626"/>
    <x v="1"/>
    <x v="9"/>
    <s v="Commercial WindTunnel Clean Air Upright Vacuum, Replacement Belts, Filtration Bags"/>
    <n v="2.3339999999999996"/>
    <n v="3"/>
    <n v="0.8"/>
    <x v="6928"/>
  </r>
  <r>
    <n v="8983"/>
    <x v="4481"/>
    <x v="0"/>
    <x v="1193"/>
    <x v="331"/>
    <s v="Standard Class"/>
    <s v="LC-16870"/>
    <s v="Lena Cacioppo"/>
    <x v="0"/>
    <s v="United States"/>
    <s v="Chicago"/>
    <x v="10"/>
    <n v="60623"/>
    <x v="2"/>
    <s v="OFF-BI-10004656"/>
    <x v="1"/>
    <x v="8"/>
    <s v="Peel &amp; Stick Add-On Corner Pockets"/>
    <n v="1.7279999999999998"/>
    <n v="4"/>
    <n v="0.8"/>
    <x v="6929"/>
  </r>
  <r>
    <n v="8984"/>
    <x v="4481"/>
    <x v="0"/>
    <x v="1193"/>
    <x v="331"/>
    <s v="Standard Class"/>
    <s v="LC-16870"/>
    <s v="Lena Cacioppo"/>
    <x v="0"/>
    <s v="United States"/>
    <s v="Chicago"/>
    <x v="10"/>
    <n v="60623"/>
    <x v="2"/>
    <s v="FUR-FU-10003773"/>
    <x v="0"/>
    <x v="5"/>
    <s v="Eldon Cleatmat Plus Chair Mats for High Pile Carpets"/>
    <n v="159.04"/>
    <n v="5"/>
    <n v="0.6"/>
    <x v="6930"/>
  </r>
  <r>
    <n v="8985"/>
    <x v="4481"/>
    <x v="0"/>
    <x v="1193"/>
    <x v="331"/>
    <s v="Standard Class"/>
    <s v="LC-16870"/>
    <s v="Lena Cacioppo"/>
    <x v="0"/>
    <s v="United States"/>
    <s v="Chicago"/>
    <x v="10"/>
    <n v="60623"/>
    <x v="2"/>
    <s v="FUR-TA-10000849"/>
    <x v="0"/>
    <x v="3"/>
    <s v="Bevis Rectangular Conference Tables"/>
    <n v="145.97999999999999"/>
    <n v="2"/>
    <n v="0.5"/>
    <x v="2202"/>
  </r>
  <r>
    <n v="8986"/>
    <x v="4482"/>
    <x v="1"/>
    <x v="155"/>
    <x v="157"/>
    <s v="Standard Class"/>
    <s v="JG-15115"/>
    <s v="Jack Garza"/>
    <x v="0"/>
    <s v="United States"/>
    <s v="Jacksonville"/>
    <x v="3"/>
    <n v="28540"/>
    <x v="0"/>
    <s v="FUR-FU-10000222"/>
    <x v="0"/>
    <x v="5"/>
    <s v="Seth Thomas 16&quot; Steel Case Clock"/>
    <n v="77.951999999999998"/>
    <n v="3"/>
    <n v="0.2"/>
    <x v="6931"/>
  </r>
  <r>
    <n v="8987"/>
    <x v="4482"/>
    <x v="1"/>
    <x v="155"/>
    <x v="157"/>
    <s v="Standard Class"/>
    <s v="JG-15115"/>
    <s v="Jack Garza"/>
    <x v="0"/>
    <s v="United States"/>
    <s v="Jacksonville"/>
    <x v="3"/>
    <n v="28540"/>
    <x v="0"/>
    <s v="OFF-BI-10001718"/>
    <x v="1"/>
    <x v="8"/>
    <s v="GBC DocuBind P50 Personal Binding Machine"/>
    <n v="95.970000000000013"/>
    <n v="5"/>
    <n v="0.7"/>
    <x v="6932"/>
  </r>
  <r>
    <n v="8988"/>
    <x v="4482"/>
    <x v="1"/>
    <x v="155"/>
    <x v="157"/>
    <s v="Standard Class"/>
    <s v="JG-15115"/>
    <s v="Jack Garza"/>
    <x v="0"/>
    <s v="United States"/>
    <s v="Jacksonville"/>
    <x v="3"/>
    <n v="28540"/>
    <x v="0"/>
    <s v="TEC-PH-10001700"/>
    <x v="2"/>
    <x v="7"/>
    <s v="Panasonic KX-TG6844B Expandable Digital Cordless Telephone"/>
    <n v="105.584"/>
    <n v="2"/>
    <n v="0.2"/>
    <x v="563"/>
  </r>
  <r>
    <n v="8989"/>
    <x v="4482"/>
    <x v="1"/>
    <x v="155"/>
    <x v="157"/>
    <s v="Standard Class"/>
    <s v="JG-15115"/>
    <s v="Jack Garza"/>
    <x v="0"/>
    <s v="United States"/>
    <s v="Jacksonville"/>
    <x v="3"/>
    <n v="28540"/>
    <x v="0"/>
    <s v="OFF-AR-10004078"/>
    <x v="1"/>
    <x v="6"/>
    <s v="Newell 312"/>
    <n v="9.3439999999999994"/>
    <n v="2"/>
    <n v="0.2"/>
    <x v="573"/>
  </r>
  <r>
    <n v="8990"/>
    <x v="4483"/>
    <x v="1"/>
    <x v="100"/>
    <x v="1090"/>
    <s v="Standard Class"/>
    <s v="HM-14860"/>
    <s v="Harry Marie"/>
    <x v="1"/>
    <s v="United States"/>
    <s v="Springfield"/>
    <x v="25"/>
    <n v="65807"/>
    <x v="2"/>
    <s v="FUR-FU-10003026"/>
    <x v="0"/>
    <x v="5"/>
    <s v="Eldon Regeneration Recycled Desk Accessories, Black"/>
    <n v="9.68"/>
    <n v="2"/>
    <n v="0"/>
    <x v="6933"/>
  </r>
  <r>
    <n v="8991"/>
    <x v="4483"/>
    <x v="1"/>
    <x v="100"/>
    <x v="1090"/>
    <s v="Standard Class"/>
    <s v="HM-14860"/>
    <s v="Harry Marie"/>
    <x v="1"/>
    <s v="United States"/>
    <s v="Springfield"/>
    <x v="25"/>
    <n v="65807"/>
    <x v="2"/>
    <s v="TEC-CO-10003763"/>
    <x v="2"/>
    <x v="16"/>
    <s v="Canon PC1060 Personal Laser Copier"/>
    <n v="4899.93"/>
    <n v="7"/>
    <n v="0"/>
    <x v="6934"/>
  </r>
  <r>
    <n v="8992"/>
    <x v="4484"/>
    <x v="3"/>
    <x v="172"/>
    <x v="299"/>
    <s v="Standard Class"/>
    <s v="TN-21040"/>
    <s v="Tanja Norvell"/>
    <x v="2"/>
    <s v="United States"/>
    <s v="San Francisco"/>
    <x v="1"/>
    <n v="94110"/>
    <x v="1"/>
    <s v="TEC-AC-10004708"/>
    <x v="2"/>
    <x v="11"/>
    <s v="Sony 32GB Class 10 Micro SDHC R40 Memory Card"/>
    <n v="104.75"/>
    <n v="5"/>
    <n v="0"/>
    <x v="6935"/>
  </r>
  <r>
    <n v="8993"/>
    <x v="4485"/>
    <x v="3"/>
    <x v="524"/>
    <x v="565"/>
    <s v="Standard Class"/>
    <s v="VP-21760"/>
    <s v="Victoria Pisteka"/>
    <x v="1"/>
    <s v="United States"/>
    <s v="Columbia"/>
    <x v="18"/>
    <n v="38401"/>
    <x v="0"/>
    <s v="TEC-AC-10003499"/>
    <x v="2"/>
    <x v="11"/>
    <s v="Memorex Mini Travel Drive 8 GB USB 2.0 Flash Drive"/>
    <n v="18.528000000000002"/>
    <n v="2"/>
    <n v="0.2"/>
    <x v="6397"/>
  </r>
  <r>
    <n v="8994"/>
    <x v="4485"/>
    <x v="3"/>
    <x v="524"/>
    <x v="565"/>
    <s v="Standard Class"/>
    <s v="VP-21760"/>
    <s v="Victoria Pisteka"/>
    <x v="1"/>
    <s v="United States"/>
    <s v="Columbia"/>
    <x v="18"/>
    <n v="38401"/>
    <x v="0"/>
    <s v="FUR-TA-10001950"/>
    <x v="0"/>
    <x v="3"/>
    <s v="Balt Solid Wood Round Tables"/>
    <n v="1875.258"/>
    <n v="7"/>
    <n v="0.4"/>
    <x v="6936"/>
  </r>
  <r>
    <n v="8995"/>
    <x v="4486"/>
    <x v="2"/>
    <x v="860"/>
    <x v="1308"/>
    <s v="First Class"/>
    <s v="CS-12355"/>
    <s v="Christine Sundaresam"/>
    <x v="0"/>
    <s v="United States"/>
    <s v="Hollywood"/>
    <x v="2"/>
    <n v="33021"/>
    <x v="0"/>
    <s v="OFF-PA-10000312"/>
    <x v="1"/>
    <x v="10"/>
    <s v="Xerox 1955"/>
    <n v="91.360000000000014"/>
    <n v="5"/>
    <n v="0.2"/>
    <x v="6752"/>
  </r>
  <r>
    <n v="8996"/>
    <x v="4486"/>
    <x v="2"/>
    <x v="860"/>
    <x v="1308"/>
    <s v="First Class"/>
    <s v="CS-12355"/>
    <s v="Christine Sundaresam"/>
    <x v="0"/>
    <s v="United States"/>
    <s v="Hollywood"/>
    <x v="2"/>
    <n v="33021"/>
    <x v="0"/>
    <s v="OFF-AP-10004708"/>
    <x v="1"/>
    <x v="9"/>
    <s v="Fellowes Superior 10 Outlet Split Surge Protector"/>
    <n v="152.24"/>
    <n v="5"/>
    <n v="0.2"/>
    <x v="6937"/>
  </r>
  <r>
    <n v="8997"/>
    <x v="4487"/>
    <x v="3"/>
    <x v="343"/>
    <x v="87"/>
    <s v="First Class"/>
    <s v="PG-18820"/>
    <s v="Patrick Gardner"/>
    <x v="0"/>
    <s v="United States"/>
    <s v="Dallas"/>
    <x v="5"/>
    <n v="75081"/>
    <x v="2"/>
    <s v="TEC-PH-10004531"/>
    <x v="2"/>
    <x v="7"/>
    <s v="OtterBox Commuter Series Case - iPhone 5 &amp; 5s"/>
    <n v="35.183999999999997"/>
    <n v="2"/>
    <n v="0.2"/>
    <x v="6938"/>
  </r>
  <r>
    <n v="8998"/>
    <x v="4488"/>
    <x v="3"/>
    <x v="177"/>
    <x v="1051"/>
    <s v="Same Day"/>
    <s v="HG-14845"/>
    <s v="Harry Greene"/>
    <x v="0"/>
    <s v="United States"/>
    <s v="Houston"/>
    <x v="5"/>
    <n v="77041"/>
    <x v="2"/>
    <s v="OFF-PA-10000474"/>
    <x v="1"/>
    <x v="10"/>
    <s v="Staples"/>
    <n v="56.704000000000001"/>
    <n v="2"/>
    <n v="0.2"/>
    <x v="4608"/>
  </r>
  <r>
    <n v="8999"/>
    <x v="4488"/>
    <x v="3"/>
    <x v="177"/>
    <x v="1051"/>
    <s v="Same Day"/>
    <s v="HG-14845"/>
    <s v="Harry Greene"/>
    <x v="0"/>
    <s v="United States"/>
    <s v="Houston"/>
    <x v="5"/>
    <n v="77041"/>
    <x v="2"/>
    <s v="OFF-PA-10002377"/>
    <x v="1"/>
    <x v="10"/>
    <s v="Xerox 1916"/>
    <n v="274.06400000000002"/>
    <n v="7"/>
    <n v="0.2"/>
    <x v="6939"/>
  </r>
  <r>
    <n v="9000"/>
    <x v="4489"/>
    <x v="3"/>
    <x v="726"/>
    <x v="808"/>
    <s v="Standard Class"/>
    <s v="MH-18115"/>
    <s v="Mick Hernandez"/>
    <x v="2"/>
    <s v="United States"/>
    <s v="Philadelphia"/>
    <x v="9"/>
    <n v="19140"/>
    <x v="3"/>
    <s v="FUR-CH-10001482"/>
    <x v="0"/>
    <x v="1"/>
    <s v="Office Star - Mesh Screen back chair with Vinyl seat"/>
    <n v="458.42999999999995"/>
    <n v="5"/>
    <n v="0.3"/>
    <x v="6940"/>
  </r>
  <r>
    <n v="9001"/>
    <x v="4490"/>
    <x v="2"/>
    <x v="169"/>
    <x v="789"/>
    <s v="Same Day"/>
    <s v="TB-21280"/>
    <s v="Toby Braunhardt"/>
    <x v="0"/>
    <s v="United States"/>
    <s v="Phoenix"/>
    <x v="16"/>
    <n v="85023"/>
    <x v="1"/>
    <s v="OFF-BI-10001553"/>
    <x v="1"/>
    <x v="8"/>
    <s v="SpineVue Locking Slant-D Ring Binders by Cardinal"/>
    <n v="8.2260000000000009"/>
    <n v="3"/>
    <n v="0.7"/>
    <x v="2466"/>
  </r>
  <r>
    <n v="9002"/>
    <x v="4491"/>
    <x v="2"/>
    <x v="266"/>
    <x v="80"/>
    <s v="Standard Class"/>
    <s v="EM-13825"/>
    <s v="Elizabeth Moffitt"/>
    <x v="1"/>
    <s v="United States"/>
    <s v="Sandy Springs"/>
    <x v="32"/>
    <n v="30328"/>
    <x v="0"/>
    <s v="TEC-AC-10000199"/>
    <x v="2"/>
    <x v="11"/>
    <s v="Kingston Digital DataTraveler 8GB USB 2.0"/>
    <n v="5.95"/>
    <n v="1"/>
    <n v="0"/>
    <x v="6941"/>
  </r>
  <r>
    <n v="9003"/>
    <x v="4491"/>
    <x v="2"/>
    <x v="266"/>
    <x v="80"/>
    <s v="Standard Class"/>
    <s v="EM-13825"/>
    <s v="Elizabeth Moffitt"/>
    <x v="1"/>
    <s v="United States"/>
    <s v="Sandy Springs"/>
    <x v="32"/>
    <n v="30328"/>
    <x v="0"/>
    <s v="OFF-PA-10002195"/>
    <x v="1"/>
    <x v="10"/>
    <s v="RSVP Cards &amp; Envelopes, Blank White, 8-1/2&quot; X 11&quot;, 24 Cards/25 Envelopes/Set"/>
    <n v="15.24"/>
    <n v="3"/>
    <n v="0"/>
    <x v="6942"/>
  </r>
  <r>
    <n v="9004"/>
    <x v="4492"/>
    <x v="1"/>
    <x v="57"/>
    <x v="1309"/>
    <s v="Same Day"/>
    <s v="JF-15415"/>
    <s v="Jennifer Ferguson"/>
    <x v="0"/>
    <s v="United States"/>
    <s v="Spokane"/>
    <x v="4"/>
    <n v="99207"/>
    <x v="1"/>
    <s v="TEC-AC-10001767"/>
    <x v="2"/>
    <x v="11"/>
    <s v="SanDisk Ultra 64 GB MicroSDHC Class 10 Memory Card"/>
    <n v="239.94"/>
    <n v="6"/>
    <n v="0"/>
    <x v="6943"/>
  </r>
  <r>
    <n v="9005"/>
    <x v="4492"/>
    <x v="1"/>
    <x v="57"/>
    <x v="1309"/>
    <s v="Same Day"/>
    <s v="JF-15415"/>
    <s v="Jennifer Ferguson"/>
    <x v="0"/>
    <s v="United States"/>
    <s v="Spokane"/>
    <x v="4"/>
    <n v="99207"/>
    <x v="1"/>
    <s v="OFF-AR-10002467"/>
    <x v="1"/>
    <x v="6"/>
    <s v="Dixon Ticonderoga Pencils"/>
    <n v="23.84"/>
    <n v="8"/>
    <n v="0"/>
    <x v="6944"/>
  </r>
  <r>
    <n v="9006"/>
    <x v="4493"/>
    <x v="3"/>
    <x v="551"/>
    <x v="551"/>
    <s v="Same Day"/>
    <s v="NB-18655"/>
    <s v="Nona Balk"/>
    <x v="1"/>
    <s v="United States"/>
    <s v="Milwaukee"/>
    <x v="6"/>
    <n v="53209"/>
    <x v="2"/>
    <s v="OFF-ST-10001321"/>
    <x v="1"/>
    <x v="4"/>
    <s v="Decoflex Hanging Personal Folder File, Blue"/>
    <n v="92.52"/>
    <n v="6"/>
    <n v="0"/>
    <x v="462"/>
  </r>
  <r>
    <n v="9007"/>
    <x v="4493"/>
    <x v="3"/>
    <x v="551"/>
    <x v="551"/>
    <s v="Same Day"/>
    <s v="NB-18655"/>
    <s v="Nona Balk"/>
    <x v="1"/>
    <s v="United States"/>
    <s v="Milwaukee"/>
    <x v="6"/>
    <n v="53209"/>
    <x v="2"/>
    <s v="OFF-ST-10000777"/>
    <x v="1"/>
    <x v="4"/>
    <s v="Companion Letter/Legal File, Black"/>
    <n v="37.76"/>
    <n v="1"/>
    <n v="0"/>
    <x v="6945"/>
  </r>
  <r>
    <n v="9008"/>
    <x v="4493"/>
    <x v="3"/>
    <x v="551"/>
    <x v="551"/>
    <s v="Same Day"/>
    <s v="NB-18655"/>
    <s v="Nona Balk"/>
    <x v="1"/>
    <s v="United States"/>
    <s v="Milwaukee"/>
    <x v="6"/>
    <n v="53209"/>
    <x v="2"/>
    <s v="OFF-LA-10003720"/>
    <x v="1"/>
    <x v="2"/>
    <s v="Avery 487"/>
    <n v="7.38"/>
    <n v="2"/>
    <n v="0"/>
    <x v="1666"/>
  </r>
  <r>
    <n v="9009"/>
    <x v="4493"/>
    <x v="3"/>
    <x v="551"/>
    <x v="551"/>
    <s v="Same Day"/>
    <s v="NB-18655"/>
    <s v="Nona Balk"/>
    <x v="1"/>
    <s v="United States"/>
    <s v="Milwaukee"/>
    <x v="6"/>
    <n v="53209"/>
    <x v="2"/>
    <s v="FUR-FU-10000206"/>
    <x v="0"/>
    <x v="5"/>
    <s v="GE General Purpose, Extra Long Life, Showcase &amp; Floodlight Incandescent Bulbs"/>
    <n v="5.82"/>
    <n v="2"/>
    <n v="0"/>
    <x v="6946"/>
  </r>
  <r>
    <n v="9010"/>
    <x v="4494"/>
    <x v="3"/>
    <x v="1210"/>
    <x v="11"/>
    <s v="Standard Class"/>
    <s v="CS-11860"/>
    <s v="Cari Schnelling"/>
    <x v="0"/>
    <s v="United States"/>
    <s v="Fairfield"/>
    <x v="24"/>
    <n v="45014"/>
    <x v="3"/>
    <s v="OFF-PA-10000791"/>
    <x v="1"/>
    <x v="10"/>
    <s v="Wirebound Message Books, Four 2 3/4 x 5 Forms per Page, 200 Sets per Book"/>
    <n v="3.8159999999999998"/>
    <n v="1"/>
    <n v="0.2"/>
    <x v="6947"/>
  </r>
  <r>
    <n v="9011"/>
    <x v="4495"/>
    <x v="3"/>
    <x v="240"/>
    <x v="254"/>
    <s v="Standard Class"/>
    <s v="ND-18460"/>
    <s v="Neil Ducich"/>
    <x v="1"/>
    <s v="United States"/>
    <s v="Huntsville"/>
    <x v="19"/>
    <n v="35810"/>
    <x v="0"/>
    <s v="OFF-BI-10001787"/>
    <x v="1"/>
    <x v="8"/>
    <s v="Wilson Jones Four-Pocket Poly Binders"/>
    <n v="26.16"/>
    <n v="4"/>
    <n v="0"/>
    <x v="6948"/>
  </r>
  <r>
    <n v="9012"/>
    <x v="4496"/>
    <x v="1"/>
    <x v="139"/>
    <x v="1010"/>
    <s v="First Class"/>
    <s v="ED-13885"/>
    <s v="Emily Ducich"/>
    <x v="2"/>
    <s v="United States"/>
    <s v="Houston"/>
    <x v="5"/>
    <n v="77036"/>
    <x v="2"/>
    <s v="TEC-AC-10004353"/>
    <x v="2"/>
    <x v="11"/>
    <s v="Hypercom P1300 Pinpad"/>
    <n v="100.80000000000001"/>
    <n v="2"/>
    <n v="0.2"/>
    <x v="5510"/>
  </r>
  <r>
    <n v="9013"/>
    <x v="4497"/>
    <x v="0"/>
    <x v="823"/>
    <x v="465"/>
    <s v="First Class"/>
    <s v="EA-14035"/>
    <s v="Erin Ashbrook"/>
    <x v="1"/>
    <s v="United States"/>
    <s v="New York City"/>
    <x v="15"/>
    <n v="10011"/>
    <x v="3"/>
    <s v="FUR-FU-10001861"/>
    <x v="0"/>
    <x v="5"/>
    <s v="Floodlight Indoor Halogen Bulbs, 1 Bulb per Pack, 60 Watts"/>
    <n v="135.79999999999998"/>
    <n v="7"/>
    <n v="0"/>
    <x v="6949"/>
  </r>
  <r>
    <n v="9014"/>
    <x v="4498"/>
    <x v="3"/>
    <x v="257"/>
    <x v="782"/>
    <s v="Standard Class"/>
    <s v="BP-11050"/>
    <s v="Barry Pond"/>
    <x v="1"/>
    <s v="United States"/>
    <s v="Los Angeles"/>
    <x v="1"/>
    <n v="90008"/>
    <x v="1"/>
    <s v="OFF-AR-10002766"/>
    <x v="1"/>
    <x v="6"/>
    <s v="Prang Drawing Pencil Set"/>
    <n v="13.899999999999999"/>
    <n v="5"/>
    <n v="0"/>
    <x v="6824"/>
  </r>
  <r>
    <n v="9015"/>
    <x v="4498"/>
    <x v="3"/>
    <x v="257"/>
    <x v="782"/>
    <s v="Standard Class"/>
    <s v="BP-11050"/>
    <s v="Barry Pond"/>
    <x v="1"/>
    <s v="United States"/>
    <s v="Los Angeles"/>
    <x v="1"/>
    <n v="90008"/>
    <x v="1"/>
    <s v="OFF-EN-10003072"/>
    <x v="1"/>
    <x v="12"/>
    <s v="Peel &amp; Seel Envelopes"/>
    <n v="19.399999999999999"/>
    <n v="5"/>
    <n v="0"/>
    <x v="6950"/>
  </r>
  <r>
    <n v="9016"/>
    <x v="4499"/>
    <x v="0"/>
    <x v="907"/>
    <x v="491"/>
    <s v="Standard Class"/>
    <s v="NS-18640"/>
    <s v="Noel Staavos"/>
    <x v="1"/>
    <s v="United States"/>
    <s v="Carlsbad"/>
    <x v="27"/>
    <n v="88220"/>
    <x v="1"/>
    <s v="OFF-BI-10001636"/>
    <x v="1"/>
    <x v="8"/>
    <s v="Ibico Plastic and Wire Spiral Binding Combs"/>
    <n v="13.488"/>
    <n v="2"/>
    <n v="0.2"/>
    <x v="6951"/>
  </r>
  <r>
    <n v="9017"/>
    <x v="4499"/>
    <x v="0"/>
    <x v="907"/>
    <x v="491"/>
    <s v="Standard Class"/>
    <s v="NS-18640"/>
    <s v="Noel Staavos"/>
    <x v="1"/>
    <s v="United States"/>
    <s v="Carlsbad"/>
    <x v="27"/>
    <n v="88220"/>
    <x v="1"/>
    <s v="OFF-BI-10000948"/>
    <x v="1"/>
    <x v="8"/>
    <s v="GBC Laser Imprintable Binding System Covers, Desert Sand"/>
    <n v="11.416"/>
    <n v="1"/>
    <n v="0.2"/>
    <x v="6952"/>
  </r>
  <r>
    <n v="9018"/>
    <x v="4500"/>
    <x v="0"/>
    <x v="253"/>
    <x v="882"/>
    <s v="Second Class"/>
    <s v="MV-17485"/>
    <s v="Mark Van Huff"/>
    <x v="0"/>
    <s v="United States"/>
    <s v="Pocatello"/>
    <x v="45"/>
    <n v="83201"/>
    <x v="1"/>
    <s v="OFF-PA-10001838"/>
    <x v="1"/>
    <x v="10"/>
    <s v="Adams Telephone Message Book W/Dividers/Space For Phone Numbers, 5 1/4&quot;X8 1/2&quot;, 300/Messages"/>
    <n v="17.64"/>
    <n v="3"/>
    <n v="0"/>
    <x v="5906"/>
  </r>
  <r>
    <n v="9019"/>
    <x v="4500"/>
    <x v="0"/>
    <x v="253"/>
    <x v="882"/>
    <s v="Second Class"/>
    <s v="MV-17485"/>
    <s v="Mark Van Huff"/>
    <x v="0"/>
    <s v="United States"/>
    <s v="Pocatello"/>
    <x v="45"/>
    <n v="83201"/>
    <x v="1"/>
    <s v="OFF-BI-10002215"/>
    <x v="1"/>
    <x v="8"/>
    <s v="Wilson Jones Hanging View Binder, White, 1&quot;"/>
    <n v="17.04"/>
    <n v="3"/>
    <n v="0.2"/>
    <x v="6000"/>
  </r>
  <r>
    <n v="9020"/>
    <x v="4501"/>
    <x v="2"/>
    <x v="757"/>
    <x v="574"/>
    <s v="Second Class"/>
    <s v="LE-16810"/>
    <s v="Laurel Elliston"/>
    <x v="0"/>
    <s v="United States"/>
    <s v="Springfield"/>
    <x v="17"/>
    <n v="22153"/>
    <x v="0"/>
    <s v="TEC-AC-10001314"/>
    <x v="2"/>
    <x v="11"/>
    <s v="Case Logic 2.4GHz Wireless Keyboard"/>
    <n v="99.98"/>
    <n v="2"/>
    <n v="0"/>
    <x v="2888"/>
  </r>
  <r>
    <n v="9021"/>
    <x v="4501"/>
    <x v="2"/>
    <x v="757"/>
    <x v="574"/>
    <s v="Second Class"/>
    <s v="LE-16810"/>
    <s v="Laurel Elliston"/>
    <x v="0"/>
    <s v="United States"/>
    <s v="Springfield"/>
    <x v="17"/>
    <n v="22153"/>
    <x v="0"/>
    <s v="FUR-FU-10002268"/>
    <x v="0"/>
    <x v="5"/>
    <s v="Ultra Door Push Plate"/>
    <n v="29.46"/>
    <n v="6"/>
    <n v="0"/>
    <x v="6953"/>
  </r>
  <r>
    <n v="9022"/>
    <x v="4502"/>
    <x v="1"/>
    <x v="219"/>
    <x v="988"/>
    <s v="Standard Class"/>
    <s v="VP-21760"/>
    <s v="Victoria Pisteka"/>
    <x v="1"/>
    <s v="United States"/>
    <s v="Toledo"/>
    <x v="24"/>
    <n v="43615"/>
    <x v="3"/>
    <s v="OFF-BI-10002133"/>
    <x v="1"/>
    <x v="8"/>
    <s v="Wilson Jones Elliptical Ring 3 1/2&quot; Capacity Binders, 800 sheets"/>
    <n v="166.92000000000002"/>
    <n v="13"/>
    <n v="0.7"/>
    <x v="6954"/>
  </r>
  <r>
    <n v="9023"/>
    <x v="4503"/>
    <x v="0"/>
    <x v="250"/>
    <x v="319"/>
    <s v="First Class"/>
    <s v="TC-21475"/>
    <s v="Tony Chapman"/>
    <x v="2"/>
    <s v="United States"/>
    <s v="Fort Collins"/>
    <x v="22"/>
    <n v="80525"/>
    <x v="1"/>
    <s v="FUR-FU-10001979"/>
    <x v="0"/>
    <x v="5"/>
    <s v="Dana Halogen Swing-Arm Architect Lamp"/>
    <n v="98.328000000000003"/>
    <n v="3"/>
    <n v="0.2"/>
    <x v="6955"/>
  </r>
  <r>
    <n v="9024"/>
    <x v="4504"/>
    <x v="1"/>
    <x v="685"/>
    <x v="790"/>
    <s v="First Class"/>
    <s v="SG-20470"/>
    <s v="Sheri Gordon"/>
    <x v="0"/>
    <s v="United States"/>
    <s v="New York City"/>
    <x v="15"/>
    <n v="10024"/>
    <x v="3"/>
    <s v="FUR-CH-10001482"/>
    <x v="0"/>
    <x v="1"/>
    <s v="Office Star - Mesh Screen back chair with Vinyl seat"/>
    <n v="117.88199999999999"/>
    <n v="1"/>
    <n v="0.1"/>
    <x v="6956"/>
  </r>
  <r>
    <n v="9025"/>
    <x v="4505"/>
    <x v="0"/>
    <x v="190"/>
    <x v="196"/>
    <s v="Standard Class"/>
    <s v="VP-21760"/>
    <s v="Victoria Pisteka"/>
    <x v="1"/>
    <s v="United States"/>
    <s v="New York City"/>
    <x v="15"/>
    <n v="10035"/>
    <x v="3"/>
    <s v="TEC-AC-10002018"/>
    <x v="2"/>
    <x v="11"/>
    <s v="AmazonBasics 3-Button USB Wired Mouse"/>
    <n v="20.97"/>
    <n v="3"/>
    <n v="0"/>
    <x v="6957"/>
  </r>
  <r>
    <n v="9026"/>
    <x v="4505"/>
    <x v="0"/>
    <x v="190"/>
    <x v="196"/>
    <s v="Standard Class"/>
    <s v="VP-21760"/>
    <s v="Victoria Pisteka"/>
    <x v="1"/>
    <s v="United States"/>
    <s v="New York City"/>
    <x v="15"/>
    <n v="10035"/>
    <x v="3"/>
    <s v="TEC-AC-10000397"/>
    <x v="2"/>
    <x v="11"/>
    <s v="Perixx PERIBOARD-512B, Ergonomic Split Keyboard"/>
    <n v="139.96"/>
    <n v="4"/>
    <n v="0"/>
    <x v="6958"/>
  </r>
  <r>
    <n v="9027"/>
    <x v="4505"/>
    <x v="0"/>
    <x v="190"/>
    <x v="196"/>
    <s v="Standard Class"/>
    <s v="VP-21760"/>
    <s v="Victoria Pisteka"/>
    <x v="1"/>
    <s v="United States"/>
    <s v="New York City"/>
    <x v="15"/>
    <n v="10035"/>
    <x v="3"/>
    <s v="FUR-FU-10003976"/>
    <x v="0"/>
    <x v="5"/>
    <s v="DAX Executive Solid Wood Document Frame, Desktop or Hang, Mahogany, 5 x 7"/>
    <n v="37.74"/>
    <n v="3"/>
    <n v="0"/>
    <x v="1316"/>
  </r>
  <r>
    <n v="9028"/>
    <x v="4506"/>
    <x v="0"/>
    <x v="42"/>
    <x v="42"/>
    <s v="Standard Class"/>
    <s v="PO-18865"/>
    <s v="Patrick O'Donnell"/>
    <x v="0"/>
    <s v="United States"/>
    <s v="Marlborough"/>
    <x v="31"/>
    <n v="1752"/>
    <x v="3"/>
    <s v="FUR-FU-10002597"/>
    <x v="0"/>
    <x v="5"/>
    <s v="C-Line Magnetic Cubicle Keepers, Clear Polypropylene"/>
    <n v="14.82"/>
    <n v="3"/>
    <n v="0"/>
    <x v="1550"/>
  </r>
  <r>
    <n v="9029"/>
    <x v="4506"/>
    <x v="0"/>
    <x v="42"/>
    <x v="42"/>
    <s v="Standard Class"/>
    <s v="PO-18865"/>
    <s v="Patrick O'Donnell"/>
    <x v="0"/>
    <s v="United States"/>
    <s v="Marlborough"/>
    <x v="31"/>
    <n v="1752"/>
    <x v="3"/>
    <s v="FUR-FU-10004864"/>
    <x v="0"/>
    <x v="5"/>
    <s v="Howard Miller 14-1/2&quot; Diameter Chrome Round Wall Clock"/>
    <n v="191.82"/>
    <n v="3"/>
    <n v="0"/>
    <x v="4996"/>
  </r>
  <r>
    <n v="9030"/>
    <x v="4507"/>
    <x v="2"/>
    <x v="667"/>
    <x v="1283"/>
    <s v="Standard Class"/>
    <s v="JL-15130"/>
    <s v="Jack Lebron"/>
    <x v="0"/>
    <s v="United States"/>
    <s v="New Rochelle"/>
    <x v="15"/>
    <n v="10801"/>
    <x v="3"/>
    <s v="OFF-BI-10002103"/>
    <x v="1"/>
    <x v="8"/>
    <s v="Cardinal Slant-D Ring Binder, Heavy Gauge Vinyl"/>
    <n v="13.904"/>
    <n v="2"/>
    <n v="0.2"/>
    <x v="1206"/>
  </r>
  <r>
    <n v="9031"/>
    <x v="4508"/>
    <x v="3"/>
    <x v="853"/>
    <x v="153"/>
    <s v="Same Day"/>
    <s v="RW-19540"/>
    <s v="Rick Wilson"/>
    <x v="1"/>
    <s v="United States"/>
    <s v="Seattle"/>
    <x v="4"/>
    <n v="98103"/>
    <x v="1"/>
    <s v="OFF-AP-10001005"/>
    <x v="1"/>
    <x v="9"/>
    <s v="Honeywell Quietcare HEPA Air Cleaner"/>
    <n v="314.60000000000002"/>
    <n v="4"/>
    <n v="0"/>
    <x v="6959"/>
  </r>
  <r>
    <n v="9032"/>
    <x v="4508"/>
    <x v="3"/>
    <x v="853"/>
    <x v="153"/>
    <s v="Same Day"/>
    <s v="RW-19540"/>
    <s v="Rick Wilson"/>
    <x v="1"/>
    <s v="United States"/>
    <s v="Seattle"/>
    <x v="4"/>
    <n v="98103"/>
    <x v="1"/>
    <s v="FUR-TA-10002607"/>
    <x v="0"/>
    <x v="3"/>
    <s v="KI Conference Tables"/>
    <n v="283.56"/>
    <n v="4"/>
    <n v="0"/>
    <x v="6960"/>
  </r>
  <r>
    <n v="9033"/>
    <x v="4509"/>
    <x v="3"/>
    <x v="738"/>
    <x v="356"/>
    <s v="Standard Class"/>
    <s v="RB-19465"/>
    <s v="Rick Bensley"/>
    <x v="2"/>
    <s v="United States"/>
    <s v="Detroit"/>
    <x v="12"/>
    <n v="48227"/>
    <x v="2"/>
    <s v="FUR-CH-10000454"/>
    <x v="0"/>
    <x v="1"/>
    <s v="Hon Deluxe Fabric Upholstered Stacking Chairs, Rounded Back"/>
    <n v="487.96"/>
    <n v="2"/>
    <n v="0"/>
    <x v="4040"/>
  </r>
  <r>
    <n v="9034"/>
    <x v="4510"/>
    <x v="2"/>
    <x v="814"/>
    <x v="1110"/>
    <s v="Standard Class"/>
    <s v="SC-20095"/>
    <s v="Sanjit Chand"/>
    <x v="0"/>
    <s v="United States"/>
    <s v="Fayetteville"/>
    <x v="36"/>
    <n v="72701"/>
    <x v="0"/>
    <s v="OFF-BI-10001359"/>
    <x v="1"/>
    <x v="8"/>
    <s v="GBC DocuBind TL300 Electric Binding System"/>
    <n v="1793.98"/>
    <n v="2"/>
    <n v="0"/>
    <x v="1736"/>
  </r>
  <r>
    <n v="9035"/>
    <x v="4511"/>
    <x v="1"/>
    <x v="486"/>
    <x v="1287"/>
    <s v="Standard Class"/>
    <s v="EM-13960"/>
    <s v="Eric Murdock"/>
    <x v="0"/>
    <s v="United States"/>
    <s v="Quincy"/>
    <x v="10"/>
    <n v="62301"/>
    <x v="2"/>
    <s v="OFF-BI-10003196"/>
    <x v="1"/>
    <x v="8"/>
    <s v="Accohide Poly Flexible Ring Binders"/>
    <n v="2.9919999999999995"/>
    <n v="4"/>
    <n v="0.8"/>
    <x v="6961"/>
  </r>
  <r>
    <n v="9036"/>
    <x v="4511"/>
    <x v="1"/>
    <x v="486"/>
    <x v="1287"/>
    <s v="Standard Class"/>
    <s v="EM-13960"/>
    <s v="Eric Murdock"/>
    <x v="0"/>
    <s v="United States"/>
    <s v="Quincy"/>
    <x v="10"/>
    <n v="62301"/>
    <x v="2"/>
    <s v="TEC-AC-10003657"/>
    <x v="2"/>
    <x v="11"/>
    <s v="Lenovo 17-Key USB Numeric Keypad"/>
    <n v="108.76800000000001"/>
    <n v="4"/>
    <n v="0.2"/>
    <x v="6962"/>
  </r>
  <r>
    <n v="9037"/>
    <x v="4512"/>
    <x v="1"/>
    <x v="1003"/>
    <x v="57"/>
    <s v="First Class"/>
    <s v="RP-19390"/>
    <s v="Resi Pölking"/>
    <x v="0"/>
    <s v="United States"/>
    <s v="New York City"/>
    <x v="15"/>
    <n v="10035"/>
    <x v="3"/>
    <s v="OFF-PA-10002262"/>
    <x v="1"/>
    <x v="10"/>
    <s v="Xerox 192"/>
    <n v="25.92"/>
    <n v="4"/>
    <n v="0"/>
    <x v="245"/>
  </r>
  <r>
    <n v="9038"/>
    <x v="4512"/>
    <x v="1"/>
    <x v="1003"/>
    <x v="57"/>
    <s v="First Class"/>
    <s v="RP-19390"/>
    <s v="Resi Pölking"/>
    <x v="0"/>
    <s v="United States"/>
    <s v="New York City"/>
    <x v="15"/>
    <n v="10035"/>
    <x v="3"/>
    <s v="OFF-ST-10002214"/>
    <x v="1"/>
    <x v="4"/>
    <s v="X-Rack File for Hanging Folders"/>
    <n v="22.58"/>
    <n v="2"/>
    <n v="0"/>
    <x v="2657"/>
  </r>
  <r>
    <n v="9039"/>
    <x v="4513"/>
    <x v="3"/>
    <x v="610"/>
    <x v="410"/>
    <s v="Same Day"/>
    <s v="HZ-14950"/>
    <s v="Henia Zydlo"/>
    <x v="0"/>
    <s v="United States"/>
    <s v="Houston"/>
    <x v="5"/>
    <n v="77095"/>
    <x v="2"/>
    <s v="TEC-PH-10003555"/>
    <x v="2"/>
    <x v="7"/>
    <s v="Motorola HK250 Universal Bluetooth Headset"/>
    <n v="55.176000000000002"/>
    <n v="3"/>
    <n v="0.2"/>
    <x v="510"/>
  </r>
  <r>
    <n v="9040"/>
    <x v="4514"/>
    <x v="0"/>
    <x v="907"/>
    <x v="967"/>
    <s v="Standard Class"/>
    <s v="AB-10105"/>
    <s v="Adrian Barton"/>
    <x v="0"/>
    <s v="United States"/>
    <s v="Detroit"/>
    <x v="12"/>
    <n v="48205"/>
    <x v="2"/>
    <s v="OFF-BI-10000545"/>
    <x v="1"/>
    <x v="8"/>
    <s v="GBC Ibimaster 500 Manual ProClick Binding System"/>
    <n v="9892.74"/>
    <n v="13"/>
    <n v="0"/>
    <x v="6963"/>
  </r>
  <r>
    <n v="9041"/>
    <x v="4515"/>
    <x v="2"/>
    <x v="111"/>
    <x v="131"/>
    <s v="Standard Class"/>
    <s v="ND-18460"/>
    <s v="Neil Ducich"/>
    <x v="1"/>
    <s v="United States"/>
    <s v="Chandler"/>
    <x v="16"/>
    <n v="85224"/>
    <x v="1"/>
    <s v="FUR-TA-10004607"/>
    <x v="0"/>
    <x v="3"/>
    <s v="Hon 2111 Invitation Series Straight Table"/>
    <n v="73.915000000000006"/>
    <n v="1"/>
    <n v="0.5"/>
    <x v="6964"/>
  </r>
  <r>
    <n v="9042"/>
    <x v="4516"/>
    <x v="2"/>
    <x v="450"/>
    <x v="127"/>
    <s v="Standard Class"/>
    <s v="XP-21865"/>
    <s v="Xylona Preis"/>
    <x v="0"/>
    <s v="United States"/>
    <s v="Hollywood"/>
    <x v="2"/>
    <n v="33021"/>
    <x v="0"/>
    <s v="FUR-FU-10000277"/>
    <x v="0"/>
    <x v="5"/>
    <s v="Deflect-o DuraMat Antistatic Studded Beveled Mat for Medium Pile Carpeting"/>
    <n v="337.08800000000002"/>
    <n v="4"/>
    <n v="0.2"/>
    <x v="6965"/>
  </r>
  <r>
    <n v="9043"/>
    <x v="4517"/>
    <x v="1"/>
    <x v="357"/>
    <x v="1068"/>
    <s v="Second Class"/>
    <s v="MM-18280"/>
    <s v="Muhammed MacIntyre"/>
    <x v="1"/>
    <s v="United States"/>
    <s v="Los Angeles"/>
    <x v="1"/>
    <n v="90049"/>
    <x v="1"/>
    <s v="OFF-AP-10004532"/>
    <x v="1"/>
    <x v="9"/>
    <s v="Kensington 6 Outlet Guardian Standard Surge Protector"/>
    <n v="61.44"/>
    <n v="3"/>
    <n v="0"/>
    <x v="651"/>
  </r>
  <r>
    <n v="9044"/>
    <x v="4518"/>
    <x v="0"/>
    <x v="77"/>
    <x v="1113"/>
    <s v="Standard Class"/>
    <s v="ML-17395"/>
    <s v="Marina Lichtenstein"/>
    <x v="1"/>
    <s v="United States"/>
    <s v="San Francisco"/>
    <x v="1"/>
    <n v="94122"/>
    <x v="1"/>
    <s v="TEC-AC-10003911"/>
    <x v="2"/>
    <x v="11"/>
    <s v="NETGEAR AC1750 Dual Band Gigabit Smart WiFi Router"/>
    <n v="479.97"/>
    <n v="3"/>
    <n v="0"/>
    <x v="663"/>
  </r>
  <r>
    <n v="9045"/>
    <x v="4519"/>
    <x v="3"/>
    <x v="819"/>
    <x v="404"/>
    <s v="Second Class"/>
    <s v="KM-16225"/>
    <s v="Kalyca Meade"/>
    <x v="1"/>
    <s v="United States"/>
    <s v="Sunnyvale"/>
    <x v="1"/>
    <n v="94086"/>
    <x v="1"/>
    <s v="OFF-BI-10003196"/>
    <x v="1"/>
    <x v="8"/>
    <s v="Accohide Poly Flexible Ring Binders"/>
    <n v="5.9840000000000009"/>
    <n v="2"/>
    <n v="0.2"/>
    <x v="6281"/>
  </r>
  <r>
    <n v="9046"/>
    <x v="4519"/>
    <x v="3"/>
    <x v="819"/>
    <x v="404"/>
    <s v="Second Class"/>
    <s v="KM-16225"/>
    <s v="Kalyca Meade"/>
    <x v="1"/>
    <s v="United States"/>
    <s v="Sunnyvale"/>
    <x v="1"/>
    <n v="94086"/>
    <x v="1"/>
    <s v="TEC-AC-10000358"/>
    <x v="2"/>
    <x v="11"/>
    <s v="Imation Secure Drive + Hardware Encrypted USB flash drive - 16 GB"/>
    <n v="189.95000000000002"/>
    <n v="5"/>
    <n v="0"/>
    <x v="6966"/>
  </r>
  <r>
    <n v="9047"/>
    <x v="4519"/>
    <x v="3"/>
    <x v="819"/>
    <x v="404"/>
    <s v="Second Class"/>
    <s v="KM-16225"/>
    <s v="Kalyca Meade"/>
    <x v="1"/>
    <s v="United States"/>
    <s v="Sunnyvale"/>
    <x v="1"/>
    <n v="94086"/>
    <x v="1"/>
    <s v="TEC-AC-10000057"/>
    <x v="2"/>
    <x v="11"/>
    <s v="Microsoft Natural Ergonomic Keyboard 4000"/>
    <n v="149.94999999999999"/>
    <n v="5"/>
    <n v="0"/>
    <x v="5453"/>
  </r>
  <r>
    <n v="9048"/>
    <x v="4519"/>
    <x v="3"/>
    <x v="819"/>
    <x v="404"/>
    <s v="Second Class"/>
    <s v="KM-16225"/>
    <s v="Kalyca Meade"/>
    <x v="1"/>
    <s v="United States"/>
    <s v="Sunnyvale"/>
    <x v="1"/>
    <n v="94086"/>
    <x v="1"/>
    <s v="OFF-AR-10001988"/>
    <x v="1"/>
    <x v="6"/>
    <s v="Bulldog Table or Wall-Mount Pencil Sharpener"/>
    <n v="29.950000000000003"/>
    <n v="5"/>
    <n v="0"/>
    <x v="6967"/>
  </r>
  <r>
    <n v="9049"/>
    <x v="4519"/>
    <x v="3"/>
    <x v="819"/>
    <x v="404"/>
    <s v="Second Class"/>
    <s v="KM-16225"/>
    <s v="Kalyca Meade"/>
    <x v="1"/>
    <s v="United States"/>
    <s v="Sunnyvale"/>
    <x v="1"/>
    <n v="94086"/>
    <x v="1"/>
    <s v="OFF-LA-10003498"/>
    <x v="1"/>
    <x v="2"/>
    <s v="Avery 475"/>
    <n v="44.400000000000006"/>
    <n v="3"/>
    <n v="0"/>
    <x v="1986"/>
  </r>
  <r>
    <n v="9050"/>
    <x v="4520"/>
    <x v="2"/>
    <x v="158"/>
    <x v="59"/>
    <s v="Standard Class"/>
    <s v="SL-20155"/>
    <s v="Sara Luxemburg"/>
    <x v="2"/>
    <s v="United States"/>
    <s v="New York City"/>
    <x v="15"/>
    <n v="10011"/>
    <x v="3"/>
    <s v="OFF-AR-10002956"/>
    <x v="1"/>
    <x v="6"/>
    <s v="Boston 16801 Nautilus Battery Pencil Sharpener"/>
    <n v="66.03"/>
    <n v="3"/>
    <n v="0"/>
    <x v="6968"/>
  </r>
  <r>
    <n v="9051"/>
    <x v="4521"/>
    <x v="1"/>
    <x v="1211"/>
    <x v="1299"/>
    <s v="Standard Class"/>
    <s v="AJ-10780"/>
    <s v="Anthony Jacobs"/>
    <x v="1"/>
    <s v="United States"/>
    <s v="Los Angeles"/>
    <x v="1"/>
    <n v="90004"/>
    <x v="1"/>
    <s v="OFF-PA-10003724"/>
    <x v="1"/>
    <x v="10"/>
    <s v="Wirebound Message Book, 4 per Page"/>
    <n v="10.86"/>
    <n v="2"/>
    <n v="0"/>
    <x v="2123"/>
  </r>
  <r>
    <n v="9052"/>
    <x v="4522"/>
    <x v="2"/>
    <x v="959"/>
    <x v="1075"/>
    <s v="Second Class"/>
    <s v="DK-12835"/>
    <s v="Damala Kotsonis"/>
    <x v="1"/>
    <s v="United States"/>
    <s v="San Francisco"/>
    <x v="1"/>
    <n v="94122"/>
    <x v="1"/>
    <s v="OFF-AR-10004272"/>
    <x v="1"/>
    <x v="6"/>
    <s v="Newell 308"/>
    <n v="3.36"/>
    <n v="2"/>
    <n v="0"/>
    <x v="6969"/>
  </r>
  <r>
    <n v="9053"/>
    <x v="4522"/>
    <x v="2"/>
    <x v="959"/>
    <x v="1075"/>
    <s v="Second Class"/>
    <s v="DK-12835"/>
    <s v="Damala Kotsonis"/>
    <x v="1"/>
    <s v="United States"/>
    <s v="San Francisco"/>
    <x v="1"/>
    <n v="94122"/>
    <x v="1"/>
    <s v="OFF-BI-10003291"/>
    <x v="1"/>
    <x v="8"/>
    <s v="Wilson Jones Leather-Like Binders with DublLock Round Rings"/>
    <n v="27.936000000000003"/>
    <n v="4"/>
    <n v="0.2"/>
    <x v="706"/>
  </r>
  <r>
    <n v="9054"/>
    <x v="4522"/>
    <x v="2"/>
    <x v="959"/>
    <x v="1075"/>
    <s v="Second Class"/>
    <s v="DK-12835"/>
    <s v="Damala Kotsonis"/>
    <x v="1"/>
    <s v="United States"/>
    <s v="San Francisco"/>
    <x v="1"/>
    <n v="94122"/>
    <x v="1"/>
    <s v="TEC-PH-10004100"/>
    <x v="2"/>
    <x v="7"/>
    <s v="Griffin GC17055 Auxiliary Audio Cable"/>
    <n v="28.783999999999999"/>
    <n v="2"/>
    <n v="0.2"/>
    <x v="6970"/>
  </r>
  <r>
    <n v="9055"/>
    <x v="4523"/>
    <x v="3"/>
    <x v="585"/>
    <x v="938"/>
    <s v="Standard Class"/>
    <s v="BK-11260"/>
    <s v="Berenike Kampe"/>
    <x v="0"/>
    <s v="United States"/>
    <s v="Santa Ana"/>
    <x v="1"/>
    <n v="92704"/>
    <x v="1"/>
    <s v="OFF-SU-10001218"/>
    <x v="1"/>
    <x v="14"/>
    <s v="Fiskars Softgrip Scissors"/>
    <n v="21.96"/>
    <n v="2"/>
    <n v="0"/>
    <x v="5245"/>
  </r>
  <r>
    <n v="9056"/>
    <x v="4524"/>
    <x v="1"/>
    <x v="811"/>
    <x v="731"/>
    <s v="Second Class"/>
    <s v="CC-12670"/>
    <s v="Craig Carreira"/>
    <x v="0"/>
    <s v="United States"/>
    <s v="Seattle"/>
    <x v="4"/>
    <n v="98103"/>
    <x v="1"/>
    <s v="TEC-AC-10004209"/>
    <x v="2"/>
    <x v="11"/>
    <s v="Memorex Froggy Flash Drive 4 GB"/>
    <n v="21.98"/>
    <n v="2"/>
    <n v="0"/>
    <x v="6971"/>
  </r>
  <r>
    <n v="9057"/>
    <x v="4525"/>
    <x v="1"/>
    <x v="121"/>
    <x v="164"/>
    <s v="First Class"/>
    <s v="ED-13885"/>
    <s v="Emily Ducich"/>
    <x v="2"/>
    <s v="United States"/>
    <s v="New York City"/>
    <x v="15"/>
    <n v="10011"/>
    <x v="3"/>
    <s v="FUR-CH-10002073"/>
    <x v="0"/>
    <x v="1"/>
    <s v="Hon Olson Stacker Chairs"/>
    <n v="2621.3220000000001"/>
    <n v="11"/>
    <n v="0.1"/>
    <x v="6972"/>
  </r>
  <r>
    <n v="9058"/>
    <x v="4526"/>
    <x v="1"/>
    <x v="1182"/>
    <x v="994"/>
    <s v="Standard Class"/>
    <s v="SV-20785"/>
    <s v="Stewart Visinsky"/>
    <x v="0"/>
    <s v="United States"/>
    <s v="Los Angeles"/>
    <x v="1"/>
    <n v="90045"/>
    <x v="1"/>
    <s v="FUR-FU-10003424"/>
    <x v="0"/>
    <x v="5"/>
    <s v="Nu-Dell Oak Frame"/>
    <n v="74.759999999999991"/>
    <n v="7"/>
    <n v="0"/>
    <x v="6973"/>
  </r>
  <r>
    <n v="9059"/>
    <x v="4526"/>
    <x v="1"/>
    <x v="1182"/>
    <x v="994"/>
    <s v="Standard Class"/>
    <s v="SV-20785"/>
    <s v="Stewart Visinsky"/>
    <x v="0"/>
    <s v="United States"/>
    <s v="Los Angeles"/>
    <x v="1"/>
    <n v="90045"/>
    <x v="1"/>
    <s v="FUR-TA-10001086"/>
    <x v="0"/>
    <x v="3"/>
    <s v="SAFCO PlanMaster Boards, 60w x 37-1/2d, White Melamine"/>
    <n v="364.77600000000007"/>
    <n v="3"/>
    <n v="0.2"/>
    <x v="6974"/>
  </r>
  <r>
    <n v="9060"/>
    <x v="4527"/>
    <x v="0"/>
    <x v="403"/>
    <x v="25"/>
    <s v="Standard Class"/>
    <s v="AR-10825"/>
    <s v="Anthony Rawles"/>
    <x v="1"/>
    <s v="United States"/>
    <s v="Seattle"/>
    <x v="4"/>
    <n v="98103"/>
    <x v="1"/>
    <s v="FUR-TA-10004619"/>
    <x v="0"/>
    <x v="3"/>
    <s v="Hon Non-Folding Utility Tables"/>
    <n v="1115.17"/>
    <n v="7"/>
    <n v="0"/>
    <x v="6975"/>
  </r>
  <r>
    <n v="9061"/>
    <x v="4528"/>
    <x v="1"/>
    <x v="312"/>
    <x v="958"/>
    <s v="First Class"/>
    <s v="CS-12250"/>
    <s v="Chris Selesnick"/>
    <x v="1"/>
    <s v="United States"/>
    <s v="San Diego"/>
    <x v="1"/>
    <n v="92024"/>
    <x v="1"/>
    <s v="OFF-BI-10002854"/>
    <x v="1"/>
    <x v="8"/>
    <s v="Performers Binder/Pad Holder, Black"/>
    <n v="89.696000000000012"/>
    <n v="4"/>
    <n v="0.2"/>
    <x v="6976"/>
  </r>
  <r>
    <n v="9062"/>
    <x v="4528"/>
    <x v="1"/>
    <x v="312"/>
    <x v="958"/>
    <s v="First Class"/>
    <s v="CS-12250"/>
    <s v="Chris Selesnick"/>
    <x v="1"/>
    <s v="United States"/>
    <s v="San Diego"/>
    <x v="1"/>
    <n v="92024"/>
    <x v="1"/>
    <s v="OFF-LA-10002762"/>
    <x v="1"/>
    <x v="2"/>
    <s v="Avery 485"/>
    <n v="50.12"/>
    <n v="4"/>
    <n v="0"/>
    <x v="6977"/>
  </r>
  <r>
    <n v="9063"/>
    <x v="4529"/>
    <x v="0"/>
    <x v="1212"/>
    <x v="962"/>
    <s v="Standard Class"/>
    <s v="RR-19525"/>
    <s v="Rick Reed"/>
    <x v="1"/>
    <s v="United States"/>
    <s v="New York City"/>
    <x v="15"/>
    <n v="10035"/>
    <x v="3"/>
    <s v="OFF-FA-10003495"/>
    <x v="1"/>
    <x v="13"/>
    <s v="Staples"/>
    <n v="36.480000000000004"/>
    <n v="6"/>
    <n v="0"/>
    <x v="6978"/>
  </r>
  <r>
    <n v="9064"/>
    <x v="4530"/>
    <x v="2"/>
    <x v="1005"/>
    <x v="677"/>
    <s v="Standard Class"/>
    <s v="BD-11500"/>
    <s v="Bradley Drucker"/>
    <x v="0"/>
    <s v="United States"/>
    <s v="Chicago"/>
    <x v="10"/>
    <n v="60653"/>
    <x v="2"/>
    <s v="OFF-PA-10002581"/>
    <x v="1"/>
    <x v="10"/>
    <s v="Xerox 1951"/>
    <n v="322.19200000000001"/>
    <n v="13"/>
    <n v="0.2"/>
    <x v="6979"/>
  </r>
  <r>
    <n v="9065"/>
    <x v="4530"/>
    <x v="2"/>
    <x v="1005"/>
    <x v="677"/>
    <s v="Standard Class"/>
    <s v="BD-11500"/>
    <s v="Bradley Drucker"/>
    <x v="0"/>
    <s v="United States"/>
    <s v="Chicago"/>
    <x v="10"/>
    <n v="60653"/>
    <x v="2"/>
    <s v="OFF-BI-10000343"/>
    <x v="1"/>
    <x v="8"/>
    <s v="Pressboard Covers with Storage Hooks, 9 1/2&quot; x 11&quot;, Light Blue"/>
    <n v="2.9459999999999993"/>
    <n v="3"/>
    <n v="0.8"/>
    <x v="6980"/>
  </r>
  <r>
    <n v="9066"/>
    <x v="4530"/>
    <x v="2"/>
    <x v="1005"/>
    <x v="677"/>
    <s v="Standard Class"/>
    <s v="BD-11500"/>
    <s v="Bradley Drucker"/>
    <x v="0"/>
    <s v="United States"/>
    <s v="Chicago"/>
    <x v="10"/>
    <n v="60653"/>
    <x v="2"/>
    <s v="OFF-PA-10001184"/>
    <x v="1"/>
    <x v="10"/>
    <s v="Xerox 1903"/>
    <n v="19.136000000000003"/>
    <n v="4"/>
    <n v="0.2"/>
    <x v="6981"/>
  </r>
  <r>
    <n v="9067"/>
    <x v="4531"/>
    <x v="3"/>
    <x v="1143"/>
    <x v="39"/>
    <s v="Standard Class"/>
    <s v="BM-11785"/>
    <s v="Bryan Mills"/>
    <x v="0"/>
    <s v="United States"/>
    <s v="Harrisonburg"/>
    <x v="17"/>
    <n v="22801"/>
    <x v="0"/>
    <s v="TEC-AC-10000521"/>
    <x v="2"/>
    <x v="11"/>
    <s v="Verbatim Slim CD and DVD Storage Cases, 50/Pack"/>
    <n v="23.08"/>
    <n v="2"/>
    <n v="0"/>
    <x v="5970"/>
  </r>
  <r>
    <n v="9068"/>
    <x v="4532"/>
    <x v="0"/>
    <x v="1084"/>
    <x v="1156"/>
    <s v="Standard Class"/>
    <s v="MS-17365"/>
    <s v="Maribeth Schnelling"/>
    <x v="0"/>
    <s v="United States"/>
    <s v="Rockville"/>
    <x v="39"/>
    <n v="20852"/>
    <x v="3"/>
    <s v="TEC-PH-10002890"/>
    <x v="2"/>
    <x v="7"/>
    <s v="AT&amp;T 17929 Lendline Telephone"/>
    <n v="90.48"/>
    <n v="2"/>
    <n v="0"/>
    <x v="4179"/>
  </r>
  <r>
    <n v="9069"/>
    <x v="4533"/>
    <x v="0"/>
    <x v="476"/>
    <x v="344"/>
    <s v="Second Class"/>
    <s v="BM-11140"/>
    <s v="Becky Martin"/>
    <x v="0"/>
    <s v="United States"/>
    <s v="Des Moines"/>
    <x v="4"/>
    <n v="98198"/>
    <x v="1"/>
    <s v="FUR-CH-10003061"/>
    <x v="0"/>
    <x v="1"/>
    <s v="Global Leather Task Chair, Black"/>
    <n v="215.976"/>
    <n v="3"/>
    <n v="0.2"/>
    <x v="1932"/>
  </r>
  <r>
    <n v="9070"/>
    <x v="4533"/>
    <x v="0"/>
    <x v="476"/>
    <x v="344"/>
    <s v="Second Class"/>
    <s v="BM-11140"/>
    <s v="Becky Martin"/>
    <x v="0"/>
    <s v="United States"/>
    <s v="Des Moines"/>
    <x v="4"/>
    <n v="98198"/>
    <x v="1"/>
    <s v="OFF-EN-10003567"/>
    <x v="1"/>
    <x v="12"/>
    <s v="Inter-Office Recycled Envelopes, Brown Kraft, Button-String,10&quot; x 13&quot; , 100/Box"/>
    <n v="65.94"/>
    <n v="3"/>
    <n v="0"/>
    <x v="6982"/>
  </r>
  <r>
    <n v="9071"/>
    <x v="4534"/>
    <x v="3"/>
    <x v="769"/>
    <x v="241"/>
    <s v="First Class"/>
    <s v="KE-16420"/>
    <s v="Katrina Edelman"/>
    <x v="1"/>
    <s v="United States"/>
    <s v="Philadelphia"/>
    <x v="9"/>
    <n v="19134"/>
    <x v="3"/>
    <s v="FUR-FU-10001918"/>
    <x v="0"/>
    <x v="5"/>
    <s v="C-Line Cubicle Keepers Polyproplyene Holder With Velcro Backings"/>
    <n v="11.352000000000002"/>
    <n v="3"/>
    <n v="0.2"/>
    <x v="6983"/>
  </r>
  <r>
    <n v="9072"/>
    <x v="4535"/>
    <x v="1"/>
    <x v="821"/>
    <x v="883"/>
    <s v="Standard Class"/>
    <s v="SZ-20035"/>
    <s v="Sam Zeldin"/>
    <x v="2"/>
    <s v="United States"/>
    <s v="Columbus"/>
    <x v="14"/>
    <n v="47201"/>
    <x v="2"/>
    <s v="OFF-ST-10002444"/>
    <x v="1"/>
    <x v="4"/>
    <s v="Recycled Eldon Regeneration Jumbo File"/>
    <n v="24.56"/>
    <n v="2"/>
    <n v="0"/>
    <x v="727"/>
  </r>
  <r>
    <n v="9073"/>
    <x v="4536"/>
    <x v="0"/>
    <x v="913"/>
    <x v="1054"/>
    <s v="Standard Class"/>
    <s v="MB-18085"/>
    <s v="Mick Brown"/>
    <x v="0"/>
    <s v="United States"/>
    <s v="Springfield"/>
    <x v="25"/>
    <n v="65807"/>
    <x v="2"/>
    <s v="OFF-EN-10003286"/>
    <x v="1"/>
    <x v="12"/>
    <s v="Staples"/>
    <n v="16.559999999999999"/>
    <n v="2"/>
    <n v="0"/>
    <x v="6828"/>
  </r>
  <r>
    <n v="9074"/>
    <x v="4536"/>
    <x v="0"/>
    <x v="913"/>
    <x v="1054"/>
    <s v="Standard Class"/>
    <s v="MB-18085"/>
    <s v="Mick Brown"/>
    <x v="0"/>
    <s v="United States"/>
    <s v="Springfield"/>
    <x v="25"/>
    <n v="65807"/>
    <x v="2"/>
    <s v="TEC-AC-10000109"/>
    <x v="2"/>
    <x v="11"/>
    <s v="Sony Micro Vault Click 16 GB USB 2.0 Flash Drive"/>
    <n v="279.95"/>
    <n v="5"/>
    <n v="0"/>
    <x v="6984"/>
  </r>
  <r>
    <n v="9075"/>
    <x v="4537"/>
    <x v="2"/>
    <x v="419"/>
    <x v="1310"/>
    <s v="Standard Class"/>
    <s v="DB-13555"/>
    <s v="Dorothy Badders"/>
    <x v="1"/>
    <s v="United States"/>
    <s v="Henderson"/>
    <x v="0"/>
    <n v="42420"/>
    <x v="0"/>
    <s v="OFF-ST-10002574"/>
    <x v="1"/>
    <x v="4"/>
    <s v="SAFCO Commercial Wire Shelving, Black"/>
    <n v="828.83999999999992"/>
    <n v="6"/>
    <n v="0"/>
    <x v="232"/>
  </r>
  <r>
    <n v="9076"/>
    <x v="4538"/>
    <x v="1"/>
    <x v="599"/>
    <x v="1163"/>
    <s v="First Class"/>
    <s v="CB-12415"/>
    <s v="Christy Brittain"/>
    <x v="0"/>
    <s v="United States"/>
    <s v="Lakewood"/>
    <x v="24"/>
    <n v="44107"/>
    <x v="3"/>
    <s v="OFF-BI-10000773"/>
    <x v="1"/>
    <x v="8"/>
    <s v="Insertable Tab Post Binder Dividers"/>
    <n v="7.218"/>
    <n v="3"/>
    <n v="0.7"/>
    <x v="583"/>
  </r>
  <r>
    <n v="9077"/>
    <x v="4538"/>
    <x v="1"/>
    <x v="599"/>
    <x v="1163"/>
    <s v="First Class"/>
    <s v="CB-12415"/>
    <s v="Christy Brittain"/>
    <x v="0"/>
    <s v="United States"/>
    <s v="Lakewood"/>
    <x v="24"/>
    <n v="44107"/>
    <x v="3"/>
    <s v="OFF-SU-10004661"/>
    <x v="1"/>
    <x v="14"/>
    <s v="Acme Titanium Bonded Scissors"/>
    <n v="27.200000000000003"/>
    <n v="4"/>
    <n v="0.2"/>
    <x v="6985"/>
  </r>
  <r>
    <n v="9078"/>
    <x v="4539"/>
    <x v="2"/>
    <x v="935"/>
    <x v="322"/>
    <s v="Standard Class"/>
    <s v="SP-20650"/>
    <s v="Stephanie Phelps"/>
    <x v="1"/>
    <s v="United States"/>
    <s v="Omaha"/>
    <x v="8"/>
    <n v="68104"/>
    <x v="2"/>
    <s v="TEC-AC-10003280"/>
    <x v="2"/>
    <x v="11"/>
    <s v="Belkin F8E887 USB Wired Ergonomic Keyboard"/>
    <n v="89.97"/>
    <n v="3"/>
    <n v="0"/>
    <x v="2965"/>
  </r>
  <r>
    <n v="9079"/>
    <x v="4540"/>
    <x v="0"/>
    <x v="595"/>
    <x v="1083"/>
    <s v="Standard Class"/>
    <s v="GW-14605"/>
    <s v="Giulietta Weimer"/>
    <x v="0"/>
    <s v="United States"/>
    <s v="Henderson"/>
    <x v="0"/>
    <n v="42420"/>
    <x v="0"/>
    <s v="FUR-FU-10003773"/>
    <x v="0"/>
    <x v="5"/>
    <s v="Eldon Cleatmat Plus Chair Mats for High Pile Carpets"/>
    <n v="318.08"/>
    <n v="4"/>
    <n v="0"/>
    <x v="6986"/>
  </r>
  <r>
    <n v="9080"/>
    <x v="4540"/>
    <x v="0"/>
    <x v="595"/>
    <x v="1083"/>
    <s v="Standard Class"/>
    <s v="GW-14605"/>
    <s v="Giulietta Weimer"/>
    <x v="0"/>
    <s v="United States"/>
    <s v="Henderson"/>
    <x v="0"/>
    <n v="42420"/>
    <x v="0"/>
    <s v="OFF-BI-10002412"/>
    <x v="1"/>
    <x v="8"/>
    <s v="Wilson Jones “Snap” Scratch Pad Binder Tool for Ring Binders"/>
    <n v="5.8"/>
    <n v="1"/>
    <n v="0"/>
    <x v="6987"/>
  </r>
  <r>
    <n v="9081"/>
    <x v="4541"/>
    <x v="3"/>
    <x v="220"/>
    <x v="462"/>
    <s v="Second Class"/>
    <s v="KH-16630"/>
    <s v="Ken Heidel"/>
    <x v="1"/>
    <s v="United States"/>
    <s v="Santa Ana"/>
    <x v="1"/>
    <n v="92704"/>
    <x v="1"/>
    <s v="TEC-PH-10002564"/>
    <x v="2"/>
    <x v="7"/>
    <s v="OtterBox Defender Series Case - Samsung Galaxy S4"/>
    <n v="143.952"/>
    <n v="6"/>
    <n v="0.2"/>
    <x v="6988"/>
  </r>
  <r>
    <n v="9082"/>
    <x v="4541"/>
    <x v="3"/>
    <x v="220"/>
    <x v="462"/>
    <s v="Second Class"/>
    <s v="KH-16630"/>
    <s v="Ken Heidel"/>
    <x v="1"/>
    <s v="United States"/>
    <s v="Santa Ana"/>
    <x v="1"/>
    <n v="92704"/>
    <x v="1"/>
    <s v="OFF-PA-10002262"/>
    <x v="1"/>
    <x v="10"/>
    <s v="Xerox 192"/>
    <n v="19.440000000000001"/>
    <n v="3"/>
    <n v="0"/>
    <x v="551"/>
  </r>
  <r>
    <n v="9083"/>
    <x v="4542"/>
    <x v="3"/>
    <x v="808"/>
    <x v="373"/>
    <s v="Standard Class"/>
    <s v="BG-11035"/>
    <s v="Barry Gonzalez"/>
    <x v="0"/>
    <s v="United States"/>
    <s v="Springfield"/>
    <x v="17"/>
    <n v="22153"/>
    <x v="0"/>
    <s v="OFF-AR-10000246"/>
    <x v="1"/>
    <x v="6"/>
    <s v="Newell 318"/>
    <n v="5.56"/>
    <n v="2"/>
    <n v="0"/>
    <x v="356"/>
  </r>
  <r>
    <n v="9084"/>
    <x v="4543"/>
    <x v="1"/>
    <x v="525"/>
    <x v="1311"/>
    <s v="First Class"/>
    <s v="LO-17170"/>
    <s v="Lori Olson"/>
    <x v="1"/>
    <s v="United States"/>
    <s v="Suffolk"/>
    <x v="17"/>
    <n v="23434"/>
    <x v="0"/>
    <s v="OFF-ST-10002554"/>
    <x v="1"/>
    <x v="4"/>
    <s v="Tennsco Industrial Shelving"/>
    <n v="146.72999999999999"/>
    <n v="3"/>
    <n v="0"/>
    <x v="5566"/>
  </r>
  <r>
    <n v="9085"/>
    <x v="4543"/>
    <x v="1"/>
    <x v="525"/>
    <x v="1311"/>
    <s v="First Class"/>
    <s v="LO-17170"/>
    <s v="Lori Olson"/>
    <x v="1"/>
    <s v="United States"/>
    <s v="Suffolk"/>
    <x v="17"/>
    <n v="23434"/>
    <x v="0"/>
    <s v="OFF-PA-10002751"/>
    <x v="1"/>
    <x v="10"/>
    <s v="Xerox 1920"/>
    <n v="29.900000000000002"/>
    <n v="5"/>
    <n v="0"/>
    <x v="4397"/>
  </r>
  <r>
    <n v="9086"/>
    <x v="4544"/>
    <x v="0"/>
    <x v="545"/>
    <x v="720"/>
    <s v="Second Class"/>
    <s v="DV-13465"/>
    <s v="Dianna Vittorini"/>
    <x v="0"/>
    <s v="United States"/>
    <s v="Los Angeles"/>
    <x v="1"/>
    <n v="90049"/>
    <x v="1"/>
    <s v="OFF-BI-10004318"/>
    <x v="1"/>
    <x v="8"/>
    <s v="Ibico EB-19 Dual Function Manual Binding System"/>
    <n v="276.78400000000005"/>
    <n v="2"/>
    <n v="0.2"/>
    <x v="5710"/>
  </r>
  <r>
    <n v="9087"/>
    <x v="4545"/>
    <x v="0"/>
    <x v="182"/>
    <x v="424"/>
    <s v="Standard Class"/>
    <s v="LR-17035"/>
    <s v="Lisa Ryan"/>
    <x v="1"/>
    <s v="United States"/>
    <s v="Houston"/>
    <x v="5"/>
    <n v="77041"/>
    <x v="2"/>
    <s v="OFF-AP-10001564"/>
    <x v="1"/>
    <x v="9"/>
    <s v="Hoover Commercial Lightweight Upright Vacuum with E-Z Empty Dirt Cup"/>
    <n v="93.031999999999982"/>
    <n v="2"/>
    <n v="0.8"/>
    <x v="6989"/>
  </r>
  <r>
    <n v="9088"/>
    <x v="4545"/>
    <x v="0"/>
    <x v="182"/>
    <x v="424"/>
    <s v="Standard Class"/>
    <s v="LR-17035"/>
    <s v="Lisa Ryan"/>
    <x v="1"/>
    <s v="United States"/>
    <s v="Houston"/>
    <x v="5"/>
    <n v="77041"/>
    <x v="2"/>
    <s v="FUR-CH-10000513"/>
    <x v="0"/>
    <x v="1"/>
    <s v="High-Back Leather Manager's Chair"/>
    <n v="454.96499999999997"/>
    <n v="5"/>
    <n v="0.3"/>
    <x v="6990"/>
  </r>
  <r>
    <n v="9089"/>
    <x v="4546"/>
    <x v="1"/>
    <x v="83"/>
    <x v="604"/>
    <s v="Standard Class"/>
    <s v="RR-19525"/>
    <s v="Rick Reed"/>
    <x v="1"/>
    <s v="United States"/>
    <s v="Cary"/>
    <x v="3"/>
    <n v="27511"/>
    <x v="0"/>
    <s v="TEC-PH-10001433"/>
    <x v="2"/>
    <x v="7"/>
    <s v="Cisco Small Business SPA 502G VoIP phone"/>
    <n v="246.16800000000001"/>
    <n v="3"/>
    <n v="0.2"/>
    <x v="2333"/>
  </r>
  <r>
    <n v="9090"/>
    <x v="4547"/>
    <x v="0"/>
    <x v="42"/>
    <x v="369"/>
    <s v="Second Class"/>
    <s v="TS-21610"/>
    <s v="Troy Staebel"/>
    <x v="0"/>
    <s v="United States"/>
    <s v="Springfield"/>
    <x v="24"/>
    <n v="45503"/>
    <x v="3"/>
    <s v="OFF-ST-10002790"/>
    <x v="1"/>
    <x v="4"/>
    <s v="Safco Industrial Shelving"/>
    <n v="295.39999999999998"/>
    <n v="5"/>
    <n v="0.2"/>
    <x v="6991"/>
  </r>
  <r>
    <n v="9091"/>
    <x v="4548"/>
    <x v="3"/>
    <x v="119"/>
    <x v="878"/>
    <s v="First Class"/>
    <s v="AH-10210"/>
    <s v="Alan Hwang"/>
    <x v="0"/>
    <s v="United States"/>
    <s v="Louisville"/>
    <x v="0"/>
    <n v="40214"/>
    <x v="0"/>
    <s v="OFF-ST-10002974"/>
    <x v="1"/>
    <x v="4"/>
    <s v="Trav-L-File Heavy-Duty Shuttle II, Black"/>
    <n v="348.56"/>
    <n v="8"/>
    <n v="0"/>
    <x v="6992"/>
  </r>
  <r>
    <n v="9092"/>
    <x v="4549"/>
    <x v="1"/>
    <x v="1141"/>
    <x v="1161"/>
    <s v="Second Class"/>
    <s v="DW-13585"/>
    <s v="Dorothy Wardle"/>
    <x v="1"/>
    <s v="United States"/>
    <s v="Troy"/>
    <x v="24"/>
    <n v="45373"/>
    <x v="3"/>
    <s v="OFF-PA-10003177"/>
    <x v="1"/>
    <x v="10"/>
    <s v="Xerox 1999"/>
    <n v="15.552000000000003"/>
    <n v="3"/>
    <n v="0.2"/>
    <x v="12"/>
  </r>
  <r>
    <n v="9093"/>
    <x v="4549"/>
    <x v="1"/>
    <x v="1141"/>
    <x v="1161"/>
    <s v="Second Class"/>
    <s v="DW-13585"/>
    <s v="Dorothy Wardle"/>
    <x v="1"/>
    <s v="United States"/>
    <s v="Troy"/>
    <x v="24"/>
    <n v="45373"/>
    <x v="3"/>
    <s v="FUR-BO-10001918"/>
    <x v="0"/>
    <x v="0"/>
    <s v="Sauder Forest Hills Library with Doors, Woodland Oak Finish"/>
    <n v="482.93999999999994"/>
    <n v="6"/>
    <n v="0.5"/>
    <x v="6993"/>
  </r>
  <r>
    <n v="9094"/>
    <x v="4550"/>
    <x v="1"/>
    <x v="932"/>
    <x v="997"/>
    <s v="Standard Class"/>
    <s v="AJ-10945"/>
    <s v="Ashley Jarboe"/>
    <x v="0"/>
    <s v="United States"/>
    <s v="Detroit"/>
    <x v="12"/>
    <n v="48227"/>
    <x v="2"/>
    <s v="TEC-PH-10001299"/>
    <x v="2"/>
    <x v="7"/>
    <s v="Polycom CX300 Desktop Phone USB VoIP phone"/>
    <n v="299.98"/>
    <n v="2"/>
    <n v="0"/>
    <x v="4292"/>
  </r>
  <r>
    <n v="9095"/>
    <x v="4550"/>
    <x v="1"/>
    <x v="932"/>
    <x v="997"/>
    <s v="Standard Class"/>
    <s v="AJ-10945"/>
    <s v="Ashley Jarboe"/>
    <x v="0"/>
    <s v="United States"/>
    <s v="Detroit"/>
    <x v="12"/>
    <n v="48227"/>
    <x v="2"/>
    <s v="OFF-BI-10004224"/>
    <x v="1"/>
    <x v="8"/>
    <s v="Catalog Binders with Expanding Posts"/>
    <n v="403.68"/>
    <n v="6"/>
    <n v="0"/>
    <x v="6994"/>
  </r>
  <r>
    <n v="9096"/>
    <x v="4550"/>
    <x v="1"/>
    <x v="932"/>
    <x v="997"/>
    <s v="Standard Class"/>
    <s v="AJ-10945"/>
    <s v="Ashley Jarboe"/>
    <x v="0"/>
    <s v="United States"/>
    <s v="Detroit"/>
    <x v="12"/>
    <n v="48227"/>
    <x v="2"/>
    <s v="TEC-PH-10001300"/>
    <x v="2"/>
    <x v="7"/>
    <s v="iKross Bluetooth Portable Keyboard + Cell Phone Stand Holder + Brush for Apple iPhone 5S 5C 5, 4S 4"/>
    <n v="41.9"/>
    <n v="2"/>
    <n v="0"/>
    <x v="6995"/>
  </r>
  <r>
    <n v="9097"/>
    <x v="4550"/>
    <x v="1"/>
    <x v="932"/>
    <x v="997"/>
    <s v="Standard Class"/>
    <s v="AJ-10945"/>
    <s v="Ashley Jarboe"/>
    <x v="0"/>
    <s v="United States"/>
    <s v="Detroit"/>
    <x v="12"/>
    <n v="48227"/>
    <x v="2"/>
    <s v="OFF-LA-10004178"/>
    <x v="1"/>
    <x v="2"/>
    <s v="Avery 491"/>
    <n v="28.91"/>
    <n v="7"/>
    <n v="0"/>
    <x v="1371"/>
  </r>
  <r>
    <n v="9098"/>
    <x v="4551"/>
    <x v="2"/>
    <x v="791"/>
    <x v="139"/>
    <s v="Standard Class"/>
    <s v="SV-20785"/>
    <s v="Stewart Visinsky"/>
    <x v="0"/>
    <s v="United States"/>
    <s v="Bloomington"/>
    <x v="14"/>
    <n v="47401"/>
    <x v="2"/>
    <s v="OFF-PA-10000289"/>
    <x v="1"/>
    <x v="10"/>
    <s v="Xerox 213"/>
    <n v="32.400000000000006"/>
    <n v="5"/>
    <n v="0"/>
    <x v="56"/>
  </r>
  <r>
    <n v="9099"/>
    <x v="4552"/>
    <x v="3"/>
    <x v="386"/>
    <x v="412"/>
    <s v="Standard Class"/>
    <s v="MG-17650"/>
    <s v="Matthew Grinstein"/>
    <x v="2"/>
    <s v="United States"/>
    <s v="Dallas"/>
    <x v="5"/>
    <n v="75081"/>
    <x v="2"/>
    <s v="TEC-PH-10002085"/>
    <x v="2"/>
    <x v="7"/>
    <s v="Clarity 53712"/>
    <n v="369.54399999999998"/>
    <n v="7"/>
    <n v="0.2"/>
    <x v="6996"/>
  </r>
  <r>
    <n v="9100"/>
    <x v="4552"/>
    <x v="3"/>
    <x v="386"/>
    <x v="412"/>
    <s v="Standard Class"/>
    <s v="MG-17650"/>
    <s v="Matthew Grinstein"/>
    <x v="2"/>
    <s v="United States"/>
    <s v="Dallas"/>
    <x v="5"/>
    <n v="75081"/>
    <x v="2"/>
    <s v="OFF-PA-10001934"/>
    <x v="1"/>
    <x v="10"/>
    <s v="Xerox 1993"/>
    <n v="10.368000000000002"/>
    <n v="2"/>
    <n v="0.2"/>
    <x v="4519"/>
  </r>
  <r>
    <n v="9101"/>
    <x v="4552"/>
    <x v="3"/>
    <x v="386"/>
    <x v="412"/>
    <s v="Standard Class"/>
    <s v="MG-17650"/>
    <s v="Matthew Grinstein"/>
    <x v="2"/>
    <s v="United States"/>
    <s v="Dallas"/>
    <x v="5"/>
    <n v="75081"/>
    <x v="2"/>
    <s v="TEC-AC-10003033"/>
    <x v="2"/>
    <x v="11"/>
    <s v="Plantronics CS510 - Over-the-Head monaural Wireless Headset System"/>
    <n v="791.87999999999988"/>
    <n v="3"/>
    <n v="0.2"/>
    <x v="6997"/>
  </r>
  <r>
    <n v="9102"/>
    <x v="4553"/>
    <x v="1"/>
    <x v="209"/>
    <x v="1122"/>
    <s v="Standard Class"/>
    <s v="AB-10105"/>
    <s v="Adrian Barton"/>
    <x v="0"/>
    <s v="United States"/>
    <s v="Houston"/>
    <x v="5"/>
    <n v="77041"/>
    <x v="2"/>
    <s v="OFF-AR-10001683"/>
    <x v="1"/>
    <x v="6"/>
    <s v="Lumber Crayons"/>
    <n v="23.64"/>
    <n v="3"/>
    <n v="0.2"/>
    <x v="6998"/>
  </r>
  <r>
    <n v="9103"/>
    <x v="4553"/>
    <x v="1"/>
    <x v="209"/>
    <x v="1122"/>
    <s v="Standard Class"/>
    <s v="AB-10105"/>
    <s v="Adrian Barton"/>
    <x v="0"/>
    <s v="United States"/>
    <s v="Houston"/>
    <x v="5"/>
    <n v="77041"/>
    <x v="2"/>
    <s v="OFF-ST-10001713"/>
    <x v="1"/>
    <x v="4"/>
    <s v="Gould Plastics 9-Pocket Panel Bin, 18-3/8w x 5-1/4d x 20-1/2h, Black"/>
    <n v="84.784000000000006"/>
    <n v="2"/>
    <n v="0.2"/>
    <x v="3040"/>
  </r>
  <r>
    <n v="9104"/>
    <x v="4553"/>
    <x v="1"/>
    <x v="209"/>
    <x v="1122"/>
    <s v="Standard Class"/>
    <s v="AB-10105"/>
    <s v="Adrian Barton"/>
    <x v="0"/>
    <s v="United States"/>
    <s v="Houston"/>
    <x v="5"/>
    <n v="77041"/>
    <x v="2"/>
    <s v="FUR-FU-10000193"/>
    <x v="0"/>
    <x v="5"/>
    <s v="Tenex Chairmats For Use with Hard Floors"/>
    <n v="64.959999999999994"/>
    <n v="5"/>
    <n v="0.6"/>
    <x v="6999"/>
  </r>
  <r>
    <n v="9105"/>
    <x v="4553"/>
    <x v="1"/>
    <x v="209"/>
    <x v="1122"/>
    <s v="Standard Class"/>
    <s v="AB-10105"/>
    <s v="Adrian Barton"/>
    <x v="0"/>
    <s v="United States"/>
    <s v="Houston"/>
    <x v="5"/>
    <n v="77041"/>
    <x v="2"/>
    <s v="OFF-BI-10000474"/>
    <x v="1"/>
    <x v="8"/>
    <s v="Avery Recycled Flexi-View Covers for Binding Systems"/>
    <n v="32.059999999999995"/>
    <n v="10"/>
    <n v="0.8"/>
    <x v="7000"/>
  </r>
  <r>
    <n v="9106"/>
    <x v="4553"/>
    <x v="1"/>
    <x v="209"/>
    <x v="1122"/>
    <s v="Standard Class"/>
    <s v="AB-10105"/>
    <s v="Adrian Barton"/>
    <x v="0"/>
    <s v="United States"/>
    <s v="Houston"/>
    <x v="5"/>
    <n v="77041"/>
    <x v="2"/>
    <s v="OFF-ST-10000129"/>
    <x v="1"/>
    <x v="4"/>
    <s v="Fellowes Recycled Storage Drawers"/>
    <n v="177.64800000000002"/>
    <n v="2"/>
    <n v="0.2"/>
    <x v="7001"/>
  </r>
  <r>
    <n v="9107"/>
    <x v="4553"/>
    <x v="1"/>
    <x v="209"/>
    <x v="1122"/>
    <s v="Standard Class"/>
    <s v="AB-10105"/>
    <s v="Adrian Barton"/>
    <x v="0"/>
    <s v="United States"/>
    <s v="Houston"/>
    <x v="5"/>
    <n v="77041"/>
    <x v="2"/>
    <s v="TEC-MA-10001016"/>
    <x v="2"/>
    <x v="15"/>
    <s v="Canon PC170 Desktop Personal Copier"/>
    <n v="287.90999999999997"/>
    <n v="3"/>
    <n v="0.4"/>
    <x v="3491"/>
  </r>
  <r>
    <n v="9108"/>
    <x v="4554"/>
    <x v="1"/>
    <x v="442"/>
    <x v="311"/>
    <s v="First Class"/>
    <s v="MM-18280"/>
    <s v="Muhammed MacIntyre"/>
    <x v="1"/>
    <s v="United States"/>
    <s v="Haltom City"/>
    <x v="5"/>
    <n v="76117"/>
    <x v="2"/>
    <s v="OFF-SU-10002557"/>
    <x v="1"/>
    <x v="14"/>
    <s v="Fiskars Spring-Action Scissors"/>
    <n v="22.368000000000002"/>
    <n v="2"/>
    <n v="0.2"/>
    <x v="4187"/>
  </r>
  <r>
    <n v="9109"/>
    <x v="4554"/>
    <x v="1"/>
    <x v="442"/>
    <x v="311"/>
    <s v="First Class"/>
    <s v="MM-18280"/>
    <s v="Muhammed MacIntyre"/>
    <x v="1"/>
    <s v="United States"/>
    <s v="Haltom City"/>
    <x v="5"/>
    <n v="76117"/>
    <x v="2"/>
    <s v="OFF-PA-10002160"/>
    <x v="1"/>
    <x v="10"/>
    <s v="Xerox 1978"/>
    <n v="32.368000000000002"/>
    <n v="7"/>
    <n v="0.2"/>
    <x v="7002"/>
  </r>
  <r>
    <n v="9110"/>
    <x v="4554"/>
    <x v="1"/>
    <x v="442"/>
    <x v="311"/>
    <s v="First Class"/>
    <s v="MM-18280"/>
    <s v="Muhammed MacIntyre"/>
    <x v="1"/>
    <s v="United States"/>
    <s v="Haltom City"/>
    <x v="5"/>
    <n v="76117"/>
    <x v="2"/>
    <s v="TEC-AC-10003095"/>
    <x v="2"/>
    <x v="11"/>
    <s v="Logitech G35 7.1-Channel Surround Sound Headset"/>
    <n v="207.98400000000004"/>
    <n v="2"/>
    <n v="0.2"/>
    <x v="7003"/>
  </r>
  <r>
    <n v="9111"/>
    <x v="4555"/>
    <x v="2"/>
    <x v="303"/>
    <x v="323"/>
    <s v="First Class"/>
    <s v="MA-17995"/>
    <s v="Michelle Arnett"/>
    <x v="2"/>
    <s v="United States"/>
    <s v="Richmond"/>
    <x v="17"/>
    <n v="23223"/>
    <x v="0"/>
    <s v="OFF-EN-10003160"/>
    <x v="1"/>
    <x v="12"/>
    <s v="Pastel Pink Envelopes"/>
    <n v="36.4"/>
    <n v="5"/>
    <n v="0"/>
    <x v="4980"/>
  </r>
  <r>
    <n v="9112"/>
    <x v="4555"/>
    <x v="2"/>
    <x v="303"/>
    <x v="323"/>
    <s v="First Class"/>
    <s v="MA-17995"/>
    <s v="Michelle Arnett"/>
    <x v="2"/>
    <s v="United States"/>
    <s v="Richmond"/>
    <x v="17"/>
    <n v="23223"/>
    <x v="0"/>
    <s v="TEC-AC-10001542"/>
    <x v="2"/>
    <x v="11"/>
    <s v="SanDisk Cruzer 16 GB USB Flash Drive"/>
    <n v="22.96"/>
    <n v="2"/>
    <n v="0"/>
    <x v="7004"/>
  </r>
  <r>
    <n v="9113"/>
    <x v="4555"/>
    <x v="2"/>
    <x v="303"/>
    <x v="323"/>
    <s v="First Class"/>
    <s v="MA-17995"/>
    <s v="Michelle Arnett"/>
    <x v="2"/>
    <s v="United States"/>
    <s v="Richmond"/>
    <x v="17"/>
    <n v="23223"/>
    <x v="0"/>
    <s v="OFF-ST-10003641"/>
    <x v="1"/>
    <x v="4"/>
    <s v="Space Solutions Industrial Galvanized Steel Shelving."/>
    <n v="315.2"/>
    <n v="4"/>
    <n v="0"/>
    <x v="7005"/>
  </r>
  <r>
    <n v="9114"/>
    <x v="4555"/>
    <x v="2"/>
    <x v="303"/>
    <x v="323"/>
    <s v="First Class"/>
    <s v="MA-17995"/>
    <s v="Michelle Arnett"/>
    <x v="2"/>
    <s v="United States"/>
    <s v="Richmond"/>
    <x v="17"/>
    <n v="23223"/>
    <x v="0"/>
    <s v="OFF-BI-10002432"/>
    <x v="1"/>
    <x v="8"/>
    <s v="Wilson Jones Standard D-Ring Binders"/>
    <n v="15.18"/>
    <n v="3"/>
    <n v="0"/>
    <x v="7006"/>
  </r>
  <r>
    <n v="9115"/>
    <x v="4556"/>
    <x v="0"/>
    <x v="569"/>
    <x v="1156"/>
    <s v="Second Class"/>
    <s v="EB-13975"/>
    <s v="Erica Bern"/>
    <x v="1"/>
    <s v="United States"/>
    <s v="Los Angeles"/>
    <x v="1"/>
    <n v="90049"/>
    <x v="1"/>
    <s v="TEC-PH-10004094"/>
    <x v="2"/>
    <x v="7"/>
    <s v="Motorola L703CM"/>
    <n v="623.96"/>
    <n v="5"/>
    <n v="0.2"/>
    <x v="5610"/>
  </r>
  <r>
    <n v="9116"/>
    <x v="4557"/>
    <x v="3"/>
    <x v="617"/>
    <x v="1312"/>
    <s v="Second Class"/>
    <s v="NS-18505"/>
    <s v="Neola Schneider"/>
    <x v="0"/>
    <s v="United States"/>
    <s v="Philadelphia"/>
    <x v="9"/>
    <n v="19140"/>
    <x v="3"/>
    <s v="TEC-PH-10001817"/>
    <x v="2"/>
    <x v="7"/>
    <s v="Wilson Electronics DB Pro Signal Booster"/>
    <n v="429.59999999999997"/>
    <n v="2"/>
    <n v="0.4"/>
    <x v="7007"/>
  </r>
  <r>
    <n v="9117"/>
    <x v="4557"/>
    <x v="3"/>
    <x v="617"/>
    <x v="1312"/>
    <s v="Second Class"/>
    <s v="NS-18505"/>
    <s v="Neola Schneider"/>
    <x v="0"/>
    <s v="United States"/>
    <s v="Philadelphia"/>
    <x v="9"/>
    <n v="19140"/>
    <x v="3"/>
    <s v="FUR-FU-10002759"/>
    <x v="0"/>
    <x v="5"/>
    <s v="12-1/2 Diameter Round Wall Clock"/>
    <n v="31.968000000000004"/>
    <n v="2"/>
    <n v="0.2"/>
    <x v="7008"/>
  </r>
  <r>
    <n v="9118"/>
    <x v="4557"/>
    <x v="3"/>
    <x v="617"/>
    <x v="1312"/>
    <s v="Second Class"/>
    <s v="NS-18505"/>
    <s v="Neola Schneider"/>
    <x v="0"/>
    <s v="United States"/>
    <s v="Philadelphia"/>
    <x v="9"/>
    <n v="19140"/>
    <x v="3"/>
    <s v="FUR-CH-10000309"/>
    <x v="0"/>
    <x v="1"/>
    <s v="Global Comet Stacking Arm Chair"/>
    <n v="887.27099999999984"/>
    <n v="3"/>
    <n v="0.3"/>
    <x v="6044"/>
  </r>
  <r>
    <n v="9119"/>
    <x v="4557"/>
    <x v="3"/>
    <x v="617"/>
    <x v="1312"/>
    <s v="Second Class"/>
    <s v="NS-18505"/>
    <s v="Neola Schneider"/>
    <x v="0"/>
    <s v="United States"/>
    <s v="Philadelphia"/>
    <x v="9"/>
    <n v="19140"/>
    <x v="3"/>
    <s v="OFF-PA-10003673"/>
    <x v="1"/>
    <x v="10"/>
    <s v="Strathmore Photo Mount Cards"/>
    <n v="21.696000000000002"/>
    <n v="4"/>
    <n v="0.2"/>
    <x v="7009"/>
  </r>
  <r>
    <n v="9120"/>
    <x v="4558"/>
    <x v="0"/>
    <x v="112"/>
    <x v="841"/>
    <s v="Standard Class"/>
    <s v="RB-19795"/>
    <s v="Ross Baird"/>
    <x v="2"/>
    <s v="United States"/>
    <s v="Los Angeles"/>
    <x v="1"/>
    <n v="90036"/>
    <x v="1"/>
    <s v="OFF-LA-10000452"/>
    <x v="1"/>
    <x v="2"/>
    <s v="Avery 488"/>
    <n v="22.05"/>
    <n v="7"/>
    <n v="0"/>
    <x v="434"/>
  </r>
  <r>
    <n v="9121"/>
    <x v="4558"/>
    <x v="0"/>
    <x v="112"/>
    <x v="841"/>
    <s v="Standard Class"/>
    <s v="RB-19795"/>
    <s v="Ross Baird"/>
    <x v="2"/>
    <s v="United States"/>
    <s v="Los Angeles"/>
    <x v="1"/>
    <n v="90036"/>
    <x v="1"/>
    <s v="OFF-PA-10000210"/>
    <x v="1"/>
    <x v="10"/>
    <s v="Xerox Blank Computer Paper"/>
    <n v="99.9"/>
    <n v="5"/>
    <n v="0"/>
    <x v="7010"/>
  </r>
  <r>
    <n v="9122"/>
    <x v="4559"/>
    <x v="3"/>
    <x v="257"/>
    <x v="1051"/>
    <s v="Second Class"/>
    <s v="JK-15325"/>
    <s v="Jason Klamczynski"/>
    <x v="1"/>
    <s v="United States"/>
    <s v="Los Angeles"/>
    <x v="1"/>
    <n v="90032"/>
    <x v="1"/>
    <s v="OFF-AP-10000358"/>
    <x v="1"/>
    <x v="9"/>
    <s v="Fellowes Basic Home/Office Series Surge Protectors"/>
    <n v="90.86"/>
    <n v="7"/>
    <n v="0"/>
    <x v="1896"/>
  </r>
  <r>
    <n v="9123"/>
    <x v="4560"/>
    <x v="3"/>
    <x v="221"/>
    <x v="865"/>
    <s v="Same Day"/>
    <s v="PR-18880"/>
    <s v="Patrick Ryan"/>
    <x v="0"/>
    <s v="United States"/>
    <s v="San Francisco"/>
    <x v="1"/>
    <n v="94109"/>
    <x v="1"/>
    <s v="OFF-PA-10002137"/>
    <x v="1"/>
    <x v="10"/>
    <s v="Southworth 100% Résumé Paper, 24lb."/>
    <n v="7.78"/>
    <n v="1"/>
    <n v="0"/>
    <x v="7011"/>
  </r>
  <r>
    <n v="9124"/>
    <x v="4561"/>
    <x v="0"/>
    <x v="491"/>
    <x v="940"/>
    <s v="Second Class"/>
    <s v="EH-13945"/>
    <s v="Eric Hoffmann"/>
    <x v="0"/>
    <s v="United States"/>
    <s v="Philadelphia"/>
    <x v="9"/>
    <n v="19120"/>
    <x v="3"/>
    <s v="OFF-BI-10003364"/>
    <x v="1"/>
    <x v="8"/>
    <s v="Binding Machine Supplies"/>
    <n v="78.759000000000015"/>
    <n v="9"/>
    <n v="0.7"/>
    <x v="7012"/>
  </r>
  <r>
    <n v="9125"/>
    <x v="4562"/>
    <x v="0"/>
    <x v="298"/>
    <x v="428"/>
    <s v="Second Class"/>
    <s v="MA-17560"/>
    <s v="Matt Abelman"/>
    <x v="2"/>
    <s v="United States"/>
    <s v="Houston"/>
    <x v="5"/>
    <n v="77070"/>
    <x v="2"/>
    <s v="FUR-FU-10001940"/>
    <x v="0"/>
    <x v="5"/>
    <s v="Staples"/>
    <n v="9.5519999999999996"/>
    <n v="3"/>
    <n v="0.6"/>
    <x v="2976"/>
  </r>
  <r>
    <n v="9126"/>
    <x v="4562"/>
    <x v="0"/>
    <x v="298"/>
    <x v="428"/>
    <s v="Second Class"/>
    <s v="MA-17560"/>
    <s v="Matt Abelman"/>
    <x v="2"/>
    <s v="United States"/>
    <s v="Houston"/>
    <x v="5"/>
    <n v="77070"/>
    <x v="2"/>
    <s v="FUR-FU-10000320"/>
    <x v="0"/>
    <x v="5"/>
    <s v="OIC Stacking Trays"/>
    <n v="5.3440000000000003"/>
    <n v="4"/>
    <n v="0.6"/>
    <x v="7013"/>
  </r>
  <r>
    <n v="9127"/>
    <x v="4563"/>
    <x v="1"/>
    <x v="109"/>
    <x v="253"/>
    <s v="Standard Class"/>
    <s v="MA-17995"/>
    <s v="Michelle Arnett"/>
    <x v="2"/>
    <s v="United States"/>
    <s v="Las Cruces"/>
    <x v="27"/>
    <n v="88001"/>
    <x v="1"/>
    <s v="OFF-AR-10004441"/>
    <x v="1"/>
    <x v="6"/>
    <s v="BIC Brite Liner Highlighters"/>
    <n v="8.2799999999999994"/>
    <n v="2"/>
    <n v="0"/>
    <x v="7014"/>
  </r>
  <r>
    <n v="9128"/>
    <x v="4564"/>
    <x v="3"/>
    <x v="1126"/>
    <x v="777"/>
    <s v="Standard Class"/>
    <s v="JL-15505"/>
    <s v="Jeremy Lonsdale"/>
    <x v="0"/>
    <s v="United States"/>
    <s v="Houston"/>
    <x v="5"/>
    <n v="77070"/>
    <x v="2"/>
    <s v="OFF-ST-10002182"/>
    <x v="1"/>
    <x v="4"/>
    <s v="Iris 3-Drawer Stacking Bin, Black"/>
    <n v="50.135999999999996"/>
    <n v="3"/>
    <n v="0.2"/>
    <x v="7015"/>
  </r>
  <r>
    <n v="9129"/>
    <x v="4565"/>
    <x v="3"/>
    <x v="507"/>
    <x v="559"/>
    <s v="First Class"/>
    <s v="AS-10045"/>
    <s v="Aaron Smayling"/>
    <x v="1"/>
    <s v="United States"/>
    <s v="Redmond"/>
    <x v="21"/>
    <n v="97756"/>
    <x v="1"/>
    <s v="OFF-BI-10002931"/>
    <x v="1"/>
    <x v="8"/>
    <s v="Avery Trapezoid Extra Heavy Duty 4&quot; Binders"/>
    <n v="88.074000000000012"/>
    <n v="7"/>
    <n v="0.7"/>
    <x v="7016"/>
  </r>
  <r>
    <n v="9130"/>
    <x v="4566"/>
    <x v="0"/>
    <x v="830"/>
    <x v="1028"/>
    <s v="Second Class"/>
    <s v="DC-12850"/>
    <s v="Dan Campbell"/>
    <x v="0"/>
    <s v="United States"/>
    <s v="Cleveland"/>
    <x v="24"/>
    <n v="44105"/>
    <x v="3"/>
    <s v="FUR-BO-10004357"/>
    <x v="0"/>
    <x v="0"/>
    <s v="O'Sullivan Living Dimensions 3-Shelf Bookcases"/>
    <n v="301.46999999999997"/>
    <n v="3"/>
    <n v="0.5"/>
    <x v="7017"/>
  </r>
  <r>
    <n v="9131"/>
    <x v="4566"/>
    <x v="0"/>
    <x v="830"/>
    <x v="1028"/>
    <s v="Second Class"/>
    <s v="DC-12850"/>
    <s v="Dan Campbell"/>
    <x v="0"/>
    <s v="United States"/>
    <s v="Cleveland"/>
    <x v="24"/>
    <n v="44105"/>
    <x v="3"/>
    <s v="OFF-AR-10000475"/>
    <x v="1"/>
    <x v="6"/>
    <s v="Hunt BOSTON Vista Battery-Operated Pencil Sharpener, Black"/>
    <n v="18.656000000000002"/>
    <n v="2"/>
    <n v="0.2"/>
    <x v="7018"/>
  </r>
  <r>
    <n v="9132"/>
    <x v="4567"/>
    <x v="3"/>
    <x v="39"/>
    <x v="777"/>
    <s v="Standard Class"/>
    <s v="MD-17860"/>
    <s v="Michael Dominguez"/>
    <x v="1"/>
    <s v="United States"/>
    <s v="Laurel"/>
    <x v="39"/>
    <n v="20707"/>
    <x v="3"/>
    <s v="FUR-FU-10001473"/>
    <x v="0"/>
    <x v="5"/>
    <s v="DAX Wood Document Frame"/>
    <n v="27.46"/>
    <n v="2"/>
    <n v="0"/>
    <x v="1357"/>
  </r>
  <r>
    <n v="9133"/>
    <x v="4567"/>
    <x v="3"/>
    <x v="39"/>
    <x v="777"/>
    <s v="Standard Class"/>
    <s v="MD-17860"/>
    <s v="Michael Dominguez"/>
    <x v="1"/>
    <s v="United States"/>
    <s v="Laurel"/>
    <x v="39"/>
    <n v="20707"/>
    <x v="3"/>
    <s v="OFF-AP-10001469"/>
    <x v="1"/>
    <x v="9"/>
    <s v="Fellowes 8 Outlet Superior Workstation Surge Protector"/>
    <n v="125.13"/>
    <n v="3"/>
    <n v="0"/>
    <x v="7019"/>
  </r>
  <r>
    <n v="9134"/>
    <x v="4568"/>
    <x v="1"/>
    <x v="284"/>
    <x v="136"/>
    <s v="Standard Class"/>
    <s v="RH-19510"/>
    <s v="Rick Huthwaite"/>
    <x v="2"/>
    <s v="United States"/>
    <s v="San Diego"/>
    <x v="1"/>
    <n v="92037"/>
    <x v="1"/>
    <s v="TEC-PH-10004447"/>
    <x v="2"/>
    <x v="7"/>
    <s v="Toshiba IPT2010-SD IP Telephone"/>
    <n v="555.96"/>
    <n v="5"/>
    <n v="0.2"/>
    <x v="7020"/>
  </r>
  <r>
    <n v="9135"/>
    <x v="4569"/>
    <x v="0"/>
    <x v="408"/>
    <x v="229"/>
    <s v="Standard Class"/>
    <s v="TB-21175"/>
    <s v="Thomas Boland"/>
    <x v="1"/>
    <s v="United States"/>
    <s v="Wilson"/>
    <x v="3"/>
    <n v="27893"/>
    <x v="0"/>
    <s v="OFF-ST-10001469"/>
    <x v="1"/>
    <x v="4"/>
    <s v="Fellowes Bankers Box Recycled Super Stor/Drawer"/>
    <n v="129.55199999999999"/>
    <n v="3"/>
    <n v="0.2"/>
    <x v="6280"/>
  </r>
  <r>
    <n v="9136"/>
    <x v="4569"/>
    <x v="0"/>
    <x v="408"/>
    <x v="229"/>
    <s v="Standard Class"/>
    <s v="TB-21175"/>
    <s v="Thomas Boland"/>
    <x v="1"/>
    <s v="United States"/>
    <s v="Wilson"/>
    <x v="3"/>
    <n v="27893"/>
    <x v="0"/>
    <s v="OFF-ST-10000060"/>
    <x v="1"/>
    <x v="4"/>
    <s v="Fellowes Bankers Box Staxonsteel Drawer File/Stacking System"/>
    <n v="51.984000000000009"/>
    <n v="1"/>
    <n v="0.2"/>
    <x v="7021"/>
  </r>
  <r>
    <n v="9137"/>
    <x v="4569"/>
    <x v="0"/>
    <x v="408"/>
    <x v="229"/>
    <s v="Standard Class"/>
    <s v="TB-21175"/>
    <s v="Thomas Boland"/>
    <x v="1"/>
    <s v="United States"/>
    <s v="Wilson"/>
    <x v="3"/>
    <n v="27893"/>
    <x v="0"/>
    <s v="OFF-PA-10000807"/>
    <x v="1"/>
    <x v="10"/>
    <s v="TOPS &quot;Important Message&quot; Pads, Canary, 4-1/4 x 5-1/2, 50 Sheets per Pad"/>
    <n v="10.272000000000002"/>
    <n v="3"/>
    <n v="0.2"/>
    <x v="7022"/>
  </r>
  <r>
    <n v="9138"/>
    <x v="4570"/>
    <x v="2"/>
    <x v="563"/>
    <x v="682"/>
    <s v="Standard Class"/>
    <s v="EB-13930"/>
    <s v="Eric Barreto"/>
    <x v="0"/>
    <s v="United States"/>
    <s v="Saint Petersburg"/>
    <x v="2"/>
    <n v="33710"/>
    <x v="0"/>
    <s v="OFF-BI-10000666"/>
    <x v="1"/>
    <x v="8"/>
    <s v="Surelock Post Binders"/>
    <n v="18.336000000000002"/>
    <n v="2"/>
    <n v="0.7"/>
    <x v="7023"/>
  </r>
  <r>
    <n v="9139"/>
    <x v="4570"/>
    <x v="2"/>
    <x v="563"/>
    <x v="682"/>
    <s v="Standard Class"/>
    <s v="EB-13930"/>
    <s v="Eric Barreto"/>
    <x v="0"/>
    <s v="United States"/>
    <s v="Saint Petersburg"/>
    <x v="2"/>
    <n v="33710"/>
    <x v="0"/>
    <s v="TEC-PH-10002890"/>
    <x v="2"/>
    <x v="7"/>
    <s v="AT&amp;T 17929 Lendline Telephone"/>
    <n v="180.96"/>
    <n v="5"/>
    <n v="0.2"/>
    <x v="5258"/>
  </r>
  <r>
    <n v="9140"/>
    <x v="4571"/>
    <x v="2"/>
    <x v="814"/>
    <x v="1313"/>
    <s v="Standard Class"/>
    <s v="BM-11785"/>
    <s v="Bryan Mills"/>
    <x v="0"/>
    <s v="United States"/>
    <s v="Buffalo Grove"/>
    <x v="10"/>
    <n v="60089"/>
    <x v="2"/>
    <s v="TEC-AC-10000844"/>
    <x v="2"/>
    <x v="11"/>
    <s v="Logitech Gaming G510s - Keyboard"/>
    <n v="475.94400000000002"/>
    <n v="7"/>
    <n v="0.2"/>
    <x v="7024"/>
  </r>
  <r>
    <n v="9141"/>
    <x v="4572"/>
    <x v="3"/>
    <x v="1033"/>
    <x v="725"/>
    <s v="Second Class"/>
    <s v="BT-11530"/>
    <s v="Bradley Talbott"/>
    <x v="2"/>
    <s v="United States"/>
    <s v="Los Angeles"/>
    <x v="1"/>
    <n v="90049"/>
    <x v="1"/>
    <s v="TEC-AC-10002402"/>
    <x v="2"/>
    <x v="11"/>
    <s v="Razer Kraken PRO Over Ear PC and Music Headset"/>
    <n v="159.97999999999999"/>
    <n v="2"/>
    <n v="0"/>
    <x v="7025"/>
  </r>
  <r>
    <n v="9142"/>
    <x v="4573"/>
    <x v="0"/>
    <x v="64"/>
    <x v="62"/>
    <s v="First Class"/>
    <s v="FW-14395"/>
    <s v="Fred Wasserman"/>
    <x v="1"/>
    <s v="United States"/>
    <s v="New York City"/>
    <x v="15"/>
    <n v="10011"/>
    <x v="3"/>
    <s v="TEC-PH-10003988"/>
    <x v="2"/>
    <x v="7"/>
    <s v="LF Elite 3D Dazzle Designer Hard Case Cover, Lf Stylus Pen and Wiper For Apple Iphone 5c Mini Lite"/>
    <n v="43.6"/>
    <n v="4"/>
    <n v="0"/>
    <x v="6158"/>
  </r>
  <r>
    <n v="9143"/>
    <x v="4574"/>
    <x v="3"/>
    <x v="968"/>
    <x v="393"/>
    <s v="Standard Class"/>
    <s v="RD-19480"/>
    <s v="Rick Duston"/>
    <x v="0"/>
    <s v="United States"/>
    <s v="Las Vegas"/>
    <x v="33"/>
    <n v="89115"/>
    <x v="1"/>
    <s v="OFF-BI-10004040"/>
    <x v="1"/>
    <x v="8"/>
    <s v="Wilson Jones Impact Binders"/>
    <n v="8.2880000000000003"/>
    <n v="2"/>
    <n v="0.2"/>
    <x v="1971"/>
  </r>
  <r>
    <n v="9144"/>
    <x v="4574"/>
    <x v="3"/>
    <x v="968"/>
    <x v="393"/>
    <s v="Standard Class"/>
    <s v="RD-19480"/>
    <s v="Rick Duston"/>
    <x v="0"/>
    <s v="United States"/>
    <s v="Las Vegas"/>
    <x v="33"/>
    <n v="89115"/>
    <x v="1"/>
    <s v="TEC-PH-10004094"/>
    <x v="2"/>
    <x v="7"/>
    <s v="Motorola L703CM"/>
    <n v="1123.1280000000002"/>
    <n v="9"/>
    <n v="0.2"/>
    <x v="7026"/>
  </r>
  <r>
    <n v="9145"/>
    <x v="4574"/>
    <x v="3"/>
    <x v="968"/>
    <x v="393"/>
    <s v="Standard Class"/>
    <s v="RD-19480"/>
    <s v="Rick Duston"/>
    <x v="0"/>
    <s v="United States"/>
    <s v="Las Vegas"/>
    <x v="33"/>
    <n v="89115"/>
    <x v="1"/>
    <s v="OFF-AP-10000358"/>
    <x v="1"/>
    <x v="9"/>
    <s v="Fellowes Basic Home/Office Series Surge Protectors"/>
    <n v="64.900000000000006"/>
    <n v="5"/>
    <n v="0"/>
    <x v="7027"/>
  </r>
  <r>
    <n v="9146"/>
    <x v="4575"/>
    <x v="1"/>
    <x v="1181"/>
    <x v="488"/>
    <s v="Standard Class"/>
    <s v="TP-21130"/>
    <s v="Theone Pippenger"/>
    <x v="0"/>
    <s v="United States"/>
    <s v="Naperville"/>
    <x v="10"/>
    <n v="60540"/>
    <x v="2"/>
    <s v="OFF-BI-10000138"/>
    <x v="1"/>
    <x v="8"/>
    <s v="Acco Translucent Poly Ring Binders"/>
    <n v="2.8079999999999989"/>
    <n v="3"/>
    <n v="0.8"/>
    <x v="7028"/>
  </r>
  <r>
    <n v="9147"/>
    <x v="4576"/>
    <x v="0"/>
    <x v="1156"/>
    <x v="1040"/>
    <s v="Standard Class"/>
    <s v="CB-12535"/>
    <s v="Claudia Bergmann"/>
    <x v="1"/>
    <s v="United States"/>
    <s v="Burlington"/>
    <x v="42"/>
    <s v="05408"/>
    <x v="3"/>
    <s v="TEC-AC-10002926"/>
    <x v="2"/>
    <x v="11"/>
    <s v="Logitech Wireless Marathon Mouse M705"/>
    <n v="99.98"/>
    <n v="2"/>
    <n v="0"/>
    <x v="3067"/>
  </r>
  <r>
    <n v="9148"/>
    <x v="4576"/>
    <x v="0"/>
    <x v="1156"/>
    <x v="1040"/>
    <s v="Standard Class"/>
    <s v="CB-12535"/>
    <s v="Claudia Bergmann"/>
    <x v="1"/>
    <s v="United States"/>
    <s v="Burlington"/>
    <x v="42"/>
    <s v="05408"/>
    <x v="3"/>
    <s v="OFF-AR-10003477"/>
    <x v="1"/>
    <x v="6"/>
    <s v="4009 Highlighters"/>
    <n v="8.0400000000000009"/>
    <n v="6"/>
    <n v="0"/>
    <x v="7029"/>
  </r>
  <r>
    <n v="9149"/>
    <x v="4576"/>
    <x v="0"/>
    <x v="1156"/>
    <x v="1040"/>
    <s v="Standard Class"/>
    <s v="CB-12535"/>
    <s v="Claudia Bergmann"/>
    <x v="1"/>
    <s v="United States"/>
    <s v="Burlington"/>
    <x v="42"/>
    <s v="05408"/>
    <x v="3"/>
    <s v="OFF-ST-10001526"/>
    <x v="1"/>
    <x v="4"/>
    <s v="Iceberg Mobile Mega Data/Printer Cart "/>
    <n v="1564.29"/>
    <n v="13"/>
    <n v="0"/>
    <x v="7030"/>
  </r>
  <r>
    <n v="9150"/>
    <x v="4577"/>
    <x v="2"/>
    <x v="106"/>
    <x v="104"/>
    <s v="Standard Class"/>
    <s v="QJ-19255"/>
    <s v="Quincy Jones"/>
    <x v="1"/>
    <s v="United States"/>
    <s v="Detroit"/>
    <x v="12"/>
    <n v="48234"/>
    <x v="2"/>
    <s v="OFF-BI-10001765"/>
    <x v="1"/>
    <x v="8"/>
    <s v="Wilson Jones Heavy-Duty Casebound Ring Binders with Metal Hinges"/>
    <n v="138.56"/>
    <n v="4"/>
    <n v="0"/>
    <x v="7031"/>
  </r>
  <r>
    <n v="9151"/>
    <x v="4577"/>
    <x v="2"/>
    <x v="106"/>
    <x v="104"/>
    <s v="Standard Class"/>
    <s v="QJ-19255"/>
    <s v="Quincy Jones"/>
    <x v="1"/>
    <s v="United States"/>
    <s v="Detroit"/>
    <x v="12"/>
    <n v="48234"/>
    <x v="2"/>
    <s v="OFF-AP-10004859"/>
    <x v="1"/>
    <x v="9"/>
    <s v="Acco 6 Outlet Guardian Premium Surge Suppressor"/>
    <n v="65.52000000000001"/>
    <n v="5"/>
    <n v="0.1"/>
    <x v="7032"/>
  </r>
  <r>
    <n v="9152"/>
    <x v="4578"/>
    <x v="1"/>
    <x v="496"/>
    <x v="591"/>
    <s v="Second Class"/>
    <s v="KM-16720"/>
    <s v="Kunst Miller"/>
    <x v="0"/>
    <s v="United States"/>
    <s v="Avondale"/>
    <x v="16"/>
    <n v="85323"/>
    <x v="1"/>
    <s v="OFF-AR-10003179"/>
    <x v="1"/>
    <x v="6"/>
    <s v="Dixon Ticonderoga Core-Lock Colored Pencils"/>
    <n v="14.576000000000001"/>
    <n v="2"/>
    <n v="0.2"/>
    <x v="5677"/>
  </r>
  <r>
    <n v="9153"/>
    <x v="4578"/>
    <x v="1"/>
    <x v="496"/>
    <x v="591"/>
    <s v="Second Class"/>
    <s v="KM-16720"/>
    <s v="Kunst Miller"/>
    <x v="0"/>
    <s v="United States"/>
    <s v="Avondale"/>
    <x v="16"/>
    <n v="85323"/>
    <x v="1"/>
    <s v="TEC-AC-10002345"/>
    <x v="2"/>
    <x v="11"/>
    <s v="HP Standard 104 key PS/2 Keyboard"/>
    <n v="23.200000000000003"/>
    <n v="2"/>
    <n v="0.2"/>
    <x v="7033"/>
  </r>
  <r>
    <n v="9154"/>
    <x v="4578"/>
    <x v="1"/>
    <x v="496"/>
    <x v="591"/>
    <s v="Second Class"/>
    <s v="KM-16720"/>
    <s v="Kunst Miller"/>
    <x v="0"/>
    <s v="United States"/>
    <s v="Avondale"/>
    <x v="16"/>
    <n v="85323"/>
    <x v="1"/>
    <s v="OFF-AR-10001246"/>
    <x v="1"/>
    <x v="6"/>
    <s v="Newell 317"/>
    <n v="16.463999999999999"/>
    <n v="7"/>
    <n v="0.2"/>
    <x v="7034"/>
  </r>
  <r>
    <n v="9155"/>
    <x v="4579"/>
    <x v="0"/>
    <x v="1147"/>
    <x v="1151"/>
    <s v="Second Class"/>
    <s v="KM-16660"/>
    <s v="Khloe Miller"/>
    <x v="0"/>
    <s v="United States"/>
    <s v="Philadelphia"/>
    <x v="9"/>
    <n v="19140"/>
    <x v="3"/>
    <s v="FUR-FU-10004864"/>
    <x v="0"/>
    <x v="5"/>
    <s v="Eldon 500 Class Desk Accessories"/>
    <n v="19.312000000000001"/>
    <n v="2"/>
    <n v="0.2"/>
    <x v="7035"/>
  </r>
  <r>
    <n v="9156"/>
    <x v="4580"/>
    <x v="2"/>
    <x v="1213"/>
    <x v="1314"/>
    <s v="Standard Class"/>
    <s v="IM-15055"/>
    <s v="Ionia McGrath"/>
    <x v="0"/>
    <s v="United States"/>
    <s v="Las Vegas"/>
    <x v="33"/>
    <n v="89115"/>
    <x v="1"/>
    <s v="OFF-PA-10001804"/>
    <x v="1"/>
    <x v="10"/>
    <s v="Xerox 195"/>
    <n v="40.08"/>
    <n v="6"/>
    <n v="0"/>
    <x v="1692"/>
  </r>
  <r>
    <n v="9157"/>
    <x v="4581"/>
    <x v="2"/>
    <x v="472"/>
    <x v="338"/>
    <s v="Standard Class"/>
    <s v="ML-17395"/>
    <s v="Marina Lichtenstein"/>
    <x v="1"/>
    <s v="United States"/>
    <s v="Bangor"/>
    <x v="43"/>
    <n v="4401"/>
    <x v="3"/>
    <s v="OFF-AP-10001271"/>
    <x v="1"/>
    <x v="9"/>
    <s v="Eureka The Boss Cordless Rechargeable Stick Vac"/>
    <n v="101.96"/>
    <n v="2"/>
    <n v="0"/>
    <x v="7036"/>
  </r>
  <r>
    <n v="9158"/>
    <x v="4581"/>
    <x v="2"/>
    <x v="472"/>
    <x v="338"/>
    <s v="Standard Class"/>
    <s v="ML-17395"/>
    <s v="Marina Lichtenstein"/>
    <x v="1"/>
    <s v="United States"/>
    <s v="Bangor"/>
    <x v="43"/>
    <n v="4401"/>
    <x v="3"/>
    <s v="OFF-PA-10004353"/>
    <x v="1"/>
    <x v="10"/>
    <s v="Southworth 25% Cotton Premium Laser Paper and Envelopes"/>
    <n v="259.74"/>
    <n v="13"/>
    <n v="0"/>
    <x v="7037"/>
  </r>
  <r>
    <n v="9159"/>
    <x v="4581"/>
    <x v="2"/>
    <x v="472"/>
    <x v="338"/>
    <s v="Standard Class"/>
    <s v="ML-17395"/>
    <s v="Marina Lichtenstein"/>
    <x v="1"/>
    <s v="United States"/>
    <s v="Bangor"/>
    <x v="43"/>
    <n v="4401"/>
    <x v="3"/>
    <s v="TEC-AC-10002473"/>
    <x v="2"/>
    <x v="11"/>
    <s v="Maxell 4.7GB DVD-R"/>
    <n v="255.42"/>
    <n v="9"/>
    <n v="0"/>
    <x v="7038"/>
  </r>
  <r>
    <n v="9160"/>
    <x v="4582"/>
    <x v="0"/>
    <x v="888"/>
    <x v="1128"/>
    <s v="Standard Class"/>
    <s v="GH-14410"/>
    <s v="Gary Hansen"/>
    <x v="2"/>
    <s v="United States"/>
    <s v="Hendersonville"/>
    <x v="18"/>
    <n v="37075"/>
    <x v="0"/>
    <s v="OFF-BI-10003314"/>
    <x v="1"/>
    <x v="8"/>
    <s v="Tuff Stuff Recycled Round Ring Binders"/>
    <n v="4.338000000000001"/>
    <n v="3"/>
    <n v="0.7"/>
    <x v="7039"/>
  </r>
  <r>
    <n v="9161"/>
    <x v="4582"/>
    <x v="0"/>
    <x v="888"/>
    <x v="1128"/>
    <s v="Standard Class"/>
    <s v="GH-14410"/>
    <s v="Gary Hansen"/>
    <x v="2"/>
    <s v="United States"/>
    <s v="Hendersonville"/>
    <x v="18"/>
    <n v="37075"/>
    <x v="0"/>
    <s v="OFF-BI-10004465"/>
    <x v="1"/>
    <x v="8"/>
    <s v="Avery Durable Slant Ring Binders"/>
    <n v="11.880000000000003"/>
    <n v="5"/>
    <n v="0.7"/>
    <x v="7040"/>
  </r>
  <r>
    <n v="9162"/>
    <x v="4583"/>
    <x v="0"/>
    <x v="16"/>
    <x v="485"/>
    <s v="Standard Class"/>
    <s v="AG-10900"/>
    <s v="Arthur Gainer"/>
    <x v="0"/>
    <s v="United States"/>
    <s v="Eau Claire"/>
    <x v="6"/>
    <n v="54703"/>
    <x v="2"/>
    <s v="FUR-BO-10003450"/>
    <x v="0"/>
    <x v="0"/>
    <s v="Bush Westfield Collection Bookcases, Dark Cherry Finish"/>
    <n v="405.85999999999996"/>
    <n v="7"/>
    <n v="0"/>
    <x v="7041"/>
  </r>
  <r>
    <n v="9163"/>
    <x v="4583"/>
    <x v="0"/>
    <x v="16"/>
    <x v="485"/>
    <s v="Standard Class"/>
    <s v="AG-10900"/>
    <s v="Arthur Gainer"/>
    <x v="0"/>
    <s v="United States"/>
    <s v="Eau Claire"/>
    <x v="6"/>
    <n v="54703"/>
    <x v="2"/>
    <s v="FUR-CH-10002335"/>
    <x v="0"/>
    <x v="1"/>
    <s v="Hon GuestStacker Chair"/>
    <n v="680.01"/>
    <n v="3"/>
    <n v="0"/>
    <x v="7042"/>
  </r>
  <r>
    <n v="9164"/>
    <x v="4584"/>
    <x v="1"/>
    <x v="1214"/>
    <x v="888"/>
    <s v="Standard Class"/>
    <s v="MG-17695"/>
    <s v="Maureen Gnade"/>
    <x v="0"/>
    <s v="United States"/>
    <s v="Chicago"/>
    <x v="10"/>
    <n v="60610"/>
    <x v="2"/>
    <s v="TEC-AC-10003433"/>
    <x v="2"/>
    <x v="11"/>
    <s v="Maxell 4.7GB DVD+R 5/Pack"/>
    <n v="2.3760000000000003"/>
    <n v="3"/>
    <n v="0.2"/>
    <x v="2493"/>
  </r>
  <r>
    <n v="9165"/>
    <x v="4584"/>
    <x v="1"/>
    <x v="1214"/>
    <x v="888"/>
    <s v="Standard Class"/>
    <s v="MG-17695"/>
    <s v="Maureen Gnade"/>
    <x v="0"/>
    <s v="United States"/>
    <s v="Chicago"/>
    <x v="10"/>
    <n v="60610"/>
    <x v="2"/>
    <s v="OFF-AP-10003849"/>
    <x v="1"/>
    <x v="9"/>
    <s v="Hoover Shoulder Vac Commercial Portable Vacuum"/>
    <n v="143.12799999999996"/>
    <n v="2"/>
    <n v="0.8"/>
    <x v="7043"/>
  </r>
  <r>
    <n v="9166"/>
    <x v="4585"/>
    <x v="0"/>
    <x v="890"/>
    <x v="674"/>
    <s v="Second Class"/>
    <s v="MJ-17740"/>
    <s v="Max Jones"/>
    <x v="0"/>
    <s v="United States"/>
    <s v="San Diego"/>
    <x v="1"/>
    <n v="92037"/>
    <x v="1"/>
    <s v="TEC-MA-10000984"/>
    <x v="2"/>
    <x v="15"/>
    <s v="Okidata MB760 Printer"/>
    <n v="4476.8"/>
    <n v="4"/>
    <n v="0.2"/>
    <x v="7044"/>
  </r>
  <r>
    <n v="9167"/>
    <x v="4585"/>
    <x v="0"/>
    <x v="890"/>
    <x v="674"/>
    <s v="Second Class"/>
    <s v="MJ-17740"/>
    <s v="Max Jones"/>
    <x v="0"/>
    <s v="United States"/>
    <s v="San Diego"/>
    <x v="1"/>
    <n v="92037"/>
    <x v="1"/>
    <s v="OFF-PA-10000418"/>
    <x v="1"/>
    <x v="10"/>
    <s v="Xerox 189"/>
    <n v="104.85"/>
    <n v="1"/>
    <n v="0"/>
    <x v="3157"/>
  </r>
  <r>
    <n v="9168"/>
    <x v="4585"/>
    <x v="0"/>
    <x v="890"/>
    <x v="674"/>
    <s v="Second Class"/>
    <s v="MJ-17740"/>
    <s v="Max Jones"/>
    <x v="0"/>
    <s v="United States"/>
    <s v="San Diego"/>
    <x v="1"/>
    <n v="92037"/>
    <x v="1"/>
    <s v="OFF-AP-10001242"/>
    <x v="1"/>
    <x v="9"/>
    <s v="APC 7 Outlet Network SurgeArrest Surge Protector"/>
    <n v="241.44"/>
    <n v="3"/>
    <n v="0"/>
    <x v="2890"/>
  </r>
  <r>
    <n v="9169"/>
    <x v="4586"/>
    <x v="0"/>
    <x v="543"/>
    <x v="585"/>
    <s v="Standard Class"/>
    <s v="SJ-20125"/>
    <s v="Sanjit Jacobs"/>
    <x v="2"/>
    <s v="United States"/>
    <s v="Jackson"/>
    <x v="35"/>
    <n v="39212"/>
    <x v="0"/>
    <s v="OFF-PA-10001954"/>
    <x v="1"/>
    <x v="10"/>
    <s v="Xerox 1964"/>
    <n v="319.76"/>
    <n v="14"/>
    <n v="0"/>
    <x v="7045"/>
  </r>
  <r>
    <n v="9170"/>
    <x v="4586"/>
    <x v="0"/>
    <x v="543"/>
    <x v="585"/>
    <s v="Standard Class"/>
    <s v="SJ-20125"/>
    <s v="Sanjit Jacobs"/>
    <x v="2"/>
    <s v="United States"/>
    <s v="Jackson"/>
    <x v="35"/>
    <n v="39212"/>
    <x v="0"/>
    <s v="OFF-PA-10001954"/>
    <x v="1"/>
    <x v="10"/>
    <s v="Xerox 1964"/>
    <n v="45.68"/>
    <n v="2"/>
    <n v="0"/>
    <x v="1981"/>
  </r>
  <r>
    <n v="9171"/>
    <x v="4587"/>
    <x v="0"/>
    <x v="49"/>
    <x v="417"/>
    <s v="Same Day"/>
    <s v="LB-16795"/>
    <s v="Laurel Beltran"/>
    <x v="2"/>
    <s v="United States"/>
    <s v="Oxnard"/>
    <x v="1"/>
    <n v="93030"/>
    <x v="1"/>
    <s v="FUR-FU-10000448"/>
    <x v="0"/>
    <x v="5"/>
    <s v="Tenex Chairmats For Use With Carpeted Floors"/>
    <n v="31.96"/>
    <n v="2"/>
    <n v="0"/>
    <x v="7046"/>
  </r>
  <r>
    <n v="9172"/>
    <x v="4587"/>
    <x v="0"/>
    <x v="49"/>
    <x v="417"/>
    <s v="Same Day"/>
    <s v="LB-16795"/>
    <s v="Laurel Beltran"/>
    <x v="2"/>
    <s v="United States"/>
    <s v="Oxnard"/>
    <x v="1"/>
    <n v="93030"/>
    <x v="1"/>
    <s v="OFF-PA-10001357"/>
    <x v="1"/>
    <x v="10"/>
    <s v="Xerox 1886"/>
    <n v="47.9"/>
    <n v="1"/>
    <n v="0"/>
    <x v="4156"/>
  </r>
  <r>
    <n v="9173"/>
    <x v="4587"/>
    <x v="0"/>
    <x v="49"/>
    <x v="417"/>
    <s v="Same Day"/>
    <s v="LB-16795"/>
    <s v="Laurel Beltran"/>
    <x v="2"/>
    <s v="United States"/>
    <s v="Oxnard"/>
    <x v="1"/>
    <n v="93030"/>
    <x v="1"/>
    <s v="OFF-ST-10002292"/>
    <x v="1"/>
    <x v="4"/>
    <s v="Sauder Facets Collection Locker/File Cabinet, Sky Alder Finish"/>
    <n v="1112.94"/>
    <n v="3"/>
    <n v="0"/>
    <x v="7047"/>
  </r>
  <r>
    <n v="9174"/>
    <x v="4587"/>
    <x v="0"/>
    <x v="49"/>
    <x v="417"/>
    <s v="Same Day"/>
    <s v="LB-16795"/>
    <s v="Laurel Beltran"/>
    <x v="2"/>
    <s v="United States"/>
    <s v="Oxnard"/>
    <x v="1"/>
    <n v="93030"/>
    <x v="1"/>
    <s v="OFF-EN-10001219"/>
    <x v="1"/>
    <x v="12"/>
    <s v="#10- 4 1/8&quot; x 9 1/2&quot; Security-Tint Envelopes"/>
    <n v="22.919999999999998"/>
    <n v="3"/>
    <n v="0"/>
    <x v="1035"/>
  </r>
  <r>
    <n v="9175"/>
    <x v="4588"/>
    <x v="3"/>
    <x v="492"/>
    <x v="1055"/>
    <s v="Second Class"/>
    <s v="SB-20185"/>
    <s v="Sarah Brown"/>
    <x v="0"/>
    <s v="United States"/>
    <s v="Kent"/>
    <x v="4"/>
    <n v="98031"/>
    <x v="1"/>
    <s v="TEC-PH-10002564"/>
    <x v="2"/>
    <x v="7"/>
    <s v="OtterBox Defender Series Case - Samsung Galaxy S4"/>
    <n v="71.975999999999999"/>
    <n v="3"/>
    <n v="0.2"/>
    <x v="3306"/>
  </r>
  <r>
    <n v="9176"/>
    <x v="4588"/>
    <x v="3"/>
    <x v="492"/>
    <x v="1055"/>
    <s v="Second Class"/>
    <s v="SB-20185"/>
    <s v="Sarah Brown"/>
    <x v="0"/>
    <s v="United States"/>
    <s v="Kent"/>
    <x v="4"/>
    <n v="98031"/>
    <x v="1"/>
    <s v="OFF-PA-10001639"/>
    <x v="1"/>
    <x v="10"/>
    <s v="Xerox 203"/>
    <n v="19.440000000000001"/>
    <n v="3"/>
    <n v="0"/>
    <x v="551"/>
  </r>
  <r>
    <n v="9177"/>
    <x v="4589"/>
    <x v="0"/>
    <x v="690"/>
    <x v="243"/>
    <s v="Standard Class"/>
    <s v="CC-12610"/>
    <s v="Corey Catlett"/>
    <x v="1"/>
    <s v="United States"/>
    <s v="Nashville"/>
    <x v="18"/>
    <n v="37211"/>
    <x v="0"/>
    <s v="OFF-BI-10001153"/>
    <x v="1"/>
    <x v="8"/>
    <s v="Ibico Recycled Grain-Textured Covers"/>
    <n v="31.086000000000006"/>
    <n v="3"/>
    <n v="0.7"/>
    <x v="7048"/>
  </r>
  <r>
    <n v="9178"/>
    <x v="4590"/>
    <x v="0"/>
    <x v="696"/>
    <x v="1058"/>
    <s v="Standard Class"/>
    <s v="DP-13000"/>
    <s v="Darren Powers"/>
    <x v="0"/>
    <s v="United States"/>
    <s v="New York City"/>
    <x v="15"/>
    <n v="10035"/>
    <x v="3"/>
    <s v="TEC-PH-10003356"/>
    <x v="2"/>
    <x v="7"/>
    <s v="SmartStand Mobile Device Holder, Assorted Colors"/>
    <n v="13.98"/>
    <n v="2"/>
    <n v="0"/>
    <x v="7049"/>
  </r>
  <r>
    <n v="9179"/>
    <x v="4590"/>
    <x v="0"/>
    <x v="696"/>
    <x v="1058"/>
    <s v="Standard Class"/>
    <s v="DP-13000"/>
    <s v="Darren Powers"/>
    <x v="0"/>
    <s v="United States"/>
    <s v="New York City"/>
    <x v="15"/>
    <n v="10035"/>
    <x v="3"/>
    <s v="OFF-AR-10001725"/>
    <x v="1"/>
    <x v="6"/>
    <s v="Boston Home &amp; Office Model 2000 Electric Pencil Sharpeners"/>
    <n v="23.65"/>
    <n v="1"/>
    <n v="0"/>
    <x v="7050"/>
  </r>
  <r>
    <n v="9180"/>
    <x v="4591"/>
    <x v="3"/>
    <x v="783"/>
    <x v="825"/>
    <s v="Standard Class"/>
    <s v="JL-15505"/>
    <s v="Jeremy Lonsdale"/>
    <x v="0"/>
    <s v="United States"/>
    <s v="Westminster"/>
    <x v="1"/>
    <n v="92683"/>
    <x v="1"/>
    <s v="TEC-PH-10002415"/>
    <x v="2"/>
    <x v="7"/>
    <s v="Polycom VoiceStation 500 Conference phone"/>
    <n v="707.88"/>
    <n v="3"/>
    <n v="0.2"/>
    <x v="7051"/>
  </r>
  <r>
    <n v="9181"/>
    <x v="4591"/>
    <x v="3"/>
    <x v="783"/>
    <x v="825"/>
    <s v="Standard Class"/>
    <s v="JL-15505"/>
    <s v="Jeremy Lonsdale"/>
    <x v="0"/>
    <s v="United States"/>
    <s v="Westminster"/>
    <x v="1"/>
    <n v="92683"/>
    <x v="1"/>
    <s v="OFF-BI-10003355"/>
    <x v="1"/>
    <x v="8"/>
    <s v="Cardinal Holdit Business Card Pockets"/>
    <n v="11.952000000000002"/>
    <n v="3"/>
    <n v="0.2"/>
    <x v="4063"/>
  </r>
  <r>
    <n v="9182"/>
    <x v="4591"/>
    <x v="3"/>
    <x v="783"/>
    <x v="825"/>
    <s v="Standard Class"/>
    <s v="JL-15505"/>
    <s v="Jeremy Lonsdale"/>
    <x v="0"/>
    <s v="United States"/>
    <s v="Westminster"/>
    <x v="1"/>
    <n v="92683"/>
    <x v="1"/>
    <s v="OFF-BI-10000216"/>
    <x v="1"/>
    <x v="8"/>
    <s v="Mead 1st Gear 2&quot; Zipper Binder, Asst. Colors"/>
    <n v="31.128000000000004"/>
    <n v="3"/>
    <n v="0.2"/>
    <x v="7052"/>
  </r>
  <r>
    <n v="9183"/>
    <x v="4591"/>
    <x v="3"/>
    <x v="783"/>
    <x v="825"/>
    <s v="Standard Class"/>
    <s v="JL-15505"/>
    <s v="Jeremy Lonsdale"/>
    <x v="0"/>
    <s v="United States"/>
    <s v="Westminster"/>
    <x v="1"/>
    <n v="92683"/>
    <x v="1"/>
    <s v="TEC-AC-10004803"/>
    <x v="2"/>
    <x v="11"/>
    <s v="Sony Micro Vault Click 4 GB USB 2.0 Flash Drive"/>
    <n v="55.76"/>
    <n v="4"/>
    <n v="0"/>
    <x v="7053"/>
  </r>
  <r>
    <n v="9184"/>
    <x v="4591"/>
    <x v="3"/>
    <x v="783"/>
    <x v="825"/>
    <s v="Standard Class"/>
    <s v="JL-15505"/>
    <s v="Jeremy Lonsdale"/>
    <x v="0"/>
    <s v="United States"/>
    <s v="Westminster"/>
    <x v="1"/>
    <n v="92683"/>
    <x v="1"/>
    <s v="OFF-PA-10001970"/>
    <x v="1"/>
    <x v="10"/>
    <s v="Xerox 1881"/>
    <n v="24.56"/>
    <n v="2"/>
    <n v="0"/>
    <x v="342"/>
  </r>
  <r>
    <n v="9185"/>
    <x v="4591"/>
    <x v="3"/>
    <x v="783"/>
    <x v="825"/>
    <s v="Standard Class"/>
    <s v="JL-15505"/>
    <s v="Jeremy Lonsdale"/>
    <x v="0"/>
    <s v="United States"/>
    <s v="Westminster"/>
    <x v="1"/>
    <n v="92683"/>
    <x v="1"/>
    <s v="FUR-FU-10004848"/>
    <x v="0"/>
    <x v="5"/>
    <s v="Howard Miller 13-3/4&quot; Diameter Brushed Chrome Round Wall Clock"/>
    <n v="51.75"/>
    <n v="1"/>
    <n v="0"/>
    <x v="1398"/>
  </r>
  <r>
    <n v="9186"/>
    <x v="4591"/>
    <x v="3"/>
    <x v="783"/>
    <x v="825"/>
    <s v="Standard Class"/>
    <s v="JL-15505"/>
    <s v="Jeremy Lonsdale"/>
    <x v="0"/>
    <s v="United States"/>
    <s v="Westminster"/>
    <x v="1"/>
    <n v="92683"/>
    <x v="1"/>
    <s v="FUR-CH-10002317"/>
    <x v="0"/>
    <x v="1"/>
    <s v="Global Enterprise Series Seating Low-Back Swivel/Tilt Chairs"/>
    <n v="207.18400000000003"/>
    <n v="1"/>
    <n v="0.2"/>
    <x v="7054"/>
  </r>
  <r>
    <n v="9187"/>
    <x v="4591"/>
    <x v="3"/>
    <x v="783"/>
    <x v="825"/>
    <s v="Standard Class"/>
    <s v="JL-15505"/>
    <s v="Jeremy Lonsdale"/>
    <x v="0"/>
    <s v="United States"/>
    <s v="Westminster"/>
    <x v="1"/>
    <n v="92683"/>
    <x v="1"/>
    <s v="OFF-AP-10002534"/>
    <x v="1"/>
    <x v="9"/>
    <s v="3.6 Cubic Foot Counter Height Office Refrigerator"/>
    <n v="1473.1"/>
    <n v="5"/>
    <n v="0"/>
    <x v="7055"/>
  </r>
  <r>
    <n v="9188"/>
    <x v="4592"/>
    <x v="1"/>
    <x v="291"/>
    <x v="454"/>
    <s v="Standard Class"/>
    <s v="SM-20320"/>
    <s v="Sean Miller"/>
    <x v="2"/>
    <s v="United States"/>
    <s v="Allentown"/>
    <x v="9"/>
    <n v="18103"/>
    <x v="3"/>
    <s v="OFF-SU-10001935"/>
    <x v="1"/>
    <x v="14"/>
    <s v="Staples"/>
    <n v="3.4880000000000004"/>
    <n v="2"/>
    <n v="0.2"/>
    <x v="7056"/>
  </r>
  <r>
    <n v="9189"/>
    <x v="4592"/>
    <x v="1"/>
    <x v="291"/>
    <x v="454"/>
    <s v="Standard Class"/>
    <s v="SM-20320"/>
    <s v="Sean Miller"/>
    <x v="2"/>
    <s v="United States"/>
    <s v="Allentown"/>
    <x v="9"/>
    <n v="18103"/>
    <x v="3"/>
    <s v="TEC-AC-10000290"/>
    <x v="2"/>
    <x v="11"/>
    <s v="Sabrent 4-Port USB 2.0 Hub"/>
    <n v="21.728000000000002"/>
    <n v="4"/>
    <n v="0.2"/>
    <x v="7057"/>
  </r>
  <r>
    <n v="9190"/>
    <x v="4592"/>
    <x v="1"/>
    <x v="291"/>
    <x v="454"/>
    <s v="Standard Class"/>
    <s v="SM-20320"/>
    <s v="Sean Miller"/>
    <x v="2"/>
    <s v="United States"/>
    <s v="Allentown"/>
    <x v="9"/>
    <n v="18103"/>
    <x v="3"/>
    <s v="OFF-ST-10002574"/>
    <x v="1"/>
    <x v="4"/>
    <s v="SAFCO Commercial Wire Shelving, Black"/>
    <n v="663.072"/>
    <n v="6"/>
    <n v="0.2"/>
    <x v="7058"/>
  </r>
  <r>
    <n v="9191"/>
    <x v="4592"/>
    <x v="1"/>
    <x v="291"/>
    <x v="454"/>
    <s v="Standard Class"/>
    <s v="SM-20320"/>
    <s v="Sean Miller"/>
    <x v="2"/>
    <s v="United States"/>
    <s v="Allentown"/>
    <x v="9"/>
    <n v="18103"/>
    <x v="3"/>
    <s v="OFF-BI-10004519"/>
    <x v="1"/>
    <x v="8"/>
    <s v="GBC DocuBind P100 Manual Binding Machine"/>
    <n v="99.588000000000008"/>
    <n v="2"/>
    <n v="0.7"/>
    <x v="7059"/>
  </r>
  <r>
    <n v="9192"/>
    <x v="4592"/>
    <x v="1"/>
    <x v="291"/>
    <x v="454"/>
    <s v="Standard Class"/>
    <s v="SM-20320"/>
    <s v="Sean Miller"/>
    <x v="2"/>
    <s v="United States"/>
    <s v="Allentown"/>
    <x v="9"/>
    <n v="18103"/>
    <x v="3"/>
    <s v="OFF-PA-10003625"/>
    <x v="1"/>
    <x v="10"/>
    <s v="Xerox 1979"/>
    <n v="49.568000000000005"/>
    <n v="2"/>
    <n v="0.2"/>
    <x v="2152"/>
  </r>
  <r>
    <n v="9193"/>
    <x v="4593"/>
    <x v="1"/>
    <x v="121"/>
    <x v="545"/>
    <s v="Standard Class"/>
    <s v="BB-10990"/>
    <s v="Barry Blumstein"/>
    <x v="1"/>
    <s v="United States"/>
    <s v="San Antonio"/>
    <x v="5"/>
    <n v="78207"/>
    <x v="2"/>
    <s v="OFF-BI-10001524"/>
    <x v="1"/>
    <x v="8"/>
    <s v="GBC Premium Transparent Covers with Diagonal Lined Pattern"/>
    <n v="29.371999999999993"/>
    <n v="7"/>
    <n v="0.8"/>
    <x v="7060"/>
  </r>
  <r>
    <n v="9194"/>
    <x v="4593"/>
    <x v="1"/>
    <x v="121"/>
    <x v="545"/>
    <s v="Standard Class"/>
    <s v="BB-10990"/>
    <s v="Barry Blumstein"/>
    <x v="1"/>
    <s v="United States"/>
    <s v="San Antonio"/>
    <x v="5"/>
    <n v="78207"/>
    <x v="2"/>
    <s v="TEC-PH-10002200"/>
    <x v="2"/>
    <x v="7"/>
    <s v="Aastra 6757i CT Wireless VoIP phone"/>
    <n v="344.70400000000001"/>
    <n v="2"/>
    <n v="0.2"/>
    <x v="4023"/>
  </r>
  <r>
    <n v="9195"/>
    <x v="4594"/>
    <x v="2"/>
    <x v="953"/>
    <x v="546"/>
    <s v="Standard Class"/>
    <s v="PB-19150"/>
    <s v="Philip Brown"/>
    <x v="0"/>
    <s v="United States"/>
    <s v="Avondale"/>
    <x v="16"/>
    <n v="85323"/>
    <x v="1"/>
    <s v="OFF-SU-10001664"/>
    <x v="1"/>
    <x v="14"/>
    <s v="Acme Office Executive Series Stainless Steel Trimmers"/>
    <n v="47.992000000000004"/>
    <n v="7"/>
    <n v="0.2"/>
    <x v="7061"/>
  </r>
  <r>
    <n v="9196"/>
    <x v="4594"/>
    <x v="2"/>
    <x v="953"/>
    <x v="546"/>
    <s v="Standard Class"/>
    <s v="PB-19150"/>
    <s v="Philip Brown"/>
    <x v="0"/>
    <s v="United States"/>
    <s v="Avondale"/>
    <x v="16"/>
    <n v="85323"/>
    <x v="1"/>
    <s v="TEC-AC-10002550"/>
    <x v="2"/>
    <x v="11"/>
    <s v="Memorex 25GB 6X Branded Blu-Ray Recordable Disc, 30/Pack"/>
    <n v="102.24000000000001"/>
    <n v="4"/>
    <n v="0.2"/>
    <x v="7062"/>
  </r>
  <r>
    <n v="9197"/>
    <x v="4595"/>
    <x v="2"/>
    <x v="1025"/>
    <x v="8"/>
    <s v="Standard Class"/>
    <s v="GM-14680"/>
    <s v="Greg Matthias"/>
    <x v="0"/>
    <s v="United States"/>
    <s v="San Jose"/>
    <x v="1"/>
    <n v="95123"/>
    <x v="1"/>
    <s v="OFF-PA-10004353"/>
    <x v="1"/>
    <x v="10"/>
    <s v="Southworth 25% Cotton Premium Laser Paper and Envelopes"/>
    <n v="39.96"/>
    <n v="2"/>
    <n v="0"/>
    <x v="7063"/>
  </r>
  <r>
    <n v="9198"/>
    <x v="4595"/>
    <x v="2"/>
    <x v="1025"/>
    <x v="8"/>
    <s v="Standard Class"/>
    <s v="GM-14680"/>
    <s v="Greg Matthias"/>
    <x v="0"/>
    <s v="United States"/>
    <s v="San Jose"/>
    <x v="1"/>
    <n v="95123"/>
    <x v="1"/>
    <s v="TEC-PH-10001817"/>
    <x v="2"/>
    <x v="7"/>
    <s v="Wilson Electronics DB Pro Signal Booster"/>
    <n v="1432.0000000000002"/>
    <n v="5"/>
    <n v="0.2"/>
    <x v="7064"/>
  </r>
  <r>
    <n v="9199"/>
    <x v="4595"/>
    <x v="2"/>
    <x v="1025"/>
    <x v="8"/>
    <s v="Standard Class"/>
    <s v="GM-14680"/>
    <s v="Greg Matthias"/>
    <x v="0"/>
    <s v="United States"/>
    <s v="San Jose"/>
    <x v="1"/>
    <n v="95123"/>
    <x v="1"/>
    <s v="OFF-SU-10004737"/>
    <x v="1"/>
    <x v="14"/>
    <s v="Acme Design Stainless Steel Bent Scissors"/>
    <n v="41.04"/>
    <n v="6"/>
    <n v="0"/>
    <x v="7065"/>
  </r>
  <r>
    <n v="9200"/>
    <x v="4595"/>
    <x v="2"/>
    <x v="1025"/>
    <x v="8"/>
    <s v="Standard Class"/>
    <s v="GM-14680"/>
    <s v="Greg Matthias"/>
    <x v="0"/>
    <s v="United States"/>
    <s v="San Jose"/>
    <x v="1"/>
    <n v="95123"/>
    <x v="1"/>
    <s v="FUR-CH-10002320"/>
    <x v="0"/>
    <x v="1"/>
    <s v="Hon Pagoda Stacking Chairs"/>
    <n v="256.78400000000005"/>
    <n v="1"/>
    <n v="0.2"/>
    <x v="7066"/>
  </r>
  <r>
    <n v="9201"/>
    <x v="4596"/>
    <x v="0"/>
    <x v="508"/>
    <x v="550"/>
    <s v="First Class"/>
    <s v="NR-18550"/>
    <s v="Nick Radford"/>
    <x v="0"/>
    <s v="United States"/>
    <s v="Perth Amboy"/>
    <x v="30"/>
    <n v="8861"/>
    <x v="3"/>
    <s v="FUR-BO-10001337"/>
    <x v="0"/>
    <x v="0"/>
    <s v="O'Sullivan Living Dimensions 2-Shelf Bookcases"/>
    <n v="120.98"/>
    <n v="1"/>
    <n v="0"/>
    <x v="7067"/>
  </r>
  <r>
    <n v="9202"/>
    <x v="4596"/>
    <x v="0"/>
    <x v="508"/>
    <x v="550"/>
    <s v="First Class"/>
    <s v="NR-18550"/>
    <s v="Nick Radford"/>
    <x v="0"/>
    <s v="United States"/>
    <s v="Perth Amboy"/>
    <x v="30"/>
    <n v="8861"/>
    <x v="3"/>
    <s v="OFF-BI-10004584"/>
    <x v="1"/>
    <x v="8"/>
    <s v="GBC ProClick 150 Presentation Binding System"/>
    <n v="315.98"/>
    <n v="1"/>
    <n v="0"/>
    <x v="7068"/>
  </r>
  <r>
    <n v="9203"/>
    <x v="4597"/>
    <x v="0"/>
    <x v="859"/>
    <x v="121"/>
    <s v="Standard Class"/>
    <s v="EH-13765"/>
    <s v="Edward Hooks"/>
    <x v="1"/>
    <s v="United States"/>
    <s v="New York City"/>
    <x v="15"/>
    <n v="10011"/>
    <x v="3"/>
    <s v="OFF-BI-10004817"/>
    <x v="1"/>
    <x v="8"/>
    <s v="GBC Personal VeloBind Strips"/>
    <n v="28.752000000000002"/>
    <n v="3"/>
    <n v="0.2"/>
    <x v="7069"/>
  </r>
  <r>
    <n v="9204"/>
    <x v="4597"/>
    <x v="0"/>
    <x v="859"/>
    <x v="121"/>
    <s v="Standard Class"/>
    <s v="EH-13765"/>
    <s v="Edward Hooks"/>
    <x v="1"/>
    <s v="United States"/>
    <s v="New York City"/>
    <x v="15"/>
    <n v="10011"/>
    <x v="3"/>
    <s v="OFF-AR-10004602"/>
    <x v="1"/>
    <x v="6"/>
    <s v="Boston KS Multi-Size Manual Pencil Sharpener"/>
    <n v="114.94999999999999"/>
    <n v="5"/>
    <n v="0"/>
    <x v="7070"/>
  </r>
  <r>
    <n v="9205"/>
    <x v="4598"/>
    <x v="0"/>
    <x v="49"/>
    <x v="455"/>
    <s v="Standard Class"/>
    <s v="FH-14365"/>
    <s v="Fred Hopkins"/>
    <x v="1"/>
    <s v="United States"/>
    <s v="Los Angeles"/>
    <x v="1"/>
    <n v="90004"/>
    <x v="1"/>
    <s v="OFF-AR-10001149"/>
    <x v="1"/>
    <x v="6"/>
    <s v="Sanford Colorific Colored Pencils, 12/Box"/>
    <n v="23.04"/>
    <n v="8"/>
    <n v="0"/>
    <x v="7071"/>
  </r>
  <r>
    <n v="9206"/>
    <x v="4599"/>
    <x v="0"/>
    <x v="438"/>
    <x v="180"/>
    <s v="Same Day"/>
    <s v="BT-11680"/>
    <s v="Brian Thompson"/>
    <x v="0"/>
    <s v="United States"/>
    <s v="Milford"/>
    <x v="29"/>
    <n v="6460"/>
    <x v="3"/>
    <s v="OFF-AR-10004817"/>
    <x v="1"/>
    <x v="6"/>
    <s v="Colorific Watercolor Pencils"/>
    <n v="15.48"/>
    <n v="3"/>
    <n v="0"/>
    <x v="1197"/>
  </r>
  <r>
    <n v="9207"/>
    <x v="4599"/>
    <x v="0"/>
    <x v="438"/>
    <x v="180"/>
    <s v="Same Day"/>
    <s v="BT-11680"/>
    <s v="Brian Thompson"/>
    <x v="0"/>
    <s v="United States"/>
    <s v="Milford"/>
    <x v="29"/>
    <n v="6460"/>
    <x v="3"/>
    <s v="OFF-PA-10003797"/>
    <x v="1"/>
    <x v="10"/>
    <s v="Xerox 209"/>
    <n v="51.84"/>
    <n v="8"/>
    <n v="0"/>
    <x v="189"/>
  </r>
  <r>
    <n v="9208"/>
    <x v="4600"/>
    <x v="3"/>
    <x v="646"/>
    <x v="636"/>
    <s v="Standard Class"/>
    <s v="AB-10105"/>
    <s v="Adrian Barton"/>
    <x v="0"/>
    <s v="United States"/>
    <s v="Bloomington"/>
    <x v="10"/>
    <n v="61701"/>
    <x v="2"/>
    <s v="TEC-AC-10000682"/>
    <x v="2"/>
    <x v="11"/>
    <s v="Kensington K72356US Mouse-in-a-Box USB Desktop Mouse"/>
    <n v="39.816000000000003"/>
    <n v="3"/>
    <n v="0.2"/>
    <x v="7072"/>
  </r>
  <r>
    <n v="9209"/>
    <x v="4601"/>
    <x v="3"/>
    <x v="646"/>
    <x v="527"/>
    <s v="Second Class"/>
    <s v="SC-20230"/>
    <s v="Scot Coram"/>
    <x v="1"/>
    <s v="United States"/>
    <s v="Seattle"/>
    <x v="4"/>
    <n v="98105"/>
    <x v="1"/>
    <s v="OFF-ST-10003996"/>
    <x v="1"/>
    <x v="4"/>
    <s v="Letter/Legal File Tote with Clear Snap-On Lid, Black Granite"/>
    <n v="16.059999999999999"/>
    <n v="1"/>
    <n v="0"/>
    <x v="7073"/>
  </r>
  <r>
    <n v="9210"/>
    <x v="4602"/>
    <x v="3"/>
    <x v="157"/>
    <x v="93"/>
    <s v="Second Class"/>
    <s v="RS-19870"/>
    <s v="Roy Skaria"/>
    <x v="2"/>
    <s v="United States"/>
    <s v="Burlington"/>
    <x v="23"/>
    <n v="52601"/>
    <x v="2"/>
    <s v="OFF-EN-10003160"/>
    <x v="1"/>
    <x v="12"/>
    <s v="Pastel Pink Envelopes"/>
    <n v="7.28"/>
    <n v="1"/>
    <n v="0"/>
    <x v="7074"/>
  </r>
  <r>
    <n v="9211"/>
    <x v="4602"/>
    <x v="3"/>
    <x v="157"/>
    <x v="93"/>
    <s v="Second Class"/>
    <s v="RS-19870"/>
    <s v="Roy Skaria"/>
    <x v="2"/>
    <s v="United States"/>
    <s v="Burlington"/>
    <x v="23"/>
    <n v="52601"/>
    <x v="2"/>
    <s v="OFF-BI-10002012"/>
    <x v="1"/>
    <x v="8"/>
    <s v="Wilson Jones Easy Flow II Sheet Lifters"/>
    <n v="5.4"/>
    <n v="3"/>
    <n v="0"/>
    <x v="6787"/>
  </r>
  <r>
    <n v="9212"/>
    <x v="4603"/>
    <x v="1"/>
    <x v="948"/>
    <x v="1227"/>
    <s v="Standard Class"/>
    <s v="AI-10855"/>
    <s v="Arianne Irving"/>
    <x v="0"/>
    <s v="United States"/>
    <s v="Roseville"/>
    <x v="1"/>
    <n v="95661"/>
    <x v="1"/>
    <s v="OFF-PA-10002105"/>
    <x v="1"/>
    <x v="10"/>
    <s v="Xerox 223"/>
    <n v="19.440000000000001"/>
    <n v="3"/>
    <n v="0"/>
    <x v="551"/>
  </r>
  <r>
    <n v="9213"/>
    <x v="4604"/>
    <x v="2"/>
    <x v="589"/>
    <x v="345"/>
    <s v="Standard Class"/>
    <s v="DJ-13420"/>
    <s v="Denny Joy"/>
    <x v="1"/>
    <s v="United States"/>
    <s v="San Francisco"/>
    <x v="1"/>
    <n v="94110"/>
    <x v="1"/>
    <s v="FUR-FU-10000397"/>
    <x v="0"/>
    <x v="5"/>
    <s v="Luxo Economy Swing Arm Lamp"/>
    <n v="39.880000000000003"/>
    <n v="2"/>
    <n v="0"/>
    <x v="1198"/>
  </r>
  <r>
    <n v="9214"/>
    <x v="4604"/>
    <x v="2"/>
    <x v="589"/>
    <x v="345"/>
    <s v="Standard Class"/>
    <s v="DJ-13420"/>
    <s v="Denny Joy"/>
    <x v="1"/>
    <s v="United States"/>
    <s v="San Francisco"/>
    <x v="1"/>
    <n v="94110"/>
    <x v="1"/>
    <s v="FUR-FU-10000758"/>
    <x v="0"/>
    <x v="5"/>
    <s v="DAX Natural Wood-Tone Poster Frame"/>
    <n v="79.44"/>
    <n v="3"/>
    <n v="0"/>
    <x v="7075"/>
  </r>
  <r>
    <n v="9215"/>
    <x v="4605"/>
    <x v="3"/>
    <x v="1033"/>
    <x v="725"/>
    <s v="First Class"/>
    <s v="BF-10975"/>
    <s v="Barbara Fisher"/>
    <x v="1"/>
    <s v="United States"/>
    <s v="Philadelphia"/>
    <x v="9"/>
    <n v="19120"/>
    <x v="3"/>
    <s v="OFF-LA-10004677"/>
    <x v="1"/>
    <x v="2"/>
    <s v="Self-Adhesive Address Labels for Typewriters with Dispenser Box"/>
    <n v="20.664000000000001"/>
    <n v="7"/>
    <n v="0.2"/>
    <x v="7076"/>
  </r>
  <r>
    <n v="9216"/>
    <x v="4606"/>
    <x v="0"/>
    <x v="831"/>
    <x v="482"/>
    <s v="Standard Class"/>
    <s v="TH-21235"/>
    <s v="Tiffany House"/>
    <x v="1"/>
    <s v="United States"/>
    <s v="Los Angeles"/>
    <x v="1"/>
    <n v="90049"/>
    <x v="1"/>
    <s v="OFF-PA-10004451"/>
    <x v="1"/>
    <x v="10"/>
    <s v="Xerox 222"/>
    <n v="32.400000000000006"/>
    <n v="5"/>
    <n v="0"/>
    <x v="56"/>
  </r>
  <r>
    <n v="9217"/>
    <x v="4607"/>
    <x v="3"/>
    <x v="221"/>
    <x v="524"/>
    <s v="Standard Class"/>
    <s v="JG-15310"/>
    <s v="Jason Gross"/>
    <x v="1"/>
    <s v="United States"/>
    <s v="Odessa"/>
    <x v="5"/>
    <n v="79762"/>
    <x v="2"/>
    <s v="OFF-AP-10002311"/>
    <x v="1"/>
    <x v="9"/>
    <s v="Holmes Replacement Filter for HEPA Air Cleaner, Very Large Room, HEPA Filter"/>
    <n v="13.761999999999997"/>
    <n v="1"/>
    <n v="0.8"/>
    <x v="7077"/>
  </r>
  <r>
    <n v="9218"/>
    <x v="4608"/>
    <x v="3"/>
    <x v="237"/>
    <x v="251"/>
    <s v="First Class"/>
    <s v="AW-10930"/>
    <s v="Arthur Wiediger"/>
    <x v="2"/>
    <s v="United States"/>
    <s v="Minneapolis"/>
    <x v="11"/>
    <n v="55407"/>
    <x v="2"/>
    <s v="OFF-EN-10004459"/>
    <x v="1"/>
    <x v="12"/>
    <s v="Security-Tint Envelopes"/>
    <n v="15.28"/>
    <n v="2"/>
    <n v="0"/>
    <x v="792"/>
  </r>
  <r>
    <n v="9219"/>
    <x v="4609"/>
    <x v="1"/>
    <x v="748"/>
    <x v="918"/>
    <s v="Standard Class"/>
    <s v="JW-15955"/>
    <s v="Joni Wasserman"/>
    <x v="0"/>
    <s v="United States"/>
    <s v="Philadelphia"/>
    <x v="9"/>
    <n v="19120"/>
    <x v="3"/>
    <s v="OFF-ST-10002352"/>
    <x v="1"/>
    <x v="4"/>
    <s v="Iris Project Case"/>
    <n v="44.688000000000002"/>
    <n v="7"/>
    <n v="0.2"/>
    <x v="7078"/>
  </r>
  <r>
    <n v="9220"/>
    <x v="4609"/>
    <x v="1"/>
    <x v="748"/>
    <x v="918"/>
    <s v="Standard Class"/>
    <s v="JW-15955"/>
    <s v="Joni Wasserman"/>
    <x v="0"/>
    <s v="United States"/>
    <s v="Philadelphia"/>
    <x v="9"/>
    <n v="19120"/>
    <x v="3"/>
    <s v="FUR-BO-10000780"/>
    <x v="0"/>
    <x v="0"/>
    <s v="O'Sullivan Plantations 2-Door Library in Landvery Oak"/>
    <n v="301.46999999999997"/>
    <n v="3"/>
    <n v="0.5"/>
    <x v="7079"/>
  </r>
  <r>
    <n v="9221"/>
    <x v="4610"/>
    <x v="3"/>
    <x v="119"/>
    <x v="518"/>
    <s v="First Class"/>
    <s v="MH-18025"/>
    <s v="Michelle Huthwaite"/>
    <x v="0"/>
    <s v="United States"/>
    <s v="Lafayette"/>
    <x v="28"/>
    <n v="70506"/>
    <x v="0"/>
    <s v="OFF-LA-10000248"/>
    <x v="1"/>
    <x v="2"/>
    <s v="Avery 52"/>
    <n v="11.07"/>
    <n v="3"/>
    <n v="0"/>
    <x v="5458"/>
  </r>
  <r>
    <n v="9222"/>
    <x v="4610"/>
    <x v="3"/>
    <x v="119"/>
    <x v="518"/>
    <s v="First Class"/>
    <s v="MH-18025"/>
    <s v="Michelle Huthwaite"/>
    <x v="0"/>
    <s v="United States"/>
    <s v="Lafayette"/>
    <x v="28"/>
    <n v="70506"/>
    <x v="0"/>
    <s v="FUR-TA-10003473"/>
    <x v="0"/>
    <x v="3"/>
    <s v="Bretford Rectangular Conference Table Tops"/>
    <n v="1504.52"/>
    <n v="4"/>
    <n v="0"/>
    <x v="7080"/>
  </r>
  <r>
    <n v="9223"/>
    <x v="4610"/>
    <x v="3"/>
    <x v="119"/>
    <x v="518"/>
    <s v="First Class"/>
    <s v="MH-18025"/>
    <s v="Michelle Huthwaite"/>
    <x v="0"/>
    <s v="United States"/>
    <s v="Lafayette"/>
    <x v="28"/>
    <n v="70506"/>
    <x v="0"/>
    <s v="OFF-PA-10004355"/>
    <x v="1"/>
    <x v="10"/>
    <s v="Xerox 231"/>
    <n v="25.92"/>
    <n v="4"/>
    <n v="0"/>
    <x v="245"/>
  </r>
  <r>
    <n v="9224"/>
    <x v="4611"/>
    <x v="3"/>
    <x v="259"/>
    <x v="276"/>
    <s v="Same Day"/>
    <s v="FM-14290"/>
    <s v="Frank Merwin"/>
    <x v="2"/>
    <s v="United States"/>
    <s v="Bryan"/>
    <x v="5"/>
    <n v="77803"/>
    <x v="2"/>
    <s v="OFF-BI-10001308"/>
    <x v="1"/>
    <x v="8"/>
    <s v="GBC Standard Plastic Binding Systems' Combs"/>
    <n v="7.5359999999999987"/>
    <n v="6"/>
    <n v="0.8"/>
    <x v="7081"/>
  </r>
  <r>
    <n v="9225"/>
    <x v="4611"/>
    <x v="3"/>
    <x v="259"/>
    <x v="276"/>
    <s v="Same Day"/>
    <s v="FM-14290"/>
    <s v="Frank Merwin"/>
    <x v="2"/>
    <s v="United States"/>
    <s v="Bryan"/>
    <x v="5"/>
    <n v="77803"/>
    <x v="2"/>
    <s v="OFF-BI-10003094"/>
    <x v="1"/>
    <x v="8"/>
    <s v="Self-Adhesive Ring Binder Labels"/>
    <n v="1.4079999999999997"/>
    <n v="2"/>
    <n v="0.8"/>
    <x v="7082"/>
  </r>
  <r>
    <n v="9226"/>
    <x v="4611"/>
    <x v="3"/>
    <x v="259"/>
    <x v="276"/>
    <s v="Same Day"/>
    <s v="FM-14290"/>
    <s v="Frank Merwin"/>
    <x v="2"/>
    <s v="United States"/>
    <s v="Bryan"/>
    <x v="5"/>
    <n v="77803"/>
    <x v="2"/>
    <s v="OFF-BI-10004040"/>
    <x v="1"/>
    <x v="8"/>
    <s v="Wilson Jones Impact Binders"/>
    <n v="4.1439999999999992"/>
    <n v="4"/>
    <n v="0.8"/>
    <x v="7083"/>
  </r>
  <r>
    <n v="9227"/>
    <x v="4611"/>
    <x v="3"/>
    <x v="259"/>
    <x v="276"/>
    <s v="Same Day"/>
    <s v="FM-14290"/>
    <s v="Frank Merwin"/>
    <x v="2"/>
    <s v="United States"/>
    <s v="Bryan"/>
    <x v="5"/>
    <n v="77803"/>
    <x v="2"/>
    <s v="OFF-ST-10002485"/>
    <x v="1"/>
    <x v="4"/>
    <s v="Rogers Deluxe File Chest"/>
    <n v="52.751999999999995"/>
    <n v="3"/>
    <n v="0.2"/>
    <x v="7084"/>
  </r>
  <r>
    <n v="9228"/>
    <x v="4612"/>
    <x v="3"/>
    <x v="498"/>
    <x v="540"/>
    <s v="Standard Class"/>
    <s v="GZ-14545"/>
    <s v="George Zrebassa"/>
    <x v="1"/>
    <s v="United States"/>
    <s v="Los Angeles"/>
    <x v="1"/>
    <n v="90008"/>
    <x v="1"/>
    <s v="OFF-AP-10001205"/>
    <x v="1"/>
    <x v="9"/>
    <s v="Belkin 5 Outlet SurgeMaster Power Centers"/>
    <n v="381.35999999999996"/>
    <n v="7"/>
    <n v="0"/>
    <x v="7085"/>
  </r>
  <r>
    <n v="9229"/>
    <x v="4613"/>
    <x v="2"/>
    <x v="935"/>
    <x v="1082"/>
    <s v="Same Day"/>
    <s v="TC-21535"/>
    <s v="Tracy Collins"/>
    <x v="2"/>
    <s v="United States"/>
    <s v="Los Angeles"/>
    <x v="1"/>
    <n v="90049"/>
    <x v="1"/>
    <s v="OFF-AR-10001868"/>
    <x v="1"/>
    <x v="6"/>
    <s v="Prang Dustless Chalk Sticks"/>
    <n v="6.72"/>
    <n v="4"/>
    <n v="0"/>
    <x v="1394"/>
  </r>
  <r>
    <n v="9230"/>
    <x v="4614"/>
    <x v="3"/>
    <x v="283"/>
    <x v="239"/>
    <s v="First Class"/>
    <s v="TB-21520"/>
    <s v="Tracy Blumstein"/>
    <x v="0"/>
    <s v="United States"/>
    <s v="Los Angeles"/>
    <x v="1"/>
    <n v="90045"/>
    <x v="1"/>
    <s v="OFF-BI-10003429"/>
    <x v="1"/>
    <x v="8"/>
    <s v="Cardinal HOLDit! Binder Insert Strips,Extra Strips"/>
    <n v="15.192"/>
    <n v="3"/>
    <n v="0.2"/>
    <x v="7086"/>
  </r>
  <r>
    <n v="9231"/>
    <x v="4614"/>
    <x v="3"/>
    <x v="283"/>
    <x v="239"/>
    <s v="First Class"/>
    <s v="TB-21520"/>
    <s v="Tracy Blumstein"/>
    <x v="0"/>
    <s v="United States"/>
    <s v="Los Angeles"/>
    <x v="1"/>
    <n v="90045"/>
    <x v="1"/>
    <s v="OFF-PA-10002689"/>
    <x v="1"/>
    <x v="10"/>
    <s v="Weyerhaeuser First Choice Laser/Copy Paper (20Lb. and 88 Bright)"/>
    <n v="58.320000000000007"/>
    <n v="9"/>
    <n v="0"/>
    <x v="731"/>
  </r>
  <r>
    <n v="9232"/>
    <x v="4615"/>
    <x v="2"/>
    <x v="422"/>
    <x v="252"/>
    <s v="Standard Class"/>
    <s v="RP-19390"/>
    <s v="Resi Pölking"/>
    <x v="0"/>
    <s v="United States"/>
    <s v="Phoenix"/>
    <x v="16"/>
    <n v="85023"/>
    <x v="1"/>
    <s v="OFF-BI-10003650"/>
    <x v="1"/>
    <x v="8"/>
    <s v="GBC DocuBind 300 Electric Binding Machine"/>
    <n v="946.76400000000024"/>
    <n v="6"/>
    <n v="0.7"/>
    <x v="7087"/>
  </r>
  <r>
    <n v="9233"/>
    <x v="4616"/>
    <x v="0"/>
    <x v="476"/>
    <x v="479"/>
    <s v="Standard Class"/>
    <s v="LR-16915"/>
    <s v="Lena Radford"/>
    <x v="0"/>
    <s v="United States"/>
    <s v="Los Angeles"/>
    <x v="1"/>
    <n v="90036"/>
    <x v="1"/>
    <s v="FUR-FU-10001889"/>
    <x v="0"/>
    <x v="5"/>
    <s v="Ultra Door Pull Handle"/>
    <n v="94.679999999999993"/>
    <n v="9"/>
    <n v="0"/>
    <x v="7088"/>
  </r>
  <r>
    <n v="9234"/>
    <x v="4616"/>
    <x v="0"/>
    <x v="476"/>
    <x v="479"/>
    <s v="Standard Class"/>
    <s v="LR-16915"/>
    <s v="Lena Radford"/>
    <x v="0"/>
    <s v="United States"/>
    <s v="Los Angeles"/>
    <x v="1"/>
    <n v="90036"/>
    <x v="1"/>
    <s v="OFF-ST-10000321"/>
    <x v="1"/>
    <x v="4"/>
    <s v="Akro Stacking Bins"/>
    <n v="23.669999999999998"/>
    <n v="3"/>
    <n v="0"/>
    <x v="7089"/>
  </r>
  <r>
    <n v="9235"/>
    <x v="4616"/>
    <x v="0"/>
    <x v="476"/>
    <x v="479"/>
    <s v="Standard Class"/>
    <s v="LR-16915"/>
    <s v="Lena Radford"/>
    <x v="0"/>
    <s v="United States"/>
    <s v="Los Angeles"/>
    <x v="1"/>
    <n v="90036"/>
    <x v="1"/>
    <s v="TEC-PH-10001530"/>
    <x v="2"/>
    <x v="7"/>
    <s v="Cisco Unified IP Phone 7945G VoIP phone"/>
    <n v="1091.1680000000001"/>
    <n v="4"/>
    <n v="0.2"/>
    <x v="2998"/>
  </r>
  <r>
    <n v="9236"/>
    <x v="4616"/>
    <x v="0"/>
    <x v="476"/>
    <x v="479"/>
    <s v="Standard Class"/>
    <s v="LR-16915"/>
    <s v="Lena Radford"/>
    <x v="0"/>
    <s v="United States"/>
    <s v="Los Angeles"/>
    <x v="1"/>
    <n v="90036"/>
    <x v="1"/>
    <s v="OFF-AR-10004752"/>
    <x v="1"/>
    <x v="6"/>
    <s v="Blackstonian Pencils"/>
    <n v="18.689999999999998"/>
    <n v="7"/>
    <n v="0"/>
    <x v="7090"/>
  </r>
  <r>
    <n v="9237"/>
    <x v="4616"/>
    <x v="0"/>
    <x v="476"/>
    <x v="479"/>
    <s v="Standard Class"/>
    <s v="LR-16915"/>
    <s v="Lena Radford"/>
    <x v="0"/>
    <s v="United States"/>
    <s v="Los Angeles"/>
    <x v="1"/>
    <n v="90036"/>
    <x v="1"/>
    <s v="FUR-TA-10001539"/>
    <x v="0"/>
    <x v="3"/>
    <s v="Chromcraft Rectangular Conference Tables"/>
    <n v="568.72800000000007"/>
    <n v="3"/>
    <n v="0.2"/>
    <x v="2954"/>
  </r>
  <r>
    <n v="9238"/>
    <x v="4616"/>
    <x v="0"/>
    <x v="476"/>
    <x v="479"/>
    <s v="Standard Class"/>
    <s v="LR-16915"/>
    <s v="Lena Radford"/>
    <x v="0"/>
    <s v="United States"/>
    <s v="Los Angeles"/>
    <x v="1"/>
    <n v="90036"/>
    <x v="1"/>
    <s v="OFF-BI-10001553"/>
    <x v="1"/>
    <x v="8"/>
    <s v="SpineVue Locking Slant-D Ring Binders by Cardinal"/>
    <n v="7.3120000000000012"/>
    <n v="1"/>
    <n v="0.2"/>
    <x v="1891"/>
  </r>
  <r>
    <n v="9239"/>
    <x v="4617"/>
    <x v="3"/>
    <x v="512"/>
    <x v="556"/>
    <s v="First Class"/>
    <s v="MM-17260"/>
    <s v="Magdelene Morse"/>
    <x v="0"/>
    <s v="United States"/>
    <s v="Columbus"/>
    <x v="24"/>
    <n v="43229"/>
    <x v="3"/>
    <s v="FUR-FU-10003601"/>
    <x v="0"/>
    <x v="5"/>
    <s v="Deflect-o RollaMat Studded, Beveled Mat for Medium Pile Carpeting"/>
    <n v="147.56800000000001"/>
    <n v="2"/>
    <n v="0.2"/>
    <x v="7091"/>
  </r>
  <r>
    <n v="9240"/>
    <x v="4618"/>
    <x v="3"/>
    <x v="855"/>
    <x v="40"/>
    <s v="Standard Class"/>
    <s v="NB-18655"/>
    <s v="Nona Balk"/>
    <x v="1"/>
    <s v="United States"/>
    <s v="Tallahassee"/>
    <x v="2"/>
    <n v="32303"/>
    <x v="0"/>
    <s v="OFF-PA-10001685"/>
    <x v="1"/>
    <x v="10"/>
    <s v="Staples"/>
    <n v="56.783999999999999"/>
    <n v="7"/>
    <n v="0.2"/>
    <x v="7092"/>
  </r>
  <r>
    <n v="9241"/>
    <x v="4618"/>
    <x v="3"/>
    <x v="855"/>
    <x v="40"/>
    <s v="Standard Class"/>
    <s v="NB-18655"/>
    <s v="Nona Balk"/>
    <x v="1"/>
    <s v="United States"/>
    <s v="Tallahassee"/>
    <x v="2"/>
    <n v="32303"/>
    <x v="0"/>
    <s v="OFF-BI-10001097"/>
    <x v="1"/>
    <x v="8"/>
    <s v="Avery Hole Reinforcements"/>
    <n v="5.6070000000000011"/>
    <n v="3"/>
    <n v="0.7"/>
    <x v="7093"/>
  </r>
  <r>
    <n v="9242"/>
    <x v="4618"/>
    <x v="3"/>
    <x v="855"/>
    <x v="40"/>
    <s v="Standard Class"/>
    <s v="NB-18655"/>
    <s v="Nona Balk"/>
    <x v="1"/>
    <s v="United States"/>
    <s v="Tallahassee"/>
    <x v="2"/>
    <n v="32303"/>
    <x v="0"/>
    <s v="OFF-AR-10001662"/>
    <x v="1"/>
    <x v="6"/>
    <s v="Rogers Handheld Barrel Pencil Sharpener"/>
    <n v="6.5760000000000005"/>
    <n v="3"/>
    <n v="0.2"/>
    <x v="7094"/>
  </r>
  <r>
    <n v="9243"/>
    <x v="4619"/>
    <x v="2"/>
    <x v="868"/>
    <x v="1160"/>
    <s v="Standard Class"/>
    <s v="DS-13030"/>
    <s v="Darrin Sayre"/>
    <x v="2"/>
    <s v="United States"/>
    <s v="San Francisco"/>
    <x v="1"/>
    <n v="94122"/>
    <x v="1"/>
    <s v="OFF-BI-10002609"/>
    <x v="1"/>
    <x v="8"/>
    <s v="Avery Hidden Tab Dividers for Binding Systems"/>
    <n v="14.303999999999998"/>
    <n v="6"/>
    <n v="0.2"/>
    <x v="7095"/>
  </r>
  <r>
    <n v="9244"/>
    <x v="4619"/>
    <x v="2"/>
    <x v="868"/>
    <x v="1160"/>
    <s v="Standard Class"/>
    <s v="DS-13030"/>
    <s v="Darrin Sayre"/>
    <x v="2"/>
    <s v="United States"/>
    <s v="San Francisco"/>
    <x v="1"/>
    <n v="94122"/>
    <x v="1"/>
    <s v="FUR-BO-10004218"/>
    <x v="0"/>
    <x v="0"/>
    <s v="Bush Heritage Pine Collection 5-Shelf Bookcase, Albany Pine Finish, *Special Order"/>
    <n v="119.83299999999998"/>
    <n v="1"/>
    <n v="0.15"/>
    <x v="7096"/>
  </r>
  <r>
    <n v="9245"/>
    <x v="4619"/>
    <x v="2"/>
    <x v="868"/>
    <x v="1160"/>
    <s v="Standard Class"/>
    <s v="DS-13030"/>
    <s v="Darrin Sayre"/>
    <x v="2"/>
    <s v="United States"/>
    <s v="San Francisco"/>
    <x v="1"/>
    <n v="94122"/>
    <x v="1"/>
    <s v="OFF-AR-10003251"/>
    <x v="1"/>
    <x v="6"/>
    <s v="Prang Drawing Pencil Set"/>
    <n v="5.56"/>
    <n v="2"/>
    <n v="0"/>
    <x v="2470"/>
  </r>
  <r>
    <n v="9246"/>
    <x v="4619"/>
    <x v="2"/>
    <x v="868"/>
    <x v="1160"/>
    <s v="Standard Class"/>
    <s v="DS-13030"/>
    <s v="Darrin Sayre"/>
    <x v="2"/>
    <s v="United States"/>
    <s v="San Francisco"/>
    <x v="1"/>
    <n v="94122"/>
    <x v="1"/>
    <s v="OFF-PA-10002365"/>
    <x v="1"/>
    <x v="10"/>
    <s v="Xerox 1967"/>
    <n v="32.400000000000006"/>
    <n v="5"/>
    <n v="0"/>
    <x v="56"/>
  </r>
  <r>
    <n v="9247"/>
    <x v="4620"/>
    <x v="3"/>
    <x v="1053"/>
    <x v="393"/>
    <s v="Standard Class"/>
    <s v="VF-21715"/>
    <s v="Vicky Freymann"/>
    <x v="2"/>
    <s v="United States"/>
    <s v="San Francisco"/>
    <x v="1"/>
    <n v="94109"/>
    <x v="1"/>
    <s v="OFF-AR-10003651"/>
    <x v="1"/>
    <x v="6"/>
    <s v="Newell 350"/>
    <n v="9.84"/>
    <n v="3"/>
    <n v="0"/>
    <x v="301"/>
  </r>
  <r>
    <n v="9248"/>
    <x v="4620"/>
    <x v="3"/>
    <x v="1053"/>
    <x v="393"/>
    <s v="Standard Class"/>
    <s v="VF-21715"/>
    <s v="Vicky Freymann"/>
    <x v="2"/>
    <s v="United States"/>
    <s v="San Francisco"/>
    <x v="1"/>
    <n v="94109"/>
    <x v="1"/>
    <s v="OFF-AR-10003732"/>
    <x v="1"/>
    <x v="6"/>
    <s v="Newell 333"/>
    <n v="2.78"/>
    <n v="1"/>
    <n v="0"/>
    <x v="1146"/>
  </r>
  <r>
    <n v="9249"/>
    <x v="4621"/>
    <x v="0"/>
    <x v="338"/>
    <x v="954"/>
    <s v="Standard Class"/>
    <s v="SW-20275"/>
    <s v="Scott Williamson"/>
    <x v="0"/>
    <s v="United States"/>
    <s v="New York City"/>
    <x v="15"/>
    <n v="10009"/>
    <x v="3"/>
    <s v="OFF-BI-10002557"/>
    <x v="1"/>
    <x v="8"/>
    <s v="Presstex Flexible Ring Binders"/>
    <n v="3.64"/>
    <n v="1"/>
    <n v="0.2"/>
    <x v="7097"/>
  </r>
  <r>
    <n v="9250"/>
    <x v="4621"/>
    <x v="0"/>
    <x v="338"/>
    <x v="954"/>
    <s v="Standard Class"/>
    <s v="SW-20275"/>
    <s v="Scott Williamson"/>
    <x v="0"/>
    <s v="United States"/>
    <s v="New York City"/>
    <x v="15"/>
    <n v="10009"/>
    <x v="3"/>
    <s v="TEC-PH-10003691"/>
    <x v="2"/>
    <x v="7"/>
    <s v="BlackBerry Q10"/>
    <n v="881.93"/>
    <n v="7"/>
    <n v="0"/>
    <x v="7098"/>
  </r>
  <r>
    <n v="9251"/>
    <x v="4622"/>
    <x v="0"/>
    <x v="499"/>
    <x v="296"/>
    <s v="Standard Class"/>
    <s v="PW-19030"/>
    <s v="Pauline Webber"/>
    <x v="1"/>
    <s v="United States"/>
    <s v="Marion"/>
    <x v="23"/>
    <n v="52302"/>
    <x v="2"/>
    <s v="OFF-BI-10001107"/>
    <x v="1"/>
    <x v="8"/>
    <s v="GBC White Gloss Covers, Plain Front"/>
    <n v="115.84"/>
    <n v="8"/>
    <n v="0"/>
    <x v="7099"/>
  </r>
  <r>
    <n v="9252"/>
    <x v="4623"/>
    <x v="3"/>
    <x v="580"/>
    <x v="494"/>
    <s v="Standard Class"/>
    <s v="KD-16615"/>
    <s v="Ken Dana"/>
    <x v="1"/>
    <s v="United States"/>
    <s v="Los Angeles"/>
    <x v="1"/>
    <n v="90008"/>
    <x v="1"/>
    <s v="OFF-BI-10004224"/>
    <x v="1"/>
    <x v="8"/>
    <s v="Catalog Binders with Expanding Posts"/>
    <n v="107.64800000000001"/>
    <n v="2"/>
    <n v="0.2"/>
    <x v="4427"/>
  </r>
  <r>
    <n v="9253"/>
    <x v="4624"/>
    <x v="3"/>
    <x v="397"/>
    <x v="425"/>
    <s v="Second Class"/>
    <s v="DO-13645"/>
    <s v="Doug O'Connell"/>
    <x v="0"/>
    <s v="United States"/>
    <s v="Pine Bluff"/>
    <x v="36"/>
    <n v="71603"/>
    <x v="0"/>
    <s v="TEC-AC-10001114"/>
    <x v="2"/>
    <x v="11"/>
    <s v="Microsoft Wireless Mobile Mouse 4000"/>
    <n v="199.95000000000002"/>
    <n v="5"/>
    <n v="0"/>
    <x v="1874"/>
  </r>
  <r>
    <n v="9254"/>
    <x v="4624"/>
    <x v="3"/>
    <x v="397"/>
    <x v="425"/>
    <s v="Second Class"/>
    <s v="DO-13645"/>
    <s v="Doug O'Connell"/>
    <x v="0"/>
    <s v="United States"/>
    <s v="Pine Bluff"/>
    <x v="36"/>
    <n v="71603"/>
    <x v="0"/>
    <s v="OFF-PA-10002005"/>
    <x v="1"/>
    <x v="10"/>
    <s v="Xerox 225"/>
    <n v="12.96"/>
    <n v="2"/>
    <n v="0"/>
    <x v="91"/>
  </r>
  <r>
    <n v="9255"/>
    <x v="4625"/>
    <x v="2"/>
    <x v="1058"/>
    <x v="1147"/>
    <s v="Second Class"/>
    <s v="GA-14725"/>
    <s v="Guy Armstrong"/>
    <x v="0"/>
    <s v="United States"/>
    <s v="Columbia"/>
    <x v="25"/>
    <n v="65203"/>
    <x v="2"/>
    <s v="FUR-CH-10001146"/>
    <x v="0"/>
    <x v="1"/>
    <s v="Global Value Mid-Back Manager's Chair, Gray"/>
    <n v="60.89"/>
    <n v="1"/>
    <n v="0"/>
    <x v="7100"/>
  </r>
  <r>
    <n v="9256"/>
    <x v="4625"/>
    <x v="2"/>
    <x v="1058"/>
    <x v="1147"/>
    <s v="Second Class"/>
    <s v="GA-14725"/>
    <s v="Guy Armstrong"/>
    <x v="0"/>
    <s v="United States"/>
    <s v="Columbia"/>
    <x v="25"/>
    <n v="65203"/>
    <x v="2"/>
    <s v="OFF-LA-10004853"/>
    <x v="1"/>
    <x v="2"/>
    <s v="Avery 483"/>
    <n v="14.940000000000001"/>
    <n v="3"/>
    <n v="0"/>
    <x v="2595"/>
  </r>
  <r>
    <n v="9257"/>
    <x v="4625"/>
    <x v="2"/>
    <x v="1058"/>
    <x v="1147"/>
    <s v="Second Class"/>
    <s v="GA-14725"/>
    <s v="Guy Armstrong"/>
    <x v="0"/>
    <s v="United States"/>
    <s v="Columbia"/>
    <x v="25"/>
    <n v="65203"/>
    <x v="2"/>
    <s v="OFF-BI-10004728"/>
    <x v="1"/>
    <x v="8"/>
    <s v="Wilson Jones Turn Tabs Binder Tool for Ring Binders"/>
    <n v="9.64"/>
    <n v="2"/>
    <n v="0"/>
    <x v="1511"/>
  </r>
  <r>
    <n v="9258"/>
    <x v="4625"/>
    <x v="2"/>
    <x v="1058"/>
    <x v="1147"/>
    <s v="Second Class"/>
    <s v="GA-14725"/>
    <s v="Guy Armstrong"/>
    <x v="0"/>
    <s v="United States"/>
    <s v="Columbia"/>
    <x v="25"/>
    <n v="65203"/>
    <x v="2"/>
    <s v="FUR-FU-10002298"/>
    <x v="0"/>
    <x v="5"/>
    <s v="Rubbermaid ClusterMat Chairmats, Mat Size- 66&quot; x 60&quot;, Lip 20&quot; x 11&quot; -90 Degree Angle"/>
    <n v="332.94"/>
    <n v="3"/>
    <n v="0"/>
    <x v="7101"/>
  </r>
  <r>
    <n v="9259"/>
    <x v="4625"/>
    <x v="2"/>
    <x v="1058"/>
    <x v="1147"/>
    <s v="Second Class"/>
    <s v="GA-14725"/>
    <s v="Guy Armstrong"/>
    <x v="0"/>
    <s v="United States"/>
    <s v="Columbia"/>
    <x v="25"/>
    <n v="65203"/>
    <x v="2"/>
    <s v="OFF-BI-10004654"/>
    <x v="1"/>
    <x v="8"/>
    <s v="VariCap6 Expandable Binder"/>
    <n v="51.900000000000006"/>
    <n v="3"/>
    <n v="0"/>
    <x v="7102"/>
  </r>
  <r>
    <n v="9260"/>
    <x v="4625"/>
    <x v="2"/>
    <x v="1058"/>
    <x v="1147"/>
    <s v="Second Class"/>
    <s v="GA-14725"/>
    <s v="Guy Armstrong"/>
    <x v="0"/>
    <s v="United States"/>
    <s v="Columbia"/>
    <x v="25"/>
    <n v="65203"/>
    <x v="2"/>
    <s v="OFF-ST-10002583"/>
    <x v="1"/>
    <x v="4"/>
    <s v="Fellowes Neat Ideas Storage Cubes"/>
    <n v="64.959999999999994"/>
    <n v="2"/>
    <n v="0"/>
    <x v="659"/>
  </r>
  <r>
    <n v="9261"/>
    <x v="4626"/>
    <x v="3"/>
    <x v="343"/>
    <x v="773"/>
    <s v="Second Class"/>
    <s v="JL-15505"/>
    <s v="Jeremy Lonsdale"/>
    <x v="0"/>
    <s v="United States"/>
    <s v="Aberdeen"/>
    <x v="44"/>
    <n v="57401"/>
    <x v="2"/>
    <s v="OFF-SU-10004661"/>
    <x v="1"/>
    <x v="14"/>
    <s v="Acme Titanium Bonded Scissors"/>
    <n v="25.5"/>
    <n v="3"/>
    <n v="0"/>
    <x v="4888"/>
  </r>
  <r>
    <n v="9262"/>
    <x v="4627"/>
    <x v="3"/>
    <x v="264"/>
    <x v="1198"/>
    <s v="Same Day"/>
    <s v="SU-20665"/>
    <s v="Stephanie Ulpright"/>
    <x v="2"/>
    <s v="United States"/>
    <s v="Seattle"/>
    <x v="4"/>
    <n v="98103"/>
    <x v="1"/>
    <s v="FUR-CH-10003061"/>
    <x v="0"/>
    <x v="1"/>
    <s v="Global Leather Task Chair, Black"/>
    <n v="215.976"/>
    <n v="3"/>
    <n v="0.2"/>
    <x v="1932"/>
  </r>
  <r>
    <n v="9263"/>
    <x v="4628"/>
    <x v="1"/>
    <x v="330"/>
    <x v="349"/>
    <s v="Standard Class"/>
    <s v="FM-14380"/>
    <s v="Fred McMath"/>
    <x v="0"/>
    <s v="United States"/>
    <s v="Detroit"/>
    <x v="12"/>
    <n v="48227"/>
    <x v="2"/>
    <s v="FUR-CH-10000513"/>
    <x v="0"/>
    <x v="1"/>
    <s v="High-Back Leather Manager's Chair"/>
    <n v="389.97"/>
    <n v="3"/>
    <n v="0"/>
    <x v="6650"/>
  </r>
  <r>
    <n v="9264"/>
    <x v="4628"/>
    <x v="1"/>
    <x v="330"/>
    <x v="349"/>
    <s v="Standard Class"/>
    <s v="FM-14380"/>
    <s v="Fred McMath"/>
    <x v="0"/>
    <s v="United States"/>
    <s v="Detroit"/>
    <x v="12"/>
    <n v="48227"/>
    <x v="2"/>
    <s v="OFF-AP-10002191"/>
    <x v="1"/>
    <x v="9"/>
    <s v="Belkin 8 Outlet SurgeMaster II Gold Surge Protector"/>
    <n v="269.90999999999997"/>
    <n v="5"/>
    <n v="0.1"/>
    <x v="7103"/>
  </r>
  <r>
    <n v="9265"/>
    <x v="4629"/>
    <x v="3"/>
    <x v="221"/>
    <x v="670"/>
    <s v="Standard Class"/>
    <s v="MY-17380"/>
    <s v="Maribeth Yedwab"/>
    <x v="1"/>
    <s v="United States"/>
    <s v="Memphis"/>
    <x v="18"/>
    <n v="38109"/>
    <x v="0"/>
    <s v="OFF-BI-10000216"/>
    <x v="1"/>
    <x v="8"/>
    <s v="Mead 1st Gear 2&quot; Zipper Binder, Asst. Colors"/>
    <n v="11.673000000000002"/>
    <n v="3"/>
    <n v="0.7"/>
    <x v="3686"/>
  </r>
  <r>
    <n v="9266"/>
    <x v="4629"/>
    <x v="3"/>
    <x v="221"/>
    <x v="670"/>
    <s v="Standard Class"/>
    <s v="MY-17380"/>
    <s v="Maribeth Yedwab"/>
    <x v="1"/>
    <s v="United States"/>
    <s v="Memphis"/>
    <x v="18"/>
    <n v="38109"/>
    <x v="0"/>
    <s v="OFF-EN-10003448"/>
    <x v="1"/>
    <x v="12"/>
    <s v="Peel &amp; Seel Recycled Catalog Envelopes, Brown"/>
    <n v="64.848000000000013"/>
    <n v="7"/>
    <n v="0.2"/>
    <x v="7104"/>
  </r>
  <r>
    <n v="9267"/>
    <x v="4630"/>
    <x v="2"/>
    <x v="1215"/>
    <x v="682"/>
    <s v="First Class"/>
    <s v="NM-18445"/>
    <s v="Nathan Mautz"/>
    <x v="2"/>
    <s v="United States"/>
    <s v="North Las Vegas"/>
    <x v="33"/>
    <n v="89031"/>
    <x v="1"/>
    <s v="FUR-FU-10002111"/>
    <x v="0"/>
    <x v="5"/>
    <s v="Master Caster Door Stop, Large Brown"/>
    <n v="14.56"/>
    <n v="2"/>
    <n v="0"/>
    <x v="7105"/>
  </r>
  <r>
    <n v="9268"/>
    <x v="4631"/>
    <x v="1"/>
    <x v="12"/>
    <x v="1305"/>
    <s v="Same Day"/>
    <s v="CS-11950"/>
    <s v="Carlos Soltero"/>
    <x v="0"/>
    <s v="United States"/>
    <s v="Freeport"/>
    <x v="15"/>
    <n v="11520"/>
    <x v="3"/>
    <s v="FUR-CH-10001545"/>
    <x v="0"/>
    <x v="1"/>
    <s v="Hon Comfortask Task/Swivel Chairs"/>
    <n v="102.58200000000001"/>
    <n v="1"/>
    <n v="0.1"/>
    <x v="7106"/>
  </r>
  <r>
    <n v="9269"/>
    <x v="4631"/>
    <x v="1"/>
    <x v="12"/>
    <x v="1305"/>
    <s v="Same Day"/>
    <s v="CS-11950"/>
    <s v="Carlos Soltero"/>
    <x v="0"/>
    <s v="United States"/>
    <s v="Freeport"/>
    <x v="15"/>
    <n v="11520"/>
    <x v="3"/>
    <s v="OFF-PA-10002947"/>
    <x v="1"/>
    <x v="10"/>
    <s v="Xerox 1923"/>
    <n v="20.04"/>
    <n v="3"/>
    <n v="0"/>
    <x v="132"/>
  </r>
  <r>
    <n v="9270"/>
    <x v="4632"/>
    <x v="3"/>
    <x v="170"/>
    <x v="328"/>
    <s v="Standard Class"/>
    <s v="PK-19075"/>
    <s v="Pete Kriz"/>
    <x v="0"/>
    <s v="United States"/>
    <s v="New York City"/>
    <x v="15"/>
    <n v="10035"/>
    <x v="3"/>
    <s v="OFF-BI-10003476"/>
    <x v="1"/>
    <x v="8"/>
    <s v="Avery Metallic Poly Binders"/>
    <n v="32.088000000000001"/>
    <n v="7"/>
    <n v="0.2"/>
    <x v="7107"/>
  </r>
  <r>
    <n v="9271"/>
    <x v="4632"/>
    <x v="3"/>
    <x v="170"/>
    <x v="328"/>
    <s v="Standard Class"/>
    <s v="PK-19075"/>
    <s v="Pete Kriz"/>
    <x v="0"/>
    <s v="United States"/>
    <s v="New York City"/>
    <x v="15"/>
    <n v="10035"/>
    <x v="3"/>
    <s v="OFF-BI-10001359"/>
    <x v="1"/>
    <x v="8"/>
    <s v="GBC DocuBind TL300 Electric Binding System"/>
    <n v="4305.5520000000006"/>
    <n v="6"/>
    <n v="0.2"/>
    <x v="7108"/>
  </r>
  <r>
    <n v="9272"/>
    <x v="4633"/>
    <x v="0"/>
    <x v="536"/>
    <x v="968"/>
    <s v="Standard Class"/>
    <s v="HM-14860"/>
    <s v="Harry Marie"/>
    <x v="1"/>
    <s v="United States"/>
    <s v="New York City"/>
    <x v="15"/>
    <n v="10024"/>
    <x v="3"/>
    <s v="FUR-FU-10000320"/>
    <x v="0"/>
    <x v="5"/>
    <s v="OIC Stacking Trays"/>
    <n v="10.02"/>
    <n v="3"/>
    <n v="0"/>
    <x v="5728"/>
  </r>
  <r>
    <n v="9273"/>
    <x v="4633"/>
    <x v="0"/>
    <x v="536"/>
    <x v="968"/>
    <s v="Standard Class"/>
    <s v="HM-14860"/>
    <s v="Harry Marie"/>
    <x v="1"/>
    <s v="United States"/>
    <s v="New York City"/>
    <x v="15"/>
    <n v="10024"/>
    <x v="3"/>
    <s v="TEC-PH-10001835"/>
    <x v="2"/>
    <x v="7"/>
    <s v="Jawbone JAMBOX Wireless Bluetooth Speaker"/>
    <n v="631.96"/>
    <n v="4"/>
    <n v="0"/>
    <x v="2249"/>
  </r>
  <r>
    <n v="9274"/>
    <x v="4634"/>
    <x v="3"/>
    <x v="264"/>
    <x v="371"/>
    <s v="Standard Class"/>
    <s v="AH-10210"/>
    <s v="Alan Hwang"/>
    <x v="0"/>
    <s v="United States"/>
    <s v="Henderson"/>
    <x v="0"/>
    <n v="42420"/>
    <x v="0"/>
    <s v="OFF-BI-10003650"/>
    <x v="1"/>
    <x v="8"/>
    <s v="GBC DocuBind 300 Electric Binding Machine"/>
    <n v="1577.94"/>
    <n v="3"/>
    <n v="0"/>
    <x v="3143"/>
  </r>
  <r>
    <n v="9275"/>
    <x v="4635"/>
    <x v="2"/>
    <x v="982"/>
    <x v="197"/>
    <s v="Same Day"/>
    <s v="FC-14335"/>
    <s v="Fred Chung"/>
    <x v="1"/>
    <s v="United States"/>
    <s v="Albuquerque"/>
    <x v="27"/>
    <n v="87105"/>
    <x v="1"/>
    <s v="OFF-AR-10000937"/>
    <x v="1"/>
    <x v="6"/>
    <s v="Dixon Ticonderoga Core-Lock Colored Pencils, 48-Color Set"/>
    <n v="255.84999999999997"/>
    <n v="7"/>
    <n v="0"/>
    <x v="7109"/>
  </r>
  <r>
    <n v="9276"/>
    <x v="4636"/>
    <x v="0"/>
    <x v="439"/>
    <x v="1124"/>
    <s v="Second Class"/>
    <s v="CP-12085"/>
    <s v="Cathy Prescott"/>
    <x v="1"/>
    <s v="United States"/>
    <s v="Delray Beach"/>
    <x v="2"/>
    <n v="33445"/>
    <x v="0"/>
    <s v="OFF-ST-10000532"/>
    <x v="1"/>
    <x v="4"/>
    <s v="Advantus Rolling Drawer Organizers"/>
    <n v="184.70400000000001"/>
    <n v="6"/>
    <n v="0.2"/>
    <x v="7110"/>
  </r>
  <r>
    <n v="9277"/>
    <x v="4636"/>
    <x v="0"/>
    <x v="439"/>
    <x v="1124"/>
    <s v="Second Class"/>
    <s v="CP-12085"/>
    <s v="Cathy Prescott"/>
    <x v="1"/>
    <s v="United States"/>
    <s v="Delray Beach"/>
    <x v="2"/>
    <n v="33445"/>
    <x v="0"/>
    <s v="TEC-AC-10001267"/>
    <x v="2"/>
    <x v="11"/>
    <s v="Imation 32GB Pocket Pro USB 3.0 Flash Drive - 32 GB - Black - 1 P ..."/>
    <n v="47.92"/>
    <n v="2"/>
    <n v="0.2"/>
    <x v="7111"/>
  </r>
  <r>
    <n v="9278"/>
    <x v="4637"/>
    <x v="3"/>
    <x v="96"/>
    <x v="241"/>
    <s v="Standard Class"/>
    <s v="SC-20305"/>
    <s v="Sean Christensen"/>
    <x v="0"/>
    <s v="United States"/>
    <s v="Philadelphia"/>
    <x v="9"/>
    <n v="19140"/>
    <x v="3"/>
    <s v="OFF-LA-10004853"/>
    <x v="1"/>
    <x v="2"/>
    <s v="Avery 483"/>
    <n v="15.936000000000002"/>
    <n v="4"/>
    <n v="0.2"/>
    <x v="826"/>
  </r>
  <r>
    <n v="9279"/>
    <x v="4637"/>
    <x v="3"/>
    <x v="96"/>
    <x v="241"/>
    <s v="Standard Class"/>
    <s v="SC-20305"/>
    <s v="Sean Christensen"/>
    <x v="0"/>
    <s v="United States"/>
    <s v="Philadelphia"/>
    <x v="9"/>
    <n v="19140"/>
    <x v="3"/>
    <s v="OFF-BI-10001759"/>
    <x v="1"/>
    <x v="8"/>
    <s v="Acco Pressboard Covers with Storage Hooks, 14 7/8&quot; x 11&quot;, Dark Blue"/>
    <n v="8.0010000000000012"/>
    <n v="7"/>
    <n v="0.7"/>
    <x v="7112"/>
  </r>
  <r>
    <n v="9280"/>
    <x v="4637"/>
    <x v="3"/>
    <x v="96"/>
    <x v="241"/>
    <s v="Standard Class"/>
    <s v="SC-20305"/>
    <s v="Sean Christensen"/>
    <x v="0"/>
    <s v="United States"/>
    <s v="Philadelphia"/>
    <x v="9"/>
    <n v="19140"/>
    <x v="3"/>
    <s v="FUR-CH-10003379"/>
    <x v="0"/>
    <x v="1"/>
    <s v="Global Commerce Series High-Back Swivel/Tilt Chairs"/>
    <n v="398.97199999999998"/>
    <n v="2"/>
    <n v="0.3"/>
    <x v="7113"/>
  </r>
  <r>
    <n v="9281"/>
    <x v="4638"/>
    <x v="0"/>
    <x v="873"/>
    <x v="926"/>
    <s v="Standard Class"/>
    <s v="HJ-14875"/>
    <s v="Heather Jas"/>
    <x v="2"/>
    <s v="United States"/>
    <s v="Seattle"/>
    <x v="4"/>
    <n v="98105"/>
    <x v="1"/>
    <s v="FUR-BO-10002853"/>
    <x v="0"/>
    <x v="0"/>
    <s v="O'Sullivan 5-Shelf Heavy-Duty Bookcases"/>
    <n v="163.88"/>
    <n v="2"/>
    <n v="0"/>
    <x v="7114"/>
  </r>
  <r>
    <n v="9282"/>
    <x v="4639"/>
    <x v="3"/>
    <x v="220"/>
    <x v="17"/>
    <s v="Standard Class"/>
    <s v="CB-12025"/>
    <s v="Cassandra Brandow"/>
    <x v="0"/>
    <s v="United States"/>
    <s v="Richmond"/>
    <x v="17"/>
    <n v="23223"/>
    <x v="0"/>
    <s v="OFF-AP-10000027"/>
    <x v="1"/>
    <x v="9"/>
    <s v="Hoover Commercial SteamVac"/>
    <n v="67.900000000000006"/>
    <n v="5"/>
    <n v="0"/>
    <x v="7115"/>
  </r>
  <r>
    <n v="9283"/>
    <x v="4640"/>
    <x v="0"/>
    <x v="945"/>
    <x v="505"/>
    <s v="Standard Class"/>
    <s v="EH-14185"/>
    <s v="Evan Henry"/>
    <x v="0"/>
    <s v="United States"/>
    <s v="West Palm Beach"/>
    <x v="2"/>
    <n v="33407"/>
    <x v="0"/>
    <s v="OFF-PA-10002421"/>
    <x v="1"/>
    <x v="10"/>
    <s v="Embossed Ink Jet Note Cards"/>
    <n v="72.224000000000004"/>
    <n v="4"/>
    <n v="0.2"/>
    <x v="7116"/>
  </r>
  <r>
    <n v="9284"/>
    <x v="4641"/>
    <x v="3"/>
    <x v="264"/>
    <x v="842"/>
    <s v="Second Class"/>
    <s v="LW-17215"/>
    <s v="Luke Weiss"/>
    <x v="0"/>
    <s v="United States"/>
    <s v="Fort Collins"/>
    <x v="22"/>
    <n v="80525"/>
    <x v="1"/>
    <s v="OFF-LA-10002475"/>
    <x v="1"/>
    <x v="2"/>
    <s v="Avery 519"/>
    <n v="11.696"/>
    <n v="2"/>
    <n v="0.2"/>
    <x v="3702"/>
  </r>
  <r>
    <n v="9285"/>
    <x v="4642"/>
    <x v="2"/>
    <x v="728"/>
    <x v="788"/>
    <s v="Standard Class"/>
    <s v="MK-17905"/>
    <s v="Michael Kennedy"/>
    <x v="1"/>
    <s v="United States"/>
    <s v="Franklin"/>
    <x v="6"/>
    <n v="53132"/>
    <x v="2"/>
    <s v="FUR-CH-10001482"/>
    <x v="0"/>
    <x v="1"/>
    <s v="Office Star - Mesh Screen back chair with Vinyl seat"/>
    <n v="392.93999999999994"/>
    <n v="3"/>
    <n v="0"/>
    <x v="614"/>
  </r>
  <r>
    <n v="9286"/>
    <x v="4643"/>
    <x v="1"/>
    <x v="82"/>
    <x v="1005"/>
    <s v="First Class"/>
    <s v="JH-15820"/>
    <s v="John Huston"/>
    <x v="0"/>
    <s v="United States"/>
    <s v="Monroe"/>
    <x v="3"/>
    <n v="28110"/>
    <x v="0"/>
    <s v="FUR-FU-10000087"/>
    <x v="0"/>
    <x v="5"/>
    <s v="Executive Impressions 14&quot; Two-Color Numerals Wall Clock"/>
    <n v="18.175999999999998"/>
    <n v="1"/>
    <n v="0.2"/>
    <x v="7117"/>
  </r>
  <r>
    <n v="9287"/>
    <x v="4644"/>
    <x v="3"/>
    <x v="249"/>
    <x v="356"/>
    <s v="Standard Class"/>
    <s v="DB-13270"/>
    <s v="Deborah Brumfield"/>
    <x v="2"/>
    <s v="United States"/>
    <s v="Dallas"/>
    <x v="5"/>
    <n v="75081"/>
    <x v="2"/>
    <s v="OFF-BI-10003166"/>
    <x v="1"/>
    <x v="8"/>
    <s v="GBC Plasticlear Binding Covers"/>
    <n v="6.8879999999999981"/>
    <n v="3"/>
    <n v="0.8"/>
    <x v="7118"/>
  </r>
  <r>
    <n v="9288"/>
    <x v="4644"/>
    <x v="3"/>
    <x v="249"/>
    <x v="356"/>
    <s v="Standard Class"/>
    <s v="DB-13270"/>
    <s v="Deborah Brumfield"/>
    <x v="2"/>
    <s v="United States"/>
    <s v="Dallas"/>
    <x v="5"/>
    <n v="75081"/>
    <x v="2"/>
    <s v="FUR-TA-10000688"/>
    <x v="0"/>
    <x v="3"/>
    <s v="Chromcraft Bull-Nose Wood Round Conference Table Top, Wood Base"/>
    <n v="457.4849999999999"/>
    <n v="3"/>
    <n v="0.3"/>
    <x v="7119"/>
  </r>
  <r>
    <n v="9289"/>
    <x v="4645"/>
    <x v="3"/>
    <x v="329"/>
    <x v="108"/>
    <s v="First Class"/>
    <s v="TB-21625"/>
    <s v="Trudy Brown"/>
    <x v="0"/>
    <s v="United States"/>
    <s v="Philadelphia"/>
    <x v="9"/>
    <n v="19134"/>
    <x v="3"/>
    <s v="FUR-CH-10003981"/>
    <x v="0"/>
    <x v="1"/>
    <s v="Global Commerce Series Low-Back Swivel/Tilt Chairs"/>
    <n v="1079.316"/>
    <n v="6"/>
    <n v="0.3"/>
    <x v="7120"/>
  </r>
  <r>
    <n v="9290"/>
    <x v="4646"/>
    <x v="2"/>
    <x v="488"/>
    <x v="1310"/>
    <s v="Second Class"/>
    <s v="NM-18445"/>
    <s v="Nathan Mautz"/>
    <x v="2"/>
    <s v="United States"/>
    <s v="San Francisco"/>
    <x v="1"/>
    <n v="94109"/>
    <x v="1"/>
    <s v="OFF-PA-10001878"/>
    <x v="1"/>
    <x v="10"/>
    <s v="Xerox 1891"/>
    <n v="48.91"/>
    <n v="1"/>
    <n v="0"/>
    <x v="7121"/>
  </r>
  <r>
    <n v="9291"/>
    <x v="4647"/>
    <x v="2"/>
    <x v="865"/>
    <x v="59"/>
    <s v="First Class"/>
    <s v="TT-21220"/>
    <s v="Thomas Thornton"/>
    <x v="0"/>
    <s v="United States"/>
    <s v="Dover"/>
    <x v="13"/>
    <n v="19901"/>
    <x v="3"/>
    <s v="OFF-AR-10002375"/>
    <x v="1"/>
    <x v="6"/>
    <s v="Newell 351"/>
    <n v="9.84"/>
    <n v="3"/>
    <n v="0"/>
    <x v="301"/>
  </r>
  <r>
    <n v="9292"/>
    <x v="4647"/>
    <x v="2"/>
    <x v="865"/>
    <x v="59"/>
    <s v="First Class"/>
    <s v="TT-21220"/>
    <s v="Thomas Thornton"/>
    <x v="0"/>
    <s v="United States"/>
    <s v="Dover"/>
    <x v="13"/>
    <n v="19901"/>
    <x v="3"/>
    <s v="OFF-BI-10004965"/>
    <x v="1"/>
    <x v="8"/>
    <s v="Ibico Covers for Plastic or Wire Binding Elements"/>
    <n v="34.5"/>
    <n v="3"/>
    <n v="0"/>
    <x v="1398"/>
  </r>
  <r>
    <n v="9293"/>
    <x v="4648"/>
    <x v="3"/>
    <x v="580"/>
    <x v="965"/>
    <s v="Same Day"/>
    <s v="RS-19765"/>
    <s v="Roland Schwarz"/>
    <x v="1"/>
    <s v="United States"/>
    <s v="Waco"/>
    <x v="5"/>
    <n v="76706"/>
    <x v="2"/>
    <s v="OFF-BI-10004022"/>
    <x v="1"/>
    <x v="8"/>
    <s v="Acco Suede Grain Vinyl Round Ring Binder"/>
    <n v="0.55599999999999983"/>
    <n v="1"/>
    <n v="0.8"/>
    <x v="7122"/>
  </r>
  <r>
    <n v="9294"/>
    <x v="4649"/>
    <x v="3"/>
    <x v="701"/>
    <x v="410"/>
    <s v="Second Class"/>
    <s v="TB-21625"/>
    <s v="Trudy Brown"/>
    <x v="0"/>
    <s v="United States"/>
    <s v="Hagerstown"/>
    <x v="39"/>
    <n v="21740"/>
    <x v="3"/>
    <s v="OFF-BI-10000050"/>
    <x v="1"/>
    <x v="8"/>
    <s v="Angle-D Binders with Locking Rings, Label Holders"/>
    <n v="43.8"/>
    <n v="6"/>
    <n v="0"/>
    <x v="7123"/>
  </r>
  <r>
    <n v="9295"/>
    <x v="4650"/>
    <x v="3"/>
    <x v="39"/>
    <x v="777"/>
    <s v="Standard Class"/>
    <s v="AM-10360"/>
    <s v="Alice McCarthy"/>
    <x v="1"/>
    <s v="United States"/>
    <s v="Cleveland"/>
    <x v="24"/>
    <n v="44105"/>
    <x v="3"/>
    <s v="OFF-PA-10002464"/>
    <x v="1"/>
    <x v="10"/>
    <s v="HP Office Recycled Paper (20Lb. and 87 Bright)"/>
    <n v="13.872000000000002"/>
    <n v="3"/>
    <n v="0.2"/>
    <x v="884"/>
  </r>
  <r>
    <n v="9296"/>
    <x v="4650"/>
    <x v="3"/>
    <x v="39"/>
    <x v="777"/>
    <s v="Standard Class"/>
    <s v="AM-10360"/>
    <s v="Alice McCarthy"/>
    <x v="1"/>
    <s v="United States"/>
    <s v="Cleveland"/>
    <x v="24"/>
    <n v="44105"/>
    <x v="3"/>
    <s v="FUR-BO-10004709"/>
    <x v="0"/>
    <x v="0"/>
    <s v="Bush Westfield Collection Bookcases, Medium Cherry Finish"/>
    <n v="115.96"/>
    <n v="4"/>
    <n v="0.5"/>
    <x v="7124"/>
  </r>
  <r>
    <n v="9297"/>
    <x v="4651"/>
    <x v="1"/>
    <x v="24"/>
    <x v="23"/>
    <s v="Second Class"/>
    <s v="MP-17965"/>
    <s v="Michael Paige"/>
    <x v="1"/>
    <s v="United States"/>
    <s v="Mcallen"/>
    <x v="5"/>
    <n v="78501"/>
    <x v="2"/>
    <s v="TEC-AC-10003590"/>
    <x v="2"/>
    <x v="11"/>
    <s v="TRENDnet 56K USB 2.0 Phone, Internet and Fax Modem"/>
    <n v="41.424000000000007"/>
    <n v="2"/>
    <n v="0.2"/>
    <x v="3311"/>
  </r>
  <r>
    <n v="9298"/>
    <x v="4651"/>
    <x v="1"/>
    <x v="24"/>
    <x v="23"/>
    <s v="Second Class"/>
    <s v="MP-17965"/>
    <s v="Michael Paige"/>
    <x v="1"/>
    <s v="United States"/>
    <s v="Mcallen"/>
    <x v="5"/>
    <n v="78501"/>
    <x v="2"/>
    <s v="TEC-PH-10003357"/>
    <x v="2"/>
    <x v="7"/>
    <s v="Grandstream GXP2100 Mainstream Business Phone"/>
    <n v="244.768"/>
    <n v="4"/>
    <n v="0.2"/>
    <x v="5298"/>
  </r>
  <r>
    <n v="9299"/>
    <x v="4651"/>
    <x v="1"/>
    <x v="24"/>
    <x v="23"/>
    <s v="Second Class"/>
    <s v="MP-17965"/>
    <s v="Michael Paige"/>
    <x v="1"/>
    <s v="United States"/>
    <s v="Mcallen"/>
    <x v="5"/>
    <n v="78501"/>
    <x v="2"/>
    <s v="OFF-AR-10003373"/>
    <x v="1"/>
    <x v="6"/>
    <s v="Boston School Pro Electric Pencil Sharpener, 1670"/>
    <n v="74.352000000000004"/>
    <n v="3"/>
    <n v="0.2"/>
    <x v="7125"/>
  </r>
  <r>
    <n v="9300"/>
    <x v="4651"/>
    <x v="1"/>
    <x v="24"/>
    <x v="23"/>
    <s v="Second Class"/>
    <s v="MP-17965"/>
    <s v="Michael Paige"/>
    <x v="1"/>
    <s v="United States"/>
    <s v="Mcallen"/>
    <x v="5"/>
    <n v="78501"/>
    <x v="2"/>
    <s v="OFF-BI-10003676"/>
    <x v="1"/>
    <x v="8"/>
    <s v="GBC Standard Recycled Report Covers, Clear Plastic Sheets"/>
    <n v="4.3119999999999985"/>
    <n v="2"/>
    <n v="0.8"/>
    <x v="3575"/>
  </r>
  <r>
    <n v="9301"/>
    <x v="4651"/>
    <x v="1"/>
    <x v="24"/>
    <x v="23"/>
    <s v="Second Class"/>
    <s v="MP-17965"/>
    <s v="Michael Paige"/>
    <x v="1"/>
    <s v="United States"/>
    <s v="Mcallen"/>
    <x v="5"/>
    <n v="78501"/>
    <x v="2"/>
    <s v="FUR-CH-10000225"/>
    <x v="0"/>
    <x v="1"/>
    <s v="Global Geo Office Task Chair, Gray"/>
    <n v="56.686"/>
    <n v="1"/>
    <n v="0.3"/>
    <x v="7126"/>
  </r>
  <r>
    <n v="9302"/>
    <x v="4651"/>
    <x v="1"/>
    <x v="24"/>
    <x v="23"/>
    <s v="Second Class"/>
    <s v="MP-17965"/>
    <s v="Michael Paige"/>
    <x v="1"/>
    <s v="United States"/>
    <s v="Mcallen"/>
    <x v="5"/>
    <n v="78501"/>
    <x v="2"/>
    <s v="TEC-PH-10001870"/>
    <x v="2"/>
    <x v="7"/>
    <s v="Lunatik TT5L-002 Taktik Strike Impact Protection System for iPhone 5"/>
    <n v="97.968000000000004"/>
    <n v="2"/>
    <n v="0.2"/>
    <x v="7127"/>
  </r>
  <r>
    <n v="9303"/>
    <x v="4651"/>
    <x v="1"/>
    <x v="24"/>
    <x v="23"/>
    <s v="Second Class"/>
    <s v="MP-17965"/>
    <s v="Michael Paige"/>
    <x v="1"/>
    <s v="United States"/>
    <s v="Mcallen"/>
    <x v="5"/>
    <n v="78501"/>
    <x v="2"/>
    <s v="OFF-AR-10003481"/>
    <x v="1"/>
    <x v="6"/>
    <s v="Newell 348"/>
    <n v="7.8719999999999999"/>
    <n v="3"/>
    <n v="0.2"/>
    <x v="3456"/>
  </r>
  <r>
    <n v="9304"/>
    <x v="4651"/>
    <x v="1"/>
    <x v="24"/>
    <x v="23"/>
    <s v="Second Class"/>
    <s v="MP-17965"/>
    <s v="Michael Paige"/>
    <x v="1"/>
    <s v="United States"/>
    <s v="Mcallen"/>
    <x v="5"/>
    <n v="78501"/>
    <x v="2"/>
    <s v="OFF-PA-10003936"/>
    <x v="1"/>
    <x v="10"/>
    <s v="Xerox 1994"/>
    <n v="15.552000000000003"/>
    <n v="3"/>
    <n v="0.2"/>
    <x v="12"/>
  </r>
  <r>
    <n v="9305"/>
    <x v="4651"/>
    <x v="1"/>
    <x v="24"/>
    <x v="23"/>
    <s v="Second Class"/>
    <s v="MP-17965"/>
    <s v="Michael Paige"/>
    <x v="1"/>
    <s v="United States"/>
    <s v="Mcallen"/>
    <x v="5"/>
    <n v="78501"/>
    <x v="2"/>
    <s v="OFF-BI-10000320"/>
    <x v="1"/>
    <x v="8"/>
    <s v="GBC Plastic Binding Combs"/>
    <n v="1.4759999999999998"/>
    <n v="1"/>
    <n v="0.8"/>
    <x v="7128"/>
  </r>
  <r>
    <n v="9306"/>
    <x v="4652"/>
    <x v="1"/>
    <x v="444"/>
    <x v="488"/>
    <s v="Standard Class"/>
    <s v="MH-17290"/>
    <s v="Marc Harrigan"/>
    <x v="2"/>
    <s v="United States"/>
    <s v="Santa Fe"/>
    <x v="27"/>
    <n v="87505"/>
    <x v="1"/>
    <s v="OFF-AR-10001972"/>
    <x v="1"/>
    <x v="6"/>
    <s v="Newell 323"/>
    <n v="8.4"/>
    <n v="5"/>
    <n v="0"/>
    <x v="7129"/>
  </r>
  <r>
    <n v="9307"/>
    <x v="4653"/>
    <x v="2"/>
    <x v="727"/>
    <x v="1029"/>
    <s v="Standard Class"/>
    <s v="CA-12265"/>
    <s v="Christina Anderson"/>
    <x v="0"/>
    <s v="United States"/>
    <s v="San Francisco"/>
    <x v="1"/>
    <n v="94110"/>
    <x v="1"/>
    <s v="OFF-AR-10003829"/>
    <x v="1"/>
    <x v="6"/>
    <s v="Newell 35"/>
    <n v="6.56"/>
    <n v="2"/>
    <n v="0"/>
    <x v="2909"/>
  </r>
  <r>
    <n v="9308"/>
    <x v="4653"/>
    <x v="2"/>
    <x v="727"/>
    <x v="1029"/>
    <s v="Standard Class"/>
    <s v="CA-12265"/>
    <s v="Christina Anderson"/>
    <x v="0"/>
    <s v="United States"/>
    <s v="San Francisco"/>
    <x v="1"/>
    <n v="94110"/>
    <x v="1"/>
    <s v="OFF-AR-10003338"/>
    <x v="1"/>
    <x v="6"/>
    <s v="Eberhard Faber 3 1/2&quot; Golf Pencils"/>
    <n v="14.88"/>
    <n v="2"/>
    <n v="0"/>
    <x v="4180"/>
  </r>
  <r>
    <n v="9309"/>
    <x v="4653"/>
    <x v="2"/>
    <x v="727"/>
    <x v="1029"/>
    <s v="Standard Class"/>
    <s v="CA-12265"/>
    <s v="Christina Anderson"/>
    <x v="0"/>
    <s v="United States"/>
    <s v="San Francisco"/>
    <x v="1"/>
    <n v="94110"/>
    <x v="1"/>
    <s v="TEC-AC-10002558"/>
    <x v="2"/>
    <x v="11"/>
    <s v="Imation Swivel Flash Drive USB flash drive - 8 GB"/>
    <n v="45.48"/>
    <n v="4"/>
    <n v="0"/>
    <x v="7130"/>
  </r>
  <r>
    <n v="9310"/>
    <x v="4653"/>
    <x v="2"/>
    <x v="727"/>
    <x v="1029"/>
    <s v="Standard Class"/>
    <s v="CA-12265"/>
    <s v="Christina Anderson"/>
    <x v="0"/>
    <s v="United States"/>
    <s v="San Francisco"/>
    <x v="1"/>
    <n v="94110"/>
    <x v="1"/>
    <s v="OFF-AR-10000034"/>
    <x v="1"/>
    <x v="6"/>
    <s v="BIC Brite Liner Grip Highlighters, Assorted, 5/Pack"/>
    <n v="25.44"/>
    <n v="6"/>
    <n v="0"/>
    <x v="7131"/>
  </r>
  <r>
    <n v="9311"/>
    <x v="4654"/>
    <x v="0"/>
    <x v="370"/>
    <x v="1009"/>
    <s v="Standard Class"/>
    <s v="KD-16615"/>
    <s v="Ken Dana"/>
    <x v="1"/>
    <s v="United States"/>
    <s v="New York City"/>
    <x v="15"/>
    <n v="10024"/>
    <x v="3"/>
    <s v="OFF-BI-10001510"/>
    <x v="1"/>
    <x v="8"/>
    <s v="Deluxe Heavy-Duty Vinyl Round Ring Binder"/>
    <n v="146.68800000000002"/>
    <n v="8"/>
    <n v="0.2"/>
    <x v="1351"/>
  </r>
  <r>
    <n v="9312"/>
    <x v="4655"/>
    <x v="3"/>
    <x v="904"/>
    <x v="515"/>
    <s v="Standard Class"/>
    <s v="DW-13540"/>
    <s v="Don Weiss"/>
    <x v="0"/>
    <s v="United States"/>
    <s v="Dallas"/>
    <x v="5"/>
    <n v="75220"/>
    <x v="2"/>
    <s v="OFF-LA-10000134"/>
    <x v="1"/>
    <x v="2"/>
    <s v="Avery 511"/>
    <n v="4.9280000000000008"/>
    <n v="2"/>
    <n v="0.2"/>
    <x v="5212"/>
  </r>
  <r>
    <n v="9313"/>
    <x v="4655"/>
    <x v="3"/>
    <x v="904"/>
    <x v="515"/>
    <s v="Standard Class"/>
    <s v="DW-13540"/>
    <s v="Don Weiss"/>
    <x v="0"/>
    <s v="United States"/>
    <s v="Dallas"/>
    <x v="5"/>
    <n v="75220"/>
    <x v="2"/>
    <s v="OFF-AR-10000588"/>
    <x v="1"/>
    <x v="6"/>
    <s v="Newell 345"/>
    <n v="63.488"/>
    <n v="4"/>
    <n v="0.2"/>
    <x v="7132"/>
  </r>
  <r>
    <n v="9314"/>
    <x v="4656"/>
    <x v="1"/>
    <x v="1216"/>
    <x v="917"/>
    <s v="Same Day"/>
    <s v="AG-10495"/>
    <s v="Andrew Gjertsen"/>
    <x v="1"/>
    <s v="United States"/>
    <s v="Detroit"/>
    <x v="12"/>
    <n v="48234"/>
    <x v="2"/>
    <s v="OFF-ST-10003282"/>
    <x v="1"/>
    <x v="4"/>
    <s v="Advantus 10-Drawer Portable Organizer, Chrome Metal Frame, Smoke Drawers"/>
    <n v="418.32"/>
    <n v="7"/>
    <n v="0"/>
    <x v="7133"/>
  </r>
  <r>
    <n v="9315"/>
    <x v="4656"/>
    <x v="1"/>
    <x v="1216"/>
    <x v="917"/>
    <s v="Same Day"/>
    <s v="AG-10495"/>
    <s v="Andrew Gjertsen"/>
    <x v="1"/>
    <s v="United States"/>
    <s v="Detroit"/>
    <x v="12"/>
    <n v="48234"/>
    <x v="2"/>
    <s v="OFF-AP-10002311"/>
    <x v="1"/>
    <x v="9"/>
    <s v="Holmes Replacement Filter for HEPA Air Cleaner, Very Large Room, HEPA Filter"/>
    <n v="123.858"/>
    <n v="2"/>
    <n v="0.1"/>
    <x v="7134"/>
  </r>
  <r>
    <n v="9316"/>
    <x v="4657"/>
    <x v="0"/>
    <x v="41"/>
    <x v="300"/>
    <s v="Standard Class"/>
    <s v="JH-16180"/>
    <s v="Justin Hirsh"/>
    <x v="0"/>
    <s v="United States"/>
    <s v="Philadelphia"/>
    <x v="9"/>
    <n v="19140"/>
    <x v="3"/>
    <s v="TEC-PH-10000141"/>
    <x v="2"/>
    <x v="7"/>
    <s v="Clearsounds A400"/>
    <n v="118.78199999999998"/>
    <n v="3"/>
    <n v="0.4"/>
    <x v="1000"/>
  </r>
  <r>
    <n v="9317"/>
    <x v="4657"/>
    <x v="0"/>
    <x v="41"/>
    <x v="300"/>
    <s v="Standard Class"/>
    <s v="JH-16180"/>
    <s v="Justin Hirsh"/>
    <x v="0"/>
    <s v="United States"/>
    <s v="Philadelphia"/>
    <x v="9"/>
    <n v="19140"/>
    <x v="3"/>
    <s v="OFF-SU-10000646"/>
    <x v="1"/>
    <x v="14"/>
    <s v="Premier Automatic Letter Opener"/>
    <n v="769.18400000000008"/>
    <n v="4"/>
    <n v="0.2"/>
    <x v="7135"/>
  </r>
  <r>
    <n v="9318"/>
    <x v="4658"/>
    <x v="3"/>
    <x v="1217"/>
    <x v="1315"/>
    <s v="Standard Class"/>
    <s v="DK-13090"/>
    <s v="Dave Kipp"/>
    <x v="0"/>
    <s v="United States"/>
    <s v="Carrollton"/>
    <x v="5"/>
    <n v="75007"/>
    <x v="2"/>
    <s v="TEC-AC-10002076"/>
    <x v="2"/>
    <x v="11"/>
    <s v="Microsoft Natural Keyboard Elite"/>
    <n v="47.904000000000003"/>
    <n v="1"/>
    <n v="0.2"/>
    <x v="7136"/>
  </r>
  <r>
    <n v="9319"/>
    <x v="4659"/>
    <x v="3"/>
    <x v="228"/>
    <x v="262"/>
    <s v="Standard Class"/>
    <s v="AR-10825"/>
    <s v="Anthony Rawles"/>
    <x v="1"/>
    <s v="United States"/>
    <s v="New York City"/>
    <x v="15"/>
    <n v="10009"/>
    <x v="3"/>
    <s v="OFF-PA-10000743"/>
    <x v="1"/>
    <x v="10"/>
    <s v="Xerox 1977"/>
    <n v="13.36"/>
    <n v="2"/>
    <n v="0"/>
    <x v="534"/>
  </r>
  <r>
    <n v="9320"/>
    <x v="4659"/>
    <x v="3"/>
    <x v="228"/>
    <x v="262"/>
    <s v="Standard Class"/>
    <s v="AR-10825"/>
    <s v="Anthony Rawles"/>
    <x v="1"/>
    <s v="United States"/>
    <s v="New York City"/>
    <x v="15"/>
    <n v="10009"/>
    <x v="3"/>
    <s v="FUR-CH-10002780"/>
    <x v="0"/>
    <x v="1"/>
    <s v="Office Star - Task Chair with Contemporary Loop Arms"/>
    <n v="163.76400000000001"/>
    <n v="2"/>
    <n v="0.1"/>
    <x v="7137"/>
  </r>
  <r>
    <n v="9321"/>
    <x v="4659"/>
    <x v="3"/>
    <x v="228"/>
    <x v="262"/>
    <s v="Standard Class"/>
    <s v="AR-10825"/>
    <s v="Anthony Rawles"/>
    <x v="1"/>
    <s v="United States"/>
    <s v="New York City"/>
    <x v="15"/>
    <n v="10009"/>
    <x v="3"/>
    <s v="FUR-FU-10000747"/>
    <x v="0"/>
    <x v="5"/>
    <s v="Tenex B1-RE Series Chair Mats for Low Pile Carpets"/>
    <n v="183.92"/>
    <n v="4"/>
    <n v="0"/>
    <x v="7138"/>
  </r>
  <r>
    <n v="9322"/>
    <x v="4660"/>
    <x v="0"/>
    <x v="254"/>
    <x v="281"/>
    <s v="Standard Class"/>
    <s v="SM-20005"/>
    <s v="Sally Matthias"/>
    <x v="0"/>
    <s v="United States"/>
    <s v="Houston"/>
    <x v="5"/>
    <n v="77041"/>
    <x v="2"/>
    <s v="FUR-FU-10002445"/>
    <x v="0"/>
    <x v="5"/>
    <s v="DAX Two-Tone Rosewood/Black Document Frame, Desktop, 5 x 7"/>
    <n v="11.376000000000001"/>
    <n v="3"/>
    <n v="0.6"/>
    <x v="7139"/>
  </r>
  <r>
    <n v="9323"/>
    <x v="4660"/>
    <x v="0"/>
    <x v="254"/>
    <x v="281"/>
    <s v="Standard Class"/>
    <s v="SM-20005"/>
    <s v="Sally Matthias"/>
    <x v="0"/>
    <s v="United States"/>
    <s v="Houston"/>
    <x v="5"/>
    <n v="77041"/>
    <x v="2"/>
    <s v="FUR-FU-10000723"/>
    <x v="0"/>
    <x v="5"/>
    <s v="Deflect-o EconoMat Studded, No Bevel Mat for Low Pile Carpeting"/>
    <n v="66.112000000000009"/>
    <n v="4"/>
    <n v="0.6"/>
    <x v="532"/>
  </r>
  <r>
    <n v="9324"/>
    <x v="4661"/>
    <x v="3"/>
    <x v="397"/>
    <x v="289"/>
    <s v="Standard Class"/>
    <s v="DB-13660"/>
    <s v="Duane Benoit"/>
    <x v="0"/>
    <s v="United States"/>
    <s v="Los Angeles"/>
    <x v="1"/>
    <n v="90036"/>
    <x v="1"/>
    <s v="OFF-PA-10003641"/>
    <x v="1"/>
    <x v="10"/>
    <s v="Xerox 1909"/>
    <n v="211.04"/>
    <n v="8"/>
    <n v="0"/>
    <x v="7140"/>
  </r>
  <r>
    <n v="9325"/>
    <x v="4661"/>
    <x v="3"/>
    <x v="397"/>
    <x v="289"/>
    <s v="Standard Class"/>
    <s v="DB-13660"/>
    <s v="Duane Benoit"/>
    <x v="0"/>
    <s v="United States"/>
    <s v="Los Angeles"/>
    <x v="1"/>
    <n v="90036"/>
    <x v="1"/>
    <s v="FUR-CH-10003973"/>
    <x v="0"/>
    <x v="1"/>
    <s v="GuestStacker Chair with Chrome Finish Legs"/>
    <n v="594.81600000000003"/>
    <n v="2"/>
    <n v="0.2"/>
    <x v="7141"/>
  </r>
  <r>
    <n v="9326"/>
    <x v="4661"/>
    <x v="3"/>
    <x v="397"/>
    <x v="289"/>
    <s v="Standard Class"/>
    <s v="DB-13660"/>
    <s v="Duane Benoit"/>
    <x v="0"/>
    <s v="United States"/>
    <s v="Los Angeles"/>
    <x v="1"/>
    <n v="90036"/>
    <x v="1"/>
    <s v="OFF-BI-10000977"/>
    <x v="1"/>
    <x v="8"/>
    <s v="Ibico Plastic Spiral Binding Combs"/>
    <n v="72.960000000000008"/>
    <n v="3"/>
    <n v="0.2"/>
    <x v="7142"/>
  </r>
  <r>
    <n v="9327"/>
    <x v="4662"/>
    <x v="3"/>
    <x v="210"/>
    <x v="643"/>
    <s v="First Class"/>
    <s v="PF-19225"/>
    <s v="Phillip Flathmann"/>
    <x v="0"/>
    <s v="United States"/>
    <s v="Edmonds"/>
    <x v="4"/>
    <n v="98026"/>
    <x v="1"/>
    <s v="FUR-FU-10004053"/>
    <x v="0"/>
    <x v="5"/>
    <s v="DAX Two-Tone Silver Metal Document Frame"/>
    <n v="80.959999999999994"/>
    <n v="4"/>
    <n v="0"/>
    <x v="7143"/>
  </r>
  <r>
    <n v="9328"/>
    <x v="4662"/>
    <x v="3"/>
    <x v="210"/>
    <x v="643"/>
    <s v="First Class"/>
    <s v="PF-19225"/>
    <s v="Phillip Flathmann"/>
    <x v="0"/>
    <s v="United States"/>
    <s v="Edmonds"/>
    <x v="4"/>
    <n v="98026"/>
    <x v="1"/>
    <s v="TEC-PH-10002033"/>
    <x v="2"/>
    <x v="7"/>
    <s v="Konftel 250 Conference phone - Charcoal black"/>
    <n v="455.71199999999999"/>
    <n v="2"/>
    <n v="0.2"/>
    <x v="7144"/>
  </r>
  <r>
    <n v="9329"/>
    <x v="4662"/>
    <x v="3"/>
    <x v="210"/>
    <x v="643"/>
    <s v="First Class"/>
    <s v="PF-19225"/>
    <s v="Phillip Flathmann"/>
    <x v="0"/>
    <s v="United States"/>
    <s v="Edmonds"/>
    <x v="4"/>
    <n v="98026"/>
    <x v="1"/>
    <s v="OFF-AR-10004260"/>
    <x v="1"/>
    <x v="6"/>
    <s v="Boston 1799 Powerhouse Electric Pencil Sharpener"/>
    <n v="25.98"/>
    <n v="1"/>
    <n v="0"/>
    <x v="7145"/>
  </r>
  <r>
    <n v="9330"/>
    <x v="4663"/>
    <x v="1"/>
    <x v="109"/>
    <x v="26"/>
    <s v="First Class"/>
    <s v="AJ-10945"/>
    <s v="Ashley Jarboe"/>
    <x v="0"/>
    <s v="United States"/>
    <s v="San Francisco"/>
    <x v="1"/>
    <n v="94110"/>
    <x v="1"/>
    <s v="OFF-AP-10004655"/>
    <x v="1"/>
    <x v="9"/>
    <s v="Holmes Visible Mist Ultrasonic Humidifier with 2.3-Gallon Output per Day, Replacement Filter"/>
    <n v="45.28"/>
    <n v="4"/>
    <n v="0"/>
    <x v="7146"/>
  </r>
  <r>
    <n v="9331"/>
    <x v="4664"/>
    <x v="1"/>
    <x v="768"/>
    <x v="837"/>
    <s v="Standard Class"/>
    <s v="EB-14110"/>
    <s v="Eugene Barchas"/>
    <x v="0"/>
    <s v="United States"/>
    <s v="New York City"/>
    <x v="15"/>
    <n v="10035"/>
    <x v="3"/>
    <s v="OFF-EN-10001539"/>
    <x v="1"/>
    <x v="12"/>
    <s v="Staples"/>
    <n v="15.56"/>
    <n v="2"/>
    <n v="0"/>
    <x v="2807"/>
  </r>
  <r>
    <n v="9332"/>
    <x v="4665"/>
    <x v="0"/>
    <x v="321"/>
    <x v="767"/>
    <s v="Standard Class"/>
    <s v="ES-14080"/>
    <s v="Erin Smith"/>
    <x v="1"/>
    <s v="United States"/>
    <s v="Springfield"/>
    <x v="21"/>
    <n v="97477"/>
    <x v="1"/>
    <s v="TEC-PH-10001817"/>
    <x v="2"/>
    <x v="7"/>
    <s v="Wilson Electronics DB Pro Signal Booster"/>
    <n v="859.2"/>
    <n v="3"/>
    <n v="0.2"/>
    <x v="4967"/>
  </r>
  <r>
    <n v="9333"/>
    <x v="4666"/>
    <x v="3"/>
    <x v="220"/>
    <x v="462"/>
    <s v="Second Class"/>
    <s v="SS-20410"/>
    <s v="Shahid Shariari"/>
    <x v="0"/>
    <s v="United States"/>
    <s v="Georgetown"/>
    <x v="0"/>
    <n v="40324"/>
    <x v="0"/>
    <s v="OFF-AP-10002578"/>
    <x v="1"/>
    <x v="9"/>
    <s v="Fellowes Premier Superior Surge Suppressor, 10-Outlet, With Phone and Remote"/>
    <n v="195.68"/>
    <n v="4"/>
    <n v="0"/>
    <x v="7147"/>
  </r>
  <r>
    <n v="9334"/>
    <x v="4666"/>
    <x v="3"/>
    <x v="220"/>
    <x v="462"/>
    <s v="Second Class"/>
    <s v="SS-20410"/>
    <s v="Shahid Shariari"/>
    <x v="0"/>
    <s v="United States"/>
    <s v="Georgetown"/>
    <x v="0"/>
    <n v="40324"/>
    <x v="0"/>
    <s v="OFF-FA-10000992"/>
    <x v="1"/>
    <x v="13"/>
    <s v="Acco Clips to Go Binder Clips, 24 Clips in Two Sizes"/>
    <n v="14.2"/>
    <n v="4"/>
    <n v="0"/>
    <x v="7148"/>
  </r>
  <r>
    <n v="9335"/>
    <x v="4667"/>
    <x v="3"/>
    <x v="927"/>
    <x v="1060"/>
    <s v="First Class"/>
    <s v="AG-10900"/>
    <s v="Arthur Gainer"/>
    <x v="0"/>
    <s v="United States"/>
    <s v="Coral Springs"/>
    <x v="2"/>
    <n v="33065"/>
    <x v="0"/>
    <s v="FUR-BO-10001798"/>
    <x v="0"/>
    <x v="0"/>
    <s v="Bush Somerset Collection Bookcase"/>
    <n v="314.35199999999998"/>
    <n v="3"/>
    <n v="0.2"/>
    <x v="3341"/>
  </r>
  <r>
    <n v="9336"/>
    <x v="4667"/>
    <x v="3"/>
    <x v="927"/>
    <x v="1060"/>
    <s v="First Class"/>
    <s v="AG-10900"/>
    <s v="Arthur Gainer"/>
    <x v="0"/>
    <s v="United States"/>
    <s v="Coral Springs"/>
    <x v="2"/>
    <n v="33065"/>
    <x v="0"/>
    <s v="OFF-LA-10004409"/>
    <x v="1"/>
    <x v="2"/>
    <s v="Avery 492"/>
    <n v="4.6079999999999997"/>
    <n v="2"/>
    <n v="0.2"/>
    <x v="7149"/>
  </r>
  <r>
    <n v="9337"/>
    <x v="4668"/>
    <x v="3"/>
    <x v="118"/>
    <x v="295"/>
    <s v="Standard Class"/>
    <s v="CY-12745"/>
    <s v="Craig Yedwab"/>
    <x v="1"/>
    <s v="United States"/>
    <s v="San Francisco"/>
    <x v="1"/>
    <n v="94110"/>
    <x v="1"/>
    <s v="OFF-FA-10000621"/>
    <x v="1"/>
    <x v="13"/>
    <s v="OIC Colored Binder Clips, Assorted Sizes"/>
    <n v="17.899999999999999"/>
    <n v="5"/>
    <n v="0"/>
    <x v="6573"/>
  </r>
  <r>
    <n v="9338"/>
    <x v="4669"/>
    <x v="2"/>
    <x v="538"/>
    <x v="657"/>
    <s v="Second Class"/>
    <s v="RP-19270"/>
    <s v="Rachel Payne"/>
    <x v="1"/>
    <s v="United States"/>
    <s v="San Francisco"/>
    <x v="1"/>
    <n v="94110"/>
    <x v="1"/>
    <s v="OFF-BI-10003196"/>
    <x v="1"/>
    <x v="8"/>
    <s v="Accohide Poly Flexible Ring Binders"/>
    <n v="2.9920000000000004"/>
    <n v="1"/>
    <n v="0.2"/>
    <x v="7150"/>
  </r>
  <r>
    <n v="9339"/>
    <x v="4669"/>
    <x v="2"/>
    <x v="538"/>
    <x v="657"/>
    <s v="Second Class"/>
    <s v="RP-19270"/>
    <s v="Rachel Payne"/>
    <x v="1"/>
    <s v="United States"/>
    <s v="San Francisco"/>
    <x v="1"/>
    <n v="94110"/>
    <x v="1"/>
    <s v="OFF-BI-10003727"/>
    <x v="1"/>
    <x v="8"/>
    <s v="Avery Durable Slant Ring Binders With Label Holder"/>
    <n v="20.064"/>
    <n v="6"/>
    <n v="0.2"/>
    <x v="7151"/>
  </r>
  <r>
    <n v="9340"/>
    <x v="4669"/>
    <x v="2"/>
    <x v="538"/>
    <x v="657"/>
    <s v="Second Class"/>
    <s v="RP-19270"/>
    <s v="Rachel Payne"/>
    <x v="1"/>
    <s v="United States"/>
    <s v="San Francisco"/>
    <x v="1"/>
    <n v="94110"/>
    <x v="1"/>
    <s v="OFF-PA-10003228"/>
    <x v="1"/>
    <x v="10"/>
    <s v="Xerox 1917"/>
    <n v="146.72999999999999"/>
    <n v="3"/>
    <n v="0"/>
    <x v="64"/>
  </r>
  <r>
    <n v="9341"/>
    <x v="4669"/>
    <x v="2"/>
    <x v="538"/>
    <x v="657"/>
    <s v="Second Class"/>
    <s v="RP-19270"/>
    <s v="Rachel Payne"/>
    <x v="1"/>
    <s v="United States"/>
    <s v="San Francisco"/>
    <x v="1"/>
    <n v="94110"/>
    <x v="1"/>
    <s v="OFF-LA-10002787"/>
    <x v="1"/>
    <x v="2"/>
    <s v="Avery 480"/>
    <n v="18.75"/>
    <n v="5"/>
    <n v="0"/>
    <x v="2215"/>
  </r>
  <r>
    <n v="9342"/>
    <x v="4669"/>
    <x v="2"/>
    <x v="538"/>
    <x v="657"/>
    <s v="Second Class"/>
    <s v="RP-19270"/>
    <s v="Rachel Payne"/>
    <x v="1"/>
    <s v="United States"/>
    <s v="San Francisco"/>
    <x v="1"/>
    <n v="94110"/>
    <x v="1"/>
    <s v="TEC-PH-10001305"/>
    <x v="2"/>
    <x v="7"/>
    <s v="Panasonic KX TS208W Corded phone"/>
    <n v="117.57600000000002"/>
    <n v="3"/>
    <n v="0.2"/>
    <x v="7152"/>
  </r>
  <r>
    <n v="9343"/>
    <x v="4670"/>
    <x v="0"/>
    <x v="69"/>
    <x v="755"/>
    <s v="Standard Class"/>
    <s v="DB-13360"/>
    <s v="Dennis Bolton"/>
    <x v="2"/>
    <s v="United States"/>
    <s v="Riverside"/>
    <x v="1"/>
    <n v="92503"/>
    <x v="1"/>
    <s v="OFF-BI-10001036"/>
    <x v="1"/>
    <x v="8"/>
    <s v="Cardinal EasyOpen D-Ring Binders"/>
    <n v="51.184000000000012"/>
    <n v="7"/>
    <n v="0.2"/>
    <x v="7153"/>
  </r>
  <r>
    <n v="9344"/>
    <x v="4671"/>
    <x v="3"/>
    <x v="922"/>
    <x v="971"/>
    <s v="First Class"/>
    <s v="CK-12325"/>
    <s v="Christine Kargatis"/>
    <x v="2"/>
    <s v="United States"/>
    <s v="Troy"/>
    <x v="24"/>
    <n v="45373"/>
    <x v="3"/>
    <s v="FUR-TA-10001086"/>
    <x v="0"/>
    <x v="3"/>
    <s v="SAFCO PlanMaster Boards, 60w x 37-1/2d, White Melamine"/>
    <n v="455.97"/>
    <n v="5"/>
    <n v="0.4"/>
    <x v="7154"/>
  </r>
  <r>
    <n v="9345"/>
    <x v="4671"/>
    <x v="3"/>
    <x v="922"/>
    <x v="971"/>
    <s v="First Class"/>
    <s v="CK-12325"/>
    <s v="Christine Kargatis"/>
    <x v="2"/>
    <s v="United States"/>
    <s v="Troy"/>
    <x v="24"/>
    <n v="45373"/>
    <x v="3"/>
    <s v="OFF-BI-10001525"/>
    <x v="1"/>
    <x v="8"/>
    <s v="Acco Pressboard Covers with Storage Hooks, 14 7/8&quot; x 11&quot;, Executive Red"/>
    <n v="5.7150000000000016"/>
    <n v="5"/>
    <n v="0.7"/>
    <x v="4004"/>
  </r>
  <r>
    <n v="9346"/>
    <x v="4671"/>
    <x v="3"/>
    <x v="922"/>
    <x v="971"/>
    <s v="First Class"/>
    <s v="CK-12325"/>
    <s v="Christine Kargatis"/>
    <x v="2"/>
    <s v="United States"/>
    <s v="Troy"/>
    <x v="24"/>
    <n v="45373"/>
    <x v="3"/>
    <s v="TEC-PH-10000526"/>
    <x v="2"/>
    <x v="7"/>
    <s v="Vtech CS6719"/>
    <n v="57.593999999999994"/>
    <n v="1"/>
    <n v="0.4"/>
    <x v="7155"/>
  </r>
  <r>
    <n v="9347"/>
    <x v="4671"/>
    <x v="3"/>
    <x v="922"/>
    <x v="971"/>
    <s v="First Class"/>
    <s v="CK-12325"/>
    <s v="Christine Kargatis"/>
    <x v="2"/>
    <s v="United States"/>
    <s v="Troy"/>
    <x v="24"/>
    <n v="45373"/>
    <x v="3"/>
    <s v="FUR-FU-10004973"/>
    <x v="0"/>
    <x v="5"/>
    <s v="Flat Face Poster Frame"/>
    <n v="30.144000000000002"/>
    <n v="2"/>
    <n v="0.2"/>
    <x v="7156"/>
  </r>
  <r>
    <n v="9348"/>
    <x v="4671"/>
    <x v="3"/>
    <x v="922"/>
    <x v="971"/>
    <s v="First Class"/>
    <s v="CK-12325"/>
    <s v="Christine Kargatis"/>
    <x v="2"/>
    <s v="United States"/>
    <s v="Troy"/>
    <x v="24"/>
    <n v="45373"/>
    <x v="3"/>
    <s v="FUR-CH-10003981"/>
    <x v="0"/>
    <x v="1"/>
    <s v="Global Commerce Series Low-Back Swivel/Tilt Chairs"/>
    <n v="899.43"/>
    <n v="5"/>
    <n v="0.3"/>
    <x v="5236"/>
  </r>
  <r>
    <n v="9349"/>
    <x v="4672"/>
    <x v="0"/>
    <x v="596"/>
    <x v="470"/>
    <s v="Standard Class"/>
    <s v="DN-13690"/>
    <s v="Duane Noonan"/>
    <x v="0"/>
    <s v="United States"/>
    <s v="Moreno Valley"/>
    <x v="1"/>
    <n v="92553"/>
    <x v="1"/>
    <s v="FUR-FU-10000277"/>
    <x v="0"/>
    <x v="5"/>
    <s v="Deflect-o DuraMat Antistatic Studded Beveled Mat for Medium Pile Carpeting"/>
    <n v="842.72"/>
    <n v="8"/>
    <n v="0"/>
    <x v="7157"/>
  </r>
  <r>
    <n v="9350"/>
    <x v="4672"/>
    <x v="0"/>
    <x v="596"/>
    <x v="470"/>
    <s v="Standard Class"/>
    <s v="DN-13690"/>
    <s v="Duane Noonan"/>
    <x v="0"/>
    <s v="United States"/>
    <s v="Moreno Valley"/>
    <x v="1"/>
    <n v="92553"/>
    <x v="1"/>
    <s v="FUR-FU-10001934"/>
    <x v="0"/>
    <x v="5"/>
    <s v="Magnifier Swing Arm Lamp"/>
    <n v="41.96"/>
    <n v="2"/>
    <n v="0"/>
    <x v="109"/>
  </r>
  <r>
    <n v="9351"/>
    <x v="4673"/>
    <x v="0"/>
    <x v="713"/>
    <x v="759"/>
    <s v="Standard Class"/>
    <s v="DP-13105"/>
    <s v="Dave Poirier"/>
    <x v="1"/>
    <s v="United States"/>
    <s v="Seattle"/>
    <x v="4"/>
    <n v="98115"/>
    <x v="1"/>
    <s v="OFF-BI-10004970"/>
    <x v="1"/>
    <x v="8"/>
    <s v="ACCOHIDE 3-Ring Binder, Blue, 1&quot;"/>
    <n v="13.216000000000001"/>
    <n v="4"/>
    <n v="0.2"/>
    <x v="1201"/>
  </r>
  <r>
    <n v="9352"/>
    <x v="4673"/>
    <x v="0"/>
    <x v="713"/>
    <x v="759"/>
    <s v="Standard Class"/>
    <s v="DP-13105"/>
    <s v="Dave Poirier"/>
    <x v="1"/>
    <s v="United States"/>
    <s v="Seattle"/>
    <x v="4"/>
    <n v="98115"/>
    <x v="1"/>
    <s v="FUR-CH-10003396"/>
    <x v="0"/>
    <x v="1"/>
    <s v="Global Deluxe Steno Chair"/>
    <n v="184.75200000000001"/>
    <n v="3"/>
    <n v="0.2"/>
    <x v="4942"/>
  </r>
  <r>
    <n v="9353"/>
    <x v="4674"/>
    <x v="3"/>
    <x v="241"/>
    <x v="255"/>
    <s v="First Class"/>
    <s v="RO-19780"/>
    <s v="Rose O'Brian"/>
    <x v="0"/>
    <s v="United States"/>
    <s v="Chicago"/>
    <x v="10"/>
    <n v="60623"/>
    <x v="2"/>
    <s v="FUR-CH-10003973"/>
    <x v="0"/>
    <x v="1"/>
    <s v="GuestStacker Chair with Chrome Finish Legs"/>
    <n v="520.46399999999994"/>
    <n v="2"/>
    <n v="0.3"/>
    <x v="3756"/>
  </r>
  <r>
    <n v="9354"/>
    <x v="4674"/>
    <x v="3"/>
    <x v="241"/>
    <x v="255"/>
    <s v="First Class"/>
    <s v="RO-19780"/>
    <s v="Rose O'Brian"/>
    <x v="0"/>
    <s v="United States"/>
    <s v="Chicago"/>
    <x v="10"/>
    <n v="60623"/>
    <x v="2"/>
    <s v="OFF-PA-10002109"/>
    <x v="1"/>
    <x v="10"/>
    <s v="Wirebound Voice Message Log Book"/>
    <n v="11.423999999999999"/>
    <n v="3"/>
    <n v="0.2"/>
    <x v="7158"/>
  </r>
  <r>
    <n v="9355"/>
    <x v="4675"/>
    <x v="1"/>
    <x v="494"/>
    <x v="1197"/>
    <s v="Standard Class"/>
    <s v="MA-17560"/>
    <s v="Matt Abelman"/>
    <x v="2"/>
    <s v="United States"/>
    <s v="Jackson"/>
    <x v="12"/>
    <n v="49201"/>
    <x v="2"/>
    <s v="OFF-PA-10001826"/>
    <x v="1"/>
    <x v="10"/>
    <s v="Xerox 207"/>
    <n v="19.440000000000001"/>
    <n v="3"/>
    <n v="0"/>
    <x v="551"/>
  </r>
  <r>
    <n v="9356"/>
    <x v="4675"/>
    <x v="1"/>
    <x v="494"/>
    <x v="1197"/>
    <s v="Standard Class"/>
    <s v="MA-17560"/>
    <s v="Matt Abelman"/>
    <x v="2"/>
    <s v="United States"/>
    <s v="Jackson"/>
    <x v="12"/>
    <n v="49201"/>
    <x v="2"/>
    <s v="OFF-AR-10000823"/>
    <x v="1"/>
    <x v="6"/>
    <s v="Newell 307"/>
    <n v="3.64"/>
    <n v="2"/>
    <n v="0"/>
    <x v="4131"/>
  </r>
  <r>
    <n v="9357"/>
    <x v="4675"/>
    <x v="1"/>
    <x v="494"/>
    <x v="1197"/>
    <s v="Standard Class"/>
    <s v="MA-17560"/>
    <s v="Matt Abelman"/>
    <x v="2"/>
    <s v="United States"/>
    <s v="Jackson"/>
    <x v="12"/>
    <n v="49201"/>
    <x v="2"/>
    <s v="OFF-PA-10001776"/>
    <x v="1"/>
    <x v="10"/>
    <s v="Wirebound Message Books, Four 2 3/4&quot; x 5&quot; Forms per Page, 600 Sets per Book"/>
    <n v="18.54"/>
    <n v="2"/>
    <n v="0"/>
    <x v="2051"/>
  </r>
  <r>
    <n v="9358"/>
    <x v="4676"/>
    <x v="0"/>
    <x v="967"/>
    <x v="113"/>
    <s v="Second Class"/>
    <s v="JD-15895"/>
    <s v="Jonathan Doherty"/>
    <x v="1"/>
    <s v="United States"/>
    <s v="New York City"/>
    <x v="15"/>
    <n v="10024"/>
    <x v="3"/>
    <s v="OFF-BI-10003676"/>
    <x v="1"/>
    <x v="8"/>
    <s v="GBC Standard Recycled Report Covers, Clear Plastic Sheets"/>
    <n v="43.120000000000005"/>
    <n v="5"/>
    <n v="0.2"/>
    <x v="7159"/>
  </r>
  <r>
    <n v="9359"/>
    <x v="4676"/>
    <x v="0"/>
    <x v="967"/>
    <x v="113"/>
    <s v="Second Class"/>
    <s v="JD-15895"/>
    <s v="Jonathan Doherty"/>
    <x v="1"/>
    <s v="United States"/>
    <s v="New York City"/>
    <x v="15"/>
    <n v="10024"/>
    <x v="3"/>
    <s v="FUR-TA-10001095"/>
    <x v="0"/>
    <x v="3"/>
    <s v="Chromcraft Round Conference Tables"/>
    <n v="313.72199999999998"/>
    <n v="3"/>
    <n v="0.4"/>
    <x v="7160"/>
  </r>
  <r>
    <n v="9360"/>
    <x v="4676"/>
    <x v="0"/>
    <x v="967"/>
    <x v="113"/>
    <s v="Second Class"/>
    <s v="JD-15895"/>
    <s v="Jonathan Doherty"/>
    <x v="1"/>
    <s v="United States"/>
    <s v="New York City"/>
    <x v="15"/>
    <n v="10024"/>
    <x v="3"/>
    <s v="FUR-FU-10000747"/>
    <x v="0"/>
    <x v="5"/>
    <s v="Tenex B1-RE Series Chair Mats for Low Pile Carpets"/>
    <n v="45.98"/>
    <n v="1"/>
    <n v="0"/>
    <x v="7161"/>
  </r>
  <r>
    <n v="9361"/>
    <x v="4676"/>
    <x v="0"/>
    <x v="967"/>
    <x v="113"/>
    <s v="Second Class"/>
    <s v="JD-15895"/>
    <s v="Jonathan Doherty"/>
    <x v="1"/>
    <s v="United States"/>
    <s v="New York City"/>
    <x v="15"/>
    <n v="10024"/>
    <x v="3"/>
    <s v="OFF-ST-10004337"/>
    <x v="1"/>
    <x v="4"/>
    <s v="SAFCO Commercial Wire Shelving, 72h"/>
    <n v="428.68"/>
    <n v="7"/>
    <n v="0"/>
    <x v="232"/>
  </r>
  <r>
    <n v="9362"/>
    <x v="4677"/>
    <x v="3"/>
    <x v="708"/>
    <x v="186"/>
    <s v="Standard Class"/>
    <s v="PS-18970"/>
    <s v="Paul Stevenson"/>
    <x v="2"/>
    <s v="United States"/>
    <s v="Seattle"/>
    <x v="4"/>
    <n v="98105"/>
    <x v="1"/>
    <s v="OFF-BI-10004410"/>
    <x v="1"/>
    <x v="8"/>
    <s v="C-Line Peel &amp; Stick Add-On Filing Pockets, 8-3/4 x 5-1/8, 10/Pack"/>
    <n v="30.576000000000001"/>
    <n v="6"/>
    <n v="0.2"/>
    <x v="7162"/>
  </r>
  <r>
    <n v="9363"/>
    <x v="4677"/>
    <x v="3"/>
    <x v="708"/>
    <x v="186"/>
    <s v="Standard Class"/>
    <s v="PS-18970"/>
    <s v="Paul Stevenson"/>
    <x v="2"/>
    <s v="United States"/>
    <s v="Seattle"/>
    <x v="4"/>
    <n v="98105"/>
    <x v="1"/>
    <s v="OFF-FA-10004838"/>
    <x v="1"/>
    <x v="13"/>
    <s v="Super Bands, 12/Pack"/>
    <n v="13.020000000000001"/>
    <n v="7"/>
    <n v="0"/>
    <x v="7163"/>
  </r>
  <r>
    <n v="9364"/>
    <x v="4677"/>
    <x v="3"/>
    <x v="708"/>
    <x v="186"/>
    <s v="Standard Class"/>
    <s v="PS-18970"/>
    <s v="Paul Stevenson"/>
    <x v="2"/>
    <s v="United States"/>
    <s v="Seattle"/>
    <x v="4"/>
    <n v="98105"/>
    <x v="1"/>
    <s v="FUR-FU-10002364"/>
    <x v="0"/>
    <x v="5"/>
    <s v="Eldon Expressions Wood Desk Accessories, Oak"/>
    <n v="22.14"/>
    <n v="3"/>
    <n v="0"/>
    <x v="3448"/>
  </r>
  <r>
    <n v="9365"/>
    <x v="4677"/>
    <x v="3"/>
    <x v="708"/>
    <x v="186"/>
    <s v="Standard Class"/>
    <s v="PS-18970"/>
    <s v="Paul Stevenson"/>
    <x v="2"/>
    <s v="United States"/>
    <s v="Seattle"/>
    <x v="4"/>
    <n v="98105"/>
    <x v="1"/>
    <s v="OFF-ST-10001809"/>
    <x v="1"/>
    <x v="4"/>
    <s v="Fellowes Officeware Wire Shelving"/>
    <n v="359.32"/>
    <n v="4"/>
    <n v="0"/>
    <x v="718"/>
  </r>
  <r>
    <n v="9366"/>
    <x v="4678"/>
    <x v="2"/>
    <x v="963"/>
    <x v="1036"/>
    <s v="First Class"/>
    <s v="JF-15415"/>
    <s v="Jennifer Ferguson"/>
    <x v="0"/>
    <s v="United States"/>
    <s v="Saint Charles"/>
    <x v="25"/>
    <n v="63301"/>
    <x v="2"/>
    <s v="OFF-PA-10001846"/>
    <x v="1"/>
    <x v="10"/>
    <s v="Xerox 1899"/>
    <n v="11.56"/>
    <n v="2"/>
    <n v="0"/>
    <x v="1302"/>
  </r>
  <r>
    <n v="9367"/>
    <x v="4679"/>
    <x v="2"/>
    <x v="785"/>
    <x v="200"/>
    <s v="Standard Class"/>
    <s v="RD-19480"/>
    <s v="Rick Duston"/>
    <x v="0"/>
    <s v="United States"/>
    <s v="Long Beach"/>
    <x v="15"/>
    <n v="11561"/>
    <x v="3"/>
    <s v="OFF-BI-10003876"/>
    <x v="1"/>
    <x v="8"/>
    <s v="Green Canvas Binder for 8-1/2&quot; x 14&quot; Sheets"/>
    <n v="68.48"/>
    <n v="2"/>
    <n v="0.2"/>
    <x v="7164"/>
  </r>
  <r>
    <n v="9368"/>
    <x v="4679"/>
    <x v="2"/>
    <x v="785"/>
    <x v="200"/>
    <s v="Standard Class"/>
    <s v="RD-19480"/>
    <s v="Rick Duston"/>
    <x v="0"/>
    <s v="United States"/>
    <s v="Long Beach"/>
    <x v="15"/>
    <n v="11561"/>
    <x v="3"/>
    <s v="OFF-ST-10003470"/>
    <x v="1"/>
    <x v="4"/>
    <s v="Tennsco Snap-Together Open Shelving Units, Starter Sets and Add-On Units"/>
    <n v="1676.88"/>
    <n v="6"/>
    <n v="0"/>
    <x v="7165"/>
  </r>
  <r>
    <n v="9369"/>
    <x v="4680"/>
    <x v="0"/>
    <x v="281"/>
    <x v="300"/>
    <s v="First Class"/>
    <s v="ES-14080"/>
    <s v="Erin Smith"/>
    <x v="1"/>
    <s v="United States"/>
    <s v="Lakewood"/>
    <x v="30"/>
    <n v="8701"/>
    <x v="3"/>
    <s v="OFF-PA-10004243"/>
    <x v="1"/>
    <x v="10"/>
    <s v="Xerox 1939"/>
    <n v="37.94"/>
    <n v="2"/>
    <n v="0"/>
    <x v="2714"/>
  </r>
  <r>
    <n v="9370"/>
    <x v="4681"/>
    <x v="3"/>
    <x v="659"/>
    <x v="748"/>
    <s v="Second Class"/>
    <s v="KN-16390"/>
    <s v="Katherine Nockton"/>
    <x v="1"/>
    <s v="United States"/>
    <s v="Clinton"/>
    <x v="39"/>
    <n v="20735"/>
    <x v="3"/>
    <s v="FUR-CH-10000422"/>
    <x v="0"/>
    <x v="1"/>
    <s v="Global Highback Leather Tilter in Burgundy"/>
    <n v="272.96999999999997"/>
    <n v="3"/>
    <n v="0"/>
    <x v="7166"/>
  </r>
  <r>
    <n v="9371"/>
    <x v="4682"/>
    <x v="1"/>
    <x v="352"/>
    <x v="1247"/>
    <s v="First Class"/>
    <s v="VP-21760"/>
    <s v="Victoria Pisteka"/>
    <x v="1"/>
    <s v="United States"/>
    <s v="Columbus"/>
    <x v="24"/>
    <n v="43229"/>
    <x v="3"/>
    <s v="FUR-FU-10002506"/>
    <x v="0"/>
    <x v="5"/>
    <s v="Tensor &quot;Hersey Kiss&quot; Styled Floor Lamp"/>
    <n v="41.568000000000005"/>
    <n v="4"/>
    <n v="0.2"/>
    <x v="7167"/>
  </r>
  <r>
    <n v="9372"/>
    <x v="4682"/>
    <x v="1"/>
    <x v="352"/>
    <x v="1247"/>
    <s v="First Class"/>
    <s v="VP-21760"/>
    <s v="Victoria Pisteka"/>
    <x v="1"/>
    <s v="United States"/>
    <s v="Columbus"/>
    <x v="24"/>
    <n v="43229"/>
    <x v="3"/>
    <s v="FUR-CH-10000863"/>
    <x v="0"/>
    <x v="1"/>
    <s v="Novimex Swivel Fabric Task Chair"/>
    <n v="317.05799999999999"/>
    <n v="3"/>
    <n v="0.3"/>
    <x v="7168"/>
  </r>
  <r>
    <n v="9373"/>
    <x v="4682"/>
    <x v="1"/>
    <x v="352"/>
    <x v="1247"/>
    <s v="First Class"/>
    <s v="VP-21760"/>
    <s v="Victoria Pisteka"/>
    <x v="1"/>
    <s v="United States"/>
    <s v="Columbus"/>
    <x v="24"/>
    <n v="43229"/>
    <x v="3"/>
    <s v="OFF-FA-10002988"/>
    <x v="1"/>
    <x v="13"/>
    <s v="Ideal Clamps"/>
    <n v="8.0399999999999991"/>
    <n v="5"/>
    <n v="0.2"/>
    <x v="1470"/>
  </r>
  <r>
    <n v="9374"/>
    <x v="4683"/>
    <x v="3"/>
    <x v="917"/>
    <x v="676"/>
    <s v="Standard Class"/>
    <s v="CS-11950"/>
    <s v="Carlos Soltero"/>
    <x v="0"/>
    <s v="United States"/>
    <s v="Pasadena"/>
    <x v="1"/>
    <n v="91104"/>
    <x v="1"/>
    <s v="TEC-PH-10003437"/>
    <x v="2"/>
    <x v="7"/>
    <s v="Blue Parrot B250XT Professional Grade Wireless Bluetooth Headset with"/>
    <n v="419.94399999999996"/>
    <n v="7"/>
    <n v="0.2"/>
    <x v="1215"/>
  </r>
  <r>
    <n v="9375"/>
    <x v="4684"/>
    <x v="0"/>
    <x v="410"/>
    <x v="103"/>
    <s v="Standard Class"/>
    <s v="KB-16600"/>
    <s v="Ken Brennan"/>
    <x v="1"/>
    <s v="United States"/>
    <s v="Seattle"/>
    <x v="4"/>
    <n v="98105"/>
    <x v="1"/>
    <s v="OFF-SU-10002537"/>
    <x v="1"/>
    <x v="14"/>
    <s v="Acme Box Cutter Scissors"/>
    <n v="61.38"/>
    <n v="6"/>
    <n v="0"/>
    <x v="7169"/>
  </r>
  <r>
    <n v="9376"/>
    <x v="4685"/>
    <x v="1"/>
    <x v="639"/>
    <x v="79"/>
    <s v="Second Class"/>
    <s v="AJ-10945"/>
    <s v="Ashley Jarboe"/>
    <x v="0"/>
    <s v="United States"/>
    <s v="Los Angeles"/>
    <x v="1"/>
    <n v="90045"/>
    <x v="1"/>
    <s v="TEC-AC-10003063"/>
    <x v="2"/>
    <x v="11"/>
    <s v="Micro Innovations USB RF Wireless Keyboard with Mouse"/>
    <n v="50"/>
    <n v="2"/>
    <n v="0"/>
    <x v="1499"/>
  </r>
  <r>
    <n v="9377"/>
    <x v="4686"/>
    <x v="3"/>
    <x v="53"/>
    <x v="168"/>
    <s v="Standard Class"/>
    <s v="PO-18865"/>
    <s v="Patrick O'Donnell"/>
    <x v="0"/>
    <s v="United States"/>
    <s v="East Orange"/>
    <x v="30"/>
    <n v="7017"/>
    <x v="3"/>
    <s v="TEC-AC-10003237"/>
    <x v="2"/>
    <x v="11"/>
    <s v="Memorex Micro Travel Drive 4 GB"/>
    <n v="31.799999999999997"/>
    <n v="3"/>
    <n v="0"/>
    <x v="7170"/>
  </r>
  <r>
    <n v="9378"/>
    <x v="4687"/>
    <x v="3"/>
    <x v="94"/>
    <x v="91"/>
    <s v="Standard Class"/>
    <s v="DP-13105"/>
    <s v="Dave Poirier"/>
    <x v="1"/>
    <s v="United States"/>
    <s v="Eau Claire"/>
    <x v="6"/>
    <n v="54703"/>
    <x v="2"/>
    <s v="OFF-ST-10001031"/>
    <x v="1"/>
    <x v="4"/>
    <s v="Adjustable Personal File Tote"/>
    <n v="32.56"/>
    <n v="2"/>
    <n v="0"/>
    <x v="7171"/>
  </r>
  <r>
    <n v="9379"/>
    <x v="4688"/>
    <x v="0"/>
    <x v="1120"/>
    <x v="566"/>
    <s v="Standard Class"/>
    <s v="GM-14500"/>
    <s v="Gene McClure"/>
    <x v="0"/>
    <s v="United States"/>
    <s v="Chicago"/>
    <x v="10"/>
    <n v="60610"/>
    <x v="2"/>
    <s v="OFF-EN-10001535"/>
    <x v="1"/>
    <x v="12"/>
    <s v="Grip Seal Envelopes"/>
    <n v="7.0720000000000001"/>
    <n v="2"/>
    <n v="0.2"/>
    <x v="7172"/>
  </r>
  <r>
    <n v="9380"/>
    <x v="4689"/>
    <x v="2"/>
    <x v="851"/>
    <x v="999"/>
    <s v="Second Class"/>
    <s v="CC-12670"/>
    <s v="Craig Carreira"/>
    <x v="0"/>
    <s v="United States"/>
    <s v="Tampa"/>
    <x v="2"/>
    <n v="33614"/>
    <x v="0"/>
    <s v="OFF-PA-10001295"/>
    <x v="1"/>
    <x v="10"/>
    <s v="Computer Printout Paper with Letter-Trim Perforations"/>
    <n v="45.527999999999999"/>
    <n v="3"/>
    <n v="0.2"/>
    <x v="3130"/>
  </r>
  <r>
    <n v="9381"/>
    <x v="4689"/>
    <x v="2"/>
    <x v="851"/>
    <x v="999"/>
    <s v="Second Class"/>
    <s v="CC-12670"/>
    <s v="Craig Carreira"/>
    <x v="0"/>
    <s v="United States"/>
    <s v="Tampa"/>
    <x v="2"/>
    <n v="33614"/>
    <x v="0"/>
    <s v="FUR-CH-10004698"/>
    <x v="0"/>
    <x v="1"/>
    <s v="Padded Folding Chairs, Black, 4/Carton"/>
    <n v="64.784000000000006"/>
    <n v="1"/>
    <n v="0.2"/>
    <x v="7173"/>
  </r>
  <r>
    <n v="9382"/>
    <x v="4689"/>
    <x v="2"/>
    <x v="851"/>
    <x v="999"/>
    <s v="Second Class"/>
    <s v="CC-12670"/>
    <s v="Craig Carreira"/>
    <x v="0"/>
    <s v="United States"/>
    <s v="Tampa"/>
    <x v="2"/>
    <n v="33614"/>
    <x v="0"/>
    <s v="OFF-ST-10000078"/>
    <x v="1"/>
    <x v="4"/>
    <s v="Tennsco 6- and 18-Compartment Lockers"/>
    <n v="424.27200000000005"/>
    <n v="2"/>
    <n v="0.2"/>
    <x v="7174"/>
  </r>
  <r>
    <n v="9383"/>
    <x v="4689"/>
    <x v="2"/>
    <x v="851"/>
    <x v="999"/>
    <s v="Second Class"/>
    <s v="CC-12670"/>
    <s v="Craig Carreira"/>
    <x v="0"/>
    <s v="United States"/>
    <s v="Tampa"/>
    <x v="2"/>
    <n v="33614"/>
    <x v="0"/>
    <s v="OFF-AR-10001868"/>
    <x v="1"/>
    <x v="6"/>
    <s v="Prang Dustless Chalk Sticks"/>
    <n v="1.3440000000000001"/>
    <n v="1"/>
    <n v="0.2"/>
    <x v="2015"/>
  </r>
  <r>
    <n v="9384"/>
    <x v="4689"/>
    <x v="2"/>
    <x v="851"/>
    <x v="999"/>
    <s v="Second Class"/>
    <s v="CC-12670"/>
    <s v="Craig Carreira"/>
    <x v="0"/>
    <s v="United States"/>
    <s v="Tampa"/>
    <x v="2"/>
    <n v="33614"/>
    <x v="0"/>
    <s v="OFF-ST-10004950"/>
    <x v="1"/>
    <x v="4"/>
    <s v="Acco Perma 3000 Stacking Storage Drawers"/>
    <n v="83.920000000000016"/>
    <n v="5"/>
    <n v="0.2"/>
    <x v="7175"/>
  </r>
  <r>
    <n v="9385"/>
    <x v="4690"/>
    <x v="3"/>
    <x v="938"/>
    <x v="766"/>
    <s v="Standard Class"/>
    <s v="SJ-20125"/>
    <s v="Sanjit Jacobs"/>
    <x v="2"/>
    <s v="United States"/>
    <s v="New York City"/>
    <x v="15"/>
    <n v="10009"/>
    <x v="3"/>
    <s v="OFF-PA-10003441"/>
    <x v="1"/>
    <x v="10"/>
    <s v="Xerox 226"/>
    <n v="25.92"/>
    <n v="4"/>
    <n v="0"/>
    <x v="245"/>
  </r>
  <r>
    <n v="9386"/>
    <x v="4691"/>
    <x v="3"/>
    <x v="151"/>
    <x v="1316"/>
    <s v="Standard Class"/>
    <s v="SF-20200"/>
    <s v="Sarah Foster"/>
    <x v="0"/>
    <s v="United States"/>
    <s v="Mesa"/>
    <x v="16"/>
    <n v="85204"/>
    <x v="1"/>
    <s v="FUR-FU-10004973"/>
    <x v="0"/>
    <x v="5"/>
    <s v="Flat Face Poster Frame"/>
    <n v="120.57600000000001"/>
    <n v="8"/>
    <n v="0.2"/>
    <x v="7176"/>
  </r>
  <r>
    <n v="9387"/>
    <x v="4692"/>
    <x v="3"/>
    <x v="617"/>
    <x v="185"/>
    <s v="Standard Class"/>
    <s v="RM-19375"/>
    <s v="Raymond Messe"/>
    <x v="0"/>
    <s v="United States"/>
    <s v="Burlington"/>
    <x v="42"/>
    <s v="05408"/>
    <x v="3"/>
    <s v="OFF-PA-10000157"/>
    <x v="1"/>
    <x v="10"/>
    <s v="Xerox 191"/>
    <n v="79.92"/>
    <n v="4"/>
    <n v="0"/>
    <x v="5426"/>
  </r>
  <r>
    <n v="9388"/>
    <x v="4692"/>
    <x v="3"/>
    <x v="617"/>
    <x v="185"/>
    <s v="Standard Class"/>
    <s v="RM-19375"/>
    <s v="Raymond Messe"/>
    <x v="0"/>
    <s v="United States"/>
    <s v="Burlington"/>
    <x v="42"/>
    <s v="05408"/>
    <x v="3"/>
    <s v="OFF-PA-10001970"/>
    <x v="1"/>
    <x v="10"/>
    <s v="Xerox 1881"/>
    <n v="12.28"/>
    <n v="1"/>
    <n v="0"/>
    <x v="7177"/>
  </r>
  <r>
    <n v="9389"/>
    <x v="4692"/>
    <x v="3"/>
    <x v="617"/>
    <x v="185"/>
    <s v="Standard Class"/>
    <s v="RM-19375"/>
    <s v="Raymond Messe"/>
    <x v="0"/>
    <s v="United States"/>
    <s v="Burlington"/>
    <x v="42"/>
    <s v="05408"/>
    <x v="3"/>
    <s v="OFF-AP-10000828"/>
    <x v="1"/>
    <x v="9"/>
    <s v="Avanti 4.4 Cu. Ft. Refrigerator"/>
    <n v="542.93999999999994"/>
    <n v="3"/>
    <n v="0"/>
    <x v="3497"/>
  </r>
  <r>
    <n v="9390"/>
    <x v="4692"/>
    <x v="3"/>
    <x v="617"/>
    <x v="185"/>
    <s v="Standard Class"/>
    <s v="RM-19375"/>
    <s v="Raymond Messe"/>
    <x v="0"/>
    <s v="United States"/>
    <s v="Burlington"/>
    <x v="42"/>
    <s v="05408"/>
    <x v="3"/>
    <s v="OFF-EN-10001509"/>
    <x v="1"/>
    <x v="12"/>
    <s v="Poly String Tie Envelopes"/>
    <n v="2.04"/>
    <n v="1"/>
    <n v="0"/>
    <x v="7178"/>
  </r>
  <r>
    <n v="9391"/>
    <x v="4693"/>
    <x v="1"/>
    <x v="974"/>
    <x v="1267"/>
    <s v="Standard Class"/>
    <s v="KM-16375"/>
    <s v="Katherine Murray"/>
    <x v="2"/>
    <s v="United States"/>
    <s v="Houston"/>
    <x v="5"/>
    <n v="77070"/>
    <x v="2"/>
    <s v="OFF-ST-10003692"/>
    <x v="1"/>
    <x v="4"/>
    <s v="Recycled Steel Personal File for Hanging File Folders"/>
    <n v="228.92"/>
    <n v="5"/>
    <n v="0.2"/>
    <x v="2032"/>
  </r>
  <r>
    <n v="9392"/>
    <x v="4694"/>
    <x v="3"/>
    <x v="677"/>
    <x v="1034"/>
    <s v="First Class"/>
    <s v="FH-14275"/>
    <s v="Frank Hawley"/>
    <x v="1"/>
    <s v="United States"/>
    <s v="Aurora"/>
    <x v="10"/>
    <n v="60505"/>
    <x v="2"/>
    <s v="TEC-PH-10004700"/>
    <x v="2"/>
    <x v="7"/>
    <s v="PowerGen Dual USB Car Charger"/>
    <n v="7.9920000000000009"/>
    <n v="1"/>
    <n v="0.2"/>
    <x v="7179"/>
  </r>
  <r>
    <n v="9393"/>
    <x v="4695"/>
    <x v="1"/>
    <x v="969"/>
    <x v="1317"/>
    <s v="Same Day"/>
    <s v="DG-13300"/>
    <s v="Deirdre Greer"/>
    <x v="1"/>
    <s v="United States"/>
    <s v="Denver"/>
    <x v="22"/>
    <n v="80219"/>
    <x v="1"/>
    <s v="FUR-CH-10000422"/>
    <x v="0"/>
    <x v="1"/>
    <s v="Global Highback Leather Tilter in Burgundy"/>
    <n v="582.33600000000001"/>
    <n v="8"/>
    <n v="0.2"/>
    <x v="7180"/>
  </r>
  <r>
    <n v="9394"/>
    <x v="4696"/>
    <x v="2"/>
    <x v="59"/>
    <x v="160"/>
    <s v="First Class"/>
    <s v="MW-18220"/>
    <s v="Mitch Webber"/>
    <x v="0"/>
    <s v="United States"/>
    <s v="New York City"/>
    <x v="15"/>
    <n v="10011"/>
    <x v="3"/>
    <s v="TEC-PH-10003484"/>
    <x v="2"/>
    <x v="7"/>
    <s v="Ooma Telo VoIP Home Phone System"/>
    <n v="629.94999999999993"/>
    <n v="5"/>
    <n v="0"/>
    <x v="7181"/>
  </r>
  <r>
    <n v="9395"/>
    <x v="4696"/>
    <x v="2"/>
    <x v="59"/>
    <x v="160"/>
    <s v="First Class"/>
    <s v="MW-18220"/>
    <s v="Mitch Webber"/>
    <x v="0"/>
    <s v="United States"/>
    <s v="New York City"/>
    <x v="15"/>
    <n v="10011"/>
    <x v="3"/>
    <s v="FUR-CH-10001394"/>
    <x v="0"/>
    <x v="1"/>
    <s v="Global Leather Executive Chair"/>
    <n v="631.78200000000004"/>
    <n v="2"/>
    <n v="0.1"/>
    <x v="3747"/>
  </r>
  <r>
    <n v="9396"/>
    <x v="4696"/>
    <x v="2"/>
    <x v="59"/>
    <x v="160"/>
    <s v="First Class"/>
    <s v="MW-18220"/>
    <s v="Mitch Webber"/>
    <x v="0"/>
    <s v="United States"/>
    <s v="New York City"/>
    <x v="15"/>
    <n v="10011"/>
    <x v="3"/>
    <s v="FUR-BO-10002213"/>
    <x v="0"/>
    <x v="0"/>
    <s v="DMI Eclipse Executive Suite Bookcases"/>
    <n v="801.5680000000001"/>
    <n v="2"/>
    <n v="0.2"/>
    <x v="7182"/>
  </r>
  <r>
    <n v="9397"/>
    <x v="4696"/>
    <x v="2"/>
    <x v="59"/>
    <x v="160"/>
    <s v="First Class"/>
    <s v="MW-18220"/>
    <s v="Mitch Webber"/>
    <x v="0"/>
    <s v="United States"/>
    <s v="New York City"/>
    <x v="15"/>
    <n v="10011"/>
    <x v="3"/>
    <s v="OFF-LA-10002762"/>
    <x v="1"/>
    <x v="2"/>
    <s v="Avery 485"/>
    <n v="75.179999999999993"/>
    <n v="6"/>
    <n v="0"/>
    <x v="50"/>
  </r>
  <r>
    <n v="9398"/>
    <x v="4696"/>
    <x v="2"/>
    <x v="59"/>
    <x v="160"/>
    <s v="First Class"/>
    <s v="MW-18220"/>
    <s v="Mitch Webber"/>
    <x v="0"/>
    <s v="United States"/>
    <s v="New York City"/>
    <x v="15"/>
    <n v="10011"/>
    <x v="3"/>
    <s v="OFF-AP-10003842"/>
    <x v="1"/>
    <x v="9"/>
    <s v="Euro-Pro Shark Turbo Vacuum"/>
    <n v="30.98"/>
    <n v="1"/>
    <n v="0"/>
    <x v="7183"/>
  </r>
  <r>
    <n v="9399"/>
    <x v="4696"/>
    <x v="2"/>
    <x v="59"/>
    <x v="160"/>
    <s v="First Class"/>
    <s v="MW-18220"/>
    <s v="Mitch Webber"/>
    <x v="0"/>
    <s v="United States"/>
    <s v="New York City"/>
    <x v="15"/>
    <n v="10011"/>
    <x v="3"/>
    <s v="TEC-PH-10003072"/>
    <x v="2"/>
    <x v="7"/>
    <s v="Panasonic KX-TG9541B DECT 6.0 Digital 2-Line Expandable Cordless Phone With Digital Answering System"/>
    <n v="1349.91"/>
    <n v="9"/>
    <n v="0"/>
    <x v="7184"/>
  </r>
  <r>
    <n v="9400"/>
    <x v="4697"/>
    <x v="0"/>
    <x v="583"/>
    <x v="441"/>
    <s v="Standard Class"/>
    <s v="SC-20845"/>
    <s v="Sung Chung"/>
    <x v="0"/>
    <s v="United States"/>
    <s v="Arlington Heights"/>
    <x v="10"/>
    <n v="60004"/>
    <x v="2"/>
    <s v="OFF-AR-10003394"/>
    <x v="1"/>
    <x v="6"/>
    <s v="Newell 332"/>
    <n v="14.111999999999998"/>
    <n v="6"/>
    <n v="0.2"/>
    <x v="7185"/>
  </r>
  <r>
    <n v="9401"/>
    <x v="4698"/>
    <x v="1"/>
    <x v="1218"/>
    <x v="14"/>
    <s v="Standard Class"/>
    <s v="BD-11500"/>
    <s v="Bradley Drucker"/>
    <x v="0"/>
    <s v="United States"/>
    <s v="Newport News"/>
    <x v="17"/>
    <n v="23602"/>
    <x v="0"/>
    <s v="OFF-EN-10001539"/>
    <x v="1"/>
    <x v="12"/>
    <s v="Staples"/>
    <n v="31.12"/>
    <n v="4"/>
    <n v="0"/>
    <x v="7186"/>
  </r>
  <r>
    <n v="9402"/>
    <x v="4699"/>
    <x v="2"/>
    <x v="1219"/>
    <x v="431"/>
    <s v="Standard Class"/>
    <s v="LP-17080"/>
    <s v="Liz Pelletier"/>
    <x v="0"/>
    <s v="United States"/>
    <s v="Tucson"/>
    <x v="16"/>
    <n v="85705"/>
    <x v="1"/>
    <s v="FUR-FU-10001731"/>
    <x v="0"/>
    <x v="5"/>
    <s v="Acrylic Self-Standing Desk Frames"/>
    <n v="4.2720000000000002"/>
    <n v="2"/>
    <n v="0.2"/>
    <x v="7187"/>
  </r>
  <r>
    <n v="9403"/>
    <x v="4700"/>
    <x v="0"/>
    <x v="399"/>
    <x v="611"/>
    <s v="Second Class"/>
    <s v="NP-18700"/>
    <s v="Nora Preis"/>
    <x v="0"/>
    <s v="United States"/>
    <s v="New York City"/>
    <x v="15"/>
    <n v="10024"/>
    <x v="3"/>
    <s v="FUR-TA-10001095"/>
    <x v="0"/>
    <x v="3"/>
    <s v="Chromcraft Round Conference Tables"/>
    <n v="209.148"/>
    <n v="2"/>
    <n v="0.4"/>
    <x v="7188"/>
  </r>
  <r>
    <n v="9404"/>
    <x v="4700"/>
    <x v="0"/>
    <x v="399"/>
    <x v="611"/>
    <s v="Second Class"/>
    <s v="NP-18700"/>
    <s v="Nora Preis"/>
    <x v="0"/>
    <s v="United States"/>
    <s v="New York City"/>
    <x v="15"/>
    <n v="10024"/>
    <x v="3"/>
    <s v="OFF-ST-10000078"/>
    <x v="1"/>
    <x v="4"/>
    <s v="Tennsco 6- and 18-Compartment Lockers"/>
    <n v="1591.02"/>
    <n v="6"/>
    <n v="0"/>
    <x v="7189"/>
  </r>
  <r>
    <n v="9405"/>
    <x v="4701"/>
    <x v="3"/>
    <x v="669"/>
    <x v="125"/>
    <s v="Standard Class"/>
    <s v="DP-13105"/>
    <s v="Dave Poirier"/>
    <x v="1"/>
    <s v="United States"/>
    <s v="Philadelphia"/>
    <x v="9"/>
    <n v="19134"/>
    <x v="3"/>
    <s v="OFF-FA-10004076"/>
    <x v="1"/>
    <x v="13"/>
    <s v="Translucent Push Pins by OIC"/>
    <n v="7.92"/>
    <n v="5"/>
    <n v="0.2"/>
    <x v="7190"/>
  </r>
  <r>
    <n v="9406"/>
    <x v="4702"/>
    <x v="2"/>
    <x v="619"/>
    <x v="700"/>
    <s v="First Class"/>
    <s v="RB-19465"/>
    <s v="Rick Bensley"/>
    <x v="2"/>
    <s v="United States"/>
    <s v="Chicago"/>
    <x v="10"/>
    <n v="60653"/>
    <x v="2"/>
    <s v="TEC-MA-10003626"/>
    <x v="2"/>
    <x v="15"/>
    <s v="Hewlett-Packard Deskjet 6540 Color Inkjet Printer"/>
    <n v="574.91"/>
    <n v="2"/>
    <n v="0.3"/>
    <x v="7191"/>
  </r>
  <r>
    <n v="9407"/>
    <x v="4702"/>
    <x v="2"/>
    <x v="619"/>
    <x v="700"/>
    <s v="First Class"/>
    <s v="RB-19465"/>
    <s v="Rick Bensley"/>
    <x v="2"/>
    <s v="United States"/>
    <s v="Chicago"/>
    <x v="10"/>
    <n v="60653"/>
    <x v="2"/>
    <s v="OFF-PA-10001215"/>
    <x v="1"/>
    <x v="10"/>
    <s v="Xerox 1963"/>
    <n v="8.4480000000000004"/>
    <n v="2"/>
    <n v="0.2"/>
    <x v="591"/>
  </r>
  <r>
    <n v="9408"/>
    <x v="4703"/>
    <x v="3"/>
    <x v="585"/>
    <x v="706"/>
    <s v="Second Class"/>
    <s v="LC-17140"/>
    <s v="Logan Currie"/>
    <x v="0"/>
    <s v="United States"/>
    <s v="New York City"/>
    <x v="15"/>
    <n v="10035"/>
    <x v="3"/>
    <s v="TEC-AC-10002842"/>
    <x v="2"/>
    <x v="11"/>
    <s v="WD My Passport Ultra 2TB Portable External Hard Drive"/>
    <n v="1071"/>
    <n v="9"/>
    <n v="0"/>
    <x v="7192"/>
  </r>
  <r>
    <n v="9409"/>
    <x v="4703"/>
    <x v="3"/>
    <x v="585"/>
    <x v="706"/>
    <s v="Second Class"/>
    <s v="LC-17140"/>
    <s v="Logan Currie"/>
    <x v="0"/>
    <s v="United States"/>
    <s v="New York City"/>
    <x v="15"/>
    <n v="10035"/>
    <x v="3"/>
    <s v="FUR-FU-10004864"/>
    <x v="0"/>
    <x v="5"/>
    <s v="Eldon 500 Class Desk Accessories"/>
    <n v="12.07"/>
    <n v="1"/>
    <n v="0"/>
    <x v="7193"/>
  </r>
  <r>
    <n v="9410"/>
    <x v="4704"/>
    <x v="3"/>
    <x v="389"/>
    <x v="114"/>
    <s v="First Class"/>
    <s v="WB-21850"/>
    <s v="William Brown"/>
    <x v="0"/>
    <s v="United States"/>
    <s v="Philadelphia"/>
    <x v="9"/>
    <n v="19143"/>
    <x v="3"/>
    <s v="OFF-BI-10000014"/>
    <x v="1"/>
    <x v="8"/>
    <s v="Heavy-Duty E-Z-D Binders"/>
    <n v="3.2730000000000006"/>
    <n v="1"/>
    <n v="0.7"/>
    <x v="7194"/>
  </r>
  <r>
    <n v="9411"/>
    <x v="4704"/>
    <x v="3"/>
    <x v="389"/>
    <x v="114"/>
    <s v="First Class"/>
    <s v="WB-21850"/>
    <s v="William Brown"/>
    <x v="0"/>
    <s v="United States"/>
    <s v="Philadelphia"/>
    <x v="9"/>
    <n v="19143"/>
    <x v="3"/>
    <s v="FUR-FU-10001475"/>
    <x v="0"/>
    <x v="5"/>
    <s v="Contract Clock, 14&quot;, Brown"/>
    <n v="87.92"/>
    <n v="5"/>
    <n v="0.2"/>
    <x v="7195"/>
  </r>
  <r>
    <n v="9412"/>
    <x v="4705"/>
    <x v="0"/>
    <x v="612"/>
    <x v="1007"/>
    <s v="Second Class"/>
    <s v="MH-17785"/>
    <s v="Maya Herman"/>
    <x v="1"/>
    <s v="United States"/>
    <s v="Glendale"/>
    <x v="16"/>
    <n v="85301"/>
    <x v="1"/>
    <s v="OFF-ST-10001272"/>
    <x v="1"/>
    <x v="4"/>
    <s v="Mini 13-1/2 Capacity Data Binder Rack, Pearl"/>
    <n v="104.69600000000001"/>
    <n v="1"/>
    <n v="0.2"/>
    <x v="7196"/>
  </r>
  <r>
    <n v="9413"/>
    <x v="4706"/>
    <x v="1"/>
    <x v="746"/>
    <x v="798"/>
    <s v="First Class"/>
    <s v="SC-20305"/>
    <s v="Sean Christensen"/>
    <x v="0"/>
    <s v="United States"/>
    <s v="Los Angeles"/>
    <x v="1"/>
    <n v="90036"/>
    <x v="1"/>
    <s v="FUR-CH-10002024"/>
    <x v="0"/>
    <x v="1"/>
    <s v="HON 5400 Series Task Chairs for Big and Tall"/>
    <n v="2803.92"/>
    <n v="5"/>
    <n v="0.2"/>
    <x v="232"/>
  </r>
  <r>
    <n v="9414"/>
    <x v="4707"/>
    <x v="0"/>
    <x v="182"/>
    <x v="759"/>
    <s v="First Class"/>
    <s v="MH-17620"/>
    <s v="Matt Hagelstein"/>
    <x v="1"/>
    <s v="United States"/>
    <s v="Houston"/>
    <x v="5"/>
    <n v="77041"/>
    <x v="2"/>
    <s v="OFF-BI-10004001"/>
    <x v="1"/>
    <x v="8"/>
    <s v="GBC Recycled VeloBinder Covers"/>
    <n v="6.8159999999999981"/>
    <n v="2"/>
    <n v="0.8"/>
    <x v="7197"/>
  </r>
  <r>
    <n v="9415"/>
    <x v="4708"/>
    <x v="1"/>
    <x v="1090"/>
    <x v="1181"/>
    <s v="Standard Class"/>
    <s v="JC-15775"/>
    <s v="John Castell"/>
    <x v="0"/>
    <s v="United States"/>
    <s v="Seattle"/>
    <x v="4"/>
    <n v="98115"/>
    <x v="1"/>
    <s v="TEC-PH-10004094"/>
    <x v="2"/>
    <x v="7"/>
    <s v="Motorola L703CM"/>
    <n v="249.58400000000003"/>
    <n v="2"/>
    <n v="0.2"/>
    <x v="7198"/>
  </r>
  <r>
    <n v="9416"/>
    <x v="4708"/>
    <x v="1"/>
    <x v="1090"/>
    <x v="1181"/>
    <s v="Standard Class"/>
    <s v="JC-15775"/>
    <s v="John Castell"/>
    <x v="0"/>
    <s v="United States"/>
    <s v="Seattle"/>
    <x v="4"/>
    <n v="98115"/>
    <x v="1"/>
    <s v="OFF-PA-10001184"/>
    <x v="1"/>
    <x v="10"/>
    <s v="Xerox 1903"/>
    <n v="17.940000000000001"/>
    <n v="3"/>
    <n v="0"/>
    <x v="1544"/>
  </r>
  <r>
    <n v="9417"/>
    <x v="4708"/>
    <x v="1"/>
    <x v="1090"/>
    <x v="1181"/>
    <s v="Standard Class"/>
    <s v="JC-15775"/>
    <s v="John Castell"/>
    <x v="0"/>
    <s v="United States"/>
    <s v="Seattle"/>
    <x v="4"/>
    <n v="98115"/>
    <x v="1"/>
    <s v="FUR-FU-10002505"/>
    <x v="0"/>
    <x v="5"/>
    <s v="Eldon 100 Class Desk Accessories"/>
    <n v="10.11"/>
    <n v="3"/>
    <n v="0"/>
    <x v="4250"/>
  </r>
  <r>
    <n v="9418"/>
    <x v="4709"/>
    <x v="2"/>
    <x v="1220"/>
    <x v="1252"/>
    <s v="Standard Class"/>
    <s v="RD-19810"/>
    <s v="Ross DeVincentis"/>
    <x v="2"/>
    <s v="United States"/>
    <s v="Fayetteville"/>
    <x v="3"/>
    <n v="28314"/>
    <x v="0"/>
    <s v="OFF-PA-10001166"/>
    <x v="1"/>
    <x v="10"/>
    <s v="Xerox 2"/>
    <n v="10.368000000000002"/>
    <n v="2"/>
    <n v="0.2"/>
    <x v="572"/>
  </r>
  <r>
    <n v="9419"/>
    <x v="4709"/>
    <x v="2"/>
    <x v="1220"/>
    <x v="1252"/>
    <s v="Standard Class"/>
    <s v="RD-19810"/>
    <s v="Ross DeVincentis"/>
    <x v="2"/>
    <s v="United States"/>
    <s v="Fayetteville"/>
    <x v="3"/>
    <n v="28314"/>
    <x v="0"/>
    <s v="OFF-PA-10000349"/>
    <x v="1"/>
    <x v="10"/>
    <s v="Staples"/>
    <n v="11.952000000000002"/>
    <n v="3"/>
    <n v="0.2"/>
    <x v="3595"/>
  </r>
  <r>
    <n v="9420"/>
    <x v="4710"/>
    <x v="3"/>
    <x v="280"/>
    <x v="1092"/>
    <s v="Second Class"/>
    <s v="SC-20695"/>
    <s v="Steve Chapman"/>
    <x v="1"/>
    <s v="United States"/>
    <s v="Houston"/>
    <x v="5"/>
    <n v="77041"/>
    <x v="2"/>
    <s v="OFF-AP-10004708"/>
    <x v="1"/>
    <x v="9"/>
    <s v="Fellowes Superior 10 Outlet Split Surge Protector"/>
    <n v="15.223999999999997"/>
    <n v="2"/>
    <n v="0.8"/>
    <x v="6364"/>
  </r>
  <r>
    <n v="9421"/>
    <x v="4710"/>
    <x v="3"/>
    <x v="280"/>
    <x v="1092"/>
    <s v="Second Class"/>
    <s v="SC-20695"/>
    <s v="Steve Chapman"/>
    <x v="1"/>
    <s v="United States"/>
    <s v="Houston"/>
    <x v="5"/>
    <n v="77041"/>
    <x v="2"/>
    <s v="OFF-AP-10001947"/>
    <x v="1"/>
    <x v="9"/>
    <s v="Acco 6 Outlet Guardian Premium Plus Surge Suppressor"/>
    <n v="21.983999999999995"/>
    <n v="6"/>
    <n v="0.8"/>
    <x v="7199"/>
  </r>
  <r>
    <n v="9422"/>
    <x v="4711"/>
    <x v="2"/>
    <x v="149"/>
    <x v="151"/>
    <s v="Standard Class"/>
    <s v="NC-18535"/>
    <s v="Nick Crebassa"/>
    <x v="1"/>
    <s v="United States"/>
    <s v="San Francisco"/>
    <x v="1"/>
    <n v="94122"/>
    <x v="1"/>
    <s v="TEC-PH-10000441"/>
    <x v="2"/>
    <x v="7"/>
    <s v="VTech DS6151"/>
    <n v="604.75199999999995"/>
    <n v="6"/>
    <n v="0.2"/>
    <x v="7200"/>
  </r>
  <r>
    <n v="9423"/>
    <x v="4711"/>
    <x v="2"/>
    <x v="149"/>
    <x v="151"/>
    <s v="Standard Class"/>
    <s v="NC-18535"/>
    <s v="Nick Crebassa"/>
    <x v="1"/>
    <s v="United States"/>
    <s v="San Francisco"/>
    <x v="1"/>
    <n v="94122"/>
    <x v="1"/>
    <s v="OFF-SU-10004664"/>
    <x v="1"/>
    <x v="14"/>
    <s v="Acme Softgrip Scissors"/>
    <n v="40.700000000000003"/>
    <n v="5"/>
    <n v="0"/>
    <x v="6740"/>
  </r>
  <r>
    <n v="9424"/>
    <x v="4711"/>
    <x v="2"/>
    <x v="149"/>
    <x v="151"/>
    <s v="Standard Class"/>
    <s v="NC-18535"/>
    <s v="Nick Crebassa"/>
    <x v="1"/>
    <s v="United States"/>
    <s v="San Francisco"/>
    <x v="1"/>
    <n v="94122"/>
    <x v="1"/>
    <s v="TEC-PH-10004531"/>
    <x v="2"/>
    <x v="7"/>
    <s v="AT&amp;T CL2909"/>
    <n v="302.37599999999998"/>
    <n v="3"/>
    <n v="0.2"/>
    <x v="2436"/>
  </r>
  <r>
    <n v="9425"/>
    <x v="4711"/>
    <x v="2"/>
    <x v="149"/>
    <x v="151"/>
    <s v="Standard Class"/>
    <s v="NC-18535"/>
    <s v="Nick Crebassa"/>
    <x v="1"/>
    <s v="United States"/>
    <s v="San Francisco"/>
    <x v="1"/>
    <n v="94122"/>
    <x v="1"/>
    <s v="TEC-AC-10002167"/>
    <x v="2"/>
    <x v="11"/>
    <s v="Imation 8gb Micro Traveldrive Usb 2.0 Flash Drive"/>
    <n v="45"/>
    <n v="3"/>
    <n v="0"/>
    <x v="47"/>
  </r>
  <r>
    <n v="9426"/>
    <x v="4712"/>
    <x v="2"/>
    <x v="171"/>
    <x v="101"/>
    <s v="Second Class"/>
    <s v="LW-17215"/>
    <s v="Luke Weiss"/>
    <x v="0"/>
    <s v="United States"/>
    <s v="New York City"/>
    <x v="15"/>
    <n v="10035"/>
    <x v="3"/>
    <s v="FUR-CH-10002024"/>
    <x v="0"/>
    <x v="1"/>
    <s v="HON 5400 Series Task Chairs for Big and Tall"/>
    <n v="3785.2920000000004"/>
    <n v="6"/>
    <n v="0.1"/>
    <x v="7201"/>
  </r>
  <r>
    <n v="9427"/>
    <x v="4713"/>
    <x v="0"/>
    <x v="306"/>
    <x v="369"/>
    <s v="Standard Class"/>
    <s v="AH-10585"/>
    <s v="Angele Hood"/>
    <x v="0"/>
    <s v="United States"/>
    <s v="Seattle"/>
    <x v="4"/>
    <n v="98105"/>
    <x v="1"/>
    <s v="OFF-AR-10002445"/>
    <x v="1"/>
    <x v="6"/>
    <s v="SANFORD Major Accent Highlighters"/>
    <n v="35.4"/>
    <n v="5"/>
    <n v="0"/>
    <x v="4396"/>
  </r>
  <r>
    <n v="9428"/>
    <x v="4714"/>
    <x v="2"/>
    <x v="501"/>
    <x v="34"/>
    <s v="Standard Class"/>
    <s v="JO-15145"/>
    <s v="Jack O'Briant"/>
    <x v="1"/>
    <s v="United States"/>
    <s v="Buffalo"/>
    <x v="15"/>
    <n v="14215"/>
    <x v="3"/>
    <s v="FUR-FU-10003268"/>
    <x v="0"/>
    <x v="5"/>
    <s v="Eldon Radial Chair Mat for Low to Medium Pile Carpets"/>
    <n v="199.89999999999998"/>
    <n v="5"/>
    <n v="0"/>
    <x v="7202"/>
  </r>
  <r>
    <n v="9429"/>
    <x v="4715"/>
    <x v="2"/>
    <x v="218"/>
    <x v="227"/>
    <s v="Standard Class"/>
    <s v="VW-21775"/>
    <s v="Victoria Wilson"/>
    <x v="1"/>
    <s v="United States"/>
    <s v="Huntsville"/>
    <x v="5"/>
    <n v="77340"/>
    <x v="2"/>
    <s v="FUR-CH-10000015"/>
    <x v="0"/>
    <x v="1"/>
    <s v="Hon Multipurpose Stacking Arm Chairs"/>
    <n v="1212.9599999999998"/>
    <n v="8"/>
    <n v="0.3"/>
    <x v="7203"/>
  </r>
  <r>
    <n v="9430"/>
    <x v="4716"/>
    <x v="1"/>
    <x v="834"/>
    <x v="483"/>
    <s v="Standard Class"/>
    <s v="BP-11185"/>
    <s v="Ben Peterman"/>
    <x v="1"/>
    <s v="United States"/>
    <s v="Dallas"/>
    <x v="5"/>
    <n v="75081"/>
    <x v="2"/>
    <s v="TEC-PH-10004165"/>
    <x v="2"/>
    <x v="7"/>
    <s v="Mitel MiVoice 5330e IP Phone"/>
    <n v="1099.96"/>
    <n v="5"/>
    <n v="0.2"/>
    <x v="7204"/>
  </r>
  <r>
    <n v="9431"/>
    <x v="4716"/>
    <x v="1"/>
    <x v="834"/>
    <x v="483"/>
    <s v="Standard Class"/>
    <s v="BP-11185"/>
    <s v="Ben Peterman"/>
    <x v="1"/>
    <s v="United States"/>
    <s v="Dallas"/>
    <x v="5"/>
    <n v="75081"/>
    <x v="2"/>
    <s v="FUR-TA-10004607"/>
    <x v="0"/>
    <x v="3"/>
    <s v="Hon 2111 Invitation Series Straight Table"/>
    <n v="103.48100000000001"/>
    <n v="1"/>
    <n v="0.3"/>
    <x v="7205"/>
  </r>
  <r>
    <n v="9432"/>
    <x v="4717"/>
    <x v="1"/>
    <x v="974"/>
    <x v="959"/>
    <s v="Same Day"/>
    <s v="PP-18955"/>
    <s v="Paul Prost"/>
    <x v="2"/>
    <s v="United States"/>
    <s v="Philadelphia"/>
    <x v="9"/>
    <n v="19134"/>
    <x v="3"/>
    <s v="OFF-LA-10004677"/>
    <x v="1"/>
    <x v="2"/>
    <s v="Self-Adhesive Address Labels for Typewriters with Dispenser Box"/>
    <n v="5.9039999999999999"/>
    <n v="2"/>
    <n v="0.2"/>
    <x v="2352"/>
  </r>
  <r>
    <n v="9433"/>
    <x v="4718"/>
    <x v="1"/>
    <x v="493"/>
    <x v="309"/>
    <s v="Standard Class"/>
    <s v="SC-20725"/>
    <s v="Steven Cartwright"/>
    <x v="0"/>
    <s v="United States"/>
    <s v="Peoria"/>
    <x v="16"/>
    <n v="85345"/>
    <x v="1"/>
    <s v="TEC-AC-10002217"/>
    <x v="2"/>
    <x v="11"/>
    <s v="Imation Clip USB flash drive - 8 GB"/>
    <n v="30.080000000000002"/>
    <n v="2"/>
    <n v="0.2"/>
    <x v="6688"/>
  </r>
  <r>
    <n v="9434"/>
    <x v="4718"/>
    <x v="1"/>
    <x v="493"/>
    <x v="309"/>
    <s v="Standard Class"/>
    <s v="SC-20725"/>
    <s v="Steven Cartwright"/>
    <x v="0"/>
    <s v="United States"/>
    <s v="Peoria"/>
    <x v="16"/>
    <n v="85345"/>
    <x v="1"/>
    <s v="OFF-PA-10001937"/>
    <x v="1"/>
    <x v="10"/>
    <s v="Xerox 21"/>
    <n v="36.288000000000011"/>
    <n v="7"/>
    <n v="0.2"/>
    <x v="1683"/>
  </r>
  <r>
    <n v="9435"/>
    <x v="4718"/>
    <x v="1"/>
    <x v="493"/>
    <x v="309"/>
    <s v="Standard Class"/>
    <s v="SC-20725"/>
    <s v="Steven Cartwright"/>
    <x v="0"/>
    <s v="United States"/>
    <s v="Peoria"/>
    <x v="16"/>
    <n v="85345"/>
    <x v="1"/>
    <s v="OFF-AR-10000203"/>
    <x v="1"/>
    <x v="6"/>
    <s v="Newell 336"/>
    <n v="10.272000000000002"/>
    <n v="3"/>
    <n v="0.2"/>
    <x v="4816"/>
  </r>
  <r>
    <n v="9436"/>
    <x v="4718"/>
    <x v="1"/>
    <x v="493"/>
    <x v="309"/>
    <s v="Standard Class"/>
    <s v="SC-20725"/>
    <s v="Steven Cartwright"/>
    <x v="0"/>
    <s v="United States"/>
    <s v="Peoria"/>
    <x v="16"/>
    <n v="85345"/>
    <x v="1"/>
    <s v="TEC-AC-10001142"/>
    <x v="2"/>
    <x v="11"/>
    <s v="First Data FD10 PIN Pad"/>
    <n v="252.8"/>
    <n v="4"/>
    <n v="0.2"/>
    <x v="7206"/>
  </r>
  <r>
    <n v="9437"/>
    <x v="4719"/>
    <x v="1"/>
    <x v="12"/>
    <x v="1305"/>
    <s v="Same Day"/>
    <s v="BM-11785"/>
    <s v="Bryan Mills"/>
    <x v="0"/>
    <s v="United States"/>
    <s v="Philadelphia"/>
    <x v="9"/>
    <n v="19143"/>
    <x v="3"/>
    <s v="OFF-BI-10003712"/>
    <x v="1"/>
    <x v="8"/>
    <s v="Acco Pressboard Covers with Storage Hooks, 14 7/8&quot; x 11&quot;, Light Blue"/>
    <n v="2.9460000000000006"/>
    <n v="2"/>
    <n v="0.7"/>
    <x v="2886"/>
  </r>
  <r>
    <n v="9438"/>
    <x v="4720"/>
    <x v="3"/>
    <x v="1143"/>
    <x v="1135"/>
    <s v="Standard Class"/>
    <s v="CD-11920"/>
    <s v="Carlos Daly"/>
    <x v="0"/>
    <s v="United States"/>
    <s v="Oceanside"/>
    <x v="1"/>
    <n v="92054"/>
    <x v="1"/>
    <s v="OFF-PA-10000520"/>
    <x v="1"/>
    <x v="10"/>
    <s v="Xerox 201"/>
    <n v="12.96"/>
    <n v="2"/>
    <n v="0"/>
    <x v="91"/>
  </r>
  <r>
    <n v="9439"/>
    <x v="4721"/>
    <x v="3"/>
    <x v="689"/>
    <x v="727"/>
    <s v="Standard Class"/>
    <s v="GM-14680"/>
    <s v="Greg Matthias"/>
    <x v="0"/>
    <s v="United States"/>
    <s v="Philadelphia"/>
    <x v="9"/>
    <n v="19134"/>
    <x v="3"/>
    <s v="TEC-PH-10001079"/>
    <x v="2"/>
    <x v="7"/>
    <s v="Polycom SoundPoint Pro SE-225 Corded phone"/>
    <n v="285.57599999999996"/>
    <n v="4"/>
    <n v="0.4"/>
    <x v="7207"/>
  </r>
  <r>
    <n v="9440"/>
    <x v="4722"/>
    <x v="2"/>
    <x v="36"/>
    <x v="1098"/>
    <s v="Standard Class"/>
    <s v="BP-11050"/>
    <s v="Barry Pond"/>
    <x v="1"/>
    <s v="United States"/>
    <s v="Chicago"/>
    <x v="10"/>
    <n v="60623"/>
    <x v="2"/>
    <s v="OFF-SU-10000898"/>
    <x v="1"/>
    <x v="14"/>
    <s v="Acme Hot Forged Carbon Steel Scissors with Nickel-Plated Handles, 3 7/8&quot; Cut, 8&quot;L"/>
    <n v="22.240000000000002"/>
    <n v="2"/>
    <n v="0.2"/>
    <x v="7208"/>
  </r>
  <r>
    <n v="9441"/>
    <x v="4723"/>
    <x v="2"/>
    <x v="594"/>
    <x v="632"/>
    <s v="Standard Class"/>
    <s v="BW-11065"/>
    <s v="Barry Weirich"/>
    <x v="0"/>
    <s v="United States"/>
    <s v="New York City"/>
    <x v="15"/>
    <n v="10035"/>
    <x v="3"/>
    <s v="OFF-PA-10001471"/>
    <x v="1"/>
    <x v="10"/>
    <s v="Strathmore Photo Frame Cards"/>
    <n v="14.62"/>
    <n v="2"/>
    <n v="0"/>
    <x v="5223"/>
  </r>
  <r>
    <n v="9442"/>
    <x v="4724"/>
    <x v="2"/>
    <x v="282"/>
    <x v="252"/>
    <s v="Second Class"/>
    <s v="RE-19405"/>
    <s v="Ricardo Emerson"/>
    <x v="0"/>
    <s v="United States"/>
    <s v="Kent"/>
    <x v="24"/>
    <n v="44240"/>
    <x v="3"/>
    <s v="OFF-AP-10003281"/>
    <x v="1"/>
    <x v="9"/>
    <s v="Acco 6 Outlet Guardian Standard Surge Suppressor"/>
    <n v="48.36"/>
    <n v="5"/>
    <n v="0.2"/>
    <x v="7209"/>
  </r>
  <r>
    <n v="9443"/>
    <x v="4725"/>
    <x v="3"/>
    <x v="104"/>
    <x v="384"/>
    <s v="Standard Class"/>
    <s v="HR-14770"/>
    <s v="Hallie Redmond"/>
    <x v="2"/>
    <s v="United States"/>
    <s v="Jacksonville"/>
    <x v="2"/>
    <n v="32216"/>
    <x v="0"/>
    <s v="OFF-AR-10003156"/>
    <x v="1"/>
    <x v="6"/>
    <s v="50 Colored Long Pencils"/>
    <n v="16.256"/>
    <n v="2"/>
    <n v="0.2"/>
    <x v="7210"/>
  </r>
  <r>
    <n v="9444"/>
    <x v="4725"/>
    <x v="3"/>
    <x v="104"/>
    <x v="384"/>
    <s v="Standard Class"/>
    <s v="HR-14770"/>
    <s v="Hallie Redmond"/>
    <x v="2"/>
    <s v="United States"/>
    <s v="Jacksonville"/>
    <x v="2"/>
    <n v="32216"/>
    <x v="0"/>
    <s v="TEC-PH-10000576"/>
    <x v="2"/>
    <x v="7"/>
    <s v="AT&amp;T 1080 Corded phone"/>
    <n v="219.18400000000003"/>
    <n v="2"/>
    <n v="0.2"/>
    <x v="1023"/>
  </r>
  <r>
    <n v="9445"/>
    <x v="4726"/>
    <x v="1"/>
    <x v="1201"/>
    <x v="932"/>
    <s v="First Class"/>
    <s v="TP-21565"/>
    <s v="Tracy Poddar"/>
    <x v="1"/>
    <s v="United States"/>
    <s v="Coppell"/>
    <x v="5"/>
    <n v="75019"/>
    <x v="2"/>
    <s v="TEC-PH-10003215"/>
    <x v="2"/>
    <x v="7"/>
    <s v="Jackery Bar Premium Fast-charging Portable Charger"/>
    <n v="95.84"/>
    <n v="4"/>
    <n v="0.2"/>
    <x v="3505"/>
  </r>
  <r>
    <n v="9446"/>
    <x v="4727"/>
    <x v="1"/>
    <x v="352"/>
    <x v="69"/>
    <s v="Standard Class"/>
    <s v="KB-16315"/>
    <s v="Karl Braun"/>
    <x v="0"/>
    <s v="United States"/>
    <s v="Indianapolis"/>
    <x v="14"/>
    <n v="46203"/>
    <x v="2"/>
    <s v="OFF-LA-10004484"/>
    <x v="1"/>
    <x v="2"/>
    <s v="Avery 476"/>
    <n v="12.39"/>
    <n v="3"/>
    <n v="0"/>
    <x v="732"/>
  </r>
  <r>
    <n v="9447"/>
    <x v="4728"/>
    <x v="0"/>
    <x v="897"/>
    <x v="961"/>
    <s v="Standard Class"/>
    <s v="AC-10660"/>
    <s v="Anna Chung"/>
    <x v="0"/>
    <s v="United States"/>
    <s v="Lawrence"/>
    <x v="14"/>
    <n v="46226"/>
    <x v="2"/>
    <s v="OFF-PA-10002245"/>
    <x v="1"/>
    <x v="10"/>
    <s v="Xerox 1895"/>
    <n v="35.880000000000003"/>
    <n v="6"/>
    <n v="0"/>
    <x v="5470"/>
  </r>
  <r>
    <n v="9448"/>
    <x v="4729"/>
    <x v="3"/>
    <x v="837"/>
    <x v="1081"/>
    <s v="Standard Class"/>
    <s v="DN-13690"/>
    <s v="Duane Noonan"/>
    <x v="0"/>
    <s v="United States"/>
    <s v="Tulsa"/>
    <x v="26"/>
    <n v="74133"/>
    <x v="2"/>
    <s v="FUR-FU-10003664"/>
    <x v="0"/>
    <x v="5"/>
    <s v="Electrix Architect's Clamp-On Swing Arm Lamp, Black"/>
    <n v="477.29999999999995"/>
    <n v="5"/>
    <n v="0"/>
    <x v="7211"/>
  </r>
  <r>
    <n v="9449"/>
    <x v="4730"/>
    <x v="0"/>
    <x v="42"/>
    <x v="30"/>
    <s v="Standard Class"/>
    <s v="CC-12430"/>
    <s v="Chuck Clark"/>
    <x v="2"/>
    <s v="United States"/>
    <s v="Redmond"/>
    <x v="4"/>
    <n v="98052"/>
    <x v="1"/>
    <s v="OFF-LA-10002195"/>
    <x v="1"/>
    <x v="2"/>
    <s v="Avery 481"/>
    <n v="12.32"/>
    <n v="4"/>
    <n v="0"/>
    <x v="7212"/>
  </r>
  <r>
    <n v="9450"/>
    <x v="4731"/>
    <x v="2"/>
    <x v="78"/>
    <x v="178"/>
    <s v="Standard Class"/>
    <s v="TS-21340"/>
    <s v="Toby Swindell"/>
    <x v="0"/>
    <s v="United States"/>
    <s v="San Francisco"/>
    <x v="1"/>
    <n v="94109"/>
    <x v="1"/>
    <s v="OFF-BI-10000822"/>
    <x v="1"/>
    <x v="8"/>
    <s v="Acco PRESSTEX Data Binder with Storage Hooks, Light Blue, 9 1/2&quot; X 11&quot;"/>
    <n v="8.6080000000000005"/>
    <n v="2"/>
    <n v="0.2"/>
    <x v="7213"/>
  </r>
  <r>
    <n v="9451"/>
    <x v="4732"/>
    <x v="3"/>
    <x v="95"/>
    <x v="92"/>
    <s v="Standard Class"/>
    <s v="MO-17800"/>
    <s v="Meg O'Connel"/>
    <x v="2"/>
    <s v="United States"/>
    <s v="Spokane"/>
    <x v="4"/>
    <n v="99207"/>
    <x v="1"/>
    <s v="OFF-ST-10004963"/>
    <x v="1"/>
    <x v="4"/>
    <s v="Eldon Gobal File Keepers"/>
    <n v="136.26"/>
    <n v="9"/>
    <n v="0"/>
    <x v="7214"/>
  </r>
  <r>
    <n v="9452"/>
    <x v="4733"/>
    <x v="1"/>
    <x v="694"/>
    <x v="1287"/>
    <s v="Standard Class"/>
    <s v="RP-19855"/>
    <s v="Roy Phan"/>
    <x v="1"/>
    <s v="United States"/>
    <s v="Los Angeles"/>
    <x v="1"/>
    <n v="90032"/>
    <x v="1"/>
    <s v="OFF-AP-10002495"/>
    <x v="1"/>
    <x v="9"/>
    <s v="Acco Smartsocket Table Surge Protector, 6 Color-Coded Adapter Outlets"/>
    <n v="186.14999999999998"/>
    <n v="3"/>
    <n v="0"/>
    <x v="7215"/>
  </r>
  <r>
    <n v="9453"/>
    <x v="4733"/>
    <x v="1"/>
    <x v="694"/>
    <x v="1287"/>
    <s v="Standard Class"/>
    <s v="RP-19855"/>
    <s v="Roy Phan"/>
    <x v="1"/>
    <s v="United States"/>
    <s v="Los Angeles"/>
    <x v="1"/>
    <n v="90032"/>
    <x v="1"/>
    <s v="OFF-BI-10004001"/>
    <x v="1"/>
    <x v="8"/>
    <s v="GBC Recycled VeloBinder Covers"/>
    <n v="81.792000000000002"/>
    <n v="6"/>
    <n v="0.2"/>
    <x v="7216"/>
  </r>
  <r>
    <n v="9454"/>
    <x v="4733"/>
    <x v="1"/>
    <x v="694"/>
    <x v="1287"/>
    <s v="Standard Class"/>
    <s v="RP-19855"/>
    <s v="Roy Phan"/>
    <x v="1"/>
    <s v="United States"/>
    <s v="Los Angeles"/>
    <x v="1"/>
    <n v="90032"/>
    <x v="1"/>
    <s v="OFF-SU-10004884"/>
    <x v="1"/>
    <x v="14"/>
    <s v="Acme Galleria Hot Forged Steel Scissors with Colored Handles"/>
    <n v="47.19"/>
    <n v="3"/>
    <n v="0"/>
    <x v="7217"/>
  </r>
  <r>
    <n v="9455"/>
    <x v="4733"/>
    <x v="1"/>
    <x v="694"/>
    <x v="1287"/>
    <s v="Standard Class"/>
    <s v="RP-19855"/>
    <s v="Roy Phan"/>
    <x v="1"/>
    <s v="United States"/>
    <s v="Los Angeles"/>
    <x v="1"/>
    <n v="90032"/>
    <x v="1"/>
    <s v="TEC-PH-10003555"/>
    <x v="2"/>
    <x v="7"/>
    <s v="Motorola HK250 Universal Bluetooth Headset"/>
    <n v="36.783999999999999"/>
    <n v="2"/>
    <n v="0.2"/>
    <x v="7218"/>
  </r>
  <r>
    <n v="9456"/>
    <x v="4734"/>
    <x v="0"/>
    <x v="950"/>
    <x v="1210"/>
    <s v="Second Class"/>
    <s v="JL-15175"/>
    <s v="James Lanier"/>
    <x v="2"/>
    <s v="United States"/>
    <s v="Chattanooga"/>
    <x v="18"/>
    <n v="37421"/>
    <x v="0"/>
    <s v="TEC-MA-10003493"/>
    <x v="2"/>
    <x v="15"/>
    <s v="Penpower WorldCard Pro Card Scanner"/>
    <n v="91.474999999999994"/>
    <n v="1"/>
    <n v="0.5"/>
    <x v="7219"/>
  </r>
  <r>
    <n v="9457"/>
    <x v="4735"/>
    <x v="3"/>
    <x v="837"/>
    <x v="1081"/>
    <s v="Standard Class"/>
    <s v="BW-11110"/>
    <s v="Bart Watters"/>
    <x v="1"/>
    <s v="United States"/>
    <s v="Greensboro"/>
    <x v="3"/>
    <n v="27405"/>
    <x v="0"/>
    <s v="TEC-AC-10002380"/>
    <x v="2"/>
    <x v="11"/>
    <s v="Sony 8GB Class 10 Micro SDHC R40 Memory Card"/>
    <n v="27.192"/>
    <n v="3"/>
    <n v="0.2"/>
    <x v="7220"/>
  </r>
  <r>
    <n v="9458"/>
    <x v="4735"/>
    <x v="3"/>
    <x v="837"/>
    <x v="1081"/>
    <s v="Standard Class"/>
    <s v="BW-11110"/>
    <s v="Bart Watters"/>
    <x v="1"/>
    <s v="United States"/>
    <s v="Greensboro"/>
    <x v="3"/>
    <n v="27405"/>
    <x v="0"/>
    <s v="OFF-BI-10004209"/>
    <x v="1"/>
    <x v="8"/>
    <s v="Fellowes Twister Kit, Gray/Clear, 3/pkg"/>
    <n v="12.059999999999999"/>
    <n v="5"/>
    <n v="0.7"/>
    <x v="7221"/>
  </r>
  <r>
    <n v="9459"/>
    <x v="4736"/>
    <x v="2"/>
    <x v="1148"/>
    <x v="1216"/>
    <s v="Standard Class"/>
    <s v="SJ-20500"/>
    <s v="Shirley Jackson"/>
    <x v="0"/>
    <s v="United States"/>
    <s v="San Francisco"/>
    <x v="1"/>
    <n v="94122"/>
    <x v="1"/>
    <s v="OFF-AR-10002135"/>
    <x v="1"/>
    <x v="6"/>
    <s v="Boston Heavy-Duty Trimline Electric Pencil Sharpeners"/>
    <n v="144.60000000000002"/>
    <n v="3"/>
    <n v="0"/>
    <x v="7222"/>
  </r>
  <r>
    <n v="9460"/>
    <x v="4736"/>
    <x v="2"/>
    <x v="1148"/>
    <x v="1216"/>
    <s v="Standard Class"/>
    <s v="SJ-20500"/>
    <s v="Shirley Jackson"/>
    <x v="0"/>
    <s v="United States"/>
    <s v="San Francisco"/>
    <x v="1"/>
    <n v="94122"/>
    <x v="1"/>
    <s v="TEC-PH-10002583"/>
    <x v="2"/>
    <x v="7"/>
    <s v="iOttie HLCRIO102 Car Mount"/>
    <n v="15.991999999999999"/>
    <n v="1"/>
    <n v="0.2"/>
    <x v="6293"/>
  </r>
  <r>
    <n v="9461"/>
    <x v="4737"/>
    <x v="2"/>
    <x v="664"/>
    <x v="794"/>
    <s v="Second Class"/>
    <s v="FG-14260"/>
    <s v="Frank Gastineau"/>
    <x v="2"/>
    <s v="United States"/>
    <s v="New York City"/>
    <x v="15"/>
    <n v="10024"/>
    <x v="3"/>
    <s v="OFF-PA-10003591"/>
    <x v="1"/>
    <x v="10"/>
    <s v="Southworth 100% Cotton The Best Paper"/>
    <n v="34.44"/>
    <n v="3"/>
    <n v="0"/>
    <x v="830"/>
  </r>
  <r>
    <n v="9462"/>
    <x v="4738"/>
    <x v="2"/>
    <x v="538"/>
    <x v="960"/>
    <s v="Standard Class"/>
    <s v="EH-14125"/>
    <s v="Eugene Hildebrand"/>
    <x v="2"/>
    <s v="United States"/>
    <s v="Lakewood"/>
    <x v="1"/>
    <n v="90712"/>
    <x v="1"/>
    <s v="TEC-PH-10004922"/>
    <x v="2"/>
    <x v="7"/>
    <s v="RCA Visys Integrated PBX 8-Line Router"/>
    <n v="321.55200000000002"/>
    <n v="6"/>
    <n v="0.2"/>
    <x v="7223"/>
  </r>
  <r>
    <n v="9463"/>
    <x v="4739"/>
    <x v="3"/>
    <x v="920"/>
    <x v="524"/>
    <s v="Second Class"/>
    <s v="BS-11590"/>
    <s v="Brendan Sweed"/>
    <x v="1"/>
    <s v="United States"/>
    <s v="Louisville"/>
    <x v="0"/>
    <n v="40214"/>
    <x v="0"/>
    <s v="FUR-CH-10001854"/>
    <x v="0"/>
    <x v="1"/>
    <s v="Office Star - Professional Matrix Back Chair with 2-to-1 Synchro Tilt and Mesh Fabric Seat"/>
    <n v="701.96"/>
    <n v="2"/>
    <n v="0"/>
    <x v="5152"/>
  </r>
  <r>
    <n v="9464"/>
    <x v="4740"/>
    <x v="2"/>
    <x v="1221"/>
    <x v="1318"/>
    <s v="First Class"/>
    <s v="JS-16030"/>
    <s v="Joy Smith"/>
    <x v="0"/>
    <s v="United States"/>
    <s v="Columbus"/>
    <x v="24"/>
    <n v="43229"/>
    <x v="3"/>
    <s v="OFF-AR-10003560"/>
    <x v="1"/>
    <x v="6"/>
    <s v="Zebra Zazzle Fluorescent Highlighters"/>
    <n v="19.456000000000003"/>
    <n v="4"/>
    <n v="0.2"/>
    <x v="541"/>
  </r>
  <r>
    <n v="9465"/>
    <x v="4741"/>
    <x v="2"/>
    <x v="1059"/>
    <x v="182"/>
    <s v="Standard Class"/>
    <s v="JC-15775"/>
    <s v="John Castell"/>
    <x v="0"/>
    <s v="United States"/>
    <s v="Newark"/>
    <x v="13"/>
    <n v="19711"/>
    <x v="3"/>
    <s v="OFF-LA-10004409"/>
    <x v="1"/>
    <x v="2"/>
    <s v="Avery 492"/>
    <n v="17.28"/>
    <n v="6"/>
    <n v="0"/>
    <x v="7224"/>
  </r>
  <r>
    <n v="9466"/>
    <x v="4742"/>
    <x v="0"/>
    <x v="258"/>
    <x v="791"/>
    <s v="Standard Class"/>
    <s v="JM-15265"/>
    <s v="Janet Molinari"/>
    <x v="1"/>
    <s v="United States"/>
    <s v="Seattle"/>
    <x v="4"/>
    <n v="98115"/>
    <x v="1"/>
    <s v="FUR-FU-10000448"/>
    <x v="0"/>
    <x v="5"/>
    <s v="Tenex Chairmats For Use With Carpeted Floors"/>
    <n v="31.96"/>
    <n v="2"/>
    <n v="0"/>
    <x v="7046"/>
  </r>
  <r>
    <n v="9467"/>
    <x v="4743"/>
    <x v="3"/>
    <x v="60"/>
    <x v="173"/>
    <s v="Second Class"/>
    <s v="CD-12280"/>
    <s v="Christina DeMoss"/>
    <x v="0"/>
    <s v="United States"/>
    <s v="New York City"/>
    <x v="15"/>
    <n v="10024"/>
    <x v="3"/>
    <s v="OFF-BI-10002735"/>
    <x v="1"/>
    <x v="8"/>
    <s v="GBC Prestige Therm-A-Bind Covers"/>
    <n v="164.68800000000002"/>
    <n v="6"/>
    <n v="0.2"/>
    <x v="7225"/>
  </r>
  <r>
    <n v="9468"/>
    <x v="4743"/>
    <x v="3"/>
    <x v="60"/>
    <x v="173"/>
    <s v="Second Class"/>
    <s v="CD-12280"/>
    <s v="Christina DeMoss"/>
    <x v="0"/>
    <s v="United States"/>
    <s v="New York City"/>
    <x v="15"/>
    <n v="10024"/>
    <x v="3"/>
    <s v="FUR-TA-10003469"/>
    <x v="0"/>
    <x v="3"/>
    <s v="Balt Split Level Computer Training Table"/>
    <n v="166.5"/>
    <n v="2"/>
    <n v="0.4"/>
    <x v="7226"/>
  </r>
  <r>
    <n v="9469"/>
    <x v="4743"/>
    <x v="3"/>
    <x v="60"/>
    <x v="173"/>
    <s v="Second Class"/>
    <s v="CD-12280"/>
    <s v="Christina DeMoss"/>
    <x v="0"/>
    <s v="United States"/>
    <s v="New York City"/>
    <x v="15"/>
    <n v="10024"/>
    <x v="3"/>
    <s v="OFF-PA-10001870"/>
    <x v="1"/>
    <x v="10"/>
    <s v="Xerox 202"/>
    <n v="12.96"/>
    <n v="2"/>
    <n v="0"/>
    <x v="91"/>
  </r>
  <r>
    <n v="9470"/>
    <x v="4743"/>
    <x v="3"/>
    <x v="60"/>
    <x v="173"/>
    <s v="Second Class"/>
    <s v="CD-12280"/>
    <s v="Christina DeMoss"/>
    <x v="0"/>
    <s v="United States"/>
    <s v="New York City"/>
    <x v="15"/>
    <n v="10024"/>
    <x v="3"/>
    <s v="OFF-PA-10004071"/>
    <x v="1"/>
    <x v="10"/>
    <s v="Eaton Premium Continuous-Feed Paper, 25% Cotton, Letter Size, White, 1000 Shts/Box"/>
    <n v="110.96"/>
    <n v="2"/>
    <n v="0"/>
    <x v="170"/>
  </r>
  <r>
    <n v="9471"/>
    <x v="4743"/>
    <x v="3"/>
    <x v="60"/>
    <x v="173"/>
    <s v="Second Class"/>
    <s v="CD-12280"/>
    <s v="Christina DeMoss"/>
    <x v="0"/>
    <s v="United States"/>
    <s v="New York City"/>
    <x v="15"/>
    <n v="10024"/>
    <x v="3"/>
    <s v="TEC-PH-10001448"/>
    <x v="2"/>
    <x v="7"/>
    <s v="Anker Astro 15000mAh USB Portable Charger"/>
    <n v="99.98"/>
    <n v="2"/>
    <n v="0"/>
    <x v="7227"/>
  </r>
  <r>
    <n v="9472"/>
    <x v="4743"/>
    <x v="3"/>
    <x v="60"/>
    <x v="173"/>
    <s v="Second Class"/>
    <s v="CD-12280"/>
    <s v="Christina DeMoss"/>
    <x v="0"/>
    <s v="United States"/>
    <s v="New York City"/>
    <x v="15"/>
    <n v="10024"/>
    <x v="3"/>
    <s v="OFF-BI-10002706"/>
    <x v="1"/>
    <x v="8"/>
    <s v="Avery Premier Heavy-Duty Binder with Round Locking Rings"/>
    <n v="11.423999999999999"/>
    <n v="1"/>
    <n v="0.2"/>
    <x v="6836"/>
  </r>
  <r>
    <n v="9473"/>
    <x v="4743"/>
    <x v="3"/>
    <x v="60"/>
    <x v="173"/>
    <s v="Second Class"/>
    <s v="CD-12280"/>
    <s v="Christina DeMoss"/>
    <x v="0"/>
    <s v="United States"/>
    <s v="New York City"/>
    <x v="15"/>
    <n v="10024"/>
    <x v="3"/>
    <s v="FUR-CH-10004875"/>
    <x v="0"/>
    <x v="1"/>
    <s v="Harbour Creations 67200 Series Stacking Chairs"/>
    <n v="128.12400000000002"/>
    <n v="2"/>
    <n v="0.1"/>
    <x v="7228"/>
  </r>
  <r>
    <n v="9474"/>
    <x v="4743"/>
    <x v="3"/>
    <x v="60"/>
    <x v="173"/>
    <s v="Second Class"/>
    <s v="CD-12280"/>
    <s v="Christina DeMoss"/>
    <x v="0"/>
    <s v="United States"/>
    <s v="New York City"/>
    <x v="15"/>
    <n v="10024"/>
    <x v="3"/>
    <s v="FUR-FU-10004245"/>
    <x v="0"/>
    <x v="5"/>
    <s v="Career Cubicle Clock, 8 1/4&quot;, Black"/>
    <n v="101.4"/>
    <n v="5"/>
    <n v="0"/>
    <x v="7229"/>
  </r>
  <r>
    <n v="9475"/>
    <x v="4744"/>
    <x v="1"/>
    <x v="70"/>
    <x v="997"/>
    <s v="Second Class"/>
    <s v="JM-15265"/>
    <s v="Janet Molinari"/>
    <x v="1"/>
    <s v="United States"/>
    <s v="Chicago"/>
    <x v="10"/>
    <n v="60653"/>
    <x v="2"/>
    <s v="OFF-LA-10000443"/>
    <x v="1"/>
    <x v="2"/>
    <s v="Avery 501"/>
    <n v="5.9039999999999999"/>
    <n v="2"/>
    <n v="0.2"/>
    <x v="2352"/>
  </r>
  <r>
    <n v="9476"/>
    <x v="4744"/>
    <x v="1"/>
    <x v="70"/>
    <x v="997"/>
    <s v="Second Class"/>
    <s v="JM-15265"/>
    <s v="Janet Molinari"/>
    <x v="1"/>
    <s v="United States"/>
    <s v="Chicago"/>
    <x v="10"/>
    <n v="60653"/>
    <x v="2"/>
    <s v="OFF-PA-10001125"/>
    <x v="1"/>
    <x v="10"/>
    <s v="Xerox 1988"/>
    <n v="173.48800000000003"/>
    <n v="7"/>
    <n v="0.2"/>
    <x v="4974"/>
  </r>
  <r>
    <n v="9477"/>
    <x v="4744"/>
    <x v="1"/>
    <x v="70"/>
    <x v="997"/>
    <s v="Second Class"/>
    <s v="JM-15265"/>
    <s v="Janet Molinari"/>
    <x v="1"/>
    <s v="United States"/>
    <s v="Chicago"/>
    <x v="10"/>
    <n v="60653"/>
    <x v="2"/>
    <s v="FUR-FU-10002703"/>
    <x v="0"/>
    <x v="5"/>
    <s v="Tenex Traditional Chairmats for Hard Floors, Average Lip, 36&quot; x 48&quot;"/>
    <n v="51.56"/>
    <n v="2"/>
    <n v="0.6"/>
    <x v="7230"/>
  </r>
  <r>
    <n v="9478"/>
    <x v="4744"/>
    <x v="1"/>
    <x v="70"/>
    <x v="997"/>
    <s v="Second Class"/>
    <s v="JM-15265"/>
    <s v="Janet Molinari"/>
    <x v="1"/>
    <s v="United States"/>
    <s v="Chicago"/>
    <x v="10"/>
    <n v="60653"/>
    <x v="2"/>
    <s v="OFF-BI-10004364"/>
    <x v="1"/>
    <x v="8"/>
    <s v="Storex Dura Pro Binders"/>
    <n v="3.5639999999999992"/>
    <n v="3"/>
    <n v="0.8"/>
    <x v="3369"/>
  </r>
  <r>
    <n v="9479"/>
    <x v="4745"/>
    <x v="2"/>
    <x v="557"/>
    <x v="931"/>
    <s v="Standard Class"/>
    <s v="SS-20410"/>
    <s v="Shahid Shariari"/>
    <x v="0"/>
    <s v="United States"/>
    <s v="Oswego"/>
    <x v="10"/>
    <n v="60543"/>
    <x v="2"/>
    <s v="OFF-FA-10000936"/>
    <x v="1"/>
    <x v="13"/>
    <s v="Acco Hot Clips Clips to Go"/>
    <n v="13.16"/>
    <n v="5"/>
    <n v="0.2"/>
    <x v="7231"/>
  </r>
  <r>
    <n v="9480"/>
    <x v="4745"/>
    <x v="2"/>
    <x v="557"/>
    <x v="931"/>
    <s v="Standard Class"/>
    <s v="SS-20410"/>
    <s v="Shahid Shariari"/>
    <x v="0"/>
    <s v="United States"/>
    <s v="Oswego"/>
    <x v="10"/>
    <n v="60543"/>
    <x v="2"/>
    <s v="OFF-BI-10001249"/>
    <x v="1"/>
    <x v="8"/>
    <s v="Avery Heavy-Duty EZD View Binder with Locking Rings"/>
    <n v="3.8279999999999994"/>
    <n v="3"/>
    <n v="0.8"/>
    <x v="7232"/>
  </r>
  <r>
    <n v="9481"/>
    <x v="4745"/>
    <x v="2"/>
    <x v="557"/>
    <x v="931"/>
    <s v="Standard Class"/>
    <s v="SS-20410"/>
    <s v="Shahid Shariari"/>
    <x v="0"/>
    <s v="United States"/>
    <s v="Oswego"/>
    <x v="10"/>
    <n v="60543"/>
    <x v="2"/>
    <s v="OFF-BI-10004632"/>
    <x v="1"/>
    <x v="8"/>
    <s v="Ibico Hi-Tech Manual Binding System"/>
    <n v="304.98999999999995"/>
    <n v="5"/>
    <n v="0.8"/>
    <x v="7233"/>
  </r>
  <r>
    <n v="9482"/>
    <x v="4746"/>
    <x v="3"/>
    <x v="44"/>
    <x v="44"/>
    <s v="Standard Class"/>
    <s v="HG-14845"/>
    <s v="Harry Greene"/>
    <x v="0"/>
    <s v="United States"/>
    <s v="Dallas"/>
    <x v="5"/>
    <n v="75220"/>
    <x v="2"/>
    <s v="OFF-ST-10000615"/>
    <x v="1"/>
    <x v="4"/>
    <s v="SimpliFile Personal File, Black Granite, 15w x 6-15/16d x 11-1/4h"/>
    <n v="18.16"/>
    <n v="2"/>
    <n v="0.2"/>
    <x v="4599"/>
  </r>
  <r>
    <n v="9483"/>
    <x v="4747"/>
    <x v="1"/>
    <x v="782"/>
    <x v="1267"/>
    <s v="Second Class"/>
    <s v="BC-11125"/>
    <s v="Becky Castell"/>
    <x v="2"/>
    <s v="United States"/>
    <s v="Philadelphia"/>
    <x v="9"/>
    <n v="19134"/>
    <x v="3"/>
    <s v="TEC-AC-10001838"/>
    <x v="2"/>
    <x v="11"/>
    <s v="Razer Tiamat Over Ear 7.1 Surround Sound PC Gaming Headset"/>
    <n v="319.98400000000004"/>
    <n v="2"/>
    <n v="0.2"/>
    <x v="7234"/>
  </r>
  <r>
    <n v="9484"/>
    <x v="4748"/>
    <x v="2"/>
    <x v="192"/>
    <x v="1152"/>
    <s v="Standard Class"/>
    <s v="AB-10255"/>
    <s v="Alejandro Ballentine"/>
    <x v="2"/>
    <s v="United States"/>
    <s v="Los Angeles"/>
    <x v="1"/>
    <n v="90008"/>
    <x v="1"/>
    <s v="OFF-AR-10004757"/>
    <x v="1"/>
    <x v="6"/>
    <s v="Crayola Colored Pencils"/>
    <n v="19.68"/>
    <n v="6"/>
    <n v="0"/>
    <x v="7235"/>
  </r>
  <r>
    <n v="9485"/>
    <x v="4749"/>
    <x v="0"/>
    <x v="499"/>
    <x v="49"/>
    <s v="Second Class"/>
    <s v="MY-18295"/>
    <s v="Muhammed Yedwab"/>
    <x v="1"/>
    <s v="United States"/>
    <s v="Houston"/>
    <x v="5"/>
    <n v="77036"/>
    <x v="2"/>
    <s v="FUR-BO-10003893"/>
    <x v="0"/>
    <x v="0"/>
    <s v="Sauder Camden County Collection Library"/>
    <n v="781.86399999999992"/>
    <n v="10"/>
    <n v="0.32"/>
    <x v="7236"/>
  </r>
  <r>
    <n v="9486"/>
    <x v="4749"/>
    <x v="0"/>
    <x v="499"/>
    <x v="49"/>
    <s v="Second Class"/>
    <s v="MY-18295"/>
    <s v="Muhammed Yedwab"/>
    <x v="1"/>
    <s v="United States"/>
    <s v="Houston"/>
    <x v="5"/>
    <n v="77036"/>
    <x v="2"/>
    <s v="OFF-PA-10003893"/>
    <x v="1"/>
    <x v="10"/>
    <s v="Xerox 1962"/>
    <n v="30.816000000000003"/>
    <n v="9"/>
    <n v="0.2"/>
    <x v="3101"/>
  </r>
  <r>
    <n v="9487"/>
    <x v="4750"/>
    <x v="3"/>
    <x v="386"/>
    <x v="737"/>
    <s v="Same Day"/>
    <s v="NF-18385"/>
    <s v="Natalie Fritzler"/>
    <x v="0"/>
    <s v="United States"/>
    <s v="Wheeling"/>
    <x v="48"/>
    <n v="26003"/>
    <x v="3"/>
    <s v="FUR-TA-10001932"/>
    <x v="0"/>
    <x v="3"/>
    <s v="Chromcraft 48&quot; x 96&quot; Racetrack Double Pedestal Table"/>
    <n v="673.34399999999994"/>
    <n v="3"/>
    <n v="0.3"/>
    <x v="7237"/>
  </r>
  <r>
    <n v="9488"/>
    <x v="4751"/>
    <x v="3"/>
    <x v="157"/>
    <x v="114"/>
    <s v="First Class"/>
    <s v="NB-18655"/>
    <s v="Nona Balk"/>
    <x v="1"/>
    <s v="United States"/>
    <s v="Paterson"/>
    <x v="30"/>
    <n v="7501"/>
    <x v="3"/>
    <s v="OFF-FA-10001561"/>
    <x v="1"/>
    <x v="13"/>
    <s v="Stockwell Push Pins"/>
    <n v="6.5400000000000009"/>
    <n v="3"/>
    <n v="0"/>
    <x v="7238"/>
  </r>
  <r>
    <n v="9489"/>
    <x v="4752"/>
    <x v="1"/>
    <x v="486"/>
    <x v="1100"/>
    <s v="First Class"/>
    <s v="EM-13960"/>
    <s v="Eric Murdock"/>
    <x v="0"/>
    <s v="United States"/>
    <s v="Portland"/>
    <x v="21"/>
    <n v="97206"/>
    <x v="1"/>
    <s v="TEC-PH-10001817"/>
    <x v="2"/>
    <x v="7"/>
    <s v="Wilson Electronics DB Pro Signal Booster"/>
    <n v="572.80000000000007"/>
    <n v="2"/>
    <n v="0.2"/>
    <x v="7239"/>
  </r>
  <r>
    <n v="9490"/>
    <x v="4753"/>
    <x v="0"/>
    <x v="1222"/>
    <x v="1208"/>
    <s v="Standard Class"/>
    <s v="MF-17665"/>
    <s v="Maureen Fritzler"/>
    <x v="1"/>
    <s v="United States"/>
    <s v="Huntsville"/>
    <x v="19"/>
    <n v="35810"/>
    <x v="0"/>
    <s v="OFF-AR-10000538"/>
    <x v="1"/>
    <x v="6"/>
    <s v="Boston Model 1800 Electric Pencil Sharpener, Gray"/>
    <n v="197.04999999999998"/>
    <n v="7"/>
    <n v="0"/>
    <x v="7240"/>
  </r>
  <r>
    <n v="9491"/>
    <x v="4754"/>
    <x v="3"/>
    <x v="1032"/>
    <x v="1319"/>
    <s v="Standard Class"/>
    <s v="CM-12385"/>
    <s v="Christopher Martinez"/>
    <x v="0"/>
    <s v="United States"/>
    <s v="San Francisco"/>
    <x v="1"/>
    <n v="94110"/>
    <x v="1"/>
    <s v="OFF-BI-10004584"/>
    <x v="1"/>
    <x v="8"/>
    <s v="GBC ProClick 150 Presentation Binding System"/>
    <n v="2022.2720000000002"/>
    <n v="8"/>
    <n v="0.2"/>
    <x v="7241"/>
  </r>
  <r>
    <n v="9492"/>
    <x v="4754"/>
    <x v="3"/>
    <x v="1032"/>
    <x v="1319"/>
    <s v="Standard Class"/>
    <s v="CM-12385"/>
    <s v="Christopher Martinez"/>
    <x v="0"/>
    <s v="United States"/>
    <s v="San Francisco"/>
    <x v="1"/>
    <n v="94110"/>
    <x v="1"/>
    <s v="OFF-AR-10000817"/>
    <x v="1"/>
    <x v="6"/>
    <s v="Manco Dry-Lighter Erasable Highlighter"/>
    <n v="9.120000000000001"/>
    <n v="3"/>
    <n v="0"/>
    <x v="7242"/>
  </r>
  <r>
    <n v="9493"/>
    <x v="4755"/>
    <x v="3"/>
    <x v="659"/>
    <x v="170"/>
    <s v="Same Day"/>
    <s v="EC-14050"/>
    <s v="Erin Creighton"/>
    <x v="0"/>
    <s v="United States"/>
    <s v="Oklahoma City"/>
    <x v="26"/>
    <n v="73120"/>
    <x v="2"/>
    <s v="OFF-BI-10000756"/>
    <x v="1"/>
    <x v="8"/>
    <s v="Storex DuraTech Recycled Plastic Frosted Binders"/>
    <n v="38.160000000000004"/>
    <n v="9"/>
    <n v="0"/>
    <x v="7243"/>
  </r>
  <r>
    <n v="9494"/>
    <x v="4756"/>
    <x v="0"/>
    <x v="835"/>
    <x v="1166"/>
    <s v="Standard Class"/>
    <s v="BO-11350"/>
    <s v="Bill Overfelt"/>
    <x v="1"/>
    <s v="United States"/>
    <s v="Broken Arrow"/>
    <x v="26"/>
    <n v="74012"/>
    <x v="2"/>
    <s v="FUR-TA-10000617"/>
    <x v="0"/>
    <x v="3"/>
    <s v="Hon Practical Foundations 30 x 60 Training Table, Light Gray/Charcoal"/>
    <n v="1592.8500000000001"/>
    <n v="7"/>
    <n v="0"/>
    <x v="7244"/>
  </r>
  <r>
    <n v="9495"/>
    <x v="4756"/>
    <x v="0"/>
    <x v="835"/>
    <x v="1166"/>
    <s v="Standard Class"/>
    <s v="BO-11350"/>
    <s v="Bill Overfelt"/>
    <x v="1"/>
    <s v="United States"/>
    <s v="Broken Arrow"/>
    <x v="26"/>
    <n v="74012"/>
    <x v="2"/>
    <s v="OFF-BI-10004364"/>
    <x v="1"/>
    <x v="8"/>
    <s v="Storex Dura Pro Binders"/>
    <n v="11.88"/>
    <n v="2"/>
    <n v="0"/>
    <x v="6685"/>
  </r>
  <r>
    <n v="9496"/>
    <x v="4757"/>
    <x v="0"/>
    <x v="536"/>
    <x v="577"/>
    <s v="Standard Class"/>
    <s v="VM-21835"/>
    <s v="Vivian Mathis"/>
    <x v="0"/>
    <s v="United States"/>
    <s v="Mission Viejo"/>
    <x v="1"/>
    <n v="92691"/>
    <x v="1"/>
    <s v="TEC-AC-10004518"/>
    <x v="2"/>
    <x v="11"/>
    <s v="Memorex Mini Travel Drive 32 GB USB 2.0 Flash Drive"/>
    <n v="120"/>
    <n v="6"/>
    <n v="0"/>
    <x v="7245"/>
  </r>
  <r>
    <n v="9497"/>
    <x v="4757"/>
    <x v="0"/>
    <x v="536"/>
    <x v="577"/>
    <s v="Standard Class"/>
    <s v="VM-21835"/>
    <s v="Vivian Mathis"/>
    <x v="0"/>
    <s v="United States"/>
    <s v="Mission Viejo"/>
    <x v="1"/>
    <n v="92691"/>
    <x v="1"/>
    <s v="OFF-AP-10002222"/>
    <x v="1"/>
    <x v="9"/>
    <s v="Staples"/>
    <n v="8.67"/>
    <n v="1"/>
    <n v="0"/>
    <x v="5319"/>
  </r>
  <r>
    <n v="9498"/>
    <x v="4758"/>
    <x v="3"/>
    <x v="60"/>
    <x v="170"/>
    <s v="First Class"/>
    <s v="AB-10060"/>
    <s v="Adam Bellavance"/>
    <x v="2"/>
    <s v="United States"/>
    <s v="Greenwood"/>
    <x v="14"/>
    <n v="46142"/>
    <x v="2"/>
    <s v="OFF-PA-10002615"/>
    <x v="1"/>
    <x v="10"/>
    <s v="Ampad Gold Fibre Wirebound Steno Books, 6&quot; x 9&quot;, Gregg Ruled"/>
    <n v="4.41"/>
    <n v="1"/>
    <n v="0"/>
    <x v="7246"/>
  </r>
  <r>
    <n v="9499"/>
    <x v="4758"/>
    <x v="3"/>
    <x v="60"/>
    <x v="170"/>
    <s v="First Class"/>
    <s v="AB-10060"/>
    <s v="Adam Bellavance"/>
    <x v="2"/>
    <s v="United States"/>
    <s v="Greenwood"/>
    <x v="14"/>
    <n v="46142"/>
    <x v="2"/>
    <s v="OFF-PA-10000565"/>
    <x v="1"/>
    <x v="10"/>
    <s v="Staples"/>
    <n v="167.94"/>
    <n v="3"/>
    <n v="0"/>
    <x v="4434"/>
  </r>
  <r>
    <n v="9500"/>
    <x v="4758"/>
    <x v="3"/>
    <x v="60"/>
    <x v="170"/>
    <s v="First Class"/>
    <s v="AB-10060"/>
    <s v="Adam Bellavance"/>
    <x v="2"/>
    <s v="United States"/>
    <s v="Greenwood"/>
    <x v="14"/>
    <n v="46142"/>
    <x v="2"/>
    <s v="OFF-PA-10003673"/>
    <x v="1"/>
    <x v="10"/>
    <s v="Strathmore Photo Mount Cards"/>
    <n v="67.8"/>
    <n v="10"/>
    <n v="0"/>
    <x v="7247"/>
  </r>
  <r>
    <n v="9501"/>
    <x v="4759"/>
    <x v="0"/>
    <x v="439"/>
    <x v="873"/>
    <s v="Standard Class"/>
    <s v="CM-12235"/>
    <s v="Chris McAfee"/>
    <x v="0"/>
    <s v="United States"/>
    <s v="Milwaukee"/>
    <x v="6"/>
    <n v="53209"/>
    <x v="2"/>
    <s v="FUR-FU-10002088"/>
    <x v="0"/>
    <x v="5"/>
    <s v="Nu-Dell Float Frame 11 x 14 1/2"/>
    <n v="26.94"/>
    <n v="3"/>
    <n v="0"/>
    <x v="7248"/>
  </r>
  <r>
    <n v="9502"/>
    <x v="4760"/>
    <x v="1"/>
    <x v="312"/>
    <x v="1005"/>
    <s v="Standard Class"/>
    <s v="KW-16570"/>
    <s v="Kelly Williams"/>
    <x v="0"/>
    <s v="United States"/>
    <s v="San Francisco"/>
    <x v="1"/>
    <n v="94109"/>
    <x v="1"/>
    <s v="FUR-FU-10001546"/>
    <x v="0"/>
    <x v="5"/>
    <s v="Dana Swing-Arm Lamps"/>
    <n v="32.04"/>
    <n v="3"/>
    <n v="0"/>
    <x v="7249"/>
  </r>
  <r>
    <n v="9503"/>
    <x v="4761"/>
    <x v="0"/>
    <x v="183"/>
    <x v="135"/>
    <s v="Standard Class"/>
    <s v="MM-17920"/>
    <s v="Michael Moore"/>
    <x v="0"/>
    <s v="United States"/>
    <s v="Rome"/>
    <x v="15"/>
    <n v="13440"/>
    <x v="3"/>
    <s v="OFF-AR-10000614"/>
    <x v="1"/>
    <x v="6"/>
    <s v="Barrel Sharpener"/>
    <n v="32.129999999999995"/>
    <n v="9"/>
    <n v="0"/>
    <x v="7250"/>
  </r>
  <r>
    <n v="9504"/>
    <x v="4761"/>
    <x v="0"/>
    <x v="183"/>
    <x v="135"/>
    <s v="Standard Class"/>
    <s v="MM-17920"/>
    <s v="Michael Moore"/>
    <x v="0"/>
    <s v="United States"/>
    <s v="Rome"/>
    <x v="15"/>
    <n v="13440"/>
    <x v="3"/>
    <s v="OFF-AR-10003190"/>
    <x v="1"/>
    <x v="6"/>
    <s v="Newell 32"/>
    <n v="2.88"/>
    <n v="1"/>
    <n v="0"/>
    <x v="7251"/>
  </r>
  <r>
    <n v="9505"/>
    <x v="4762"/>
    <x v="0"/>
    <x v="500"/>
    <x v="543"/>
    <s v="Standard Class"/>
    <s v="PW-19030"/>
    <s v="Pauline Webber"/>
    <x v="1"/>
    <s v="United States"/>
    <s v="New York City"/>
    <x v="15"/>
    <n v="10009"/>
    <x v="3"/>
    <s v="TEC-PH-10004094"/>
    <x v="2"/>
    <x v="7"/>
    <s v="Motorola L703CM"/>
    <n v="1091.93"/>
    <n v="7"/>
    <n v="0"/>
    <x v="7252"/>
  </r>
  <r>
    <n v="9506"/>
    <x v="4762"/>
    <x v="0"/>
    <x v="500"/>
    <x v="543"/>
    <s v="Standard Class"/>
    <s v="PW-19030"/>
    <s v="Pauline Webber"/>
    <x v="1"/>
    <s v="United States"/>
    <s v="New York City"/>
    <x v="15"/>
    <n v="10009"/>
    <x v="3"/>
    <s v="OFF-PA-10001970"/>
    <x v="1"/>
    <x v="10"/>
    <s v="Xerox 1908"/>
    <n v="111.96"/>
    <n v="2"/>
    <n v="0"/>
    <x v="1438"/>
  </r>
  <r>
    <n v="9507"/>
    <x v="4763"/>
    <x v="2"/>
    <x v="267"/>
    <x v="284"/>
    <s v="Second Class"/>
    <s v="RD-19900"/>
    <s v="Ruben Dartt"/>
    <x v="0"/>
    <s v="United States"/>
    <s v="Dearborn Heights"/>
    <x v="12"/>
    <n v="48127"/>
    <x v="2"/>
    <s v="OFF-AR-10002952"/>
    <x v="1"/>
    <x v="6"/>
    <s v="Stanley Contemporary Battery Pencil Sharpeners"/>
    <n v="26.7"/>
    <n v="2"/>
    <n v="0"/>
    <x v="7253"/>
  </r>
  <r>
    <n v="9508"/>
    <x v="4763"/>
    <x v="2"/>
    <x v="267"/>
    <x v="284"/>
    <s v="Second Class"/>
    <s v="RD-19900"/>
    <s v="Ruben Dartt"/>
    <x v="0"/>
    <s v="United States"/>
    <s v="Dearborn Heights"/>
    <x v="12"/>
    <n v="48127"/>
    <x v="2"/>
    <s v="OFF-BI-10004209"/>
    <x v="1"/>
    <x v="8"/>
    <s v="Fellowes Twister Kit, Gray/Clear, 3/pkg"/>
    <n v="40.199999999999996"/>
    <n v="5"/>
    <n v="0"/>
    <x v="7254"/>
  </r>
  <r>
    <n v="9509"/>
    <x v="4763"/>
    <x v="2"/>
    <x v="267"/>
    <x v="284"/>
    <s v="Second Class"/>
    <s v="RD-19900"/>
    <s v="Ruben Dartt"/>
    <x v="0"/>
    <s v="United States"/>
    <s v="Dearborn Heights"/>
    <x v="12"/>
    <n v="48127"/>
    <x v="2"/>
    <s v="OFF-AR-10004685"/>
    <x v="1"/>
    <x v="6"/>
    <s v="Binney &amp; Smith Crayola Metallic Colored Pencils, 8-Color Set"/>
    <n v="13.89"/>
    <n v="3"/>
    <n v="0"/>
    <x v="5729"/>
  </r>
  <r>
    <n v="9510"/>
    <x v="4763"/>
    <x v="2"/>
    <x v="267"/>
    <x v="284"/>
    <s v="Second Class"/>
    <s v="RD-19900"/>
    <s v="Ruben Dartt"/>
    <x v="0"/>
    <s v="United States"/>
    <s v="Dearborn Heights"/>
    <x v="12"/>
    <n v="48127"/>
    <x v="2"/>
    <s v="OFF-ST-10000991"/>
    <x v="1"/>
    <x v="4"/>
    <s v="Space Solutions HD Industrial Steel Shelving."/>
    <n v="689.81999999999994"/>
    <n v="6"/>
    <n v="0"/>
    <x v="7255"/>
  </r>
  <r>
    <n v="9511"/>
    <x v="4764"/>
    <x v="0"/>
    <x v="876"/>
    <x v="1208"/>
    <s v="Standard Class"/>
    <s v="LM-17065"/>
    <s v="Liz MacKendrick"/>
    <x v="0"/>
    <s v="United States"/>
    <s v="New York City"/>
    <x v="15"/>
    <n v="10024"/>
    <x v="3"/>
    <s v="OFF-AR-10002399"/>
    <x v="1"/>
    <x v="6"/>
    <s v="Dixon Prang Watercolor Pencils, 10-Color Set with Brush"/>
    <n v="38.339999999999996"/>
    <n v="9"/>
    <n v="0"/>
    <x v="7256"/>
  </r>
  <r>
    <n v="9512"/>
    <x v="4765"/>
    <x v="2"/>
    <x v="637"/>
    <x v="355"/>
    <s v="First Class"/>
    <s v="CS-11845"/>
    <s v="Cari Sayre"/>
    <x v="1"/>
    <s v="United States"/>
    <s v="Chicago"/>
    <x v="10"/>
    <n v="60623"/>
    <x v="2"/>
    <s v="OFF-BI-10002353"/>
    <x v="1"/>
    <x v="8"/>
    <s v="GBC VeloBind Cover Sets"/>
    <n v="9.2639999999999976"/>
    <n v="3"/>
    <n v="0.8"/>
    <x v="1979"/>
  </r>
  <r>
    <n v="9513"/>
    <x v="4766"/>
    <x v="3"/>
    <x v="1109"/>
    <x v="1081"/>
    <s v="Second Class"/>
    <s v="KT-16480"/>
    <s v="Kean Thornton"/>
    <x v="0"/>
    <s v="United States"/>
    <s v="Dallas"/>
    <x v="5"/>
    <n v="75217"/>
    <x v="2"/>
    <s v="FUR-BO-10001811"/>
    <x v="0"/>
    <x v="0"/>
    <s v="Atlantic Metals Mobile 5-Shelf Bookcases, Custom Colors"/>
    <n v="204.66639999999998"/>
    <n v="1"/>
    <n v="0.32"/>
    <x v="7257"/>
  </r>
  <r>
    <n v="9514"/>
    <x v="4767"/>
    <x v="0"/>
    <x v="500"/>
    <x v="61"/>
    <s v="Standard Class"/>
    <s v="BE-11410"/>
    <s v="Bobby Elias"/>
    <x v="0"/>
    <s v="United States"/>
    <s v="Appleton"/>
    <x v="6"/>
    <n v="54915"/>
    <x v="2"/>
    <s v="TEC-AC-10003033"/>
    <x v="2"/>
    <x v="11"/>
    <s v="Plantronics CS510 - Over-the-Head monaural Wireless Headset System"/>
    <n v="1649.75"/>
    <n v="5"/>
    <n v="0"/>
    <x v="7258"/>
  </r>
  <r>
    <n v="9515"/>
    <x v="4768"/>
    <x v="2"/>
    <x v="619"/>
    <x v="658"/>
    <s v="Standard Class"/>
    <s v="NF-18475"/>
    <s v="Neil Französisch"/>
    <x v="2"/>
    <s v="United States"/>
    <s v="Jacksonville"/>
    <x v="2"/>
    <n v="32216"/>
    <x v="0"/>
    <s v="OFF-PA-10000176"/>
    <x v="1"/>
    <x v="10"/>
    <s v="Xerox 1887"/>
    <n v="91.055999999999997"/>
    <n v="6"/>
    <n v="0.2"/>
    <x v="7259"/>
  </r>
  <r>
    <n v="9516"/>
    <x v="4769"/>
    <x v="2"/>
    <x v="1223"/>
    <x v="1262"/>
    <s v="Standard Class"/>
    <s v="DL-13315"/>
    <s v="Delfina Latchford"/>
    <x v="0"/>
    <s v="United States"/>
    <s v="Chicago"/>
    <x v="10"/>
    <n v="60653"/>
    <x v="2"/>
    <s v="OFF-AR-10003631"/>
    <x v="1"/>
    <x v="6"/>
    <s v="Staples"/>
    <n v="54.207999999999998"/>
    <n v="14"/>
    <n v="0.2"/>
    <x v="7260"/>
  </r>
  <r>
    <n v="9517"/>
    <x v="4770"/>
    <x v="1"/>
    <x v="252"/>
    <x v="722"/>
    <s v="Second Class"/>
    <s v="MS-17710"/>
    <s v="Maurice Satty"/>
    <x v="0"/>
    <s v="United States"/>
    <s v="Bowling Green"/>
    <x v="24"/>
    <n v="43402"/>
    <x v="3"/>
    <s v="TEC-PH-10000923"/>
    <x v="2"/>
    <x v="7"/>
    <s v="Belkin SportFit Armband For iPhone 5s/5c, Fuchsia"/>
    <n v="26.981999999999999"/>
    <n v="3"/>
    <n v="0.4"/>
    <x v="7261"/>
  </r>
  <r>
    <n v="9518"/>
    <x v="4770"/>
    <x v="1"/>
    <x v="252"/>
    <x v="722"/>
    <s v="Second Class"/>
    <s v="MS-17710"/>
    <s v="Maurice Satty"/>
    <x v="0"/>
    <s v="United States"/>
    <s v="Bowling Green"/>
    <x v="24"/>
    <n v="43402"/>
    <x v="3"/>
    <s v="OFF-LA-10003190"/>
    <x v="1"/>
    <x v="2"/>
    <s v="Avery 474"/>
    <n v="6.911999999999999"/>
    <n v="3"/>
    <n v="0.2"/>
    <x v="3177"/>
  </r>
  <r>
    <n v="9519"/>
    <x v="4770"/>
    <x v="1"/>
    <x v="252"/>
    <x v="722"/>
    <s v="Second Class"/>
    <s v="MS-17710"/>
    <s v="Maurice Satty"/>
    <x v="0"/>
    <s v="United States"/>
    <s v="Bowling Green"/>
    <x v="24"/>
    <n v="43402"/>
    <x v="3"/>
    <s v="OFF-ST-10003208"/>
    <x v="1"/>
    <x v="4"/>
    <s v="Adjustable Depth Letter/Legal Cart"/>
    <n v="435.50400000000002"/>
    <n v="3"/>
    <n v="0.2"/>
    <x v="3081"/>
  </r>
  <r>
    <n v="9520"/>
    <x v="4771"/>
    <x v="3"/>
    <x v="540"/>
    <x v="582"/>
    <s v="Second Class"/>
    <s v="MM-18055"/>
    <s v="Michelle Moray"/>
    <x v="0"/>
    <s v="United States"/>
    <s v="San Francisco"/>
    <x v="1"/>
    <n v="94110"/>
    <x v="1"/>
    <s v="OFF-AP-10000692"/>
    <x v="1"/>
    <x v="9"/>
    <s v="Fellowes Mighty 8 Compact Surge Protector"/>
    <n v="81.08"/>
    <n v="4"/>
    <n v="0"/>
    <x v="7262"/>
  </r>
  <r>
    <n v="9521"/>
    <x v="4772"/>
    <x v="0"/>
    <x v="1084"/>
    <x v="817"/>
    <s v="Standard Class"/>
    <s v="JB-15400"/>
    <s v="Jennifer Braxton"/>
    <x v="1"/>
    <s v="United States"/>
    <s v="Los Angeles"/>
    <x v="1"/>
    <n v="90049"/>
    <x v="1"/>
    <s v="OFF-ST-10004180"/>
    <x v="1"/>
    <x v="4"/>
    <s v="Safco Commercial Shelving"/>
    <n v="93.02"/>
    <n v="2"/>
    <n v="0"/>
    <x v="7263"/>
  </r>
  <r>
    <n v="9522"/>
    <x v="4773"/>
    <x v="2"/>
    <x v="174"/>
    <x v="182"/>
    <s v="Standard Class"/>
    <s v="SG-20605"/>
    <s v="Speros Goranitis"/>
    <x v="0"/>
    <s v="United States"/>
    <s v="Chicago"/>
    <x v="10"/>
    <n v="60623"/>
    <x v="2"/>
    <s v="TEC-PH-10002817"/>
    <x v="2"/>
    <x v="7"/>
    <s v="RCA ViSYS 25425RE1 Corded phone"/>
    <n v="323.97600000000006"/>
    <n v="3"/>
    <n v="0.2"/>
    <x v="7264"/>
  </r>
  <r>
    <n v="9523"/>
    <x v="4773"/>
    <x v="2"/>
    <x v="174"/>
    <x v="182"/>
    <s v="Standard Class"/>
    <s v="SG-20605"/>
    <s v="Speros Goranitis"/>
    <x v="0"/>
    <s v="United States"/>
    <s v="Chicago"/>
    <x v="10"/>
    <n v="60623"/>
    <x v="2"/>
    <s v="OFF-PA-10000295"/>
    <x v="1"/>
    <x v="10"/>
    <s v="Xerox 229"/>
    <n v="15.552000000000003"/>
    <n v="3"/>
    <n v="0.2"/>
    <x v="12"/>
  </r>
  <r>
    <n v="9524"/>
    <x v="4773"/>
    <x v="2"/>
    <x v="174"/>
    <x v="182"/>
    <s v="Standard Class"/>
    <s v="SG-20605"/>
    <s v="Speros Goranitis"/>
    <x v="0"/>
    <s v="United States"/>
    <s v="Chicago"/>
    <x v="10"/>
    <n v="60623"/>
    <x v="2"/>
    <s v="OFF-ST-10000419"/>
    <x v="1"/>
    <x v="4"/>
    <s v="Rogers Jumbo File, Granite"/>
    <n v="32.591999999999999"/>
    <n v="3"/>
    <n v="0.2"/>
    <x v="7265"/>
  </r>
  <r>
    <n v="9525"/>
    <x v="4774"/>
    <x v="3"/>
    <x v="256"/>
    <x v="792"/>
    <s v="First Class"/>
    <s v="PB-18805"/>
    <s v="Patrick Bzostek"/>
    <x v="2"/>
    <s v="United States"/>
    <s v="Seattle"/>
    <x v="4"/>
    <n v="98115"/>
    <x v="1"/>
    <s v="OFF-BI-10001524"/>
    <x v="1"/>
    <x v="8"/>
    <s v="GBC Premium Transparent Covers with Diagonal Lined Pattern"/>
    <n v="83.920000000000016"/>
    <n v="5"/>
    <n v="0.2"/>
    <x v="2227"/>
  </r>
  <r>
    <n v="9526"/>
    <x v="4774"/>
    <x v="3"/>
    <x v="256"/>
    <x v="792"/>
    <s v="First Class"/>
    <s v="PB-18805"/>
    <s v="Patrick Bzostek"/>
    <x v="2"/>
    <s v="United States"/>
    <s v="Seattle"/>
    <x v="4"/>
    <n v="98115"/>
    <x v="1"/>
    <s v="FUR-FU-10003268"/>
    <x v="0"/>
    <x v="5"/>
    <s v="Eldon Radial Chair Mat for Low to Medium Pile Carpets"/>
    <n v="199.89999999999998"/>
    <n v="5"/>
    <n v="0"/>
    <x v="7202"/>
  </r>
  <r>
    <n v="9527"/>
    <x v="4774"/>
    <x v="3"/>
    <x v="256"/>
    <x v="792"/>
    <s v="First Class"/>
    <s v="PB-18805"/>
    <s v="Patrick Bzostek"/>
    <x v="2"/>
    <s v="United States"/>
    <s v="Seattle"/>
    <x v="4"/>
    <n v="98115"/>
    <x v="1"/>
    <s v="TEC-PH-10000148"/>
    <x v="2"/>
    <x v="7"/>
    <s v="Cyber Acoustics AC-202b Speech Recognition Stereo Headset"/>
    <n v="31.176000000000002"/>
    <n v="3"/>
    <n v="0.2"/>
    <x v="7266"/>
  </r>
  <r>
    <n v="9528"/>
    <x v="4774"/>
    <x v="3"/>
    <x v="256"/>
    <x v="792"/>
    <s v="First Class"/>
    <s v="PB-18805"/>
    <s v="Patrick Bzostek"/>
    <x v="2"/>
    <s v="United States"/>
    <s v="Seattle"/>
    <x v="4"/>
    <n v="98115"/>
    <x v="1"/>
    <s v="OFF-BI-10001543"/>
    <x v="1"/>
    <x v="8"/>
    <s v="GBC VeloBinder Manual Binding System"/>
    <n v="172.75200000000001"/>
    <n v="6"/>
    <n v="0.2"/>
    <x v="7267"/>
  </r>
  <r>
    <n v="9529"/>
    <x v="4774"/>
    <x v="3"/>
    <x v="256"/>
    <x v="792"/>
    <s v="First Class"/>
    <s v="PB-18805"/>
    <s v="Patrick Bzostek"/>
    <x v="2"/>
    <s v="United States"/>
    <s v="Seattle"/>
    <x v="4"/>
    <n v="98115"/>
    <x v="1"/>
    <s v="OFF-BI-10002071"/>
    <x v="1"/>
    <x v="8"/>
    <s v="Fellowes Black Plastic Comb Bindings"/>
    <n v="9.2959999999999994"/>
    <n v="2"/>
    <n v="0.2"/>
    <x v="3847"/>
  </r>
  <r>
    <n v="9530"/>
    <x v="4775"/>
    <x v="3"/>
    <x v="668"/>
    <x v="186"/>
    <s v="Same Day"/>
    <s v="AC-10615"/>
    <s v="Ann Chong"/>
    <x v="1"/>
    <s v="United States"/>
    <s v="Beaumont"/>
    <x v="5"/>
    <n v="77705"/>
    <x v="2"/>
    <s v="OFF-ST-10002352"/>
    <x v="1"/>
    <x v="4"/>
    <s v="Iris Project Case"/>
    <n v="12.768000000000001"/>
    <n v="2"/>
    <n v="0.2"/>
    <x v="7268"/>
  </r>
  <r>
    <n v="9531"/>
    <x v="4776"/>
    <x v="3"/>
    <x v="141"/>
    <x v="142"/>
    <s v="Standard Class"/>
    <s v="MR-17545"/>
    <s v="Mathew Reese"/>
    <x v="2"/>
    <s v="United States"/>
    <s v="Seattle"/>
    <x v="4"/>
    <n v="98103"/>
    <x v="1"/>
    <s v="OFF-PA-10003127"/>
    <x v="1"/>
    <x v="10"/>
    <s v="Staples"/>
    <n v="52.76"/>
    <n v="2"/>
    <n v="0"/>
    <x v="5955"/>
  </r>
  <r>
    <n v="9532"/>
    <x v="4777"/>
    <x v="3"/>
    <x v="40"/>
    <x v="360"/>
    <s v="Standard Class"/>
    <s v="BF-11215"/>
    <s v="Benjamin Farhat"/>
    <x v="2"/>
    <s v="United States"/>
    <s v="Dallas"/>
    <x v="5"/>
    <n v="75217"/>
    <x v="2"/>
    <s v="OFF-ST-10000464"/>
    <x v="1"/>
    <x v="4"/>
    <s v="Multi-Use Personal File Cart and Caster Set, Three Stacking Bins"/>
    <n v="55.616"/>
    <n v="2"/>
    <n v="0.2"/>
    <x v="7269"/>
  </r>
  <r>
    <n v="9533"/>
    <x v="4778"/>
    <x v="0"/>
    <x v="189"/>
    <x v="894"/>
    <s v="Standard Class"/>
    <s v="BW-11200"/>
    <s v="Ben Wallace"/>
    <x v="0"/>
    <s v="United States"/>
    <s v="New York City"/>
    <x v="15"/>
    <n v="10011"/>
    <x v="3"/>
    <s v="FUR-CH-10000553"/>
    <x v="0"/>
    <x v="1"/>
    <s v="Metal Folding Chairs, Beige, 4/Carton"/>
    <n v="427.64400000000001"/>
    <n v="14"/>
    <n v="0.1"/>
    <x v="7270"/>
  </r>
  <r>
    <n v="9534"/>
    <x v="4778"/>
    <x v="0"/>
    <x v="189"/>
    <x v="894"/>
    <s v="Standard Class"/>
    <s v="BW-11200"/>
    <s v="Ben Wallace"/>
    <x v="0"/>
    <s v="United States"/>
    <s v="New York City"/>
    <x v="15"/>
    <n v="10011"/>
    <x v="3"/>
    <s v="OFF-FA-10000134"/>
    <x v="1"/>
    <x v="13"/>
    <s v="Advantus Push Pins, Aluminum Head"/>
    <n v="40.669999999999995"/>
    <n v="7"/>
    <n v="0"/>
    <x v="7271"/>
  </r>
  <r>
    <n v="9535"/>
    <x v="4778"/>
    <x v="0"/>
    <x v="189"/>
    <x v="894"/>
    <s v="Standard Class"/>
    <s v="BW-11200"/>
    <s v="Ben Wallace"/>
    <x v="0"/>
    <s v="United States"/>
    <s v="New York City"/>
    <x v="15"/>
    <n v="10011"/>
    <x v="3"/>
    <s v="OFF-ST-10000636"/>
    <x v="1"/>
    <x v="4"/>
    <s v="Rogers Profile Extra Capacity Storage Tub"/>
    <n v="33.479999999999997"/>
    <n v="2"/>
    <n v="0"/>
    <x v="7272"/>
  </r>
  <r>
    <n v="9536"/>
    <x v="4778"/>
    <x v="0"/>
    <x v="189"/>
    <x v="894"/>
    <s v="Standard Class"/>
    <s v="BW-11200"/>
    <s v="Ben Wallace"/>
    <x v="0"/>
    <s v="United States"/>
    <s v="New York City"/>
    <x v="15"/>
    <n v="10011"/>
    <x v="3"/>
    <s v="OFF-BI-10002949"/>
    <x v="1"/>
    <x v="8"/>
    <s v="Prestige Round Ring Binders"/>
    <n v="9.7280000000000015"/>
    <n v="2"/>
    <n v="0.2"/>
    <x v="1327"/>
  </r>
  <r>
    <n v="9537"/>
    <x v="4779"/>
    <x v="3"/>
    <x v="492"/>
    <x v="1055"/>
    <s v="Second Class"/>
    <s v="TS-21610"/>
    <s v="Troy Staebel"/>
    <x v="0"/>
    <s v="United States"/>
    <s v="Chicago"/>
    <x v="10"/>
    <n v="60610"/>
    <x v="2"/>
    <s v="FUR-FU-10002364"/>
    <x v="0"/>
    <x v="5"/>
    <s v="Eldon Expressions Wood Desk Accessories, Oak"/>
    <n v="8.8559999999999999"/>
    <n v="3"/>
    <n v="0.6"/>
    <x v="7273"/>
  </r>
  <r>
    <n v="9538"/>
    <x v="4780"/>
    <x v="0"/>
    <x v="477"/>
    <x v="759"/>
    <s v="First Class"/>
    <s v="AS-10045"/>
    <s v="Aaron Smayling"/>
    <x v="1"/>
    <s v="United States"/>
    <s v="San Francisco"/>
    <x v="1"/>
    <n v="94110"/>
    <x v="1"/>
    <s v="FUR-BO-10002613"/>
    <x v="0"/>
    <x v="0"/>
    <s v="Atlantic Metals Mobile 4-Shelf Bookcases, Custom Colors"/>
    <n v="477.666"/>
    <n v="2"/>
    <n v="0.15"/>
    <x v="7274"/>
  </r>
  <r>
    <n v="9539"/>
    <x v="4781"/>
    <x v="3"/>
    <x v="210"/>
    <x v="945"/>
    <s v="First Class"/>
    <s v="AA-10375"/>
    <s v="Allen Armold"/>
    <x v="0"/>
    <s v="United States"/>
    <s v="Providence"/>
    <x v="34"/>
    <n v="2908"/>
    <x v="3"/>
    <s v="OFF-PA-10002659"/>
    <x v="1"/>
    <x v="10"/>
    <s v="Avoid Verbal Orders Carbonless Minifold Book"/>
    <n v="16.899999999999999"/>
    <n v="5"/>
    <n v="0"/>
    <x v="7275"/>
  </r>
  <r>
    <n v="9540"/>
    <x v="4781"/>
    <x v="3"/>
    <x v="210"/>
    <x v="945"/>
    <s v="First Class"/>
    <s v="AA-10375"/>
    <s v="Allen Armold"/>
    <x v="0"/>
    <s v="United States"/>
    <s v="Providence"/>
    <x v="34"/>
    <n v="2908"/>
    <x v="3"/>
    <s v="OFF-PA-10000157"/>
    <x v="1"/>
    <x v="10"/>
    <s v="Xerox 191"/>
    <n v="39.96"/>
    <n v="2"/>
    <n v="0"/>
    <x v="817"/>
  </r>
  <r>
    <n v="9541"/>
    <x v="4782"/>
    <x v="1"/>
    <x v="1224"/>
    <x v="537"/>
    <s v="Second Class"/>
    <s v="PS-18970"/>
    <s v="Paul Stevenson"/>
    <x v="2"/>
    <s v="United States"/>
    <s v="Phoenix"/>
    <x v="16"/>
    <n v="85023"/>
    <x v="1"/>
    <s v="FUR-CH-10004540"/>
    <x v="0"/>
    <x v="1"/>
    <s v="Global Chrome Stack Chair"/>
    <n v="191.96800000000002"/>
    <n v="7"/>
    <n v="0.2"/>
    <x v="3381"/>
  </r>
  <r>
    <n v="9542"/>
    <x v="4783"/>
    <x v="1"/>
    <x v="705"/>
    <x v="1214"/>
    <s v="Standard Class"/>
    <s v="RP-19270"/>
    <s v="Rachel Payne"/>
    <x v="1"/>
    <s v="United States"/>
    <s v="Houston"/>
    <x v="5"/>
    <n v="77095"/>
    <x v="2"/>
    <s v="OFF-LA-10004544"/>
    <x v="1"/>
    <x v="2"/>
    <s v="Avery 505"/>
    <n v="35.520000000000003"/>
    <n v="3"/>
    <n v="0.2"/>
    <x v="7276"/>
  </r>
  <r>
    <n v="9543"/>
    <x v="4783"/>
    <x v="1"/>
    <x v="705"/>
    <x v="1214"/>
    <s v="Standard Class"/>
    <s v="RP-19270"/>
    <s v="Rachel Payne"/>
    <x v="1"/>
    <s v="United States"/>
    <s v="Houston"/>
    <x v="5"/>
    <n v="77095"/>
    <x v="2"/>
    <s v="OFF-BI-10001097"/>
    <x v="1"/>
    <x v="8"/>
    <s v="Avery Hole Reinforcements"/>
    <n v="6.2299999999999986"/>
    <n v="5"/>
    <n v="0.8"/>
    <x v="7277"/>
  </r>
  <r>
    <n v="9544"/>
    <x v="4783"/>
    <x v="1"/>
    <x v="705"/>
    <x v="1214"/>
    <s v="Standard Class"/>
    <s v="RP-19270"/>
    <s v="Rachel Payne"/>
    <x v="1"/>
    <s v="United States"/>
    <s v="Houston"/>
    <x v="5"/>
    <n v="77095"/>
    <x v="2"/>
    <s v="OFF-PA-10003302"/>
    <x v="1"/>
    <x v="10"/>
    <s v="Xerox 1906"/>
    <n v="56.704000000000001"/>
    <n v="2"/>
    <n v="0.2"/>
    <x v="4608"/>
  </r>
  <r>
    <n v="9545"/>
    <x v="4783"/>
    <x v="1"/>
    <x v="705"/>
    <x v="1214"/>
    <s v="Standard Class"/>
    <s v="RP-19270"/>
    <s v="Rachel Payne"/>
    <x v="1"/>
    <s v="United States"/>
    <s v="Houston"/>
    <x v="5"/>
    <n v="77095"/>
    <x v="2"/>
    <s v="FUR-BO-10003965"/>
    <x v="0"/>
    <x v="0"/>
    <s v="O'Sullivan Manor Hill 2-Door Library in Brianna Oak"/>
    <n v="369.19919999999996"/>
    <n v="3"/>
    <n v="0.32"/>
    <x v="7278"/>
  </r>
  <r>
    <n v="9546"/>
    <x v="4784"/>
    <x v="2"/>
    <x v="194"/>
    <x v="1024"/>
    <s v="Standard Class"/>
    <s v="NC-18625"/>
    <s v="Noah Childs"/>
    <x v="1"/>
    <s v="United States"/>
    <s v="Columbus"/>
    <x v="14"/>
    <n v="47201"/>
    <x v="2"/>
    <s v="TEC-AC-10003433"/>
    <x v="2"/>
    <x v="11"/>
    <s v="Maxell 4.7GB DVD+R 5/Pack"/>
    <n v="1.98"/>
    <n v="2"/>
    <n v="0"/>
    <x v="6303"/>
  </r>
  <r>
    <n v="9547"/>
    <x v="4784"/>
    <x v="2"/>
    <x v="194"/>
    <x v="1024"/>
    <s v="Standard Class"/>
    <s v="NC-18625"/>
    <s v="Noah Childs"/>
    <x v="1"/>
    <s v="United States"/>
    <s v="Columbus"/>
    <x v="14"/>
    <n v="47201"/>
    <x v="2"/>
    <s v="OFF-PA-10000482"/>
    <x v="1"/>
    <x v="10"/>
    <s v="Snap-A-Way Black Print Carbonless Ruled Speed Letter, Triplicate"/>
    <n v="75.88"/>
    <n v="2"/>
    <n v="0"/>
    <x v="69"/>
  </r>
  <r>
    <n v="9548"/>
    <x v="4785"/>
    <x v="0"/>
    <x v="1133"/>
    <x v="375"/>
    <s v="Second Class"/>
    <s v="SC-20770"/>
    <s v="Stewart Carmichael"/>
    <x v="1"/>
    <s v="United States"/>
    <s v="Philadelphia"/>
    <x v="9"/>
    <n v="19134"/>
    <x v="3"/>
    <s v="OFF-PA-10004610"/>
    <x v="1"/>
    <x v="10"/>
    <s v="Xerox 1900"/>
    <n v="6.8480000000000008"/>
    <n v="2"/>
    <n v="0.2"/>
    <x v="2997"/>
  </r>
  <r>
    <n v="9549"/>
    <x v="4785"/>
    <x v="0"/>
    <x v="1133"/>
    <x v="375"/>
    <s v="Second Class"/>
    <s v="SC-20770"/>
    <s v="Stewart Carmichael"/>
    <x v="1"/>
    <s v="United States"/>
    <s v="Philadelphia"/>
    <x v="9"/>
    <n v="19134"/>
    <x v="3"/>
    <s v="OFF-BI-10003910"/>
    <x v="1"/>
    <x v="8"/>
    <s v="DXL Angle-View Binders with Locking Rings by Samsill"/>
    <n v="4.6260000000000003"/>
    <n v="2"/>
    <n v="0.7"/>
    <x v="7279"/>
  </r>
  <r>
    <n v="9550"/>
    <x v="4785"/>
    <x v="0"/>
    <x v="1133"/>
    <x v="375"/>
    <s v="Second Class"/>
    <s v="SC-20770"/>
    <s v="Stewart Carmichael"/>
    <x v="1"/>
    <s v="United States"/>
    <s v="Philadelphia"/>
    <x v="9"/>
    <n v="19134"/>
    <x v="3"/>
    <s v="OFF-AP-10001394"/>
    <x v="1"/>
    <x v="9"/>
    <s v="Harmony Air Purifier"/>
    <n v="453.6"/>
    <n v="3"/>
    <n v="0.2"/>
    <x v="7280"/>
  </r>
  <r>
    <n v="9551"/>
    <x v="4786"/>
    <x v="1"/>
    <x v="910"/>
    <x v="1192"/>
    <s v="First Class"/>
    <s v="NF-18595"/>
    <s v="Nicole Fjeld"/>
    <x v="2"/>
    <s v="United States"/>
    <s v="San Jose"/>
    <x v="1"/>
    <n v="95123"/>
    <x v="1"/>
    <s v="OFF-BI-10004654"/>
    <x v="1"/>
    <x v="8"/>
    <s v="Avery Binding System Hidden Tab Executive Style Index Sets"/>
    <n v="13.847999999999999"/>
    <n v="3"/>
    <n v="0.2"/>
    <x v="1873"/>
  </r>
  <r>
    <n v="9552"/>
    <x v="4787"/>
    <x v="1"/>
    <x v="113"/>
    <x v="665"/>
    <s v="Standard Class"/>
    <s v="SC-20020"/>
    <s v="Sam Craven"/>
    <x v="0"/>
    <s v="United States"/>
    <s v="Philadelphia"/>
    <x v="9"/>
    <n v="19140"/>
    <x v="3"/>
    <s v="OFF-ST-10001526"/>
    <x v="1"/>
    <x v="4"/>
    <s v="Iceberg Mobile Mega Data/Printer Cart "/>
    <n v="577.58400000000006"/>
    <n v="6"/>
    <n v="0.2"/>
    <x v="7281"/>
  </r>
  <r>
    <n v="9553"/>
    <x v="4788"/>
    <x v="1"/>
    <x v="1051"/>
    <x v="69"/>
    <s v="Standard Class"/>
    <s v="BD-11560"/>
    <s v="Brendan Dodson"/>
    <x v="2"/>
    <s v="United States"/>
    <s v="Springfield"/>
    <x v="17"/>
    <n v="22153"/>
    <x v="0"/>
    <s v="TEC-AC-10000358"/>
    <x v="2"/>
    <x v="11"/>
    <s v="Imation Secure Drive + Hardware Encrypted USB flash drive - 16 GB"/>
    <n v="151.96"/>
    <n v="4"/>
    <n v="0"/>
    <x v="7282"/>
  </r>
  <r>
    <n v="9554"/>
    <x v="4789"/>
    <x v="0"/>
    <x v="897"/>
    <x v="759"/>
    <s v="Standard Class"/>
    <s v="SM-20950"/>
    <s v="Suzanne McNair"/>
    <x v="1"/>
    <s v="United States"/>
    <s v="Broomfield"/>
    <x v="22"/>
    <n v="80020"/>
    <x v="1"/>
    <s v="FUR-FU-10000246"/>
    <x v="0"/>
    <x v="5"/>
    <s v="Aluminum Document Frame"/>
    <n v="68.432000000000016"/>
    <n v="7"/>
    <n v="0.2"/>
    <x v="7283"/>
  </r>
  <r>
    <n v="9555"/>
    <x v="4790"/>
    <x v="1"/>
    <x v="109"/>
    <x v="156"/>
    <s v="Standard Class"/>
    <s v="EB-14110"/>
    <s v="Eugene Barchas"/>
    <x v="0"/>
    <s v="United States"/>
    <s v="Columbus"/>
    <x v="24"/>
    <n v="43229"/>
    <x v="3"/>
    <s v="FUR-FU-10003799"/>
    <x v="0"/>
    <x v="5"/>
    <s v="Seth Thomas 13 1/2&quot; Wall Clock"/>
    <n v="71.12"/>
    <n v="5"/>
    <n v="0.2"/>
    <x v="7284"/>
  </r>
  <r>
    <n v="9556"/>
    <x v="4790"/>
    <x v="1"/>
    <x v="109"/>
    <x v="156"/>
    <s v="Standard Class"/>
    <s v="EB-14110"/>
    <s v="Eugene Barchas"/>
    <x v="0"/>
    <s v="United States"/>
    <s v="Columbus"/>
    <x v="24"/>
    <n v="43229"/>
    <x v="3"/>
    <s v="OFF-FA-10003021"/>
    <x v="1"/>
    <x v="13"/>
    <s v="Staples"/>
    <n v="3.008"/>
    <n v="2"/>
    <n v="0.2"/>
    <x v="7285"/>
  </r>
  <r>
    <n v="9557"/>
    <x v="4791"/>
    <x v="1"/>
    <x v="155"/>
    <x v="1197"/>
    <s v="Second Class"/>
    <s v="HP-14815"/>
    <s v="Harold Pawlan"/>
    <x v="2"/>
    <s v="United States"/>
    <s v="Concord"/>
    <x v="38"/>
    <n v="3301"/>
    <x v="3"/>
    <s v="OFF-PA-10003656"/>
    <x v="1"/>
    <x v="10"/>
    <s v="Xerox 1935"/>
    <n v="184.66"/>
    <n v="7"/>
    <n v="0"/>
    <x v="2589"/>
  </r>
  <r>
    <n v="9558"/>
    <x v="4792"/>
    <x v="2"/>
    <x v="1136"/>
    <x v="580"/>
    <s v="Second Class"/>
    <s v="EB-14170"/>
    <s v="Evan Bailliet"/>
    <x v="0"/>
    <s v="United States"/>
    <s v="Houston"/>
    <x v="5"/>
    <n v="77095"/>
    <x v="2"/>
    <s v="FUR-FU-10004586"/>
    <x v="0"/>
    <x v="5"/>
    <s v="G.E. Longer-Life Indoor Recessed Floodlight Bulbs"/>
    <n v="5.3120000000000003"/>
    <n v="2"/>
    <n v="0.6"/>
    <x v="7286"/>
  </r>
  <r>
    <n v="9559"/>
    <x v="4793"/>
    <x v="0"/>
    <x v="973"/>
    <x v="711"/>
    <s v="First Class"/>
    <s v="SM-20905"/>
    <s v="Susan MacKendrick"/>
    <x v="0"/>
    <s v="United States"/>
    <s v="Newark"/>
    <x v="24"/>
    <n v="43055"/>
    <x v="3"/>
    <s v="TEC-AC-10003832"/>
    <x v="2"/>
    <x v="11"/>
    <s v="Imation 16GB Mini TravelDrive USB 2.0 Flash Drive"/>
    <n v="132.52000000000004"/>
    <n v="5"/>
    <n v="0.2"/>
    <x v="7287"/>
  </r>
  <r>
    <n v="9560"/>
    <x v="4793"/>
    <x v="0"/>
    <x v="973"/>
    <x v="711"/>
    <s v="First Class"/>
    <s v="SM-20905"/>
    <s v="Susan MacKendrick"/>
    <x v="0"/>
    <s v="United States"/>
    <s v="Newark"/>
    <x v="24"/>
    <n v="43055"/>
    <x v="3"/>
    <s v="OFF-ST-10002554"/>
    <x v="1"/>
    <x v="4"/>
    <s v="Tennsco Industrial Shelving"/>
    <n v="195.64"/>
    <n v="5"/>
    <n v="0.2"/>
    <x v="7288"/>
  </r>
  <r>
    <n v="9561"/>
    <x v="4793"/>
    <x v="0"/>
    <x v="973"/>
    <x v="711"/>
    <s v="First Class"/>
    <s v="SM-20905"/>
    <s v="Susan MacKendrick"/>
    <x v="0"/>
    <s v="United States"/>
    <s v="Newark"/>
    <x v="24"/>
    <n v="43055"/>
    <x v="3"/>
    <s v="FUR-FU-10001876"/>
    <x v="0"/>
    <x v="5"/>
    <s v="Computer Room Manger, 14&quot;"/>
    <n v="51.967999999999996"/>
    <n v="2"/>
    <n v="0.2"/>
    <x v="4005"/>
  </r>
  <r>
    <n v="9562"/>
    <x v="4793"/>
    <x v="0"/>
    <x v="973"/>
    <x v="711"/>
    <s v="First Class"/>
    <s v="SM-20905"/>
    <s v="Susan MacKendrick"/>
    <x v="0"/>
    <s v="United States"/>
    <s v="Newark"/>
    <x v="24"/>
    <n v="43055"/>
    <x v="3"/>
    <s v="TEC-AC-10002637"/>
    <x v="2"/>
    <x v="11"/>
    <s v="Logitech VX Revolution Cordless Laser Mouse for Notebooks (Black)"/>
    <n v="431.97600000000006"/>
    <n v="3"/>
    <n v="0.2"/>
    <x v="6139"/>
  </r>
  <r>
    <n v="9563"/>
    <x v="4793"/>
    <x v="0"/>
    <x v="973"/>
    <x v="711"/>
    <s v="First Class"/>
    <s v="SM-20905"/>
    <s v="Susan MacKendrick"/>
    <x v="0"/>
    <s v="United States"/>
    <s v="Newark"/>
    <x v="24"/>
    <n v="43055"/>
    <x v="3"/>
    <s v="TEC-MA-10003589"/>
    <x v="2"/>
    <x v="15"/>
    <s v="Cisco 8961 IP Phone Charcoal"/>
    <n v="224.93700000000004"/>
    <n v="3"/>
    <n v="0.7"/>
    <x v="7289"/>
  </r>
  <r>
    <n v="9564"/>
    <x v="4793"/>
    <x v="0"/>
    <x v="973"/>
    <x v="711"/>
    <s v="First Class"/>
    <s v="SM-20905"/>
    <s v="Susan MacKendrick"/>
    <x v="0"/>
    <s v="United States"/>
    <s v="Newark"/>
    <x v="24"/>
    <n v="43055"/>
    <x v="3"/>
    <s v="OFF-LA-10000081"/>
    <x v="1"/>
    <x v="2"/>
    <s v="Avery 496"/>
    <n v="6"/>
    <n v="2"/>
    <n v="0.2"/>
    <x v="1725"/>
  </r>
  <r>
    <n v="9565"/>
    <x v="4794"/>
    <x v="1"/>
    <x v="932"/>
    <x v="920"/>
    <s v="Standard Class"/>
    <s v="CG-12040"/>
    <s v="Catherine Glotzbach"/>
    <x v="2"/>
    <s v="United States"/>
    <s v="Los Angeles"/>
    <x v="1"/>
    <n v="90045"/>
    <x v="1"/>
    <s v="OFF-PA-10001838"/>
    <x v="1"/>
    <x v="10"/>
    <s v="Adams Telephone Message Book W/Dividers/Space For Phone Numbers, 5 1/4&quot;X8 1/2&quot;, 300/Messages"/>
    <n v="11.76"/>
    <n v="2"/>
    <n v="0"/>
    <x v="3975"/>
  </r>
  <r>
    <n v="9566"/>
    <x v="4795"/>
    <x v="2"/>
    <x v="691"/>
    <x v="1075"/>
    <s v="Same Day"/>
    <s v="TG-21640"/>
    <s v="Trudy Glocke"/>
    <x v="0"/>
    <s v="United States"/>
    <s v="Tampa"/>
    <x v="2"/>
    <n v="33614"/>
    <x v="0"/>
    <s v="FUR-CH-10002965"/>
    <x v="0"/>
    <x v="1"/>
    <s v="Global Leather Highback Executive Chair with Pneumatic Height Adjustment, Black"/>
    <n v="1125.4879999999998"/>
    <n v="7"/>
    <n v="0.2"/>
    <x v="7290"/>
  </r>
  <r>
    <n v="9567"/>
    <x v="4795"/>
    <x v="2"/>
    <x v="691"/>
    <x v="1075"/>
    <s v="Same Day"/>
    <s v="TG-21640"/>
    <s v="Trudy Glocke"/>
    <x v="0"/>
    <s v="United States"/>
    <s v="Tampa"/>
    <x v="2"/>
    <n v="33614"/>
    <x v="0"/>
    <s v="OFF-BI-10001636"/>
    <x v="1"/>
    <x v="8"/>
    <s v="Ibico Plastic and Wire Spiral Binding Combs"/>
    <n v="12.645000000000001"/>
    <n v="5"/>
    <n v="0.7"/>
    <x v="7291"/>
  </r>
  <r>
    <n v="9568"/>
    <x v="4795"/>
    <x v="2"/>
    <x v="691"/>
    <x v="1075"/>
    <s v="Same Day"/>
    <s v="TG-21640"/>
    <s v="Trudy Glocke"/>
    <x v="0"/>
    <s v="United States"/>
    <s v="Tampa"/>
    <x v="2"/>
    <n v="33614"/>
    <x v="0"/>
    <s v="OFF-AR-10004027"/>
    <x v="1"/>
    <x v="6"/>
    <s v="Binney &amp; Smith inkTank Erasable Desk Highlighter, Chisel Tip, Yellow, 12/Box"/>
    <n v="4.032"/>
    <n v="2"/>
    <n v="0.2"/>
    <x v="7292"/>
  </r>
  <r>
    <n v="9569"/>
    <x v="4796"/>
    <x v="3"/>
    <x v="957"/>
    <x v="489"/>
    <s v="First Class"/>
    <s v="DK-12835"/>
    <s v="Damala Kotsonis"/>
    <x v="1"/>
    <s v="United States"/>
    <s v="Fremont"/>
    <x v="8"/>
    <n v="68025"/>
    <x v="2"/>
    <s v="TEC-PH-10002293"/>
    <x v="2"/>
    <x v="7"/>
    <s v="Anker 36W 4-Port USB Wall Charger Travel Power Adapter for iPhone 5s 5c 5"/>
    <n v="79.959999999999994"/>
    <n v="4"/>
    <n v="0"/>
    <x v="7293"/>
  </r>
  <r>
    <n v="9570"/>
    <x v="4797"/>
    <x v="1"/>
    <x v="496"/>
    <x v="488"/>
    <s v="Same Day"/>
    <s v="MB-17305"/>
    <s v="Maria Bertelson"/>
    <x v="0"/>
    <s v="United States"/>
    <s v="Columbus"/>
    <x v="24"/>
    <n v="43229"/>
    <x v="3"/>
    <s v="OFF-BI-10003196"/>
    <x v="1"/>
    <x v="8"/>
    <s v="Accohide Poly Flexible Ring Binders"/>
    <n v="6.732000000000002"/>
    <n v="6"/>
    <n v="0.7"/>
    <x v="7294"/>
  </r>
  <r>
    <n v="9571"/>
    <x v="4797"/>
    <x v="1"/>
    <x v="496"/>
    <x v="488"/>
    <s v="Same Day"/>
    <s v="MB-17305"/>
    <s v="Maria Bertelson"/>
    <x v="0"/>
    <s v="United States"/>
    <s v="Columbus"/>
    <x v="24"/>
    <n v="43229"/>
    <x v="3"/>
    <s v="OFF-ST-10001172"/>
    <x v="1"/>
    <x v="4"/>
    <s v="Tennsco Lockers, Sand"/>
    <n v="33.568000000000005"/>
    <n v="2"/>
    <n v="0.2"/>
    <x v="6653"/>
  </r>
  <r>
    <n v="9572"/>
    <x v="4797"/>
    <x v="1"/>
    <x v="496"/>
    <x v="488"/>
    <s v="Same Day"/>
    <s v="MB-17305"/>
    <s v="Maria Bertelson"/>
    <x v="0"/>
    <s v="United States"/>
    <s v="Columbus"/>
    <x v="24"/>
    <n v="43229"/>
    <x v="3"/>
    <s v="OFF-EN-10003068"/>
    <x v="1"/>
    <x v="12"/>
    <s v="#6 3/4 Gummed Flap White Envelopes"/>
    <n v="15.840000000000002"/>
    <n v="2"/>
    <n v="0.2"/>
    <x v="4726"/>
  </r>
  <r>
    <n v="9573"/>
    <x v="4797"/>
    <x v="1"/>
    <x v="496"/>
    <x v="488"/>
    <s v="Same Day"/>
    <s v="MB-17305"/>
    <s v="Maria Bertelson"/>
    <x v="0"/>
    <s v="United States"/>
    <s v="Columbus"/>
    <x v="24"/>
    <n v="43229"/>
    <x v="3"/>
    <s v="OFF-LA-10003510"/>
    <x v="1"/>
    <x v="2"/>
    <s v="Avery 4027 File Folder Labels for Dot Matrix Printers, 5000 Labels per Box, White"/>
    <n v="24.424000000000003"/>
    <n v="1"/>
    <n v="0.2"/>
    <x v="5339"/>
  </r>
  <r>
    <n v="9574"/>
    <x v="4797"/>
    <x v="1"/>
    <x v="496"/>
    <x v="488"/>
    <s v="Same Day"/>
    <s v="MB-17305"/>
    <s v="Maria Bertelson"/>
    <x v="0"/>
    <s v="United States"/>
    <s v="Columbus"/>
    <x v="24"/>
    <n v="43229"/>
    <x v="3"/>
    <s v="OFF-AR-10003504"/>
    <x v="1"/>
    <x v="6"/>
    <s v="Newell 347"/>
    <n v="17.12"/>
    <n v="5"/>
    <n v="0.2"/>
    <x v="7295"/>
  </r>
  <r>
    <n v="9575"/>
    <x v="4798"/>
    <x v="1"/>
    <x v="863"/>
    <x v="1111"/>
    <s v="Same Day"/>
    <s v="SF-20065"/>
    <s v="Sandra Flanagan"/>
    <x v="0"/>
    <s v="United States"/>
    <s v="Pomona"/>
    <x v="1"/>
    <n v="91767"/>
    <x v="1"/>
    <s v="FUR-FU-10001889"/>
    <x v="0"/>
    <x v="5"/>
    <s v="Ultra Door Pull Handle"/>
    <n v="31.56"/>
    <n v="3"/>
    <n v="0"/>
    <x v="1726"/>
  </r>
  <r>
    <n v="9576"/>
    <x v="4799"/>
    <x v="1"/>
    <x v="989"/>
    <x v="311"/>
    <s v="Second Class"/>
    <s v="PS-18760"/>
    <s v="Pamela Stobb"/>
    <x v="0"/>
    <s v="United States"/>
    <s v="San Antonio"/>
    <x v="5"/>
    <n v="78207"/>
    <x v="2"/>
    <s v="FUR-CH-10000863"/>
    <x v="0"/>
    <x v="1"/>
    <s v="Novimex Swivel Fabric Task Chair"/>
    <n v="105.68599999999999"/>
    <n v="1"/>
    <n v="0.3"/>
    <x v="7296"/>
  </r>
  <r>
    <n v="9577"/>
    <x v="4799"/>
    <x v="1"/>
    <x v="989"/>
    <x v="311"/>
    <s v="Second Class"/>
    <s v="PS-18760"/>
    <s v="Pamela Stobb"/>
    <x v="0"/>
    <s v="United States"/>
    <s v="San Antonio"/>
    <x v="5"/>
    <n v="78207"/>
    <x v="2"/>
    <s v="TEC-MA-10004679"/>
    <x v="2"/>
    <x v="15"/>
    <s v="StarTech.com 10/100 VDSL2 Ethernet Extender Kit"/>
    <n v="399.53999999999996"/>
    <n v="2"/>
    <n v="0.4"/>
    <x v="7297"/>
  </r>
  <r>
    <n v="9578"/>
    <x v="4799"/>
    <x v="1"/>
    <x v="989"/>
    <x v="311"/>
    <s v="Second Class"/>
    <s v="PS-18760"/>
    <s v="Pamela Stobb"/>
    <x v="0"/>
    <s v="United States"/>
    <s v="San Antonio"/>
    <x v="5"/>
    <n v="78207"/>
    <x v="2"/>
    <s v="FUR-CH-10004754"/>
    <x v="0"/>
    <x v="1"/>
    <s v="Global Stack Chair with Arms, Black"/>
    <n v="104.93"/>
    <n v="5"/>
    <n v="0.3"/>
    <x v="7298"/>
  </r>
  <r>
    <n v="9579"/>
    <x v="4800"/>
    <x v="3"/>
    <x v="32"/>
    <x v="1259"/>
    <s v="First Class"/>
    <s v="RB-19705"/>
    <s v="Roger Barcio"/>
    <x v="2"/>
    <s v="United States"/>
    <s v="New York City"/>
    <x v="15"/>
    <n v="10035"/>
    <x v="3"/>
    <s v="TEC-PH-10004586"/>
    <x v="2"/>
    <x v="7"/>
    <s v="Wilson SignalBoost 841262 DB PRO Amplifier Kit"/>
    <n v="1079.8499999999999"/>
    <n v="3"/>
    <n v="0"/>
    <x v="7299"/>
  </r>
  <r>
    <n v="9580"/>
    <x v="4800"/>
    <x v="3"/>
    <x v="32"/>
    <x v="1259"/>
    <s v="First Class"/>
    <s v="RB-19705"/>
    <s v="Roger Barcio"/>
    <x v="2"/>
    <s v="United States"/>
    <s v="New York City"/>
    <x v="15"/>
    <n v="10035"/>
    <x v="3"/>
    <s v="OFF-ST-10001370"/>
    <x v="1"/>
    <x v="4"/>
    <s v="Sensible Storage WireTech Storage Systems"/>
    <n v="70.98"/>
    <n v="1"/>
    <n v="0"/>
    <x v="7300"/>
  </r>
  <r>
    <n v="9581"/>
    <x v="4800"/>
    <x v="3"/>
    <x v="32"/>
    <x v="1259"/>
    <s v="First Class"/>
    <s v="RB-19705"/>
    <s v="Roger Barcio"/>
    <x v="2"/>
    <s v="United States"/>
    <s v="New York City"/>
    <x v="15"/>
    <n v="10035"/>
    <x v="3"/>
    <s v="OFF-AR-10001988"/>
    <x v="1"/>
    <x v="6"/>
    <s v="Bulldog Table or Wall-Mount Pencil Sharpener"/>
    <n v="29.950000000000003"/>
    <n v="5"/>
    <n v="0"/>
    <x v="6967"/>
  </r>
  <r>
    <n v="9582"/>
    <x v="4800"/>
    <x v="3"/>
    <x v="32"/>
    <x v="1259"/>
    <s v="First Class"/>
    <s v="RB-19705"/>
    <s v="Roger Barcio"/>
    <x v="2"/>
    <s v="United States"/>
    <s v="New York City"/>
    <x v="15"/>
    <n v="10035"/>
    <x v="3"/>
    <s v="FUR-CH-10003298"/>
    <x v="0"/>
    <x v="1"/>
    <s v="Office Star - Contemporary Task Swivel chair with Loop Arms, Charcoal"/>
    <n v="589.41"/>
    <n v="5"/>
    <n v="0.1"/>
    <x v="5262"/>
  </r>
  <r>
    <n v="9583"/>
    <x v="4801"/>
    <x v="0"/>
    <x v="843"/>
    <x v="950"/>
    <s v="Standard Class"/>
    <s v="RS-19870"/>
    <s v="Roy Skaria"/>
    <x v="2"/>
    <s v="United States"/>
    <s v="Philadelphia"/>
    <x v="9"/>
    <n v="19120"/>
    <x v="3"/>
    <s v="OFF-FA-10002988"/>
    <x v="1"/>
    <x v="13"/>
    <s v="Ideal Clamps"/>
    <n v="9.6479999999999997"/>
    <n v="6"/>
    <n v="0.2"/>
    <x v="7301"/>
  </r>
  <r>
    <n v="9584"/>
    <x v="4802"/>
    <x v="3"/>
    <x v="643"/>
    <x v="327"/>
    <s v="Second Class"/>
    <s v="SB-20185"/>
    <s v="Sarah Brown"/>
    <x v="0"/>
    <s v="United States"/>
    <s v="New York City"/>
    <x v="15"/>
    <n v="10024"/>
    <x v="3"/>
    <s v="FUR-BO-10002213"/>
    <x v="0"/>
    <x v="0"/>
    <s v="DMI Eclipse Executive Suite Bookcases"/>
    <n v="400.78400000000005"/>
    <n v="1"/>
    <n v="0.2"/>
    <x v="7302"/>
  </r>
  <r>
    <n v="9585"/>
    <x v="4803"/>
    <x v="3"/>
    <x v="775"/>
    <x v="952"/>
    <s v="First Class"/>
    <s v="HJ-14875"/>
    <s v="Heather Jas"/>
    <x v="2"/>
    <s v="United States"/>
    <s v="Detroit"/>
    <x v="12"/>
    <n v="48234"/>
    <x v="2"/>
    <s v="OFF-ST-10000344"/>
    <x v="1"/>
    <x v="4"/>
    <s v="Neat Ideas Personal Hanging Folder Files, Black"/>
    <n v="53.72"/>
    <n v="4"/>
    <n v="0"/>
    <x v="7303"/>
  </r>
  <r>
    <n v="9586"/>
    <x v="4804"/>
    <x v="0"/>
    <x v="370"/>
    <x v="267"/>
    <s v="First Class"/>
    <s v="SV-20815"/>
    <s v="Stuart Van"/>
    <x v="1"/>
    <s v="United States"/>
    <s v="Miami"/>
    <x v="2"/>
    <n v="33142"/>
    <x v="0"/>
    <s v="OFF-PA-10002319"/>
    <x v="1"/>
    <x v="10"/>
    <s v="Xerox 1944"/>
    <n v="31.007999999999999"/>
    <n v="1"/>
    <n v="0.2"/>
    <x v="7304"/>
  </r>
  <r>
    <n v="9587"/>
    <x v="4805"/>
    <x v="0"/>
    <x v="741"/>
    <x v="1058"/>
    <s v="Same Day"/>
    <s v="BE-11410"/>
    <s v="Bobby Elias"/>
    <x v="0"/>
    <s v="United States"/>
    <s v="Concord"/>
    <x v="1"/>
    <n v="94521"/>
    <x v="1"/>
    <s v="OFF-BI-10002437"/>
    <x v="1"/>
    <x v="8"/>
    <s v="Recycled Premium Regency Composition Covers"/>
    <n v="61.120000000000005"/>
    <n v="5"/>
    <n v="0.2"/>
    <x v="7305"/>
  </r>
  <r>
    <n v="9588"/>
    <x v="4806"/>
    <x v="3"/>
    <x v="827"/>
    <x v="901"/>
    <s v="Standard Class"/>
    <s v="BM-11575"/>
    <s v="Brendan Murry"/>
    <x v="1"/>
    <s v="United States"/>
    <s v="Chicago"/>
    <x v="10"/>
    <n v="60653"/>
    <x v="2"/>
    <s v="OFF-ST-10001418"/>
    <x v="1"/>
    <x v="4"/>
    <s v="Carina Media Storage Towers in Natural &amp; Black"/>
    <n v="195.136"/>
    <n v="4"/>
    <n v="0.2"/>
    <x v="7306"/>
  </r>
  <r>
    <n v="9589"/>
    <x v="4807"/>
    <x v="3"/>
    <x v="283"/>
    <x v="303"/>
    <s v="Standard Class"/>
    <s v="AZ-10750"/>
    <s v="Annie Zypern"/>
    <x v="0"/>
    <s v="United States"/>
    <s v="Wheeling"/>
    <x v="10"/>
    <n v="60090"/>
    <x v="2"/>
    <s v="OFF-AR-10000380"/>
    <x v="1"/>
    <x v="6"/>
    <s v="Hunt PowerHouse Electric Pencil Sharpener, Blue"/>
    <n v="121.536"/>
    <n v="4"/>
    <n v="0.2"/>
    <x v="7307"/>
  </r>
  <r>
    <n v="9590"/>
    <x v="4808"/>
    <x v="2"/>
    <x v="218"/>
    <x v="8"/>
    <s v="Standard Class"/>
    <s v="HD-14785"/>
    <s v="Harold Dahlen"/>
    <x v="2"/>
    <s v="United States"/>
    <s v="Chicago"/>
    <x v="10"/>
    <n v="60610"/>
    <x v="2"/>
    <s v="OFF-PA-10003036"/>
    <x v="1"/>
    <x v="10"/>
    <s v="Black Print Carbonless 8 1/2&quot; x 8 1/4&quot; Rapid Memo Book"/>
    <n v="17.472000000000001"/>
    <n v="3"/>
    <n v="0.2"/>
    <x v="4654"/>
  </r>
  <r>
    <n v="9591"/>
    <x v="4808"/>
    <x v="2"/>
    <x v="218"/>
    <x v="8"/>
    <s v="Standard Class"/>
    <s v="HD-14785"/>
    <s v="Harold Dahlen"/>
    <x v="2"/>
    <s v="United States"/>
    <s v="Chicago"/>
    <x v="10"/>
    <n v="60610"/>
    <x v="2"/>
    <s v="OFF-BI-10002026"/>
    <x v="1"/>
    <x v="8"/>
    <s v="Avery Arch Ring Binders"/>
    <n v="104.57999999999998"/>
    <n v="9"/>
    <n v="0.8"/>
    <x v="7308"/>
  </r>
  <r>
    <n v="9592"/>
    <x v="4809"/>
    <x v="0"/>
    <x v="1062"/>
    <x v="1269"/>
    <s v="Standard Class"/>
    <s v="BF-11005"/>
    <s v="Barry Franz"/>
    <x v="2"/>
    <s v="United States"/>
    <s v="Pasadena"/>
    <x v="5"/>
    <n v="77506"/>
    <x v="2"/>
    <s v="FUR-FU-10003691"/>
    <x v="0"/>
    <x v="5"/>
    <s v="Eldon Image Series Desk Accessories, Ebony"/>
    <n v="24.700000000000003"/>
    <n v="5"/>
    <n v="0.6"/>
    <x v="7309"/>
  </r>
  <r>
    <n v="9593"/>
    <x v="4809"/>
    <x v="0"/>
    <x v="1062"/>
    <x v="1269"/>
    <s v="Standard Class"/>
    <s v="BF-11005"/>
    <s v="Barry Franz"/>
    <x v="2"/>
    <s v="United States"/>
    <s v="Pasadena"/>
    <x v="5"/>
    <n v="77506"/>
    <x v="2"/>
    <s v="FUR-FU-10003806"/>
    <x v="0"/>
    <x v="5"/>
    <s v="Tenex Chairmat w/ Average Lip, 45&quot; x 53&quot;"/>
    <n v="302.72000000000003"/>
    <n v="5"/>
    <n v="0.6"/>
    <x v="7310"/>
  </r>
  <r>
    <n v="9594"/>
    <x v="4810"/>
    <x v="3"/>
    <x v="32"/>
    <x v="184"/>
    <s v="Standard Class"/>
    <s v="HZ-14950"/>
    <s v="Henia Zydlo"/>
    <x v="0"/>
    <s v="United States"/>
    <s v="New York City"/>
    <x v="15"/>
    <n v="10024"/>
    <x v="3"/>
    <s v="OFF-PA-10002741"/>
    <x v="1"/>
    <x v="10"/>
    <s v="Xerox 1980"/>
    <n v="8.56"/>
    <n v="2"/>
    <n v="0"/>
    <x v="1608"/>
  </r>
  <r>
    <n v="9595"/>
    <x v="4810"/>
    <x v="3"/>
    <x v="32"/>
    <x v="184"/>
    <s v="Standard Class"/>
    <s v="HZ-14950"/>
    <s v="Henia Zydlo"/>
    <x v="0"/>
    <s v="United States"/>
    <s v="New York City"/>
    <x v="15"/>
    <n v="10024"/>
    <x v="3"/>
    <s v="OFF-PA-10003845"/>
    <x v="1"/>
    <x v="10"/>
    <s v="Xerox 1987"/>
    <n v="11.56"/>
    <n v="2"/>
    <n v="0"/>
    <x v="1302"/>
  </r>
  <r>
    <n v="9596"/>
    <x v="4811"/>
    <x v="3"/>
    <x v="714"/>
    <x v="1320"/>
    <s v="Standard Class"/>
    <s v="KD-16495"/>
    <s v="Keith Dawkins"/>
    <x v="1"/>
    <s v="United States"/>
    <s v="San Jose"/>
    <x v="1"/>
    <n v="95123"/>
    <x v="1"/>
    <s v="OFF-AP-10001492"/>
    <x v="1"/>
    <x v="9"/>
    <s v="Acco Six-Outlet Power Strip, 4' Cord Length"/>
    <n v="25.86"/>
    <n v="3"/>
    <n v="0"/>
    <x v="3501"/>
  </r>
  <r>
    <n v="9597"/>
    <x v="4811"/>
    <x v="3"/>
    <x v="714"/>
    <x v="1320"/>
    <s v="Standard Class"/>
    <s v="KD-16495"/>
    <s v="Keith Dawkins"/>
    <x v="1"/>
    <s v="United States"/>
    <s v="San Jose"/>
    <x v="1"/>
    <n v="95123"/>
    <x v="1"/>
    <s v="OFF-BI-10004318"/>
    <x v="1"/>
    <x v="8"/>
    <s v="Ibico EB-19 Dual Function Manual Binding System"/>
    <n v="276.78400000000005"/>
    <n v="2"/>
    <n v="0.2"/>
    <x v="5710"/>
  </r>
  <r>
    <n v="9598"/>
    <x v="4811"/>
    <x v="3"/>
    <x v="714"/>
    <x v="1320"/>
    <s v="Standard Class"/>
    <s v="KD-16495"/>
    <s v="Keith Dawkins"/>
    <x v="1"/>
    <s v="United States"/>
    <s v="San Jose"/>
    <x v="1"/>
    <n v="95123"/>
    <x v="1"/>
    <s v="TEC-PH-10000193"/>
    <x v="2"/>
    <x v="7"/>
    <s v="Jensen SMPS-640 - speaker phone"/>
    <n v="110.352"/>
    <n v="3"/>
    <n v="0.2"/>
    <x v="3904"/>
  </r>
  <r>
    <n v="9599"/>
    <x v="4812"/>
    <x v="1"/>
    <x v="444"/>
    <x v="832"/>
    <s v="Standard Class"/>
    <s v="FC-14245"/>
    <s v="Frank Carlisle"/>
    <x v="2"/>
    <s v="United States"/>
    <s v="Sacramento"/>
    <x v="1"/>
    <n v="95823"/>
    <x v="1"/>
    <s v="FUR-FU-10003464"/>
    <x v="0"/>
    <x v="5"/>
    <s v="Seth Thomas 8 1/2&quot; Cubicle Clock"/>
    <n v="60.84"/>
    <n v="3"/>
    <n v="0"/>
    <x v="6150"/>
  </r>
  <r>
    <n v="9600"/>
    <x v="4813"/>
    <x v="1"/>
    <x v="1225"/>
    <x v="1256"/>
    <s v="Standard Class"/>
    <s v="TP-21130"/>
    <s v="Theone Pippenger"/>
    <x v="0"/>
    <s v="United States"/>
    <s v="Springfield"/>
    <x v="21"/>
    <n v="97477"/>
    <x v="1"/>
    <s v="OFF-AP-10002403"/>
    <x v="1"/>
    <x v="9"/>
    <s v="Acco Smartsocket Color-Coded Six-Outlet AC Adapter Model Surge Protectors"/>
    <n v="35.207999999999998"/>
    <n v="1"/>
    <n v="0.2"/>
    <x v="7311"/>
  </r>
  <r>
    <n v="9601"/>
    <x v="4814"/>
    <x v="3"/>
    <x v="540"/>
    <x v="676"/>
    <s v="Second Class"/>
    <s v="EB-13705"/>
    <s v="Ed Braxton"/>
    <x v="1"/>
    <s v="United States"/>
    <s v="Mansfield"/>
    <x v="5"/>
    <n v="76063"/>
    <x v="2"/>
    <s v="OFF-PA-10003848"/>
    <x v="1"/>
    <x v="10"/>
    <s v="Xerox 1997"/>
    <n v="41.472000000000008"/>
    <n v="8"/>
    <n v="0.2"/>
    <x v="782"/>
  </r>
  <r>
    <n v="9602"/>
    <x v="4815"/>
    <x v="0"/>
    <x v="913"/>
    <x v="411"/>
    <s v="Standard Class"/>
    <s v="JP-15520"/>
    <s v="Jeremy Pistek"/>
    <x v="0"/>
    <s v="United States"/>
    <s v="Jonesboro"/>
    <x v="36"/>
    <n v="72401"/>
    <x v="0"/>
    <s v="OFF-PA-10001357"/>
    <x v="1"/>
    <x v="10"/>
    <s v="Xerox 1886"/>
    <n v="239.5"/>
    <n v="5"/>
    <n v="0"/>
    <x v="7312"/>
  </r>
  <r>
    <n v="9603"/>
    <x v="4816"/>
    <x v="2"/>
    <x v="946"/>
    <x v="707"/>
    <s v="First Class"/>
    <s v="TD-20995"/>
    <s v="Tamara Dahlen"/>
    <x v="0"/>
    <s v="United States"/>
    <s v="Virginia Beach"/>
    <x v="17"/>
    <n v="23464"/>
    <x v="0"/>
    <s v="OFF-SU-10004737"/>
    <x v="1"/>
    <x v="14"/>
    <s v="Acme Design Stainless Steel Bent Scissors"/>
    <n v="34.200000000000003"/>
    <n v="5"/>
    <n v="0"/>
    <x v="7313"/>
  </r>
  <r>
    <n v="9604"/>
    <x v="4817"/>
    <x v="0"/>
    <x v="26"/>
    <x v="1321"/>
    <s v="Standard Class"/>
    <s v="DM-13345"/>
    <s v="Denise Monton"/>
    <x v="1"/>
    <s v="United States"/>
    <s v="Rochester"/>
    <x v="15"/>
    <n v="14609"/>
    <x v="3"/>
    <s v="FUR-TA-10003715"/>
    <x v="0"/>
    <x v="3"/>
    <s v="Hon 2111 Invitation Series Corner Table"/>
    <n v="376.86599999999999"/>
    <n v="3"/>
    <n v="0.4"/>
    <x v="7314"/>
  </r>
  <r>
    <n v="9605"/>
    <x v="4818"/>
    <x v="1"/>
    <x v="121"/>
    <x v="745"/>
    <s v="First Class"/>
    <s v="EG-13900"/>
    <s v="Emily Grady"/>
    <x v="0"/>
    <s v="United States"/>
    <s v="Chesapeake"/>
    <x v="17"/>
    <n v="23320"/>
    <x v="0"/>
    <s v="OFF-AP-10003099"/>
    <x v="1"/>
    <x v="9"/>
    <s v="Eureka Hand Vacuum, Bagless"/>
    <n v="197.72"/>
    <n v="4"/>
    <n v="0"/>
    <x v="7315"/>
  </r>
  <r>
    <n v="9606"/>
    <x v="4819"/>
    <x v="3"/>
    <x v="259"/>
    <x v="748"/>
    <s v="Standard Class"/>
    <s v="HG-14965"/>
    <s v="Henry Goldwyn"/>
    <x v="1"/>
    <s v="United States"/>
    <s v="Lancaster"/>
    <x v="24"/>
    <n v="43130"/>
    <x v="3"/>
    <s v="TEC-AC-10002323"/>
    <x v="2"/>
    <x v="11"/>
    <s v="SanDisk Ultra 32 GB MicroSDHC Class 10 Memory Card"/>
    <n v="70.720000000000013"/>
    <n v="4"/>
    <n v="0.2"/>
    <x v="5485"/>
  </r>
  <r>
    <n v="9607"/>
    <x v="4819"/>
    <x v="3"/>
    <x v="259"/>
    <x v="748"/>
    <s v="Standard Class"/>
    <s v="HG-14965"/>
    <s v="Henry Goldwyn"/>
    <x v="1"/>
    <s v="United States"/>
    <s v="Lancaster"/>
    <x v="24"/>
    <n v="43130"/>
    <x v="3"/>
    <s v="OFF-ST-10002344"/>
    <x v="1"/>
    <x v="4"/>
    <s v="Carina 42&quot;Hx23 3/4&quot;W Media Storage Unit"/>
    <n v="194.35200000000003"/>
    <n v="3"/>
    <n v="0.2"/>
    <x v="7316"/>
  </r>
  <r>
    <n v="9608"/>
    <x v="4820"/>
    <x v="3"/>
    <x v="256"/>
    <x v="274"/>
    <s v="Second Class"/>
    <s v="BF-11080"/>
    <s v="Bart Folk"/>
    <x v="0"/>
    <s v="United States"/>
    <s v="New York City"/>
    <x v="15"/>
    <n v="10024"/>
    <x v="3"/>
    <s v="OFF-PA-10000007"/>
    <x v="1"/>
    <x v="10"/>
    <s v="Telephone Message Books with Fax/Mobile Section, 4 1/4&quot; x 6&quot;"/>
    <n v="21.6"/>
    <n v="6"/>
    <n v="0"/>
    <x v="354"/>
  </r>
  <r>
    <n v="9609"/>
    <x v="4820"/>
    <x v="3"/>
    <x v="256"/>
    <x v="274"/>
    <s v="Second Class"/>
    <s v="BF-11080"/>
    <s v="Bart Folk"/>
    <x v="0"/>
    <s v="United States"/>
    <s v="New York City"/>
    <x v="15"/>
    <n v="10024"/>
    <x v="3"/>
    <s v="OFF-LA-10000248"/>
    <x v="1"/>
    <x v="2"/>
    <s v="Avery 52"/>
    <n v="11.07"/>
    <n v="3"/>
    <n v="0"/>
    <x v="5458"/>
  </r>
  <r>
    <n v="9610"/>
    <x v="4821"/>
    <x v="0"/>
    <x v="458"/>
    <x v="1088"/>
    <s v="Second Class"/>
    <s v="SC-20095"/>
    <s v="Sanjit Chand"/>
    <x v="0"/>
    <s v="United States"/>
    <s v="Los Angeles"/>
    <x v="1"/>
    <n v="90045"/>
    <x v="1"/>
    <s v="FUR-FU-10002116"/>
    <x v="0"/>
    <x v="5"/>
    <s v="Tenex Carpeted, Granite-Look or Clear Contemporary Contour Shape Chair Mats"/>
    <n v="282.83999999999997"/>
    <n v="4"/>
    <n v="0"/>
    <x v="7317"/>
  </r>
  <r>
    <n v="9611"/>
    <x v="4821"/>
    <x v="0"/>
    <x v="458"/>
    <x v="1088"/>
    <s v="Second Class"/>
    <s v="SC-20095"/>
    <s v="Sanjit Chand"/>
    <x v="0"/>
    <s v="United States"/>
    <s v="Los Angeles"/>
    <x v="1"/>
    <n v="90045"/>
    <x v="1"/>
    <s v="OFF-LA-10002195"/>
    <x v="1"/>
    <x v="2"/>
    <s v="Avery 481"/>
    <n v="27.72"/>
    <n v="9"/>
    <n v="0"/>
    <x v="1934"/>
  </r>
  <r>
    <n v="9612"/>
    <x v="4822"/>
    <x v="3"/>
    <x v="1200"/>
    <x v="904"/>
    <s v="Standard Class"/>
    <s v="CS-11950"/>
    <s v="Carlos Soltero"/>
    <x v="0"/>
    <s v="United States"/>
    <s v="Jackson"/>
    <x v="35"/>
    <n v="39212"/>
    <x v="0"/>
    <s v="OFF-FA-10000735"/>
    <x v="1"/>
    <x v="13"/>
    <s v="Staples"/>
    <n v="11.68"/>
    <n v="4"/>
    <n v="0"/>
    <x v="2961"/>
  </r>
  <r>
    <n v="9613"/>
    <x v="4823"/>
    <x v="0"/>
    <x v="31"/>
    <x v="42"/>
    <s v="Standard Class"/>
    <s v="BD-11320"/>
    <s v="Bill Donatelli"/>
    <x v="0"/>
    <s v="United States"/>
    <s v="Woodland"/>
    <x v="1"/>
    <n v="95695"/>
    <x v="1"/>
    <s v="TEC-PH-10001299"/>
    <x v="2"/>
    <x v="7"/>
    <s v="Polycom CX300 Desktop Phone USB VoIP phone"/>
    <n v="239.98400000000004"/>
    <n v="2"/>
    <n v="0.2"/>
    <x v="2810"/>
  </r>
  <r>
    <n v="9614"/>
    <x v="4824"/>
    <x v="2"/>
    <x v="7"/>
    <x v="1170"/>
    <s v="First Class"/>
    <s v="MZ-17515"/>
    <s v="Mary Zewe"/>
    <x v="1"/>
    <s v="United States"/>
    <s v="Seattle"/>
    <x v="4"/>
    <n v="98115"/>
    <x v="1"/>
    <s v="OFF-AP-10002892"/>
    <x v="1"/>
    <x v="9"/>
    <s v="Belkin F5C206VTEL 6 Outlet Surge"/>
    <n v="22.98"/>
    <n v="1"/>
    <n v="0"/>
    <x v="7318"/>
  </r>
  <r>
    <n v="9615"/>
    <x v="4824"/>
    <x v="2"/>
    <x v="7"/>
    <x v="1170"/>
    <s v="First Class"/>
    <s v="MZ-17515"/>
    <s v="Mary Zewe"/>
    <x v="1"/>
    <s v="United States"/>
    <s v="Seattle"/>
    <x v="4"/>
    <n v="98115"/>
    <x v="1"/>
    <s v="TEC-AC-10002718"/>
    <x v="2"/>
    <x v="11"/>
    <s v="Belkin Standard 104 key USB Keyboard"/>
    <n v="102.13"/>
    <n v="7"/>
    <n v="0"/>
    <x v="7319"/>
  </r>
  <r>
    <n v="9616"/>
    <x v="4824"/>
    <x v="2"/>
    <x v="7"/>
    <x v="1170"/>
    <s v="First Class"/>
    <s v="MZ-17515"/>
    <s v="Mary Zewe"/>
    <x v="1"/>
    <s v="United States"/>
    <s v="Seattle"/>
    <x v="4"/>
    <n v="98115"/>
    <x v="1"/>
    <s v="OFF-BI-10003527"/>
    <x v="1"/>
    <x v="8"/>
    <s v="Fellowes PB500 Electric Punch Plastic Comb Binding Machine with Manual Bind"/>
    <n v="2033.5840000000001"/>
    <n v="2"/>
    <n v="0.2"/>
    <x v="7320"/>
  </r>
  <r>
    <n v="9617"/>
    <x v="4825"/>
    <x v="0"/>
    <x v="250"/>
    <x v="652"/>
    <s v="Standard Class"/>
    <s v="PW-19030"/>
    <s v="Pauline Webber"/>
    <x v="1"/>
    <s v="United States"/>
    <s v="Los Angeles"/>
    <x v="1"/>
    <n v="90049"/>
    <x v="1"/>
    <s v="OFF-AR-10002255"/>
    <x v="1"/>
    <x v="6"/>
    <s v="Newell 346"/>
    <n v="5.76"/>
    <n v="2"/>
    <n v="0"/>
    <x v="6613"/>
  </r>
  <r>
    <n v="9618"/>
    <x v="4826"/>
    <x v="3"/>
    <x v="673"/>
    <x v="410"/>
    <s v="Standard Class"/>
    <s v="BS-11380"/>
    <s v="Bill Stewart"/>
    <x v="1"/>
    <s v="United States"/>
    <s v="Bowling Green"/>
    <x v="24"/>
    <n v="43402"/>
    <x v="3"/>
    <s v="TEC-CO-10002095"/>
    <x v="2"/>
    <x v="16"/>
    <s v="Hewlett Packard 610 Color Digital Copier / Printer"/>
    <n v="899.98199999999997"/>
    <n v="3"/>
    <n v="0.4"/>
    <x v="7321"/>
  </r>
  <r>
    <n v="9619"/>
    <x v="4826"/>
    <x v="3"/>
    <x v="673"/>
    <x v="410"/>
    <s v="Standard Class"/>
    <s v="BS-11380"/>
    <s v="Bill Stewart"/>
    <x v="1"/>
    <s v="United States"/>
    <s v="Bowling Green"/>
    <x v="24"/>
    <n v="43402"/>
    <x v="3"/>
    <s v="OFF-AR-10004022"/>
    <x v="1"/>
    <x v="6"/>
    <s v="Panasonic KP-380BK Classic Electric Pencil Sharpener"/>
    <n v="86.352000000000004"/>
    <n v="3"/>
    <n v="0.2"/>
    <x v="1188"/>
  </r>
  <r>
    <n v="9620"/>
    <x v="4826"/>
    <x v="3"/>
    <x v="673"/>
    <x v="410"/>
    <s v="Standard Class"/>
    <s v="BS-11380"/>
    <s v="Bill Stewart"/>
    <x v="1"/>
    <s v="United States"/>
    <s v="Bowling Green"/>
    <x v="24"/>
    <n v="43402"/>
    <x v="3"/>
    <s v="TEC-AC-10002335"/>
    <x v="2"/>
    <x v="11"/>
    <s v="Logitech Media Keyboard K200"/>
    <n v="139.96000000000004"/>
    <n v="5"/>
    <n v="0.2"/>
    <x v="7322"/>
  </r>
  <r>
    <n v="9621"/>
    <x v="4827"/>
    <x v="2"/>
    <x v="467"/>
    <x v="839"/>
    <s v="Standard Class"/>
    <s v="DA-13450"/>
    <s v="Dianna Arnett"/>
    <x v="2"/>
    <s v="United States"/>
    <s v="Lancaster"/>
    <x v="24"/>
    <n v="43130"/>
    <x v="3"/>
    <s v="OFF-AP-10001634"/>
    <x v="1"/>
    <x v="9"/>
    <s v="Hoover Commercial Lightweight Upright Vacuum"/>
    <n v="16.704000000000001"/>
    <n v="6"/>
    <n v="0.2"/>
    <x v="7323"/>
  </r>
  <r>
    <n v="9622"/>
    <x v="4827"/>
    <x v="2"/>
    <x v="467"/>
    <x v="839"/>
    <s v="Standard Class"/>
    <s v="DA-13450"/>
    <s v="Dianna Arnett"/>
    <x v="2"/>
    <s v="United States"/>
    <s v="Lancaster"/>
    <x v="24"/>
    <n v="43130"/>
    <x v="3"/>
    <s v="TEC-AC-10002370"/>
    <x v="2"/>
    <x v="11"/>
    <s v="Maxell CD-R Discs"/>
    <n v="3.1520000000000001"/>
    <n v="2"/>
    <n v="0.2"/>
    <x v="7324"/>
  </r>
  <r>
    <n v="9623"/>
    <x v="4827"/>
    <x v="2"/>
    <x v="467"/>
    <x v="839"/>
    <s v="Standard Class"/>
    <s v="DA-13450"/>
    <s v="Dianna Arnett"/>
    <x v="2"/>
    <s v="United States"/>
    <s v="Lancaster"/>
    <x v="24"/>
    <n v="43130"/>
    <x v="3"/>
    <s v="OFF-PA-10000174"/>
    <x v="1"/>
    <x v="10"/>
    <s v="Message Book, Wirebound, Four 5 1/2&quot; X 4&quot; Forms/Pg., 200 Dupl. Sets/Book"/>
    <n v="32.896000000000001"/>
    <n v="4"/>
    <n v="0.2"/>
    <x v="3024"/>
  </r>
  <r>
    <n v="9624"/>
    <x v="4828"/>
    <x v="3"/>
    <x v="222"/>
    <x v="569"/>
    <s v="First Class"/>
    <s v="ME-17725"/>
    <s v="Max Engle"/>
    <x v="0"/>
    <s v="United States"/>
    <s v="Dallas"/>
    <x v="5"/>
    <n v="75220"/>
    <x v="2"/>
    <s v="OFF-AP-10000240"/>
    <x v="1"/>
    <x v="9"/>
    <s v="Belkin F9G930V10-GRY 9 Outlet Surge"/>
    <n v="21.391999999999992"/>
    <n v="2"/>
    <n v="0.8"/>
    <x v="7325"/>
  </r>
  <r>
    <n v="9625"/>
    <x v="4828"/>
    <x v="3"/>
    <x v="222"/>
    <x v="569"/>
    <s v="First Class"/>
    <s v="ME-17725"/>
    <s v="Max Engle"/>
    <x v="0"/>
    <s v="United States"/>
    <s v="Dallas"/>
    <x v="5"/>
    <n v="75220"/>
    <x v="2"/>
    <s v="FUR-TA-10002855"/>
    <x v="0"/>
    <x v="3"/>
    <s v="Bevis Round Conference Table Top &amp; Single Column Base"/>
    <n v="307.31400000000002"/>
    <n v="3"/>
    <n v="0.3"/>
    <x v="7326"/>
  </r>
  <r>
    <n v="9626"/>
    <x v="4828"/>
    <x v="3"/>
    <x v="222"/>
    <x v="569"/>
    <s v="First Class"/>
    <s v="ME-17725"/>
    <s v="Max Engle"/>
    <x v="0"/>
    <s v="United States"/>
    <s v="Dallas"/>
    <x v="5"/>
    <n v="75220"/>
    <x v="2"/>
    <s v="FUR-BO-10000780"/>
    <x v="0"/>
    <x v="0"/>
    <s v="O'Sullivan Plantations 2-Door Library in Landvery Oak"/>
    <n v="409.99919999999997"/>
    <n v="3"/>
    <n v="0.32"/>
    <x v="7327"/>
  </r>
  <r>
    <n v="9627"/>
    <x v="4829"/>
    <x v="3"/>
    <x v="397"/>
    <x v="425"/>
    <s v="First Class"/>
    <s v="MH-17785"/>
    <s v="Maya Herman"/>
    <x v="1"/>
    <s v="United States"/>
    <s v="Lubbock"/>
    <x v="5"/>
    <n v="79424"/>
    <x v="2"/>
    <s v="OFF-PA-10001846"/>
    <x v="1"/>
    <x v="10"/>
    <s v="Xerox 1899"/>
    <n v="9.2480000000000011"/>
    <n v="2"/>
    <n v="0.2"/>
    <x v="5674"/>
  </r>
  <r>
    <n v="9628"/>
    <x v="4830"/>
    <x v="2"/>
    <x v="533"/>
    <x v="680"/>
    <s v="Standard Class"/>
    <s v="BT-11440"/>
    <s v="Bobby Trafton"/>
    <x v="0"/>
    <s v="United States"/>
    <s v="Detroit"/>
    <x v="12"/>
    <n v="48227"/>
    <x v="2"/>
    <s v="OFF-BI-10002049"/>
    <x v="1"/>
    <x v="8"/>
    <s v="UniKeep View Case Binders"/>
    <n v="14.669999999999998"/>
    <n v="3"/>
    <n v="0"/>
    <x v="7328"/>
  </r>
  <r>
    <n v="9629"/>
    <x v="4831"/>
    <x v="2"/>
    <x v="286"/>
    <x v="385"/>
    <s v="Standard Class"/>
    <s v="MM-17920"/>
    <s v="Michael Moore"/>
    <x v="0"/>
    <s v="United States"/>
    <s v="Newark"/>
    <x v="24"/>
    <n v="43055"/>
    <x v="3"/>
    <s v="OFF-PA-10002947"/>
    <x v="1"/>
    <x v="10"/>
    <s v="Xerox 1923"/>
    <n v="37.408000000000001"/>
    <n v="7"/>
    <n v="0.2"/>
    <x v="6766"/>
  </r>
  <r>
    <n v="9630"/>
    <x v="4831"/>
    <x v="2"/>
    <x v="286"/>
    <x v="385"/>
    <s v="Standard Class"/>
    <s v="MM-17920"/>
    <s v="Michael Moore"/>
    <x v="0"/>
    <s v="United States"/>
    <s v="Newark"/>
    <x v="24"/>
    <n v="43055"/>
    <x v="3"/>
    <s v="OFF-BI-10003476"/>
    <x v="1"/>
    <x v="8"/>
    <s v="Avery Metallic Poly Binders"/>
    <n v="3.4380000000000006"/>
    <n v="2"/>
    <n v="0.7"/>
    <x v="7329"/>
  </r>
  <r>
    <n v="9631"/>
    <x v="4832"/>
    <x v="0"/>
    <x v="1207"/>
    <x v="29"/>
    <s v="Standard Class"/>
    <s v="NM-18520"/>
    <s v="Neoma Murray"/>
    <x v="0"/>
    <s v="United States"/>
    <s v="New York City"/>
    <x v="15"/>
    <n v="10011"/>
    <x v="3"/>
    <s v="OFF-BI-10002609"/>
    <x v="1"/>
    <x v="8"/>
    <s v="Avery Hidden Tab Dividers for Binding Systems"/>
    <n v="7.1519999999999992"/>
    <n v="3"/>
    <n v="0.2"/>
    <x v="7330"/>
  </r>
  <r>
    <n v="9632"/>
    <x v="4832"/>
    <x v="0"/>
    <x v="1207"/>
    <x v="29"/>
    <s v="Standard Class"/>
    <s v="NM-18520"/>
    <s v="Neoma Murray"/>
    <x v="0"/>
    <s v="United States"/>
    <s v="New York City"/>
    <x v="15"/>
    <n v="10011"/>
    <x v="3"/>
    <s v="TEC-PH-10003215"/>
    <x v="2"/>
    <x v="7"/>
    <s v="Jackery Bar Premium Fast-charging Portable Charger"/>
    <n v="179.7"/>
    <n v="6"/>
    <n v="0"/>
    <x v="7331"/>
  </r>
  <r>
    <n v="9633"/>
    <x v="4833"/>
    <x v="3"/>
    <x v="778"/>
    <x v="1239"/>
    <s v="Standard Class"/>
    <s v="MH-17455"/>
    <s v="Mark Hamilton"/>
    <x v="0"/>
    <s v="United States"/>
    <s v="Minneapolis"/>
    <x v="11"/>
    <n v="55407"/>
    <x v="2"/>
    <s v="OFF-AP-10004785"/>
    <x v="1"/>
    <x v="9"/>
    <s v="Holmes Replacement Filter for HEPA Air Cleaner, Medium Room"/>
    <n v="90.64"/>
    <n v="8"/>
    <n v="0"/>
    <x v="7332"/>
  </r>
  <r>
    <n v="9634"/>
    <x v="4834"/>
    <x v="2"/>
    <x v="1005"/>
    <x v="1098"/>
    <s v="First Class"/>
    <s v="TC-21295"/>
    <s v="Toby Carlisle"/>
    <x v="0"/>
    <s v="United States"/>
    <s v="Everett"/>
    <x v="31"/>
    <n v="2149"/>
    <x v="3"/>
    <s v="TEC-AC-10000865"/>
    <x v="2"/>
    <x v="11"/>
    <s v="WD My Passport Ultra 500GB Portable External Hard Drive"/>
    <n v="177"/>
    <n v="3"/>
    <n v="0"/>
    <x v="1378"/>
  </r>
  <r>
    <n v="9635"/>
    <x v="4834"/>
    <x v="2"/>
    <x v="1005"/>
    <x v="1098"/>
    <s v="First Class"/>
    <s v="TC-21295"/>
    <s v="Toby Carlisle"/>
    <x v="0"/>
    <s v="United States"/>
    <s v="Everett"/>
    <x v="31"/>
    <n v="2149"/>
    <x v="3"/>
    <s v="OFF-ST-10000615"/>
    <x v="1"/>
    <x v="4"/>
    <s v="SimpliFile Personal File, Black Granite, 15w x 6-15/16d x 11-1/4h"/>
    <n v="79.45"/>
    <n v="7"/>
    <n v="0"/>
    <x v="7333"/>
  </r>
  <r>
    <n v="9636"/>
    <x v="4834"/>
    <x v="2"/>
    <x v="1005"/>
    <x v="1098"/>
    <s v="First Class"/>
    <s v="TC-21295"/>
    <s v="Toby Carlisle"/>
    <x v="0"/>
    <s v="United States"/>
    <s v="Everett"/>
    <x v="31"/>
    <n v="2149"/>
    <x v="3"/>
    <s v="FUR-CH-10000749"/>
    <x v="0"/>
    <x v="1"/>
    <s v="Office Star - Ergonomic Mid Back Chair with 2-Way Adjustable Arms"/>
    <n v="1628.82"/>
    <n v="9"/>
    <n v="0"/>
    <x v="7334"/>
  </r>
  <r>
    <n v="9637"/>
    <x v="4835"/>
    <x v="2"/>
    <x v="728"/>
    <x v="573"/>
    <s v="Standard Class"/>
    <s v="MH-17785"/>
    <s v="Maya Herman"/>
    <x v="1"/>
    <s v="United States"/>
    <s v="Seattle"/>
    <x v="4"/>
    <n v="98105"/>
    <x v="1"/>
    <s v="FUR-FU-10003553"/>
    <x v="0"/>
    <x v="5"/>
    <s v="Howard Miller 13-1/2&quot; Diameter Rosebrook Wall Clock"/>
    <n v="137.54"/>
    <n v="2"/>
    <n v="0"/>
    <x v="7335"/>
  </r>
  <r>
    <n v="9638"/>
    <x v="4835"/>
    <x v="2"/>
    <x v="728"/>
    <x v="573"/>
    <s v="Standard Class"/>
    <s v="MH-17785"/>
    <s v="Maya Herman"/>
    <x v="1"/>
    <s v="United States"/>
    <s v="Seattle"/>
    <x v="4"/>
    <n v="98105"/>
    <x v="1"/>
    <s v="FUR-TA-10003008"/>
    <x v="0"/>
    <x v="3"/>
    <s v="Lesro Round Back Collection Coffee Table, End Table"/>
    <n v="730.2"/>
    <n v="4"/>
    <n v="0"/>
    <x v="7336"/>
  </r>
  <r>
    <n v="9639"/>
    <x v="4836"/>
    <x v="3"/>
    <x v="105"/>
    <x v="205"/>
    <s v="Second Class"/>
    <s v="EP-13915"/>
    <s v="Emily Phan"/>
    <x v="0"/>
    <s v="United States"/>
    <s v="Los Angeles"/>
    <x v="1"/>
    <n v="90032"/>
    <x v="1"/>
    <s v="OFF-PA-10001846"/>
    <x v="1"/>
    <x v="10"/>
    <s v="Xerox 1899"/>
    <n v="11.56"/>
    <n v="2"/>
    <n v="0"/>
    <x v="1302"/>
  </r>
  <r>
    <n v="9640"/>
    <x v="4837"/>
    <x v="1"/>
    <x v="1226"/>
    <x v="1322"/>
    <s v="Second Class"/>
    <s v="JH-15985"/>
    <s v="Joseph Holt"/>
    <x v="0"/>
    <s v="United States"/>
    <s v="Concord"/>
    <x v="3"/>
    <n v="28027"/>
    <x v="0"/>
    <s v="FUR-TA-10000198"/>
    <x v="0"/>
    <x v="3"/>
    <s v="Chromcraft Bull-Nose Wood Oval Conference Tables &amp; Bases"/>
    <n v="4297.6440000000002"/>
    <n v="13"/>
    <n v="0.4"/>
    <x v="7337"/>
  </r>
  <r>
    <n v="9641"/>
    <x v="4838"/>
    <x v="2"/>
    <x v="1009"/>
    <x v="1323"/>
    <s v="Standard Class"/>
    <s v="CM-12715"/>
    <s v="Craig Molinari"/>
    <x v="1"/>
    <s v="United States"/>
    <s v="Seattle"/>
    <x v="4"/>
    <n v="98103"/>
    <x v="1"/>
    <s v="OFF-AR-10000390"/>
    <x v="1"/>
    <x v="6"/>
    <s v="Newell Chalk Holder"/>
    <n v="20.65"/>
    <n v="5"/>
    <n v="0"/>
    <x v="3121"/>
  </r>
  <r>
    <n v="9642"/>
    <x v="4838"/>
    <x v="2"/>
    <x v="1009"/>
    <x v="1323"/>
    <s v="Standard Class"/>
    <s v="CM-12715"/>
    <s v="Craig Molinari"/>
    <x v="1"/>
    <s v="United States"/>
    <s v="Seattle"/>
    <x v="4"/>
    <n v="98103"/>
    <x v="1"/>
    <s v="OFF-ST-10000934"/>
    <x v="1"/>
    <x v="4"/>
    <s v="Contico 72&quot;H Heavy-Duty Storage System"/>
    <n v="204.89999999999998"/>
    <n v="5"/>
    <n v="0"/>
    <x v="232"/>
  </r>
  <r>
    <n v="9643"/>
    <x v="4838"/>
    <x v="2"/>
    <x v="1009"/>
    <x v="1323"/>
    <s v="Standard Class"/>
    <s v="CM-12715"/>
    <s v="Craig Molinari"/>
    <x v="1"/>
    <s v="United States"/>
    <s v="Seattle"/>
    <x v="4"/>
    <n v="98103"/>
    <x v="1"/>
    <s v="FUR-CH-10002780"/>
    <x v="0"/>
    <x v="1"/>
    <s v="Office Star - Task Chair with Contemporary Loop Arms"/>
    <n v="436.70400000000006"/>
    <n v="6"/>
    <n v="0.2"/>
    <x v="7338"/>
  </r>
  <r>
    <n v="9644"/>
    <x v="4838"/>
    <x v="2"/>
    <x v="1009"/>
    <x v="1323"/>
    <s v="Standard Class"/>
    <s v="CM-12715"/>
    <s v="Craig Molinari"/>
    <x v="1"/>
    <s v="United States"/>
    <s v="Seattle"/>
    <x v="4"/>
    <n v="98103"/>
    <x v="1"/>
    <s v="FUR-CH-10004495"/>
    <x v="0"/>
    <x v="1"/>
    <s v="Global Leather and Oak Executive Chair, Black"/>
    <n v="481.56800000000004"/>
    <n v="2"/>
    <n v="0.2"/>
    <x v="7339"/>
  </r>
  <r>
    <n v="9645"/>
    <x v="4839"/>
    <x v="3"/>
    <x v="110"/>
    <x v="198"/>
    <s v="Standard Class"/>
    <s v="FO-14305"/>
    <s v="Frank Olsen"/>
    <x v="0"/>
    <s v="United States"/>
    <s v="Glendale"/>
    <x v="16"/>
    <n v="85301"/>
    <x v="1"/>
    <s v="TEC-AC-10002006"/>
    <x v="2"/>
    <x v="11"/>
    <s v="Memorex Micro Travel Drive 16 GB"/>
    <n v="89.544000000000011"/>
    <n v="7"/>
    <n v="0.2"/>
    <x v="7340"/>
  </r>
  <r>
    <n v="9646"/>
    <x v="4839"/>
    <x v="3"/>
    <x v="110"/>
    <x v="198"/>
    <s v="Standard Class"/>
    <s v="FO-14305"/>
    <s v="Frank Olsen"/>
    <x v="0"/>
    <s v="United States"/>
    <s v="Glendale"/>
    <x v="16"/>
    <n v="85301"/>
    <x v="1"/>
    <s v="OFF-ST-10002485"/>
    <x v="1"/>
    <x v="4"/>
    <s v="Rogers Deluxe File Chest"/>
    <n v="35.167999999999999"/>
    <n v="2"/>
    <n v="0.2"/>
    <x v="4313"/>
  </r>
  <r>
    <n v="9647"/>
    <x v="4839"/>
    <x v="3"/>
    <x v="110"/>
    <x v="198"/>
    <s v="Standard Class"/>
    <s v="FO-14305"/>
    <s v="Frank Olsen"/>
    <x v="0"/>
    <s v="United States"/>
    <s v="Glendale"/>
    <x v="16"/>
    <n v="85301"/>
    <x v="1"/>
    <s v="OFF-BI-10000778"/>
    <x v="1"/>
    <x v="8"/>
    <s v="GBC VeloBinder Electric Binding Machine"/>
    <n v="72.588000000000008"/>
    <n v="2"/>
    <n v="0.7"/>
    <x v="1321"/>
  </r>
  <r>
    <n v="9648"/>
    <x v="4840"/>
    <x v="2"/>
    <x v="84"/>
    <x v="81"/>
    <s v="Standard Class"/>
    <s v="MW-18220"/>
    <s v="Mitch Webber"/>
    <x v="0"/>
    <s v="United States"/>
    <s v="Coon Rapids"/>
    <x v="11"/>
    <n v="55433"/>
    <x v="2"/>
    <s v="OFF-ST-10000877"/>
    <x v="1"/>
    <x v="4"/>
    <s v="Recycled Steel Personal File for Standard File Folders"/>
    <n v="221.16"/>
    <n v="4"/>
    <n v="0"/>
    <x v="4045"/>
  </r>
  <r>
    <n v="9649"/>
    <x v="4840"/>
    <x v="2"/>
    <x v="84"/>
    <x v="81"/>
    <s v="Standard Class"/>
    <s v="MW-18220"/>
    <s v="Mitch Webber"/>
    <x v="0"/>
    <s v="United States"/>
    <s v="Coon Rapids"/>
    <x v="11"/>
    <n v="55433"/>
    <x v="2"/>
    <s v="TEC-PH-10002103"/>
    <x v="2"/>
    <x v="7"/>
    <s v="Jabra SPEAK 410"/>
    <n v="281.96999999999997"/>
    <n v="3"/>
    <n v="0"/>
    <x v="1795"/>
  </r>
  <r>
    <n v="9650"/>
    <x v="4841"/>
    <x v="0"/>
    <x v="491"/>
    <x v="724"/>
    <s v="Standard Class"/>
    <s v="MS-17365"/>
    <s v="Maribeth Schnelling"/>
    <x v="0"/>
    <s v="United States"/>
    <s v="Los Angeles"/>
    <x v="1"/>
    <n v="90045"/>
    <x v="1"/>
    <s v="FUR-BO-10002213"/>
    <x v="0"/>
    <x v="0"/>
    <s v="DMI Eclipse Executive Suite Bookcases"/>
    <n v="3406.6640000000002"/>
    <n v="8"/>
    <n v="0.15"/>
    <x v="7341"/>
  </r>
  <r>
    <n v="9651"/>
    <x v="4841"/>
    <x v="0"/>
    <x v="491"/>
    <x v="724"/>
    <s v="Standard Class"/>
    <s v="MS-17365"/>
    <s v="Maribeth Schnelling"/>
    <x v="0"/>
    <s v="United States"/>
    <s v="Los Angeles"/>
    <x v="1"/>
    <n v="90045"/>
    <x v="1"/>
    <s v="OFF-AR-10004269"/>
    <x v="1"/>
    <x v="6"/>
    <s v="Newell 31"/>
    <n v="37.17"/>
    <n v="9"/>
    <n v="0"/>
    <x v="7342"/>
  </r>
  <r>
    <n v="9652"/>
    <x v="4841"/>
    <x v="0"/>
    <x v="491"/>
    <x v="724"/>
    <s v="Standard Class"/>
    <s v="MS-17365"/>
    <s v="Maribeth Schnelling"/>
    <x v="0"/>
    <s v="United States"/>
    <s v="Los Angeles"/>
    <x v="1"/>
    <n v="90045"/>
    <x v="1"/>
    <s v="OFF-AP-10000055"/>
    <x v="1"/>
    <x v="9"/>
    <s v="Belkin F9S820V06 8 Outlet Surge"/>
    <n v="64.959999999999994"/>
    <n v="2"/>
    <n v="0"/>
    <x v="7343"/>
  </r>
  <r>
    <n v="9653"/>
    <x v="4841"/>
    <x v="0"/>
    <x v="491"/>
    <x v="724"/>
    <s v="Standard Class"/>
    <s v="MS-17365"/>
    <s v="Maribeth Schnelling"/>
    <x v="0"/>
    <s v="United States"/>
    <s v="Los Angeles"/>
    <x v="1"/>
    <n v="90045"/>
    <x v="1"/>
    <s v="FUR-FU-10002937"/>
    <x v="0"/>
    <x v="5"/>
    <s v="GE 48&quot; Fluorescent Tube, Cool White Energy Saver, 34 Watts, 30/Box"/>
    <n v="595.38"/>
    <n v="6"/>
    <n v="0"/>
    <x v="2076"/>
  </r>
  <r>
    <n v="9654"/>
    <x v="4842"/>
    <x v="3"/>
    <x v="205"/>
    <x v="210"/>
    <s v="Standard Class"/>
    <s v="HP-14815"/>
    <s v="Harold Pawlan"/>
    <x v="2"/>
    <s v="United States"/>
    <s v="Tucson"/>
    <x v="16"/>
    <n v="85705"/>
    <x v="1"/>
    <s v="TEC-AC-10001874"/>
    <x v="2"/>
    <x v="11"/>
    <s v="Logitech Wireless Anywhere Mouse MX for PC and Mac"/>
    <n v="95.984000000000009"/>
    <n v="2"/>
    <n v="0.2"/>
    <x v="7344"/>
  </r>
  <r>
    <n v="9655"/>
    <x v="4842"/>
    <x v="3"/>
    <x v="205"/>
    <x v="210"/>
    <s v="Standard Class"/>
    <s v="HP-14815"/>
    <s v="Harold Pawlan"/>
    <x v="2"/>
    <s v="United States"/>
    <s v="Tucson"/>
    <x v="16"/>
    <n v="85705"/>
    <x v="1"/>
    <s v="OFF-BI-10004506"/>
    <x v="1"/>
    <x v="8"/>
    <s v="Wilson Jones data.warehouse D-Ring Binders with DublLock"/>
    <n v="4.9380000000000006"/>
    <n v="2"/>
    <n v="0.7"/>
    <x v="7345"/>
  </r>
  <r>
    <n v="9656"/>
    <x v="4843"/>
    <x v="2"/>
    <x v="358"/>
    <x v="148"/>
    <s v="Standard Class"/>
    <s v="AS-10090"/>
    <s v="Adam Shillingsburg"/>
    <x v="0"/>
    <s v="United States"/>
    <s v="New York City"/>
    <x v="15"/>
    <n v="10035"/>
    <x v="3"/>
    <s v="FUR-FU-10001876"/>
    <x v="0"/>
    <x v="5"/>
    <s v="Computer Room Manger, 14&quot;"/>
    <n v="97.44"/>
    <n v="3"/>
    <n v="0"/>
    <x v="7346"/>
  </r>
  <r>
    <n v="9657"/>
    <x v="4843"/>
    <x v="2"/>
    <x v="358"/>
    <x v="148"/>
    <s v="Standard Class"/>
    <s v="AS-10090"/>
    <s v="Adam Shillingsburg"/>
    <x v="0"/>
    <s v="United States"/>
    <s v="New York City"/>
    <x v="15"/>
    <n v="10035"/>
    <x v="3"/>
    <s v="OFF-BI-10003355"/>
    <x v="1"/>
    <x v="8"/>
    <s v="Cardinal Holdit Business Card Pockets"/>
    <n v="3.9840000000000004"/>
    <n v="1"/>
    <n v="0.2"/>
    <x v="2868"/>
  </r>
  <r>
    <n v="9658"/>
    <x v="4843"/>
    <x v="2"/>
    <x v="358"/>
    <x v="148"/>
    <s v="Standard Class"/>
    <s v="AS-10090"/>
    <s v="Adam Shillingsburg"/>
    <x v="0"/>
    <s v="United States"/>
    <s v="New York City"/>
    <x v="15"/>
    <n v="10035"/>
    <x v="3"/>
    <s v="OFF-AR-10003876"/>
    <x v="1"/>
    <x v="6"/>
    <s v="Avery Hi-Liter GlideStik Fluorescent Highlighter, Yellow Ink"/>
    <n v="13.04"/>
    <n v="4"/>
    <n v="0"/>
    <x v="7347"/>
  </r>
  <r>
    <n v="9659"/>
    <x v="4843"/>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x v="4844"/>
    <x v="2"/>
    <x v="959"/>
    <x v="1029"/>
    <s v="Second Class"/>
    <s v="CS-12505"/>
    <s v="Cindy Stewart"/>
    <x v="0"/>
    <s v="United States"/>
    <s v="Pomona"/>
    <x v="1"/>
    <n v="91767"/>
    <x v="1"/>
    <s v="OFF-LA-10001982"/>
    <x v="1"/>
    <x v="2"/>
    <s v="Smead Alpha-Z Color-Coded Name Labels First Letter Starter Set"/>
    <n v="18.75"/>
    <n v="5"/>
    <n v="0"/>
    <x v="2215"/>
  </r>
  <r>
    <n v="9661"/>
    <x v="4845"/>
    <x v="0"/>
    <x v="112"/>
    <x v="950"/>
    <s v="Standard Class"/>
    <s v="ME-17320"/>
    <s v="Maria Etezadi"/>
    <x v="2"/>
    <s v="United States"/>
    <s v="Santa Barbara"/>
    <x v="1"/>
    <n v="93101"/>
    <x v="1"/>
    <s v="TEC-PH-10001459"/>
    <x v="2"/>
    <x v="7"/>
    <s v="Samsung Galaxy Mega 6.3"/>
    <n v="3023.9280000000003"/>
    <n v="9"/>
    <n v="0.2"/>
    <x v="7349"/>
  </r>
  <r>
    <n v="9662"/>
    <x v="4845"/>
    <x v="0"/>
    <x v="112"/>
    <x v="950"/>
    <s v="Standard Class"/>
    <s v="ME-17320"/>
    <s v="Maria Etezadi"/>
    <x v="2"/>
    <s v="United States"/>
    <s v="Santa Barbara"/>
    <x v="1"/>
    <n v="93101"/>
    <x v="1"/>
    <s v="TEC-AC-10002134"/>
    <x v="2"/>
    <x v="11"/>
    <s v="Rosewill 107 Normal Keys USB Wired Standard Keyboard"/>
    <n v="26.96"/>
    <n v="2"/>
    <n v="0"/>
    <x v="7350"/>
  </r>
  <r>
    <n v="9663"/>
    <x v="4845"/>
    <x v="0"/>
    <x v="112"/>
    <x v="950"/>
    <s v="Standard Class"/>
    <s v="ME-17320"/>
    <s v="Maria Etezadi"/>
    <x v="2"/>
    <s v="United States"/>
    <s v="Santa Barbara"/>
    <x v="1"/>
    <n v="93101"/>
    <x v="1"/>
    <s v="TEC-PH-10001760"/>
    <x v="2"/>
    <x v="7"/>
    <s v="Bose SoundLink Bluetooth Speaker"/>
    <n v="477.6"/>
    <n v="3"/>
    <n v="0.2"/>
    <x v="7351"/>
  </r>
  <r>
    <n v="9664"/>
    <x v="4846"/>
    <x v="3"/>
    <x v="515"/>
    <x v="559"/>
    <s v="Standard Class"/>
    <s v="MS-17770"/>
    <s v="Maxwell Schwartz"/>
    <x v="0"/>
    <s v="United States"/>
    <s v="San Francisco"/>
    <x v="1"/>
    <n v="94109"/>
    <x v="1"/>
    <s v="OFF-ST-10001511"/>
    <x v="1"/>
    <x v="4"/>
    <s v="Space Solutions Commercial Steel Shelving"/>
    <n v="193.95000000000002"/>
    <n v="3"/>
    <n v="0"/>
    <x v="3006"/>
  </r>
  <r>
    <n v="9665"/>
    <x v="4847"/>
    <x v="1"/>
    <x v="214"/>
    <x v="157"/>
    <s v="Same Day"/>
    <s v="KH-16690"/>
    <s v="Kristen Hastings"/>
    <x v="1"/>
    <s v="United States"/>
    <s v="Riverside"/>
    <x v="1"/>
    <n v="92503"/>
    <x v="1"/>
    <s v="OFF-PA-10003953"/>
    <x v="1"/>
    <x v="10"/>
    <s v="Xerox 218"/>
    <n v="12.96"/>
    <n v="2"/>
    <n v="0"/>
    <x v="91"/>
  </r>
  <r>
    <n v="9666"/>
    <x v="4848"/>
    <x v="3"/>
    <x v="673"/>
    <x v="541"/>
    <s v="Standard Class"/>
    <s v="LC-16885"/>
    <s v="Lena Creighton"/>
    <x v="0"/>
    <s v="United States"/>
    <s v="Los Angeles"/>
    <x v="1"/>
    <n v="90049"/>
    <x v="1"/>
    <s v="FUR-FU-10003268"/>
    <x v="0"/>
    <x v="5"/>
    <s v="Eldon Radial Chair Mat for Low to Medium Pile Carpets"/>
    <n v="119.94"/>
    <n v="3"/>
    <n v="0"/>
    <x v="7352"/>
  </r>
  <r>
    <n v="9667"/>
    <x v="4848"/>
    <x v="3"/>
    <x v="673"/>
    <x v="541"/>
    <s v="Standard Class"/>
    <s v="LC-16885"/>
    <s v="Lena Creighton"/>
    <x v="0"/>
    <s v="United States"/>
    <s v="Los Angeles"/>
    <x v="1"/>
    <n v="90049"/>
    <x v="1"/>
    <s v="FUR-FU-10001847"/>
    <x v="0"/>
    <x v="5"/>
    <s v="Eldon Image Series Black Desk Accessories"/>
    <n v="12.419999999999998"/>
    <n v="3"/>
    <n v="0"/>
    <x v="2327"/>
  </r>
  <r>
    <n v="9668"/>
    <x v="4849"/>
    <x v="0"/>
    <x v="131"/>
    <x v="132"/>
    <s v="Standard Class"/>
    <s v="AF-10870"/>
    <s v="Art Ferguson"/>
    <x v="0"/>
    <s v="United States"/>
    <s v="San Clemente"/>
    <x v="1"/>
    <n v="92672"/>
    <x v="1"/>
    <s v="OFF-BI-10002764"/>
    <x v="1"/>
    <x v="8"/>
    <s v="Recycled Pressboard Report Cover with Reinforced Top Hinge"/>
    <n v="18.088000000000001"/>
    <n v="7"/>
    <n v="0.2"/>
    <x v="2506"/>
  </r>
  <r>
    <n v="9669"/>
    <x v="4849"/>
    <x v="0"/>
    <x v="131"/>
    <x v="132"/>
    <s v="Standard Class"/>
    <s v="AF-10870"/>
    <s v="Art Ferguson"/>
    <x v="0"/>
    <s v="United States"/>
    <s v="San Clemente"/>
    <x v="1"/>
    <n v="92672"/>
    <x v="1"/>
    <s v="OFF-EN-10004386"/>
    <x v="1"/>
    <x v="12"/>
    <s v="Recycled Interoffice Envelopes with String and Button Closure, 10 x 13"/>
    <n v="71.97"/>
    <n v="3"/>
    <n v="0"/>
    <x v="4954"/>
  </r>
  <r>
    <n v="9670"/>
    <x v="4850"/>
    <x v="3"/>
    <x v="459"/>
    <x v="1324"/>
    <s v="Standard Class"/>
    <s v="AH-10465"/>
    <s v="Amy Hunt"/>
    <x v="0"/>
    <s v="United States"/>
    <s v="Decatur"/>
    <x v="19"/>
    <n v="35601"/>
    <x v="0"/>
    <s v="OFF-LA-10001569"/>
    <x v="1"/>
    <x v="2"/>
    <s v="Avery 499"/>
    <n v="14.940000000000001"/>
    <n v="3"/>
    <n v="0"/>
    <x v="2595"/>
  </r>
  <r>
    <n v="9671"/>
    <x v="4851"/>
    <x v="1"/>
    <x v="863"/>
    <x v="1243"/>
    <s v="First Class"/>
    <s v="GK-14620"/>
    <s v="Grace Kelly"/>
    <x v="1"/>
    <s v="United States"/>
    <s v="Greensboro"/>
    <x v="3"/>
    <n v="27405"/>
    <x v="0"/>
    <s v="OFF-AR-10001446"/>
    <x v="1"/>
    <x v="6"/>
    <s v="Newell 309"/>
    <n v="64.680000000000007"/>
    <n v="7"/>
    <n v="0.2"/>
    <x v="7353"/>
  </r>
  <r>
    <n v="9672"/>
    <x v="4852"/>
    <x v="3"/>
    <x v="38"/>
    <x v="381"/>
    <s v="Standard Class"/>
    <s v="KL-16645"/>
    <s v="Ken Lonsdale"/>
    <x v="0"/>
    <s v="United States"/>
    <s v="Dublin"/>
    <x v="1"/>
    <n v="94568"/>
    <x v="1"/>
    <s v="TEC-PH-10003442"/>
    <x v="2"/>
    <x v="7"/>
    <s v="Samsung Replacement EH64AVFWE Premium Headset"/>
    <n v="22"/>
    <n v="5"/>
    <n v="0.2"/>
    <x v="1593"/>
  </r>
  <r>
    <n v="9673"/>
    <x v="4853"/>
    <x v="0"/>
    <x v="443"/>
    <x v="470"/>
    <s v="Standard Class"/>
    <s v="FM-14290"/>
    <s v="Frank Merwin"/>
    <x v="2"/>
    <s v="United States"/>
    <s v="Philadelphia"/>
    <x v="9"/>
    <n v="19143"/>
    <x v="3"/>
    <s v="OFF-PA-10000477"/>
    <x v="1"/>
    <x v="10"/>
    <s v="Xerox 1952"/>
    <n v="7.9680000000000009"/>
    <n v="2"/>
    <n v="0.2"/>
    <x v="2055"/>
  </r>
  <r>
    <n v="9674"/>
    <x v="4853"/>
    <x v="0"/>
    <x v="443"/>
    <x v="470"/>
    <s v="Standard Class"/>
    <s v="FM-14290"/>
    <s v="Frank Merwin"/>
    <x v="2"/>
    <s v="United States"/>
    <s v="Philadelphia"/>
    <x v="9"/>
    <n v="19143"/>
    <x v="3"/>
    <s v="TEC-PH-10002645"/>
    <x v="2"/>
    <x v="7"/>
    <s v="LG G2"/>
    <n v="1499.9699999999998"/>
    <n v="5"/>
    <n v="0.4"/>
    <x v="7354"/>
  </r>
  <r>
    <n v="9675"/>
    <x v="4854"/>
    <x v="2"/>
    <x v="192"/>
    <x v="885"/>
    <s v="Second Class"/>
    <s v="JL-15850"/>
    <s v="John Lucas"/>
    <x v="0"/>
    <s v="United States"/>
    <s v="Houston"/>
    <x v="5"/>
    <n v="77095"/>
    <x v="2"/>
    <s v="OFF-ST-10003123"/>
    <x v="1"/>
    <x v="4"/>
    <s v="Fellowes Bases and Tops For Staxonsteel/High-Stak Systems"/>
    <n v="26.632000000000001"/>
    <n v="1"/>
    <n v="0.2"/>
    <x v="7355"/>
  </r>
  <r>
    <n v="9676"/>
    <x v="4855"/>
    <x v="0"/>
    <x v="715"/>
    <x v="761"/>
    <s v="Standard Class"/>
    <s v="GM-14500"/>
    <s v="Gene McClure"/>
    <x v="0"/>
    <s v="United States"/>
    <s v="Bakersfield"/>
    <x v="1"/>
    <n v="93309"/>
    <x v="1"/>
    <s v="FUR-FU-10001617"/>
    <x v="0"/>
    <x v="5"/>
    <s v="Executive Impressions 8-1/2&quot; Career Panel/Partition Cubicle Clock"/>
    <n v="41.6"/>
    <n v="4"/>
    <n v="0"/>
    <x v="7356"/>
  </r>
  <r>
    <n v="9677"/>
    <x v="4856"/>
    <x v="2"/>
    <x v="683"/>
    <x v="544"/>
    <s v="Standard Class"/>
    <s v="MC-17635"/>
    <s v="Matthew Clasen"/>
    <x v="1"/>
    <s v="United States"/>
    <s v="Richmond"/>
    <x v="14"/>
    <n v="47374"/>
    <x v="2"/>
    <s v="OFF-EN-10003862"/>
    <x v="1"/>
    <x v="12"/>
    <s v="Laser &amp; Ink Jet Business Envelopes"/>
    <n v="64.02"/>
    <n v="6"/>
    <n v="0"/>
    <x v="7357"/>
  </r>
  <r>
    <n v="9678"/>
    <x v="4857"/>
    <x v="0"/>
    <x v="724"/>
    <x v="774"/>
    <s v="Standard Class"/>
    <s v="CS-12490"/>
    <s v="Cindy Schnelling"/>
    <x v="1"/>
    <s v="United States"/>
    <s v="New York City"/>
    <x v="15"/>
    <n v="10009"/>
    <x v="3"/>
    <s v="OFF-AR-10001573"/>
    <x v="1"/>
    <x v="6"/>
    <s v="American Pencil"/>
    <n v="6.99"/>
    <n v="3"/>
    <n v="0"/>
    <x v="5392"/>
  </r>
  <r>
    <n v="9679"/>
    <x v="4857"/>
    <x v="0"/>
    <x v="724"/>
    <x v="774"/>
    <s v="Standard Class"/>
    <s v="CS-12490"/>
    <s v="Cindy Schnelling"/>
    <x v="1"/>
    <s v="United States"/>
    <s v="New York City"/>
    <x v="15"/>
    <n v="10009"/>
    <x v="3"/>
    <s v="OFF-SU-10004290"/>
    <x v="1"/>
    <x v="14"/>
    <s v="Acme Design Line 8&quot; Stainless Steel Bent Scissors w/Champagne Handles, 3-1/8&quot; Cut"/>
    <n v="6.84"/>
    <n v="1"/>
    <n v="0"/>
    <x v="7358"/>
  </r>
  <r>
    <n v="9680"/>
    <x v="4858"/>
    <x v="1"/>
    <x v="17"/>
    <x v="16"/>
    <s v="Standard Class"/>
    <s v="AH-10030"/>
    <s v="Aaron Hawkins"/>
    <x v="1"/>
    <s v="United States"/>
    <s v="San Francisco"/>
    <x v="1"/>
    <n v="94122"/>
    <x v="1"/>
    <s v="OFF-ST-10000046"/>
    <x v="1"/>
    <x v="4"/>
    <s v="Fellowes Super Stor/Drawer Files"/>
    <n v="323.10000000000002"/>
    <n v="2"/>
    <n v="0"/>
    <x v="2310"/>
  </r>
  <r>
    <n v="9681"/>
    <x v="4858"/>
    <x v="1"/>
    <x v="17"/>
    <x v="16"/>
    <s v="Standard Class"/>
    <s v="AH-10030"/>
    <s v="Aaron Hawkins"/>
    <x v="1"/>
    <s v="United States"/>
    <s v="San Francisco"/>
    <x v="1"/>
    <n v="94122"/>
    <x v="1"/>
    <s v="TEC-PH-10003505"/>
    <x v="2"/>
    <x v="7"/>
    <s v="Geemarc AmpliPOWER60"/>
    <n v="668.16"/>
    <n v="9"/>
    <n v="0.2"/>
    <x v="7359"/>
  </r>
  <r>
    <n v="9682"/>
    <x v="4859"/>
    <x v="3"/>
    <x v="1096"/>
    <x v="867"/>
    <s v="Standard Class"/>
    <s v="EP-13915"/>
    <s v="Emily Phan"/>
    <x v="0"/>
    <s v="United States"/>
    <s v="San Francisco"/>
    <x v="1"/>
    <n v="94122"/>
    <x v="1"/>
    <s v="OFF-LA-10004559"/>
    <x v="1"/>
    <x v="2"/>
    <s v="Avery 49"/>
    <n v="8.64"/>
    <n v="3"/>
    <n v="0"/>
    <x v="913"/>
  </r>
  <r>
    <n v="9683"/>
    <x v="4859"/>
    <x v="3"/>
    <x v="1096"/>
    <x v="867"/>
    <s v="Standard Class"/>
    <s v="EP-13915"/>
    <s v="Emily Phan"/>
    <x v="0"/>
    <s v="United States"/>
    <s v="San Francisco"/>
    <x v="1"/>
    <n v="94122"/>
    <x v="1"/>
    <s v="OFF-PA-10003172"/>
    <x v="1"/>
    <x v="10"/>
    <s v="Xerox 1996"/>
    <n v="38.880000000000003"/>
    <n v="6"/>
    <n v="0"/>
    <x v="814"/>
  </r>
  <r>
    <n v="9684"/>
    <x v="4859"/>
    <x v="3"/>
    <x v="1096"/>
    <x v="867"/>
    <s v="Standard Class"/>
    <s v="EP-13915"/>
    <s v="Emily Phan"/>
    <x v="0"/>
    <s v="United States"/>
    <s v="San Francisco"/>
    <x v="1"/>
    <n v="94122"/>
    <x v="1"/>
    <s v="FUR-FU-10001473"/>
    <x v="0"/>
    <x v="5"/>
    <s v="Eldon Executive Woodline II Desk Accessories, Mahogany"/>
    <n v="201.04"/>
    <n v="8"/>
    <n v="0"/>
    <x v="7360"/>
  </r>
  <r>
    <n v="9685"/>
    <x v="4859"/>
    <x v="3"/>
    <x v="1096"/>
    <x v="867"/>
    <s v="Standard Class"/>
    <s v="EP-13915"/>
    <s v="Emily Phan"/>
    <x v="0"/>
    <s v="United States"/>
    <s v="San Francisco"/>
    <x v="1"/>
    <n v="94122"/>
    <x v="1"/>
    <s v="OFF-PA-10000232"/>
    <x v="1"/>
    <x v="10"/>
    <s v="Xerox 1975"/>
    <n v="12.96"/>
    <n v="2"/>
    <n v="0"/>
    <x v="2056"/>
  </r>
  <r>
    <n v="9686"/>
    <x v="4860"/>
    <x v="3"/>
    <x v="460"/>
    <x v="505"/>
    <s v="Second Class"/>
    <s v="FW-14395"/>
    <s v="Fred Wasserman"/>
    <x v="1"/>
    <s v="United States"/>
    <s v="Los Angeles"/>
    <x v="1"/>
    <n v="90032"/>
    <x v="1"/>
    <s v="TEC-AC-10000682"/>
    <x v="2"/>
    <x v="11"/>
    <s v="Kensington K72356US Mouse-in-a-Box USB Desktop Mouse"/>
    <n v="16.59"/>
    <n v="1"/>
    <n v="0"/>
    <x v="7361"/>
  </r>
  <r>
    <n v="9687"/>
    <x v="4861"/>
    <x v="3"/>
    <x v="1109"/>
    <x v="1081"/>
    <s v="Standard Class"/>
    <s v="KA-16525"/>
    <s v="Kelly Andreada"/>
    <x v="0"/>
    <s v="United States"/>
    <s v="San Diego"/>
    <x v="1"/>
    <n v="92037"/>
    <x v="1"/>
    <s v="OFF-AR-10003405"/>
    <x v="1"/>
    <x v="6"/>
    <s v="Dixon My First Ticonderoga Pencil, #2"/>
    <n v="35.099999999999994"/>
    <n v="6"/>
    <n v="0"/>
    <x v="7362"/>
  </r>
  <r>
    <n v="9688"/>
    <x v="4862"/>
    <x v="3"/>
    <x v="1033"/>
    <x v="299"/>
    <s v="Standard Class"/>
    <s v="SC-20050"/>
    <s v="Sample Company A"/>
    <x v="2"/>
    <s v="United States"/>
    <s v="Arlington"/>
    <x v="5"/>
    <n v="76017"/>
    <x v="2"/>
    <s v="OFF-BI-10000301"/>
    <x v="1"/>
    <x v="8"/>
    <s v="GBC Instant Report Kit"/>
    <n v="11.645999999999997"/>
    <n v="9"/>
    <n v="0.8"/>
    <x v="7363"/>
  </r>
  <r>
    <n v="9689"/>
    <x v="4863"/>
    <x v="3"/>
    <x v="308"/>
    <x v="327"/>
    <s v="Standard Class"/>
    <s v="PG-18895"/>
    <s v="Paul Gonzalez"/>
    <x v="0"/>
    <s v="United States"/>
    <s v="Richmond"/>
    <x v="17"/>
    <n v="23223"/>
    <x v="0"/>
    <s v="OFF-PA-10001534"/>
    <x v="1"/>
    <x v="10"/>
    <s v="Xerox 230"/>
    <n v="32.400000000000006"/>
    <n v="5"/>
    <n v="0"/>
    <x v="56"/>
  </r>
  <r>
    <n v="9690"/>
    <x v="4863"/>
    <x v="3"/>
    <x v="308"/>
    <x v="327"/>
    <s v="Standard Class"/>
    <s v="PG-18895"/>
    <s v="Paul Gonzalez"/>
    <x v="0"/>
    <s v="United States"/>
    <s v="Richmond"/>
    <x v="17"/>
    <n v="23223"/>
    <x v="0"/>
    <s v="TEC-PH-10003691"/>
    <x v="2"/>
    <x v="7"/>
    <s v="BlackBerry Q10"/>
    <n v="503.96"/>
    <n v="4"/>
    <n v="0"/>
    <x v="2082"/>
  </r>
  <r>
    <n v="9691"/>
    <x v="4864"/>
    <x v="3"/>
    <x v="1095"/>
    <x v="710"/>
    <s v="First Class"/>
    <s v="TA-21385"/>
    <s v="Tom Ashbrook"/>
    <x v="2"/>
    <s v="United States"/>
    <s v="New York City"/>
    <x v="15"/>
    <n v="10035"/>
    <x v="3"/>
    <s v="OFF-AR-10001545"/>
    <x v="1"/>
    <x v="6"/>
    <s v="Newell 326"/>
    <n v="7.04"/>
    <n v="4"/>
    <n v="0"/>
    <x v="1029"/>
  </r>
  <r>
    <n v="9692"/>
    <x v="4865"/>
    <x v="1"/>
    <x v="50"/>
    <x v="50"/>
    <s v="Standard Class"/>
    <s v="PO-18850"/>
    <s v="Patrick O'Brill"/>
    <x v="0"/>
    <s v="United States"/>
    <s v="Houston"/>
    <x v="5"/>
    <n v="77041"/>
    <x v="2"/>
    <s v="FUR-BO-10001811"/>
    <x v="0"/>
    <x v="0"/>
    <s v="Atlantic Metals Mobile 5-Shelf Bookcases, Custom Colors"/>
    <n v="613.99919999999997"/>
    <n v="3"/>
    <n v="0.32"/>
    <x v="7364"/>
  </r>
  <r>
    <n v="9693"/>
    <x v="4866"/>
    <x v="1"/>
    <x v="834"/>
    <x v="756"/>
    <s v="Standard Class"/>
    <s v="SM-20950"/>
    <s v="Suzanne McNair"/>
    <x v="1"/>
    <s v="United States"/>
    <s v="Fairfield"/>
    <x v="29"/>
    <n v="6824"/>
    <x v="3"/>
    <s v="OFF-ST-10001837"/>
    <x v="1"/>
    <x v="4"/>
    <s v="SAFCO Mobile Desk Side File, Wire Frame"/>
    <n v="470.35999999999996"/>
    <n v="11"/>
    <n v="0"/>
    <x v="7365"/>
  </r>
  <r>
    <n v="9694"/>
    <x v="4867"/>
    <x v="3"/>
    <x v="241"/>
    <x v="938"/>
    <s v="Second Class"/>
    <s v="NK-18490"/>
    <s v="Neil Knudson"/>
    <x v="2"/>
    <s v="United States"/>
    <s v="San Francisco"/>
    <x v="1"/>
    <n v="94110"/>
    <x v="1"/>
    <s v="OFF-PA-10000551"/>
    <x v="1"/>
    <x v="10"/>
    <s v="Array Memo Cubes"/>
    <n v="31.08"/>
    <n v="6"/>
    <n v="0"/>
    <x v="7366"/>
  </r>
  <r>
    <n v="9695"/>
    <x v="4867"/>
    <x v="3"/>
    <x v="241"/>
    <x v="938"/>
    <s v="Second Class"/>
    <s v="NK-18490"/>
    <s v="Neil Knudson"/>
    <x v="2"/>
    <s v="United States"/>
    <s v="San Francisco"/>
    <x v="1"/>
    <n v="94110"/>
    <x v="1"/>
    <s v="OFF-SU-10001574"/>
    <x v="1"/>
    <x v="14"/>
    <s v="Acme Value Line Scissors"/>
    <n v="7.3"/>
    <n v="2"/>
    <n v="0"/>
    <x v="558"/>
  </r>
  <r>
    <n v="9696"/>
    <x v="4868"/>
    <x v="0"/>
    <x v="25"/>
    <x v="906"/>
    <s v="First Class"/>
    <s v="SC-20695"/>
    <s v="Steve Chapman"/>
    <x v="1"/>
    <s v="United States"/>
    <s v="Springfield"/>
    <x v="24"/>
    <n v="45503"/>
    <x v="3"/>
    <s v="OFF-AP-10002892"/>
    <x v="1"/>
    <x v="9"/>
    <s v="Belkin F5C206VTEL 6 Outlet Surge"/>
    <n v="73.536000000000001"/>
    <n v="4"/>
    <n v="0.2"/>
    <x v="7367"/>
  </r>
  <r>
    <n v="9697"/>
    <x v="4869"/>
    <x v="2"/>
    <x v="1227"/>
    <x v="1228"/>
    <s v="Second Class"/>
    <s v="HK-14890"/>
    <s v="Heather Kirkland"/>
    <x v="1"/>
    <s v="United States"/>
    <s v="Detroit"/>
    <x v="12"/>
    <n v="48234"/>
    <x v="2"/>
    <s v="OFF-LA-10003930"/>
    <x v="1"/>
    <x v="2"/>
    <s v="Dot Matrix Printer Tape Reel Labels, White, 5000/Box"/>
    <n v="491.55"/>
    <n v="5"/>
    <n v="0"/>
    <x v="5597"/>
  </r>
  <r>
    <n v="9698"/>
    <x v="4870"/>
    <x v="0"/>
    <x v="21"/>
    <x v="366"/>
    <s v="Same Day"/>
    <s v="BT-11485"/>
    <s v="Brad Thomas"/>
    <x v="2"/>
    <s v="United States"/>
    <s v="Philadelphia"/>
    <x v="9"/>
    <n v="19140"/>
    <x v="3"/>
    <s v="FUR-FU-10001037"/>
    <x v="0"/>
    <x v="5"/>
    <s v="DAX Charcoal/Nickel-Tone Document Frame, 5 x 7"/>
    <n v="30.336000000000002"/>
    <n v="4"/>
    <n v="0.2"/>
    <x v="7368"/>
  </r>
  <r>
    <n v="9699"/>
    <x v="4871"/>
    <x v="3"/>
    <x v="934"/>
    <x v="857"/>
    <s v="Standard Class"/>
    <s v="KM-16660"/>
    <s v="Khloe Miller"/>
    <x v="0"/>
    <s v="United States"/>
    <s v="Inglewood"/>
    <x v="1"/>
    <n v="90301"/>
    <x v="1"/>
    <s v="OFF-PA-10004569"/>
    <x v="1"/>
    <x v="10"/>
    <s v="Wirebound Message Books, Two 4 1/4&quot; x 5&quot; Forms per Page"/>
    <n v="22.830000000000002"/>
    <n v="3"/>
    <n v="0"/>
    <x v="5801"/>
  </r>
  <r>
    <n v="9700"/>
    <x v="4871"/>
    <x v="3"/>
    <x v="934"/>
    <x v="857"/>
    <s v="Standard Class"/>
    <s v="KM-16660"/>
    <s v="Khloe Miller"/>
    <x v="0"/>
    <s v="United States"/>
    <s v="Inglewood"/>
    <x v="1"/>
    <n v="90301"/>
    <x v="1"/>
    <s v="OFF-AP-10000027"/>
    <x v="1"/>
    <x v="9"/>
    <s v="Hoover Commercial SteamVac"/>
    <n v="54.32"/>
    <n v="4"/>
    <n v="0"/>
    <x v="7369"/>
  </r>
  <r>
    <n v="9701"/>
    <x v="4871"/>
    <x v="3"/>
    <x v="934"/>
    <x v="857"/>
    <s v="Standard Class"/>
    <s v="KM-16660"/>
    <s v="Khloe Miller"/>
    <x v="0"/>
    <s v="United States"/>
    <s v="Inglewood"/>
    <x v="1"/>
    <n v="90301"/>
    <x v="1"/>
    <s v="TEC-PH-10000675"/>
    <x v="2"/>
    <x v="7"/>
    <s v="Panasonic KX TS3282B Corded phone"/>
    <n v="196.77600000000001"/>
    <n v="3"/>
    <n v="0.2"/>
    <x v="2267"/>
  </r>
  <r>
    <n v="9702"/>
    <x v="4872"/>
    <x v="0"/>
    <x v="859"/>
    <x v="271"/>
    <s v="Standard Class"/>
    <s v="SP-20920"/>
    <s v="Susan Pistek"/>
    <x v="0"/>
    <s v="United States"/>
    <s v="San Luis Obispo"/>
    <x v="1"/>
    <n v="93405"/>
    <x v="1"/>
    <s v="OFF-FA-10003059"/>
    <x v="1"/>
    <x v="13"/>
    <s v="Assorted Color Push Pins"/>
    <n v="3.62"/>
    <n v="2"/>
    <n v="0"/>
    <x v="4178"/>
  </r>
  <r>
    <n v="9703"/>
    <x v="4873"/>
    <x v="3"/>
    <x v="689"/>
    <x v="460"/>
    <s v="Standard Class"/>
    <s v="LB-16795"/>
    <s v="Laurel Beltran"/>
    <x v="2"/>
    <s v="United States"/>
    <s v="Wilmington"/>
    <x v="13"/>
    <n v="19805"/>
    <x v="3"/>
    <s v="OFF-PA-10003256"/>
    <x v="1"/>
    <x v="10"/>
    <s v="Avery Personal Creations Heavyweight Cards"/>
    <n v="11.54"/>
    <n v="1"/>
    <n v="0"/>
    <x v="7370"/>
  </r>
  <r>
    <n v="9704"/>
    <x v="4873"/>
    <x v="3"/>
    <x v="689"/>
    <x v="460"/>
    <s v="Standard Class"/>
    <s v="LB-16795"/>
    <s v="Laurel Beltran"/>
    <x v="2"/>
    <s v="United States"/>
    <s v="Wilmington"/>
    <x v="13"/>
    <n v="19805"/>
    <x v="3"/>
    <s v="OFF-BI-10003656"/>
    <x v="1"/>
    <x v="8"/>
    <s v="Fellowes PB200 Plastic Comb Binding Machine"/>
    <n v="849.95"/>
    <n v="5"/>
    <n v="0"/>
    <x v="7371"/>
  </r>
  <r>
    <n v="9705"/>
    <x v="4873"/>
    <x v="3"/>
    <x v="689"/>
    <x v="460"/>
    <s v="Standard Class"/>
    <s v="LB-16795"/>
    <s v="Laurel Beltran"/>
    <x v="2"/>
    <s v="United States"/>
    <s v="Wilmington"/>
    <x v="13"/>
    <n v="19805"/>
    <x v="3"/>
    <s v="OFF-BI-10002897"/>
    <x v="1"/>
    <x v="8"/>
    <s v="Black Avery Memo-Size 3-Ring Binder, 5 1/2&quot; x 8 1/2&quot;"/>
    <n v="11.01"/>
    <n v="3"/>
    <n v="0"/>
    <x v="7372"/>
  </r>
  <r>
    <n v="9706"/>
    <x v="4874"/>
    <x v="3"/>
    <x v="15"/>
    <x v="15"/>
    <s v="Standard Class"/>
    <s v="JS-16030"/>
    <s v="Joy Smith"/>
    <x v="0"/>
    <s v="United States"/>
    <s v="San Francisco"/>
    <x v="1"/>
    <n v="94122"/>
    <x v="1"/>
    <s v="OFF-BI-10004826"/>
    <x v="1"/>
    <x v="8"/>
    <s v="JM Magazine Binder"/>
    <n v="39.624000000000009"/>
    <n v="3"/>
    <n v="0.2"/>
    <x v="6693"/>
  </r>
  <r>
    <n v="9707"/>
    <x v="4875"/>
    <x v="0"/>
    <x v="147"/>
    <x v="434"/>
    <s v="Standard Class"/>
    <s v="CS-11950"/>
    <s v="Carlos Soltero"/>
    <x v="0"/>
    <s v="United States"/>
    <s v="Los Angeles"/>
    <x v="1"/>
    <n v="90045"/>
    <x v="1"/>
    <s v="FUR-CH-10004626"/>
    <x v="0"/>
    <x v="1"/>
    <s v="Office Star Flex Back Scooter Chair with Aluminum Finish Frame"/>
    <n v="242.13600000000002"/>
    <n v="3"/>
    <n v="0.2"/>
    <x v="7373"/>
  </r>
  <r>
    <n v="9708"/>
    <x v="4875"/>
    <x v="0"/>
    <x v="147"/>
    <x v="434"/>
    <s v="Standard Class"/>
    <s v="CS-11950"/>
    <s v="Carlos Soltero"/>
    <x v="0"/>
    <s v="United States"/>
    <s v="Los Angeles"/>
    <x v="1"/>
    <n v="90045"/>
    <x v="1"/>
    <s v="OFF-AR-10000390"/>
    <x v="1"/>
    <x v="6"/>
    <s v="Newell Chalk Holder"/>
    <n v="12.39"/>
    <n v="3"/>
    <n v="0"/>
    <x v="732"/>
  </r>
  <r>
    <n v="9709"/>
    <x v="4875"/>
    <x v="0"/>
    <x v="147"/>
    <x v="434"/>
    <s v="Standard Class"/>
    <s v="CS-11950"/>
    <s v="Carlos Soltero"/>
    <x v="0"/>
    <s v="United States"/>
    <s v="Los Angeles"/>
    <x v="1"/>
    <n v="90045"/>
    <x v="1"/>
    <s v="FUR-FU-10003731"/>
    <x v="0"/>
    <x v="5"/>
    <s v="Eldon Expressions Wood and Plastic Desk Accessories, Oak"/>
    <n v="19.96"/>
    <n v="2"/>
    <n v="0"/>
    <x v="7374"/>
  </r>
  <r>
    <n v="9710"/>
    <x v="4875"/>
    <x v="0"/>
    <x v="147"/>
    <x v="434"/>
    <s v="Standard Class"/>
    <s v="CS-11950"/>
    <s v="Carlos Soltero"/>
    <x v="0"/>
    <s v="United States"/>
    <s v="Los Angeles"/>
    <x v="1"/>
    <n v="90045"/>
    <x v="1"/>
    <s v="OFF-ST-10002743"/>
    <x v="1"/>
    <x v="4"/>
    <s v="SAFCO Boltless Steel Shelving"/>
    <n v="340.92"/>
    <n v="3"/>
    <n v="0"/>
    <x v="459"/>
  </r>
  <r>
    <n v="9711"/>
    <x v="4876"/>
    <x v="2"/>
    <x v="1127"/>
    <x v="1105"/>
    <s v="Standard Class"/>
    <s v="MD-17350"/>
    <s v="Maribeth Dona"/>
    <x v="0"/>
    <s v="United States"/>
    <s v="Philadelphia"/>
    <x v="9"/>
    <n v="19143"/>
    <x v="3"/>
    <s v="FUR-FU-10001468"/>
    <x v="0"/>
    <x v="5"/>
    <s v="Tenex Antistatic Computer Chair Mats"/>
    <n v="273.56799999999998"/>
    <n v="2"/>
    <n v="0.2"/>
    <x v="7375"/>
  </r>
  <r>
    <n v="9712"/>
    <x v="4876"/>
    <x v="2"/>
    <x v="1127"/>
    <x v="1105"/>
    <s v="Standard Class"/>
    <s v="MD-17350"/>
    <s v="Maribeth Dona"/>
    <x v="0"/>
    <s v="United States"/>
    <s v="Philadelphia"/>
    <x v="9"/>
    <n v="19143"/>
    <x v="3"/>
    <s v="OFF-BI-10003684"/>
    <x v="1"/>
    <x v="8"/>
    <s v="Wilson Jones Legal Size Ring Binders"/>
    <n v="13.194000000000001"/>
    <n v="2"/>
    <n v="0.7"/>
    <x v="7376"/>
  </r>
  <r>
    <n v="9713"/>
    <x v="4876"/>
    <x v="2"/>
    <x v="1127"/>
    <x v="1105"/>
    <s v="Standard Class"/>
    <s v="MD-17350"/>
    <s v="Maribeth Dona"/>
    <x v="0"/>
    <s v="United States"/>
    <s v="Philadelphia"/>
    <x v="9"/>
    <n v="19143"/>
    <x v="3"/>
    <s v="OFF-ST-10003716"/>
    <x v="1"/>
    <x v="4"/>
    <s v="Tennsco Double-Tier Lockers"/>
    <n v="1080.096"/>
    <n v="6"/>
    <n v="0.2"/>
    <x v="7377"/>
  </r>
  <r>
    <n v="9714"/>
    <x v="4876"/>
    <x v="2"/>
    <x v="1127"/>
    <x v="1105"/>
    <s v="Standard Class"/>
    <s v="MD-17350"/>
    <s v="Maribeth Dona"/>
    <x v="0"/>
    <s v="United States"/>
    <s v="Philadelphia"/>
    <x v="9"/>
    <n v="19143"/>
    <x v="3"/>
    <s v="TEC-AC-10001101"/>
    <x v="2"/>
    <x v="11"/>
    <s v="Sony 16GB Class 10 Micro SDHC R40 Memory Card"/>
    <n v="51.56"/>
    <n v="5"/>
    <n v="0.2"/>
    <x v="7378"/>
  </r>
  <r>
    <n v="9715"/>
    <x v="4876"/>
    <x v="2"/>
    <x v="1127"/>
    <x v="1105"/>
    <s v="Standard Class"/>
    <s v="MD-17350"/>
    <s v="Maribeth Dona"/>
    <x v="0"/>
    <s v="United States"/>
    <s v="Philadelphia"/>
    <x v="9"/>
    <n v="19143"/>
    <x v="3"/>
    <s v="TEC-AC-10004864"/>
    <x v="2"/>
    <x v="11"/>
    <s v="Memorex Micro Travel Drive 32 GB"/>
    <n v="58.415999999999997"/>
    <n v="2"/>
    <n v="0.2"/>
    <x v="3180"/>
  </r>
  <r>
    <n v="9716"/>
    <x v="4877"/>
    <x v="0"/>
    <x v="77"/>
    <x v="357"/>
    <s v="Standard Class"/>
    <s v="LD-17005"/>
    <s v="Lisa DeCherney"/>
    <x v="0"/>
    <s v="United States"/>
    <s v="San Francisco"/>
    <x v="1"/>
    <n v="94122"/>
    <x v="1"/>
    <s v="OFF-BI-10001543"/>
    <x v="1"/>
    <x v="8"/>
    <s v="GBC VeloBinder Manual Binding System"/>
    <n v="57.584000000000003"/>
    <n v="2"/>
    <n v="0.2"/>
    <x v="7379"/>
  </r>
  <r>
    <n v="9717"/>
    <x v="4878"/>
    <x v="0"/>
    <x v="399"/>
    <x v="1128"/>
    <s v="Second Class"/>
    <s v="DB-13270"/>
    <s v="Deborah Brumfield"/>
    <x v="2"/>
    <s v="United States"/>
    <s v="Philadelphia"/>
    <x v="9"/>
    <n v="19134"/>
    <x v="3"/>
    <s v="OFF-AR-10000914"/>
    <x v="1"/>
    <x v="6"/>
    <s v="Boston 16765 Mini Stand Up Battery Pencil Sharpener"/>
    <n v="37.312000000000005"/>
    <n v="4"/>
    <n v="0.2"/>
    <x v="7380"/>
  </r>
  <r>
    <n v="9718"/>
    <x v="4879"/>
    <x v="0"/>
    <x v="198"/>
    <x v="388"/>
    <s v="Same Day"/>
    <s v="AT-10735"/>
    <s v="Annie Thurman"/>
    <x v="0"/>
    <s v="United States"/>
    <s v="Houston"/>
    <x v="5"/>
    <n v="77041"/>
    <x v="2"/>
    <s v="TEC-PH-10002293"/>
    <x v="2"/>
    <x v="7"/>
    <s v="Anker 36W 4-Port USB Wall Charger Travel Power Adapter for iPhone 5s 5c 5"/>
    <n v="79.959999999999994"/>
    <n v="5"/>
    <n v="0.2"/>
    <x v="7381"/>
  </r>
  <r>
    <n v="9719"/>
    <x v="4879"/>
    <x v="0"/>
    <x v="198"/>
    <x v="388"/>
    <s v="Same Day"/>
    <s v="AT-10735"/>
    <s v="Annie Thurman"/>
    <x v="0"/>
    <s v="United States"/>
    <s v="Houston"/>
    <x v="5"/>
    <n v="77041"/>
    <x v="2"/>
    <s v="TEC-AC-10000109"/>
    <x v="2"/>
    <x v="11"/>
    <s v="Sony Micro Vault Click 16 GB USB 2.0 Flash Drive"/>
    <n v="223.96"/>
    <n v="5"/>
    <n v="0.2"/>
    <x v="7382"/>
  </r>
  <r>
    <n v="9720"/>
    <x v="4880"/>
    <x v="3"/>
    <x v="105"/>
    <x v="773"/>
    <s v="Second Class"/>
    <s v="DK-13375"/>
    <s v="Dennis Kane"/>
    <x v="0"/>
    <s v="United States"/>
    <s v="Lancaster"/>
    <x v="9"/>
    <n v="17602"/>
    <x v="3"/>
    <s v="OFF-ST-10002574"/>
    <x v="1"/>
    <x v="4"/>
    <s v="SAFCO Commercial Wire Shelving, Black"/>
    <n v="221.024"/>
    <n v="2"/>
    <n v="0.2"/>
    <x v="3562"/>
  </r>
  <r>
    <n v="9721"/>
    <x v="4881"/>
    <x v="0"/>
    <x v="897"/>
    <x v="750"/>
    <s v="Standard Class"/>
    <s v="CS-12250"/>
    <s v="Chris Selesnick"/>
    <x v="1"/>
    <s v="United States"/>
    <s v="Green Bay"/>
    <x v="6"/>
    <n v="54302"/>
    <x v="2"/>
    <s v="FUR-FU-10002445"/>
    <x v="0"/>
    <x v="5"/>
    <s v="DAX Two-Tone Rosewood/Black Document Frame, Desktop, 5 x 7"/>
    <n v="18.96"/>
    <n v="2"/>
    <n v="0"/>
    <x v="2647"/>
  </r>
  <r>
    <n v="9722"/>
    <x v="4882"/>
    <x v="0"/>
    <x v="595"/>
    <x v="633"/>
    <s v="Standard Class"/>
    <s v="JF-15565"/>
    <s v="Jill Fjeld"/>
    <x v="0"/>
    <s v="United States"/>
    <s v="New York City"/>
    <x v="15"/>
    <n v="10024"/>
    <x v="3"/>
    <s v="FUR-CH-10001802"/>
    <x v="0"/>
    <x v="1"/>
    <s v="Hon Every-Day Chair Series Swivel Task Chairs"/>
    <n v="326.64600000000002"/>
    <n v="3"/>
    <n v="0.1"/>
    <x v="7383"/>
  </r>
  <r>
    <n v="9723"/>
    <x v="4882"/>
    <x v="0"/>
    <x v="595"/>
    <x v="633"/>
    <s v="Standard Class"/>
    <s v="JF-15565"/>
    <s v="Jill Fjeld"/>
    <x v="0"/>
    <s v="United States"/>
    <s v="New York City"/>
    <x v="15"/>
    <n v="10024"/>
    <x v="3"/>
    <s v="TEC-AC-10003628"/>
    <x v="2"/>
    <x v="11"/>
    <s v="Logitech 910-002974 M325 Wireless Mouse for Web Scrolling"/>
    <n v="89.97"/>
    <n v="3"/>
    <n v="0"/>
    <x v="6840"/>
  </r>
  <r>
    <n v="9724"/>
    <x v="4883"/>
    <x v="2"/>
    <x v="1091"/>
    <x v="166"/>
    <s v="Standard Class"/>
    <s v="TW-21025"/>
    <s v="Tamara Willingham"/>
    <x v="2"/>
    <s v="United States"/>
    <s v="New York City"/>
    <x v="15"/>
    <n v="10011"/>
    <x v="3"/>
    <s v="OFF-BI-10003984"/>
    <x v="1"/>
    <x v="8"/>
    <s v="Lock-Up Easel 'Spel-Binder'"/>
    <n v="296.71200000000005"/>
    <n v="13"/>
    <n v="0.2"/>
    <x v="7384"/>
  </r>
  <r>
    <n v="9725"/>
    <x v="4884"/>
    <x v="1"/>
    <x v="901"/>
    <x v="223"/>
    <s v="Standard Class"/>
    <s v="TB-21250"/>
    <s v="Tim Brockman"/>
    <x v="0"/>
    <s v="United States"/>
    <s v="Bloomington"/>
    <x v="10"/>
    <n v="61701"/>
    <x v="2"/>
    <s v="OFF-EN-10004459"/>
    <x v="1"/>
    <x v="12"/>
    <s v="Security-Tint Envelopes"/>
    <n v="12.224"/>
    <n v="2"/>
    <n v="0.2"/>
    <x v="2260"/>
  </r>
  <r>
    <n v="9726"/>
    <x v="4885"/>
    <x v="3"/>
    <x v="697"/>
    <x v="295"/>
    <s v="First Class"/>
    <s v="SC-20380"/>
    <s v="Shahid Collister"/>
    <x v="0"/>
    <s v="United States"/>
    <s v="Boise"/>
    <x v="45"/>
    <n v="83704"/>
    <x v="1"/>
    <s v="TEC-AC-10001109"/>
    <x v="2"/>
    <x v="11"/>
    <s v="Logitech Trackman Marble Mouse"/>
    <n v="89.97"/>
    <n v="3"/>
    <n v="0"/>
    <x v="1381"/>
  </r>
  <r>
    <n v="9727"/>
    <x v="4886"/>
    <x v="3"/>
    <x v="574"/>
    <x v="379"/>
    <s v="First Class"/>
    <s v="KM-16720"/>
    <s v="Kunst Miller"/>
    <x v="0"/>
    <s v="United States"/>
    <s v="Lowell"/>
    <x v="31"/>
    <n v="1852"/>
    <x v="3"/>
    <s v="OFF-AP-10001293"/>
    <x v="1"/>
    <x v="9"/>
    <s v="Belkin 8 Outlet Surge Protector"/>
    <n v="286.85999999999996"/>
    <n v="7"/>
    <n v="0"/>
    <x v="7385"/>
  </r>
  <r>
    <n v="9728"/>
    <x v="4886"/>
    <x v="3"/>
    <x v="574"/>
    <x v="379"/>
    <s v="First Class"/>
    <s v="KM-16720"/>
    <s v="Kunst Miller"/>
    <x v="0"/>
    <s v="United States"/>
    <s v="Lowell"/>
    <x v="31"/>
    <n v="1852"/>
    <x v="3"/>
    <s v="TEC-PH-10004977"/>
    <x v="2"/>
    <x v="7"/>
    <s v="GE 30524EE4"/>
    <n v="979.95"/>
    <n v="5"/>
    <n v="0"/>
    <x v="7386"/>
  </r>
  <r>
    <n v="9729"/>
    <x v="4886"/>
    <x v="3"/>
    <x v="574"/>
    <x v="379"/>
    <s v="First Class"/>
    <s v="KM-16720"/>
    <s v="Kunst Miller"/>
    <x v="0"/>
    <s v="United States"/>
    <s v="Lowell"/>
    <x v="31"/>
    <n v="1852"/>
    <x v="3"/>
    <s v="OFF-SU-10001935"/>
    <x v="1"/>
    <x v="14"/>
    <s v="Staples"/>
    <n v="4.3600000000000003"/>
    <n v="2"/>
    <n v="0"/>
    <x v="6578"/>
  </r>
  <r>
    <n v="9730"/>
    <x v="4887"/>
    <x v="2"/>
    <x v="411"/>
    <x v="622"/>
    <s v="Standard Class"/>
    <s v="EB-14170"/>
    <s v="Evan Bailliet"/>
    <x v="0"/>
    <s v="United States"/>
    <s v="Seattle"/>
    <x v="4"/>
    <n v="98115"/>
    <x v="1"/>
    <s v="OFF-BI-10001308"/>
    <x v="1"/>
    <x v="8"/>
    <s v="GBC Standard Plastic Binding Systems' Combs"/>
    <n v="10.048000000000002"/>
    <n v="2"/>
    <n v="0.2"/>
    <x v="4321"/>
  </r>
  <r>
    <n v="9731"/>
    <x v="4887"/>
    <x v="2"/>
    <x v="411"/>
    <x v="622"/>
    <s v="Standard Class"/>
    <s v="EB-14170"/>
    <s v="Evan Bailliet"/>
    <x v="0"/>
    <s v="United States"/>
    <s v="Seattle"/>
    <x v="4"/>
    <n v="98115"/>
    <x v="1"/>
    <s v="OFF-ST-10000046"/>
    <x v="1"/>
    <x v="4"/>
    <s v="Fellowes Super Stor/Drawer Files"/>
    <n v="807.75"/>
    <n v="5"/>
    <n v="0"/>
    <x v="7387"/>
  </r>
  <r>
    <n v="9732"/>
    <x v="4888"/>
    <x v="3"/>
    <x v="237"/>
    <x v="381"/>
    <s v="Standard Class"/>
    <s v="JE-15715"/>
    <s v="Joe Elijah"/>
    <x v="0"/>
    <s v="United States"/>
    <s v="Los Angeles"/>
    <x v="1"/>
    <n v="90049"/>
    <x v="1"/>
    <s v="OFF-AR-10003504"/>
    <x v="1"/>
    <x v="6"/>
    <s v="Newell 347"/>
    <n v="34.24"/>
    <n v="8"/>
    <n v="0"/>
    <x v="7388"/>
  </r>
  <r>
    <n v="9733"/>
    <x v="4889"/>
    <x v="2"/>
    <x v="1071"/>
    <x v="1036"/>
    <s v="Standard Class"/>
    <s v="NC-18535"/>
    <s v="Nick Crebassa"/>
    <x v="1"/>
    <s v="United States"/>
    <s v="Hampton"/>
    <x v="17"/>
    <n v="23666"/>
    <x v="0"/>
    <s v="FUR-CH-10001797"/>
    <x v="0"/>
    <x v="1"/>
    <s v="Safco Chair Connectors, 6/Carton"/>
    <n v="500.23999999999995"/>
    <n v="13"/>
    <n v="0"/>
    <x v="7389"/>
  </r>
  <r>
    <n v="9734"/>
    <x v="4889"/>
    <x v="2"/>
    <x v="1071"/>
    <x v="1036"/>
    <s v="Standard Class"/>
    <s v="NC-18535"/>
    <s v="Nick Crebassa"/>
    <x v="1"/>
    <s v="United States"/>
    <s v="Hampton"/>
    <x v="17"/>
    <n v="23666"/>
    <x v="0"/>
    <s v="OFF-PA-10000246"/>
    <x v="1"/>
    <x v="10"/>
    <s v="Riverleaf Stik-Withit Designer Note Cubes"/>
    <n v="20.12"/>
    <n v="2"/>
    <n v="0"/>
    <x v="7390"/>
  </r>
  <r>
    <n v="9735"/>
    <x v="4889"/>
    <x v="2"/>
    <x v="1071"/>
    <x v="1036"/>
    <s v="Standard Class"/>
    <s v="NC-18535"/>
    <s v="Nick Crebassa"/>
    <x v="1"/>
    <s v="United States"/>
    <s v="Hampton"/>
    <x v="17"/>
    <n v="23666"/>
    <x v="0"/>
    <s v="OFF-BI-10001359"/>
    <x v="1"/>
    <x v="8"/>
    <s v="GBC DocuBind TL300 Electric Binding System"/>
    <n v="896.99"/>
    <n v="1"/>
    <n v="0"/>
    <x v="7391"/>
  </r>
  <r>
    <n v="9736"/>
    <x v="4890"/>
    <x v="2"/>
    <x v="84"/>
    <x v="794"/>
    <s v="Second Class"/>
    <s v="AD-10180"/>
    <s v="Alan Dominguez"/>
    <x v="2"/>
    <s v="United States"/>
    <s v="Philadelphia"/>
    <x v="9"/>
    <n v="19134"/>
    <x v="3"/>
    <s v="OFF-PA-10001583"/>
    <x v="1"/>
    <x v="10"/>
    <s v="1/4 Fold Party Design Invitations &amp; White Envelopes, 24 8-1/2&quot; X 11&quot; Cards, 25 Env./Pack"/>
    <n v="5.88"/>
    <n v="1"/>
    <n v="0.2"/>
    <x v="7392"/>
  </r>
  <r>
    <n v="9737"/>
    <x v="4891"/>
    <x v="1"/>
    <x v="685"/>
    <x v="1161"/>
    <s v="Standard Class"/>
    <s v="NF-18475"/>
    <s v="Neil Französisch"/>
    <x v="2"/>
    <s v="United States"/>
    <s v="Omaha"/>
    <x v="8"/>
    <n v="68104"/>
    <x v="2"/>
    <s v="TEC-PH-10004667"/>
    <x v="2"/>
    <x v="7"/>
    <s v="Cisco 8x8 Inc. 6753i IP Business Phone System"/>
    <n v="269.98"/>
    <n v="2"/>
    <n v="0"/>
    <x v="7393"/>
  </r>
  <r>
    <n v="9738"/>
    <x v="4892"/>
    <x v="3"/>
    <x v="633"/>
    <x v="312"/>
    <s v="Standard Class"/>
    <s v="KD-16615"/>
    <s v="Ken Dana"/>
    <x v="1"/>
    <s v="United States"/>
    <s v="Los Angeles"/>
    <x v="1"/>
    <n v="90032"/>
    <x v="1"/>
    <s v="OFF-ST-10002615"/>
    <x v="1"/>
    <x v="4"/>
    <s v="Dual Level, Single-Width Filing Carts"/>
    <n v="310.12"/>
    <n v="2"/>
    <n v="0"/>
    <x v="2593"/>
  </r>
  <r>
    <n v="9739"/>
    <x v="4892"/>
    <x v="3"/>
    <x v="633"/>
    <x v="312"/>
    <s v="Standard Class"/>
    <s v="KD-16615"/>
    <s v="Ken Dana"/>
    <x v="1"/>
    <s v="United States"/>
    <s v="Los Angeles"/>
    <x v="1"/>
    <n v="90032"/>
    <x v="1"/>
    <s v="OFF-BI-10004236"/>
    <x v="1"/>
    <x v="8"/>
    <s v="XtraLife ClearVue Slant-D Ring Binder, White, 3&quot;"/>
    <n v="70.463999999999999"/>
    <n v="6"/>
    <n v="0.2"/>
    <x v="7394"/>
  </r>
  <r>
    <n v="9740"/>
    <x v="4892"/>
    <x v="3"/>
    <x v="633"/>
    <x v="312"/>
    <s v="Standard Class"/>
    <s v="KD-16615"/>
    <s v="Ken Dana"/>
    <x v="1"/>
    <s v="United States"/>
    <s v="Los Angeles"/>
    <x v="1"/>
    <n v="90032"/>
    <x v="1"/>
    <s v="OFF-BI-10001757"/>
    <x v="1"/>
    <x v="8"/>
    <s v="Pressboard Hanging Data Binders for Unburst Sheets"/>
    <n v="19.68"/>
    <n v="5"/>
    <n v="0.2"/>
    <x v="5197"/>
  </r>
  <r>
    <n v="9741"/>
    <x v="4892"/>
    <x v="3"/>
    <x v="633"/>
    <x v="312"/>
    <s v="Standard Class"/>
    <s v="KD-16615"/>
    <s v="Ken Dana"/>
    <x v="1"/>
    <s v="United States"/>
    <s v="Los Angeles"/>
    <x v="1"/>
    <n v="90032"/>
    <x v="1"/>
    <s v="OFF-AP-10001154"/>
    <x v="1"/>
    <x v="9"/>
    <s v="Bionaire Personal Warm Mist Humidifier/Vaporizer"/>
    <n v="140.67000000000002"/>
    <n v="3"/>
    <n v="0"/>
    <x v="7395"/>
  </r>
  <r>
    <n v="9742"/>
    <x v="4893"/>
    <x v="1"/>
    <x v="627"/>
    <x v="1122"/>
    <s v="Standard Class"/>
    <s v="QJ-19255"/>
    <s v="Quincy Jones"/>
    <x v="1"/>
    <s v="United States"/>
    <s v="Burlington"/>
    <x v="42"/>
    <s v="05408"/>
    <x v="3"/>
    <s v="FUR-BO-10004834"/>
    <x v="0"/>
    <x v="0"/>
    <s v="Riverside Palais Royal Lawyers Bookcase, Royale Cherry Finish"/>
    <n v="4404.8999999999996"/>
    <n v="5"/>
    <n v="0"/>
    <x v="7396"/>
  </r>
  <r>
    <n v="9743"/>
    <x v="4894"/>
    <x v="3"/>
    <x v="354"/>
    <x v="348"/>
    <s v="Standard Class"/>
    <s v="EP-13915"/>
    <s v="Emily Phan"/>
    <x v="0"/>
    <s v="United States"/>
    <s v="San Diego"/>
    <x v="1"/>
    <n v="92037"/>
    <x v="1"/>
    <s v="OFF-LA-10001074"/>
    <x v="1"/>
    <x v="2"/>
    <s v="Round Specialty Laser Printer Labels"/>
    <n v="62.65"/>
    <n v="5"/>
    <n v="0"/>
    <x v="7397"/>
  </r>
  <r>
    <n v="9744"/>
    <x v="4895"/>
    <x v="0"/>
    <x v="950"/>
    <x v="563"/>
    <s v="Standard Class"/>
    <s v="JJ-15445"/>
    <s v="Jennifer Jackson"/>
    <x v="0"/>
    <s v="United States"/>
    <s v="Newark"/>
    <x v="13"/>
    <n v="19711"/>
    <x v="3"/>
    <s v="OFF-LA-10001641"/>
    <x v="1"/>
    <x v="2"/>
    <s v="Avery 518"/>
    <n v="9.4499999999999993"/>
    <n v="3"/>
    <n v="0"/>
    <x v="3120"/>
  </r>
  <r>
    <n v="9745"/>
    <x v="4896"/>
    <x v="3"/>
    <x v="276"/>
    <x v="212"/>
    <s v="Standard Class"/>
    <s v="BE-11410"/>
    <s v="Bobby Elias"/>
    <x v="0"/>
    <s v="United States"/>
    <s v="Aurora"/>
    <x v="10"/>
    <n v="60505"/>
    <x v="2"/>
    <s v="OFF-EN-10002230"/>
    <x v="1"/>
    <x v="12"/>
    <s v="Airmail Envelopes"/>
    <n v="268.57600000000002"/>
    <n v="4"/>
    <n v="0.2"/>
    <x v="7398"/>
  </r>
  <r>
    <n v="9746"/>
    <x v="4897"/>
    <x v="3"/>
    <x v="221"/>
    <x v="865"/>
    <s v="Same Day"/>
    <s v="BP-11290"/>
    <s v="Beth Paige"/>
    <x v="0"/>
    <s v="United States"/>
    <s v="Los Angeles"/>
    <x v="1"/>
    <n v="90008"/>
    <x v="1"/>
    <s v="FUR-TA-10000617"/>
    <x v="0"/>
    <x v="3"/>
    <s v="Hon Practical Foundations 30 x 60 Training Table, Light Gray/Charcoal"/>
    <n v="364.08000000000004"/>
    <n v="2"/>
    <n v="0.2"/>
    <x v="7399"/>
  </r>
  <r>
    <n v="9747"/>
    <x v="4897"/>
    <x v="3"/>
    <x v="221"/>
    <x v="865"/>
    <s v="Same Day"/>
    <s v="BP-11290"/>
    <s v="Beth Paige"/>
    <x v="0"/>
    <s v="United States"/>
    <s v="Los Angeles"/>
    <x v="1"/>
    <n v="90008"/>
    <x v="1"/>
    <s v="FUR-TA-10001676"/>
    <x v="0"/>
    <x v="3"/>
    <s v="Hon 61000 Series Interactive Training Tables"/>
    <n v="71.088000000000008"/>
    <n v="2"/>
    <n v="0.2"/>
    <x v="4742"/>
  </r>
  <r>
    <n v="9748"/>
    <x v="4898"/>
    <x v="2"/>
    <x v="7"/>
    <x v="907"/>
    <s v="Standard Class"/>
    <s v="BH-11710"/>
    <s v="Brosina Hoffman"/>
    <x v="0"/>
    <s v="United States"/>
    <s v="Chicago"/>
    <x v="10"/>
    <n v="60653"/>
    <x v="2"/>
    <s v="FUR-FU-10000175"/>
    <x v="0"/>
    <x v="5"/>
    <s v="DAX Wood Document Frame."/>
    <n v="10.984000000000002"/>
    <n v="2"/>
    <n v="0.6"/>
    <x v="7400"/>
  </r>
  <r>
    <n v="9749"/>
    <x v="4898"/>
    <x v="2"/>
    <x v="7"/>
    <x v="907"/>
    <s v="Standard Class"/>
    <s v="BH-11710"/>
    <s v="Brosina Hoffman"/>
    <x v="0"/>
    <s v="United States"/>
    <s v="Chicago"/>
    <x v="10"/>
    <n v="60653"/>
    <x v="2"/>
    <s v="FUR-CH-10003379"/>
    <x v="0"/>
    <x v="1"/>
    <s v="Global Commerce Series High-Back Swivel/Tilt Chairs"/>
    <n v="797.94399999999996"/>
    <n v="4"/>
    <n v="0.3"/>
    <x v="871"/>
  </r>
  <r>
    <n v="9750"/>
    <x v="4899"/>
    <x v="0"/>
    <x v="758"/>
    <x v="599"/>
    <s v="Standard Class"/>
    <s v="EM-13810"/>
    <s v="Eleni McCrary"/>
    <x v="1"/>
    <s v="United States"/>
    <s v="Dover"/>
    <x v="38"/>
    <n v="3820"/>
    <x v="3"/>
    <s v="TEC-AC-10002567"/>
    <x v="2"/>
    <x v="11"/>
    <s v="Logitech G602 Wireless Gaming Mouse"/>
    <n v="159.97999999999999"/>
    <n v="2"/>
    <n v="0"/>
    <x v="471"/>
  </r>
  <r>
    <n v="9751"/>
    <x v="4900"/>
    <x v="0"/>
    <x v="1228"/>
    <x v="831"/>
    <s v="Standard Class"/>
    <s v="EP-13915"/>
    <s v="Emily Phan"/>
    <x v="0"/>
    <s v="United States"/>
    <s v="Chicago"/>
    <x v="10"/>
    <n v="60610"/>
    <x v="2"/>
    <s v="OFF-AR-10003183"/>
    <x v="1"/>
    <x v="6"/>
    <s v="Avery Fluorescent Highlighter Four-Color Set"/>
    <n v="5.3440000000000003"/>
    <n v="2"/>
    <n v="0.2"/>
    <x v="7401"/>
  </r>
  <r>
    <n v="9752"/>
    <x v="4900"/>
    <x v="0"/>
    <x v="1228"/>
    <x v="831"/>
    <s v="Standard Class"/>
    <s v="EP-13915"/>
    <s v="Emily Phan"/>
    <x v="0"/>
    <s v="United States"/>
    <s v="Chicago"/>
    <x v="10"/>
    <n v="60610"/>
    <x v="2"/>
    <s v="OFF-AR-10001446"/>
    <x v="1"/>
    <x v="6"/>
    <s v="Newell 309"/>
    <n v="27.72"/>
    <n v="3"/>
    <n v="0.2"/>
    <x v="7402"/>
  </r>
  <r>
    <n v="9753"/>
    <x v="4901"/>
    <x v="0"/>
    <x v="949"/>
    <x v="196"/>
    <s v="First Class"/>
    <s v="NZ-18565"/>
    <s v="Nick Zandusky"/>
    <x v="2"/>
    <s v="United States"/>
    <s v="Seattle"/>
    <x v="4"/>
    <n v="98115"/>
    <x v="1"/>
    <s v="OFF-BI-10000145"/>
    <x v="1"/>
    <x v="8"/>
    <s v="Zipper Ring Binder Pockets"/>
    <n v="2.4960000000000004"/>
    <n v="1"/>
    <n v="0.2"/>
    <x v="7403"/>
  </r>
  <r>
    <n v="9754"/>
    <x v="4902"/>
    <x v="3"/>
    <x v="996"/>
    <x v="655"/>
    <s v="Second Class"/>
    <s v="LC-16870"/>
    <s v="Lena Cacioppo"/>
    <x v="0"/>
    <s v="United States"/>
    <s v="Richmond"/>
    <x v="17"/>
    <n v="23223"/>
    <x v="0"/>
    <s v="OFF-LA-10000476"/>
    <x v="1"/>
    <x v="2"/>
    <s v="Avery 05222 Permanent Self-Adhesive File Folder Labels for Typewriters, on Rolls, White, 250/Roll"/>
    <n v="8.26"/>
    <n v="2"/>
    <n v="0"/>
    <x v="349"/>
  </r>
  <r>
    <n v="9755"/>
    <x v="4902"/>
    <x v="3"/>
    <x v="996"/>
    <x v="655"/>
    <s v="Second Class"/>
    <s v="LC-16870"/>
    <s v="Lena Cacioppo"/>
    <x v="0"/>
    <s v="United States"/>
    <s v="Richmond"/>
    <x v="17"/>
    <n v="23223"/>
    <x v="0"/>
    <s v="OFF-BI-10001679"/>
    <x v="1"/>
    <x v="8"/>
    <s v="GBC Instant Index System for Binding Systems"/>
    <n v="17.760000000000002"/>
    <n v="2"/>
    <n v="0"/>
    <x v="7404"/>
  </r>
  <r>
    <n v="9756"/>
    <x v="4902"/>
    <x v="3"/>
    <x v="996"/>
    <x v="655"/>
    <s v="Second Class"/>
    <s v="LC-16870"/>
    <s v="Lena Cacioppo"/>
    <x v="0"/>
    <s v="United States"/>
    <s v="Richmond"/>
    <x v="17"/>
    <n v="23223"/>
    <x v="0"/>
    <s v="OFF-ST-10001128"/>
    <x v="1"/>
    <x v="4"/>
    <s v="Carina Mini System Audio Rack, Model AR050B"/>
    <n v="332.94"/>
    <n v="3"/>
    <n v="0"/>
    <x v="5247"/>
  </r>
  <r>
    <n v="9757"/>
    <x v="4902"/>
    <x v="3"/>
    <x v="996"/>
    <x v="655"/>
    <s v="Second Class"/>
    <s v="LC-16870"/>
    <s v="Lena Cacioppo"/>
    <x v="0"/>
    <s v="United States"/>
    <s v="Richmond"/>
    <x v="17"/>
    <n v="23223"/>
    <x v="0"/>
    <s v="FUR-TA-10002533"/>
    <x v="0"/>
    <x v="3"/>
    <s v="BPI Conference Tables"/>
    <n v="292.10000000000002"/>
    <n v="2"/>
    <n v="0"/>
    <x v="7405"/>
  </r>
  <r>
    <n v="9758"/>
    <x v="4902"/>
    <x v="3"/>
    <x v="996"/>
    <x v="655"/>
    <s v="Second Class"/>
    <s v="LC-16870"/>
    <s v="Lena Cacioppo"/>
    <x v="0"/>
    <s v="United States"/>
    <s v="Richmond"/>
    <x v="17"/>
    <n v="23223"/>
    <x v="0"/>
    <s v="TEC-PH-10004006"/>
    <x v="2"/>
    <x v="7"/>
    <s v="Panasonic KX - TS880B Telephone"/>
    <n v="206.1"/>
    <n v="5"/>
    <n v="0"/>
    <x v="7406"/>
  </r>
  <r>
    <n v="9759"/>
    <x v="4902"/>
    <x v="3"/>
    <x v="996"/>
    <x v="655"/>
    <s v="Second Class"/>
    <s v="LC-16870"/>
    <s v="Lena Cacioppo"/>
    <x v="0"/>
    <s v="United States"/>
    <s v="Richmond"/>
    <x v="17"/>
    <n v="23223"/>
    <x v="0"/>
    <s v="OFF-PA-10002615"/>
    <x v="1"/>
    <x v="10"/>
    <s v="Ampad Gold Fibre Wirebound Steno Books, 6&quot; x 9&quot;, Gregg Ruled"/>
    <n v="17.64"/>
    <n v="4"/>
    <n v="0"/>
    <x v="5489"/>
  </r>
  <r>
    <n v="9760"/>
    <x v="4903"/>
    <x v="0"/>
    <x v="731"/>
    <x v="519"/>
    <s v="Standard Class"/>
    <s v="SF-20965"/>
    <s v="Sylvia Foulston"/>
    <x v="1"/>
    <s v="United States"/>
    <s v="San Francisco"/>
    <x v="1"/>
    <n v="94109"/>
    <x v="1"/>
    <s v="FUR-CH-10001854"/>
    <x v="0"/>
    <x v="1"/>
    <s v="Office Star - Professional Matrix Back Chair with 2-to-1 Synchro Tilt and Mesh Fabric Seat"/>
    <n v="1403.9200000000003"/>
    <n v="5"/>
    <n v="0.2"/>
    <x v="5592"/>
  </r>
  <r>
    <n v="9761"/>
    <x v="4904"/>
    <x v="3"/>
    <x v="259"/>
    <x v="834"/>
    <s v="Standard Class"/>
    <s v="KM-16375"/>
    <s v="Katherine Murray"/>
    <x v="2"/>
    <s v="United States"/>
    <s v="Springdale"/>
    <x v="36"/>
    <n v="72762"/>
    <x v="0"/>
    <s v="OFF-AR-10000657"/>
    <x v="1"/>
    <x v="6"/>
    <s v="Binney &amp; Smith inkTank Desk Highlighter, Chisel Tip, Yellow, 12/Box"/>
    <n v="4.3"/>
    <n v="2"/>
    <n v="0"/>
    <x v="7407"/>
  </r>
  <r>
    <n v="9762"/>
    <x v="4905"/>
    <x v="2"/>
    <x v="1047"/>
    <x v="189"/>
    <s v="Standard Class"/>
    <s v="ML-17395"/>
    <s v="Marina Lichtenstein"/>
    <x v="1"/>
    <s v="United States"/>
    <s v="Seattle"/>
    <x v="4"/>
    <n v="98103"/>
    <x v="1"/>
    <s v="TEC-AC-10000736"/>
    <x v="2"/>
    <x v="11"/>
    <s v="Logitech G600 MMO Gaming Mouse"/>
    <n v="239.96999999999997"/>
    <n v="3"/>
    <n v="0"/>
    <x v="6356"/>
  </r>
  <r>
    <n v="9763"/>
    <x v="4905"/>
    <x v="2"/>
    <x v="1047"/>
    <x v="189"/>
    <s v="Standard Class"/>
    <s v="ML-17395"/>
    <s v="Marina Lichtenstein"/>
    <x v="1"/>
    <s v="United States"/>
    <s v="Seattle"/>
    <x v="4"/>
    <n v="98103"/>
    <x v="1"/>
    <s v="OFF-AP-10001293"/>
    <x v="1"/>
    <x v="9"/>
    <s v="Belkin 8 Outlet Surge Protector"/>
    <n v="81.96"/>
    <n v="2"/>
    <n v="0"/>
    <x v="4507"/>
  </r>
  <r>
    <n v="9764"/>
    <x v="4905"/>
    <x v="2"/>
    <x v="1047"/>
    <x v="189"/>
    <s v="Standard Class"/>
    <s v="ML-17395"/>
    <s v="Marina Lichtenstein"/>
    <x v="1"/>
    <s v="United States"/>
    <s v="Seattle"/>
    <x v="4"/>
    <n v="98103"/>
    <x v="1"/>
    <s v="OFF-SU-10000157"/>
    <x v="1"/>
    <x v="14"/>
    <s v="Compact Automatic Electric Letter Opener"/>
    <n v="238.62"/>
    <n v="2"/>
    <n v="0"/>
    <x v="4827"/>
  </r>
  <r>
    <n v="9765"/>
    <x v="4906"/>
    <x v="2"/>
    <x v="1229"/>
    <x v="278"/>
    <s v="Standard Class"/>
    <s v="MC-18100"/>
    <s v="Mick Crebagga"/>
    <x v="0"/>
    <s v="United States"/>
    <s v="Los Angeles"/>
    <x v="1"/>
    <n v="90036"/>
    <x v="1"/>
    <s v="TEC-PH-10000215"/>
    <x v="2"/>
    <x v="7"/>
    <s v="Plantronics Cordless Phone Headset with In-line Volume - M214C"/>
    <n v="139.80000000000001"/>
    <n v="5"/>
    <n v="0.2"/>
    <x v="7408"/>
  </r>
  <r>
    <n v="9766"/>
    <x v="4907"/>
    <x v="3"/>
    <x v="1230"/>
    <x v="1200"/>
    <s v="Standard Class"/>
    <s v="DB-13660"/>
    <s v="Duane Benoit"/>
    <x v="0"/>
    <s v="United States"/>
    <s v="Middletown"/>
    <x v="29"/>
    <n v="6457"/>
    <x v="3"/>
    <s v="OFF-BI-10001757"/>
    <x v="1"/>
    <x v="8"/>
    <s v="Pressboard Hanging Data Binders for Unburst Sheets"/>
    <n v="9.84"/>
    <n v="2"/>
    <n v="0"/>
    <x v="7409"/>
  </r>
  <r>
    <n v="9767"/>
    <x v="4907"/>
    <x v="3"/>
    <x v="1230"/>
    <x v="1200"/>
    <s v="Standard Class"/>
    <s v="DB-13660"/>
    <s v="Duane Benoit"/>
    <x v="0"/>
    <s v="United States"/>
    <s v="Middletown"/>
    <x v="29"/>
    <n v="6457"/>
    <x v="3"/>
    <s v="OFF-PA-10002137"/>
    <x v="1"/>
    <x v="10"/>
    <s v="Southworth 100% Résumé Paper, 24lb."/>
    <n v="7.78"/>
    <n v="1"/>
    <n v="0"/>
    <x v="7011"/>
  </r>
  <r>
    <n v="9768"/>
    <x v="4908"/>
    <x v="3"/>
    <x v="34"/>
    <x v="159"/>
    <s v="Standard Class"/>
    <s v="LW-17215"/>
    <s v="Luke Weiss"/>
    <x v="0"/>
    <s v="United States"/>
    <s v="Grand Rapids"/>
    <x v="12"/>
    <n v="49505"/>
    <x v="2"/>
    <s v="OFF-BI-10000088"/>
    <x v="1"/>
    <x v="8"/>
    <s v="GBC Imprintable Covers"/>
    <n v="54.900000000000006"/>
    <n v="5"/>
    <n v="0"/>
    <x v="5696"/>
  </r>
  <r>
    <n v="9769"/>
    <x v="4909"/>
    <x v="3"/>
    <x v="226"/>
    <x v="93"/>
    <s v="Standard Class"/>
    <s v="TC-21535"/>
    <s v="Tracy Collins"/>
    <x v="2"/>
    <s v="United States"/>
    <s v="San Francisco"/>
    <x v="1"/>
    <n v="94122"/>
    <x v="1"/>
    <s v="OFF-PA-10000380"/>
    <x v="1"/>
    <x v="10"/>
    <s v="REDIFORM Incoming/Outgoing Call Register, 11&quot; X 8 1/2&quot;, 100 Messages"/>
    <n v="50.04"/>
    <n v="6"/>
    <n v="0"/>
    <x v="7410"/>
  </r>
  <r>
    <n v="9770"/>
    <x v="4910"/>
    <x v="0"/>
    <x v="390"/>
    <x v="724"/>
    <s v="Standard Class"/>
    <s v="SC-20050"/>
    <s v="Sample Company A"/>
    <x v="2"/>
    <s v="United States"/>
    <s v="Hialeah"/>
    <x v="2"/>
    <n v="33012"/>
    <x v="0"/>
    <s v="FUR-BO-10001619"/>
    <x v="0"/>
    <x v="0"/>
    <s v="O'Sullivan Cherrywood Estates Traditional Bookcase"/>
    <n v="339.92000000000007"/>
    <n v="5"/>
    <n v="0.2"/>
    <x v="7411"/>
  </r>
  <r>
    <n v="9771"/>
    <x v="4910"/>
    <x v="0"/>
    <x v="390"/>
    <x v="724"/>
    <s v="Standard Class"/>
    <s v="SC-20050"/>
    <s v="Sample Company A"/>
    <x v="2"/>
    <s v="United States"/>
    <s v="Hialeah"/>
    <x v="2"/>
    <n v="33012"/>
    <x v="0"/>
    <s v="OFF-PA-10001609"/>
    <x v="1"/>
    <x v="10"/>
    <s v="Tops Wirebound Message Log Books"/>
    <n v="10.528"/>
    <n v="4"/>
    <n v="0.2"/>
    <x v="7412"/>
  </r>
  <r>
    <n v="9772"/>
    <x v="4910"/>
    <x v="0"/>
    <x v="390"/>
    <x v="724"/>
    <s v="Standard Class"/>
    <s v="SC-20050"/>
    <s v="Sample Company A"/>
    <x v="2"/>
    <s v="United States"/>
    <s v="Hialeah"/>
    <x v="2"/>
    <n v="33012"/>
    <x v="0"/>
    <s v="OFF-AP-10002765"/>
    <x v="1"/>
    <x v="9"/>
    <s v="Fellowes Advanced Computer Series Surge Protectors"/>
    <n v="42.384"/>
    <n v="2"/>
    <n v="0.2"/>
    <x v="7413"/>
  </r>
  <r>
    <n v="9773"/>
    <x v="4911"/>
    <x v="0"/>
    <x v="894"/>
    <x v="480"/>
    <s v="Same Day"/>
    <s v="FM-14215"/>
    <s v="Filia McAdams"/>
    <x v="1"/>
    <s v="United States"/>
    <s v="Philadelphia"/>
    <x v="9"/>
    <n v="19143"/>
    <x v="3"/>
    <s v="OFF-PA-10000167"/>
    <x v="1"/>
    <x v="10"/>
    <s v="Xerox 1925"/>
    <n v="123.92000000000002"/>
    <n v="5"/>
    <n v="0.2"/>
    <x v="5798"/>
  </r>
  <r>
    <n v="9774"/>
    <x v="4912"/>
    <x v="0"/>
    <x v="190"/>
    <x v="480"/>
    <s v="Standard Class"/>
    <s v="PF-19225"/>
    <s v="Phillip Flathmann"/>
    <x v="0"/>
    <s v="United States"/>
    <s v="Atlanta"/>
    <x v="32"/>
    <n v="30318"/>
    <x v="0"/>
    <s v="TEC-PH-10004434"/>
    <x v="2"/>
    <x v="7"/>
    <s v="Cisco IP Phone 7961G VoIP phone - Dark gray"/>
    <n v="135.94999999999999"/>
    <n v="1"/>
    <n v="0"/>
    <x v="7414"/>
  </r>
  <r>
    <n v="9775"/>
    <x v="4913"/>
    <x v="2"/>
    <x v="711"/>
    <x v="753"/>
    <s v="Standard Class"/>
    <s v="LF-17185"/>
    <s v="Luke Foster"/>
    <x v="0"/>
    <s v="United States"/>
    <s v="San Antonio"/>
    <x v="5"/>
    <n v="78207"/>
    <x v="2"/>
    <s v="OFF-BI-10004995"/>
    <x v="1"/>
    <x v="8"/>
    <s v="GBC DocuBind P400 Electric Binding System"/>
    <n v="2177.5839999999994"/>
    <n v="8"/>
    <n v="0.8"/>
    <x v="7415"/>
  </r>
  <r>
    <n v="9776"/>
    <x v="4913"/>
    <x v="2"/>
    <x v="711"/>
    <x v="753"/>
    <s v="Standard Class"/>
    <s v="LF-17185"/>
    <s v="Luke Foster"/>
    <x v="0"/>
    <s v="United States"/>
    <s v="San Antonio"/>
    <x v="5"/>
    <n v="78207"/>
    <x v="2"/>
    <s v="FUR-FU-10004666"/>
    <x v="0"/>
    <x v="5"/>
    <s v="DAX Clear Channel Poster Frame"/>
    <n v="17.496000000000002"/>
    <n v="3"/>
    <n v="0.6"/>
    <x v="7416"/>
  </r>
  <r>
    <n v="9777"/>
    <x v="4913"/>
    <x v="2"/>
    <x v="711"/>
    <x v="753"/>
    <s v="Standard Class"/>
    <s v="LF-17185"/>
    <s v="Luke Foster"/>
    <x v="0"/>
    <s v="United States"/>
    <s v="San Antonio"/>
    <x v="5"/>
    <n v="78207"/>
    <x v="2"/>
    <s v="OFF-BI-10001524"/>
    <x v="1"/>
    <x v="8"/>
    <s v="GBC Premium Transparent Covers with Diagonal Lined Pattern"/>
    <n v="16.783999999999995"/>
    <n v="4"/>
    <n v="0.8"/>
    <x v="7417"/>
  </r>
  <r>
    <n v="9778"/>
    <x v="4913"/>
    <x v="2"/>
    <x v="711"/>
    <x v="753"/>
    <s v="Standard Class"/>
    <s v="LF-17185"/>
    <s v="Luke Foster"/>
    <x v="0"/>
    <s v="United States"/>
    <s v="San Antonio"/>
    <x v="5"/>
    <n v="78207"/>
    <x v="2"/>
    <s v="TEC-AC-10002076"/>
    <x v="2"/>
    <x v="11"/>
    <s v="Microsoft Natural Keyboard Elite"/>
    <n v="431.13600000000002"/>
    <n v="9"/>
    <n v="0.2"/>
    <x v="7418"/>
  </r>
  <r>
    <n v="9779"/>
    <x v="4913"/>
    <x v="2"/>
    <x v="711"/>
    <x v="753"/>
    <s v="Standard Class"/>
    <s v="LF-17185"/>
    <s v="Luke Foster"/>
    <x v="0"/>
    <s v="United States"/>
    <s v="San Antonio"/>
    <x v="5"/>
    <n v="78207"/>
    <x v="2"/>
    <s v="OFF-BI-10001679"/>
    <x v="1"/>
    <x v="8"/>
    <s v="GBC Instant Index System for Binding Systems"/>
    <n v="8.879999999999999"/>
    <n v="5"/>
    <n v="0.8"/>
    <x v="7419"/>
  </r>
  <r>
    <n v="9780"/>
    <x v="4913"/>
    <x v="2"/>
    <x v="711"/>
    <x v="753"/>
    <s v="Standard Class"/>
    <s v="LF-17185"/>
    <s v="Luke Foster"/>
    <x v="0"/>
    <s v="United States"/>
    <s v="San Antonio"/>
    <x v="5"/>
    <n v="78207"/>
    <x v="2"/>
    <s v="OFF-AP-10003281"/>
    <x v="1"/>
    <x v="9"/>
    <s v="Acco 6 Outlet Guardian Standard Surge Suppressor"/>
    <n v="4.8359999999999985"/>
    <n v="2"/>
    <n v="0.8"/>
    <x v="7420"/>
  </r>
  <r>
    <n v="9781"/>
    <x v="4914"/>
    <x v="0"/>
    <x v="749"/>
    <x v="801"/>
    <s v="Standard Class"/>
    <s v="CL-12565"/>
    <s v="Clay Ludtke"/>
    <x v="0"/>
    <s v="United States"/>
    <s v="Long Beach"/>
    <x v="15"/>
    <n v="11561"/>
    <x v="3"/>
    <s v="TEC-PH-10001944"/>
    <x v="2"/>
    <x v="7"/>
    <s v="Wi-Ex zBoost YX540 Cellular Phone Signal Booster"/>
    <n v="437.84999999999997"/>
    <n v="3"/>
    <n v="0"/>
    <x v="2049"/>
  </r>
  <r>
    <n v="9782"/>
    <x v="4914"/>
    <x v="0"/>
    <x v="749"/>
    <x v="801"/>
    <s v="Standard Class"/>
    <s v="CL-12565"/>
    <s v="Clay Ludtke"/>
    <x v="0"/>
    <s v="United States"/>
    <s v="Long Beach"/>
    <x v="15"/>
    <n v="11561"/>
    <x v="3"/>
    <s v="OFF-BI-10004390"/>
    <x v="1"/>
    <x v="8"/>
    <s v="GBC DocuBind 200 Manual Binding Machine"/>
    <n v="673.5680000000001"/>
    <n v="2"/>
    <n v="0.2"/>
    <x v="2029"/>
  </r>
  <r>
    <n v="9783"/>
    <x v="4915"/>
    <x v="1"/>
    <x v="70"/>
    <x v="68"/>
    <s v="Second Class"/>
    <s v="EM-13825"/>
    <s v="Elizabeth Moffitt"/>
    <x v="1"/>
    <s v="United States"/>
    <s v="Paterson"/>
    <x v="30"/>
    <n v="7501"/>
    <x v="3"/>
    <s v="OFF-PA-10002120"/>
    <x v="1"/>
    <x v="10"/>
    <s v="Xerox 1889"/>
    <n v="274.8"/>
    <n v="5"/>
    <n v="0"/>
    <x v="5038"/>
  </r>
  <r>
    <n v="9784"/>
    <x v="4915"/>
    <x v="1"/>
    <x v="70"/>
    <x v="68"/>
    <s v="Second Class"/>
    <s v="EM-13825"/>
    <s v="Elizabeth Moffitt"/>
    <x v="1"/>
    <s v="United States"/>
    <s v="Paterson"/>
    <x v="30"/>
    <n v="7501"/>
    <x v="3"/>
    <s v="OFF-ST-10004340"/>
    <x v="1"/>
    <x v="4"/>
    <s v="Fellowes Mobile File Cart, Black"/>
    <n v="62.18"/>
    <n v="1"/>
    <n v="0"/>
    <x v="1069"/>
  </r>
  <r>
    <n v="9785"/>
    <x v="4915"/>
    <x v="1"/>
    <x v="70"/>
    <x v="68"/>
    <s v="Second Class"/>
    <s v="EM-13825"/>
    <s v="Elizabeth Moffitt"/>
    <x v="1"/>
    <s v="United States"/>
    <s v="Paterson"/>
    <x v="30"/>
    <n v="7501"/>
    <x v="3"/>
    <s v="FUR-FU-10001847"/>
    <x v="0"/>
    <x v="5"/>
    <s v="Eldon Image Series Black Desk Accessories"/>
    <n v="8.2799999999999994"/>
    <n v="2"/>
    <n v="0"/>
    <x v="7421"/>
  </r>
  <r>
    <n v="9786"/>
    <x v="4916"/>
    <x v="1"/>
    <x v="1231"/>
    <x v="1325"/>
    <s v="Standard Class"/>
    <s v="ME-17725"/>
    <s v="Max Engle"/>
    <x v="0"/>
    <s v="United States"/>
    <s v="Louisville"/>
    <x v="0"/>
    <n v="40214"/>
    <x v="0"/>
    <s v="OFF-BI-10000962"/>
    <x v="1"/>
    <x v="8"/>
    <s v="Acco Flexible ACCOHIDE Square Ring Data Binder, Dark Blue, 11 1/2&quot; X 14&quot; 7/8&quot;"/>
    <n v="48.81"/>
    <n v="3"/>
    <n v="0"/>
    <x v="7422"/>
  </r>
  <r>
    <n v="9787"/>
    <x v="4917"/>
    <x v="2"/>
    <x v="1127"/>
    <x v="840"/>
    <s v="Same Day"/>
    <s v="BG-11035"/>
    <s v="Barry Gonzalez"/>
    <x v="0"/>
    <s v="United States"/>
    <s v="Hampton"/>
    <x v="17"/>
    <n v="23666"/>
    <x v="0"/>
    <s v="FUR-CH-10004754"/>
    <x v="0"/>
    <x v="1"/>
    <s v="Global Stack Chair with Arms, Black"/>
    <n v="149.9"/>
    <n v="5"/>
    <n v="0"/>
    <x v="7423"/>
  </r>
  <r>
    <n v="9788"/>
    <x v="4918"/>
    <x v="3"/>
    <x v="996"/>
    <x v="1300"/>
    <s v="Standard Class"/>
    <s v="CJ-12010"/>
    <s v="Caroline Jumper"/>
    <x v="0"/>
    <s v="United States"/>
    <s v="Houston"/>
    <x v="5"/>
    <n v="77070"/>
    <x v="2"/>
    <s v="FUR-BO-10001811"/>
    <x v="0"/>
    <x v="0"/>
    <s v="Atlantic Metals Mobile 5-Shelf Bookcases, Custom Colors"/>
    <n v="1023.3319999999999"/>
    <n v="5"/>
    <n v="0.32"/>
    <x v="7424"/>
  </r>
  <r>
    <n v="9789"/>
    <x v="4918"/>
    <x v="3"/>
    <x v="996"/>
    <x v="1300"/>
    <s v="Standard Class"/>
    <s v="CJ-12010"/>
    <s v="Caroline Jumper"/>
    <x v="0"/>
    <s v="United States"/>
    <s v="Houston"/>
    <x v="5"/>
    <n v="77070"/>
    <x v="2"/>
    <s v="FUR-CH-10004063"/>
    <x v="0"/>
    <x v="1"/>
    <s v="Global Deluxe High-Back Manager's Chair"/>
    <n v="600.55799999999999"/>
    <n v="3"/>
    <n v="0.3"/>
    <x v="123"/>
  </r>
  <r>
    <n v="9790"/>
    <x v="4918"/>
    <x v="3"/>
    <x v="996"/>
    <x v="1300"/>
    <s v="Standard Class"/>
    <s v="CJ-12010"/>
    <s v="Caroline Jumper"/>
    <x v="0"/>
    <s v="United States"/>
    <s v="Houston"/>
    <x v="5"/>
    <n v="77070"/>
    <x v="2"/>
    <s v="TEC-AC-10004901"/>
    <x v="2"/>
    <x v="11"/>
    <s v="Kensington SlimBlade Notebook Wireless Mouse with Nano Receiver "/>
    <n v="39.992000000000004"/>
    <n v="1"/>
    <n v="0.2"/>
    <x v="7425"/>
  </r>
  <r>
    <n v="9791"/>
    <x v="4918"/>
    <x v="3"/>
    <x v="996"/>
    <x v="1300"/>
    <s v="Standard Class"/>
    <s v="CJ-12010"/>
    <s v="Caroline Jumper"/>
    <x v="0"/>
    <s v="United States"/>
    <s v="Houston"/>
    <x v="5"/>
    <n v="77070"/>
    <x v="2"/>
    <s v="FUR-CH-10001714"/>
    <x v="0"/>
    <x v="1"/>
    <s v="Global Leather &amp; Oak Executive Chair, Burgundy"/>
    <n v="211.24599999999998"/>
    <n v="2"/>
    <n v="0.3"/>
    <x v="7426"/>
  </r>
  <r>
    <n v="9792"/>
    <x v="4919"/>
    <x v="2"/>
    <x v="371"/>
    <x v="1016"/>
    <s v="Second Class"/>
    <s v="KH-16360"/>
    <s v="Katherine Hughes"/>
    <x v="0"/>
    <s v="United States"/>
    <s v="Houston"/>
    <x v="5"/>
    <n v="77070"/>
    <x v="2"/>
    <s v="OFF-EN-10003134"/>
    <x v="1"/>
    <x v="12"/>
    <s v="Staples"/>
    <n v="56.063999999999993"/>
    <n v="6"/>
    <n v="0.2"/>
    <x v="7427"/>
  </r>
  <r>
    <n v="9793"/>
    <x v="4919"/>
    <x v="2"/>
    <x v="371"/>
    <x v="1016"/>
    <s v="Second Class"/>
    <s v="KH-16360"/>
    <s v="Katherine Hughes"/>
    <x v="0"/>
    <s v="United States"/>
    <s v="Houston"/>
    <x v="5"/>
    <n v="77070"/>
    <x v="2"/>
    <s v="FUR-CH-10003396"/>
    <x v="0"/>
    <x v="1"/>
    <s v="Global Deluxe Steno Chair"/>
    <n v="107.77200000000001"/>
    <n v="2"/>
    <n v="0.3"/>
    <x v="996"/>
  </r>
  <r>
    <n v="9794"/>
    <x v="4919"/>
    <x v="2"/>
    <x v="371"/>
    <x v="1016"/>
    <s v="Second Class"/>
    <s v="KH-16360"/>
    <s v="Katherine Hughes"/>
    <x v="0"/>
    <s v="United States"/>
    <s v="Houston"/>
    <x v="5"/>
    <n v="77070"/>
    <x v="2"/>
    <s v="OFF-PA-10001560"/>
    <x v="1"/>
    <x v="10"/>
    <s v="Adams Telephone Message Books, 5 1/4” x 11”"/>
    <n v="4.8320000000000007"/>
    <n v="1"/>
    <n v="0.2"/>
    <x v="7428"/>
  </r>
  <r>
    <n v="9795"/>
    <x v="4919"/>
    <x v="2"/>
    <x v="371"/>
    <x v="1016"/>
    <s v="Second Class"/>
    <s v="KH-16360"/>
    <s v="Katherine Hughes"/>
    <x v="0"/>
    <s v="United States"/>
    <s v="Houston"/>
    <x v="5"/>
    <n v="77070"/>
    <x v="2"/>
    <s v="OFF-BI-10000977"/>
    <x v="1"/>
    <x v="8"/>
    <s v="Ibico Plastic Spiral Binding Combs"/>
    <n v="18.239999999999995"/>
    <n v="3"/>
    <n v="0.8"/>
    <x v="7429"/>
  </r>
  <r>
    <n v="9796"/>
    <x v="4920"/>
    <x v="0"/>
    <x v="206"/>
    <x v="528"/>
    <s v="Standard Class"/>
    <s v="SH-19975"/>
    <s v="Sally Hughsby"/>
    <x v="1"/>
    <s v="United States"/>
    <s v="Chicago"/>
    <x v="10"/>
    <n v="60610"/>
    <x v="2"/>
    <s v="OFF-BI-10003429"/>
    <x v="1"/>
    <x v="8"/>
    <s v="Cardinal HOLDit! Binder Insert Strips,Extra Strips"/>
    <n v="3.7979999999999992"/>
    <n v="3"/>
    <n v="0.8"/>
    <x v="7430"/>
  </r>
  <r>
    <n v="9797"/>
    <x v="4921"/>
    <x v="1"/>
    <x v="1026"/>
    <x v="1094"/>
    <s v="Standard Class"/>
    <s v="CS-12490"/>
    <s v="Cindy Schnelling"/>
    <x v="1"/>
    <s v="United States"/>
    <s v="Toledo"/>
    <x v="24"/>
    <n v="43615"/>
    <x v="3"/>
    <s v="OFF-AR-10001374"/>
    <x v="1"/>
    <x v="6"/>
    <s v="BIC Brite Liner Highlighters, Chisel Tip"/>
    <n v="10.368000000000002"/>
    <n v="2"/>
    <n v="0.2"/>
    <x v="7431"/>
  </r>
  <r>
    <n v="9798"/>
    <x v="4921"/>
    <x v="1"/>
    <x v="1026"/>
    <x v="1094"/>
    <s v="Standard Class"/>
    <s v="CS-12490"/>
    <s v="Cindy Schnelling"/>
    <x v="1"/>
    <s v="United States"/>
    <s v="Toledo"/>
    <x v="24"/>
    <n v="43615"/>
    <x v="3"/>
    <s v="TEC-PH-10004977"/>
    <x v="2"/>
    <x v="7"/>
    <s v="GE 30524EE4"/>
    <n v="235.18799999999999"/>
    <n v="2"/>
    <n v="0.4"/>
    <x v="7432"/>
  </r>
  <r>
    <n v="9799"/>
    <x v="4921"/>
    <x v="1"/>
    <x v="1026"/>
    <x v="1094"/>
    <s v="Standard Class"/>
    <s v="CS-12490"/>
    <s v="Cindy Schnelling"/>
    <x v="1"/>
    <s v="United States"/>
    <s v="Toledo"/>
    <x v="24"/>
    <n v="43615"/>
    <x v="3"/>
    <s v="TEC-PH-10000912"/>
    <x v="2"/>
    <x v="7"/>
    <s v="Anker 24W Portable Micro USB Car Charger"/>
    <n v="26.376000000000001"/>
    <n v="4"/>
    <n v="0.4"/>
    <x v="7433"/>
  </r>
  <r>
    <n v="9800"/>
    <x v="4921"/>
    <x v="1"/>
    <x v="1026"/>
    <x v="1094"/>
    <s v="Standard Class"/>
    <s v="CS-12490"/>
    <s v="Cindy Schnelling"/>
    <x v="1"/>
    <s v="United States"/>
    <s v="Toledo"/>
    <x v="24"/>
    <n v="43615"/>
    <x v="3"/>
    <s v="TEC-AC-10000487"/>
    <x v="2"/>
    <x v="11"/>
    <s v="SanDisk Cruzer 4 GB USB Flash Drive"/>
    <n v="10.384"/>
    <n v="2"/>
    <n v="0.2"/>
    <x v="7434"/>
  </r>
  <r>
    <n v="9801"/>
    <x v="4921"/>
    <x v="1"/>
    <x v="1026"/>
    <x v="1094"/>
    <s v="Standard Class"/>
    <s v="CS-12490"/>
    <s v="Cindy Schnelling"/>
    <x v="1"/>
    <s v="United States"/>
    <s v="Toledo"/>
    <x v="24"/>
    <n v="43615"/>
    <x v="3"/>
    <s v="TEC-PH-10002262"/>
    <x v="2"/>
    <x v="7"/>
    <s v="LG Electronics Tone+ HBS-730 Bluetooth Headset"/>
    <n v="107.11799999999999"/>
    <n v="3"/>
    <n v="0.4"/>
    <x v="7435"/>
  </r>
  <r>
    <n v="9802"/>
    <x v="4922"/>
    <x v="3"/>
    <x v="365"/>
    <x v="299"/>
    <s v="Standard Class"/>
    <s v="JK-15730"/>
    <s v="Joe Kamberova"/>
    <x v="0"/>
    <s v="United States"/>
    <s v="Lodi"/>
    <x v="1"/>
    <n v="95240"/>
    <x v="1"/>
    <s v="OFF-SU-10000898"/>
    <x v="1"/>
    <x v="14"/>
    <s v="Acme Hot Forged Carbon Steel Scissors with Nickel-Plated Handles, 3 7/8&quot; Cut, 8&quot;L"/>
    <n v="97.3"/>
    <n v="7"/>
    <n v="0"/>
    <x v="7436"/>
  </r>
  <r>
    <n v="9803"/>
    <x v="4923"/>
    <x v="1"/>
    <x v="1074"/>
    <x v="532"/>
    <s v="Second Class"/>
    <s v="PJ-19015"/>
    <s v="Pauline Johnson"/>
    <x v="0"/>
    <s v="United States"/>
    <s v="New York City"/>
    <x v="15"/>
    <n v="10024"/>
    <x v="3"/>
    <s v="OFF-BI-10004182"/>
    <x v="1"/>
    <x v="8"/>
    <s v="Economy Binders"/>
    <n v="3.3280000000000003"/>
    <n v="2"/>
    <n v="0.2"/>
    <x v="7437"/>
  </r>
  <r>
    <n v="9804"/>
    <x v="4923"/>
    <x v="1"/>
    <x v="1074"/>
    <x v="532"/>
    <s v="Second Class"/>
    <s v="PJ-19015"/>
    <s v="Pauline Johnson"/>
    <x v="0"/>
    <s v="United States"/>
    <s v="New York City"/>
    <x v="15"/>
    <n v="10024"/>
    <x v="3"/>
    <s v="TEC-PH-10002468"/>
    <x v="2"/>
    <x v="7"/>
    <s v="Plantronics CS 50-USB - headset - Convertible, Monaural"/>
    <n v="135.99"/>
    <n v="1"/>
    <n v="0"/>
    <x v="5273"/>
  </r>
  <r>
    <n v="9805"/>
    <x v="4923"/>
    <x v="1"/>
    <x v="1074"/>
    <x v="532"/>
    <s v="Second Class"/>
    <s v="PJ-19015"/>
    <s v="Pauline Johnson"/>
    <x v="0"/>
    <s v="United States"/>
    <s v="New York City"/>
    <x v="15"/>
    <n v="10024"/>
    <x v="3"/>
    <s v="FUR-FU-10002364"/>
    <x v="0"/>
    <x v="5"/>
    <s v="Eldon Expressions Wood Desk Accessories, Oak"/>
    <n v="7.38"/>
    <n v="1"/>
    <n v="0"/>
    <x v="7438"/>
  </r>
  <r>
    <n v="9806"/>
    <x v="4924"/>
    <x v="0"/>
    <x v="147"/>
    <x v="936"/>
    <s v="Standard Class"/>
    <s v="AP-10720"/>
    <s v="Anne Pryor"/>
    <x v="2"/>
    <s v="United States"/>
    <s v="Fort Lauderdale"/>
    <x v="2"/>
    <n v="33311"/>
    <x v="0"/>
    <s v="FUR-FU-10002878"/>
    <x v="0"/>
    <x v="5"/>
    <s v="Seth Thomas 14&quot; Day/Date Wall Clock"/>
    <n v="45.568000000000005"/>
    <n v="2"/>
    <n v="0.2"/>
    <x v="7439"/>
  </r>
  <r>
    <n v="9807"/>
    <x v="4924"/>
    <x v="0"/>
    <x v="147"/>
    <x v="936"/>
    <s v="Standard Class"/>
    <s v="AP-10720"/>
    <s v="Anne Pryor"/>
    <x v="2"/>
    <s v="United States"/>
    <s v="Fort Lauderdale"/>
    <x v="2"/>
    <n v="33311"/>
    <x v="0"/>
    <s v="OFF-BI-10004817"/>
    <x v="1"/>
    <x v="8"/>
    <s v="GBC Personal VeloBind Strips"/>
    <n v="28.752000000000006"/>
    <n v="8"/>
    <n v="0.7"/>
    <x v="7440"/>
  </r>
  <r>
    <n v="9808"/>
    <x v="4925"/>
    <x v="3"/>
    <x v="944"/>
    <x v="608"/>
    <s v="Second Class"/>
    <s v="JW-15955"/>
    <s v="Joni Wasserman"/>
    <x v="0"/>
    <s v="United States"/>
    <s v="Raleigh"/>
    <x v="3"/>
    <n v="27604"/>
    <x v="0"/>
    <s v="FUR-CH-10001146"/>
    <x v="0"/>
    <x v="1"/>
    <s v="Global Value Mid-Back Manager's Chair, Gray"/>
    <n v="194.84800000000001"/>
    <n v="4"/>
    <n v="0.2"/>
    <x v="1003"/>
  </r>
  <r>
    <n v="9809"/>
    <x v="4926"/>
    <x v="3"/>
    <x v="246"/>
    <x v="239"/>
    <s v="Standard Class"/>
    <s v="PT-19090"/>
    <s v="Pete Takahito"/>
    <x v="0"/>
    <s v="United States"/>
    <s v="Chicago"/>
    <x v="10"/>
    <n v="60623"/>
    <x v="2"/>
    <s v="OFF-BI-10001116"/>
    <x v="1"/>
    <x v="8"/>
    <s v="Wilson Jones 1&quot; Hanging DublLock Ring Binders"/>
    <n v="2.1119999999999997"/>
    <n v="2"/>
    <n v="0.8"/>
    <x v="7441"/>
  </r>
  <r>
    <n v="9810"/>
    <x v="4927"/>
    <x v="2"/>
    <x v="845"/>
    <x v="193"/>
    <s v="Second Class"/>
    <s v="TB-21595"/>
    <s v="Troy Blackwell"/>
    <x v="0"/>
    <s v="United States"/>
    <s v="Portland"/>
    <x v="21"/>
    <n v="97206"/>
    <x v="1"/>
    <s v="OFF-PA-10000304"/>
    <x v="1"/>
    <x v="10"/>
    <s v="Xerox 1995"/>
    <n v="25.920000000000005"/>
    <n v="5"/>
    <n v="0.2"/>
    <x v="1446"/>
  </r>
  <r>
    <n v="9811"/>
    <x v="4927"/>
    <x v="2"/>
    <x v="845"/>
    <x v="193"/>
    <s v="Second Class"/>
    <s v="TB-21595"/>
    <s v="Troy Blackwell"/>
    <x v="0"/>
    <s v="United States"/>
    <s v="Portland"/>
    <x v="21"/>
    <n v="97206"/>
    <x v="1"/>
    <s v="OFF-AR-10002240"/>
    <x v="1"/>
    <x v="6"/>
    <s v="Panasonic KP-150 Electric Pencil Sharpener"/>
    <n v="120.76800000000001"/>
    <n v="4"/>
    <n v="0.2"/>
    <x v="7442"/>
  </r>
  <r>
    <n v="9812"/>
    <x v="4928"/>
    <x v="0"/>
    <x v="581"/>
    <x v="724"/>
    <s v="First Class"/>
    <s v="CB-12025"/>
    <s v="Cassandra Brandow"/>
    <x v="0"/>
    <s v="United States"/>
    <s v="East Orange"/>
    <x v="30"/>
    <n v="7017"/>
    <x v="3"/>
    <s v="OFF-PA-10001246"/>
    <x v="1"/>
    <x v="10"/>
    <s v="Xerox 215"/>
    <n v="25.92"/>
    <n v="4"/>
    <n v="0"/>
    <x v="245"/>
  </r>
  <r>
    <n v="9813"/>
    <x v="4928"/>
    <x v="0"/>
    <x v="581"/>
    <x v="724"/>
    <s v="First Class"/>
    <s v="CB-12025"/>
    <s v="Cassandra Brandow"/>
    <x v="0"/>
    <s v="United States"/>
    <s v="East Orange"/>
    <x v="30"/>
    <n v="7017"/>
    <x v="3"/>
    <s v="OFF-AR-10000658"/>
    <x v="1"/>
    <x v="6"/>
    <s v="Newell 324"/>
    <n v="34.650000000000006"/>
    <n v="3"/>
    <n v="0"/>
    <x v="5361"/>
  </r>
  <r>
    <n v="9814"/>
    <x v="4928"/>
    <x v="0"/>
    <x v="581"/>
    <x v="724"/>
    <s v="First Class"/>
    <s v="CB-12025"/>
    <s v="Cassandra Brandow"/>
    <x v="0"/>
    <s v="United States"/>
    <s v="East Orange"/>
    <x v="30"/>
    <n v="7017"/>
    <x v="3"/>
    <s v="OFF-PA-10000100"/>
    <x v="1"/>
    <x v="10"/>
    <s v="Xerox 1945"/>
    <n v="204.95000000000002"/>
    <n v="5"/>
    <n v="0"/>
    <x v="3261"/>
  </r>
  <r>
    <n v="9815"/>
    <x v="4928"/>
    <x v="0"/>
    <x v="581"/>
    <x v="724"/>
    <s v="First Class"/>
    <s v="CB-12025"/>
    <s v="Cassandra Brandow"/>
    <x v="0"/>
    <s v="United States"/>
    <s v="East Orange"/>
    <x v="30"/>
    <n v="7017"/>
    <x v="3"/>
    <s v="OFF-BI-10004233"/>
    <x v="1"/>
    <x v="8"/>
    <s v="GBC Pre-Punched Binding Paper, Plastic, White, 8-1/2&quot; x 11&quot;"/>
    <n v="79.95"/>
    <n v="5"/>
    <n v="0"/>
    <x v="7443"/>
  </r>
  <r>
    <n v="9816"/>
    <x v="4929"/>
    <x v="1"/>
    <x v="1214"/>
    <x v="888"/>
    <s v="Standard Class"/>
    <s v="AG-10495"/>
    <s v="Andrew Gjertsen"/>
    <x v="1"/>
    <s v="United States"/>
    <s v="Saint Petersburg"/>
    <x v="2"/>
    <n v="33710"/>
    <x v="0"/>
    <s v="OFF-PA-10002581"/>
    <x v="1"/>
    <x v="10"/>
    <s v="Xerox 1951"/>
    <n v="173.48800000000003"/>
    <n v="7"/>
    <n v="0.2"/>
    <x v="4974"/>
  </r>
  <r>
    <n v="9817"/>
    <x v="4929"/>
    <x v="1"/>
    <x v="1214"/>
    <x v="888"/>
    <s v="Standard Class"/>
    <s v="AG-10495"/>
    <s v="Andrew Gjertsen"/>
    <x v="1"/>
    <s v="United States"/>
    <s v="Saint Petersburg"/>
    <x v="2"/>
    <n v="33710"/>
    <x v="0"/>
    <s v="OFF-ST-10000046"/>
    <x v="1"/>
    <x v="4"/>
    <s v="Fellowes Super Stor/Drawer Files"/>
    <n v="516.96"/>
    <n v="4"/>
    <n v="0.2"/>
    <x v="7444"/>
  </r>
  <r>
    <n v="9818"/>
    <x v="4929"/>
    <x v="1"/>
    <x v="1214"/>
    <x v="888"/>
    <s v="Standard Class"/>
    <s v="AG-10495"/>
    <s v="Andrew Gjertsen"/>
    <x v="1"/>
    <s v="United States"/>
    <s v="Saint Petersburg"/>
    <x v="2"/>
    <n v="33710"/>
    <x v="0"/>
    <s v="FUR-FU-10001185"/>
    <x v="0"/>
    <x v="5"/>
    <s v="Advantus Employee of the Month Certificate Frame, 11 x 13-1/2"/>
    <n v="173.208"/>
    <n v="7"/>
    <n v="0.2"/>
    <x v="7445"/>
  </r>
  <r>
    <n v="9819"/>
    <x v="4929"/>
    <x v="1"/>
    <x v="1214"/>
    <x v="888"/>
    <s v="Standard Class"/>
    <s v="AG-10495"/>
    <s v="Andrew Gjertsen"/>
    <x v="1"/>
    <s v="United States"/>
    <s v="Saint Petersburg"/>
    <x v="2"/>
    <n v="33710"/>
    <x v="0"/>
    <s v="OFF-AR-10003856"/>
    <x v="1"/>
    <x v="6"/>
    <s v="Newell 344"/>
    <n v="4.4479999999999995"/>
    <n v="2"/>
    <n v="0.2"/>
    <x v="3450"/>
  </r>
  <r>
    <n v="9820"/>
    <x v="4929"/>
    <x v="1"/>
    <x v="1214"/>
    <x v="888"/>
    <s v="Standard Class"/>
    <s v="AG-10495"/>
    <s v="Andrew Gjertsen"/>
    <x v="1"/>
    <s v="United States"/>
    <s v="Saint Petersburg"/>
    <x v="2"/>
    <n v="33710"/>
    <x v="0"/>
    <s v="OFF-LA-10001982"/>
    <x v="1"/>
    <x v="2"/>
    <s v="Smead Alpha-Z Color-Coded Name Labels First Letter Starter Set"/>
    <n v="9"/>
    <n v="3"/>
    <n v="0.2"/>
    <x v="7446"/>
  </r>
  <r>
    <n v="9821"/>
    <x v="4929"/>
    <x v="1"/>
    <x v="1214"/>
    <x v="888"/>
    <s v="Standard Class"/>
    <s v="AG-10495"/>
    <s v="Andrew Gjertsen"/>
    <x v="1"/>
    <s v="United States"/>
    <s v="Saint Petersburg"/>
    <x v="2"/>
    <n v="33710"/>
    <x v="0"/>
    <s v="OFF-PA-10001215"/>
    <x v="1"/>
    <x v="10"/>
    <s v="Xerox 1963"/>
    <n v="42.24"/>
    <n v="10"/>
    <n v="0.2"/>
    <x v="3460"/>
  </r>
  <r>
    <n v="9822"/>
    <x v="4929"/>
    <x v="1"/>
    <x v="1214"/>
    <x v="888"/>
    <s v="Standard Class"/>
    <s v="AG-10495"/>
    <s v="Andrew Gjertsen"/>
    <x v="1"/>
    <s v="United States"/>
    <s v="Saint Petersburg"/>
    <x v="2"/>
    <n v="33710"/>
    <x v="0"/>
    <s v="OFF-BI-10002429"/>
    <x v="1"/>
    <x v="8"/>
    <s v="Premier Elliptical Ring Binder, Black"/>
    <n v="18.264000000000003"/>
    <n v="2"/>
    <n v="0.7"/>
    <x v="6858"/>
  </r>
  <r>
    <n v="9823"/>
    <x v="4930"/>
    <x v="2"/>
    <x v="860"/>
    <x v="1326"/>
    <s v="Standard Class"/>
    <s v="BD-11605"/>
    <s v="Brian Dahlen"/>
    <x v="0"/>
    <s v="United States"/>
    <s v="San Francisco"/>
    <x v="1"/>
    <n v="94122"/>
    <x v="1"/>
    <s v="OFF-AP-10003287"/>
    <x v="1"/>
    <x v="9"/>
    <s v="Tripp Lite TLP810NET Broadband Surge for Modem/Fax"/>
    <n v="152.91"/>
    <n v="3"/>
    <n v="0"/>
    <x v="7447"/>
  </r>
  <r>
    <n v="9824"/>
    <x v="4930"/>
    <x v="2"/>
    <x v="860"/>
    <x v="1326"/>
    <s v="Standard Class"/>
    <s v="BD-11605"/>
    <s v="Brian Dahlen"/>
    <x v="0"/>
    <s v="United States"/>
    <s v="San Francisco"/>
    <x v="1"/>
    <n v="94122"/>
    <x v="1"/>
    <s v="OFF-PA-10000167"/>
    <x v="1"/>
    <x v="10"/>
    <s v="Xerox 1925"/>
    <n v="92.94"/>
    <n v="3"/>
    <n v="0"/>
    <x v="1761"/>
  </r>
  <r>
    <n v="9825"/>
    <x v="4930"/>
    <x v="2"/>
    <x v="860"/>
    <x v="1326"/>
    <s v="Standard Class"/>
    <s v="BD-11605"/>
    <s v="Brian Dahlen"/>
    <x v="0"/>
    <s v="United States"/>
    <s v="San Francisco"/>
    <x v="1"/>
    <n v="94122"/>
    <x v="1"/>
    <s v="OFF-BI-10002309"/>
    <x v="1"/>
    <x v="8"/>
    <s v="Avery Heavy-Duty EZD  Binder With Locking Rings"/>
    <n v="17.856000000000002"/>
    <n v="4"/>
    <n v="0.2"/>
    <x v="7448"/>
  </r>
  <r>
    <n v="9826"/>
    <x v="4930"/>
    <x v="2"/>
    <x v="860"/>
    <x v="1326"/>
    <s v="Standard Class"/>
    <s v="BD-11605"/>
    <s v="Brian Dahlen"/>
    <x v="0"/>
    <s v="United States"/>
    <s v="San Francisco"/>
    <x v="1"/>
    <n v="94122"/>
    <x v="1"/>
    <s v="OFF-BI-10003638"/>
    <x v="1"/>
    <x v="8"/>
    <s v="GBC Durable Plastic Covers"/>
    <n v="46.440000000000005"/>
    <n v="3"/>
    <n v="0.2"/>
    <x v="7449"/>
  </r>
  <r>
    <n v="9827"/>
    <x v="4930"/>
    <x v="2"/>
    <x v="860"/>
    <x v="1326"/>
    <s v="Standard Class"/>
    <s v="BD-11605"/>
    <s v="Brian Dahlen"/>
    <x v="0"/>
    <s v="United States"/>
    <s v="San Francisco"/>
    <x v="1"/>
    <n v="94122"/>
    <x v="1"/>
    <s v="FUR-CH-10003833"/>
    <x v="0"/>
    <x v="1"/>
    <s v="Novimex Fabric Task Chair"/>
    <n v="195.136"/>
    <n v="4"/>
    <n v="0.2"/>
    <x v="2701"/>
  </r>
  <r>
    <n v="9828"/>
    <x v="4931"/>
    <x v="3"/>
    <x v="249"/>
    <x v="356"/>
    <s v="Standard Class"/>
    <s v="JS-15685"/>
    <s v="Jim Sink"/>
    <x v="1"/>
    <s v="United States"/>
    <s v="New York City"/>
    <x v="15"/>
    <n v="10035"/>
    <x v="3"/>
    <s v="OFF-ST-10001511"/>
    <x v="1"/>
    <x v="4"/>
    <s v="Space Solutions Commercial Steel Shelving"/>
    <n v="129.30000000000001"/>
    <n v="2"/>
    <n v="0"/>
    <x v="2608"/>
  </r>
  <r>
    <n v="9829"/>
    <x v="4931"/>
    <x v="3"/>
    <x v="249"/>
    <x v="356"/>
    <s v="Standard Class"/>
    <s v="JS-15685"/>
    <s v="Jim Sink"/>
    <x v="1"/>
    <s v="United States"/>
    <s v="New York City"/>
    <x v="15"/>
    <n v="10035"/>
    <x v="3"/>
    <s v="OFF-BI-10004728"/>
    <x v="1"/>
    <x v="8"/>
    <s v="Wilson Jones Turn Tabs Binder Tool for Ring Binders"/>
    <n v="11.568000000000001"/>
    <n v="3"/>
    <n v="0.2"/>
    <x v="7450"/>
  </r>
  <r>
    <n v="9830"/>
    <x v="4932"/>
    <x v="3"/>
    <x v="11"/>
    <x v="989"/>
    <s v="Standard Class"/>
    <s v="NF-18385"/>
    <s v="Natalie Fritzler"/>
    <x v="0"/>
    <s v="United States"/>
    <s v="Charlotte"/>
    <x v="3"/>
    <n v="28205"/>
    <x v="0"/>
    <s v="FUR-CH-10004218"/>
    <x v="0"/>
    <x v="1"/>
    <s v="Global Fabric Manager's Chair, Dark Gray"/>
    <n v="242.35200000000003"/>
    <n v="3"/>
    <n v="0.2"/>
    <x v="7451"/>
  </r>
  <r>
    <n v="9831"/>
    <x v="4933"/>
    <x v="2"/>
    <x v="757"/>
    <x v="574"/>
    <s v="Second Class"/>
    <s v="SC-20305"/>
    <s v="Sean Christensen"/>
    <x v="0"/>
    <s v="United States"/>
    <s v="Beaumont"/>
    <x v="5"/>
    <n v="77705"/>
    <x v="2"/>
    <s v="TEC-AC-10004171"/>
    <x v="2"/>
    <x v="11"/>
    <s v="Razer Kraken 7.1 Surround Sound Over Ear USB Gaming Headset"/>
    <n v="319.96800000000002"/>
    <n v="4"/>
    <n v="0.2"/>
    <x v="7452"/>
  </r>
  <r>
    <n v="9832"/>
    <x v="4933"/>
    <x v="2"/>
    <x v="757"/>
    <x v="574"/>
    <s v="Second Class"/>
    <s v="SC-20305"/>
    <s v="Sean Christensen"/>
    <x v="0"/>
    <s v="United States"/>
    <s v="Beaumont"/>
    <x v="5"/>
    <n v="77705"/>
    <x v="2"/>
    <s v="FUR-FU-10001706"/>
    <x v="0"/>
    <x v="5"/>
    <s v="Longer-Life Soft White Bulbs"/>
    <n v="8.6240000000000023"/>
    <n v="7"/>
    <n v="0.6"/>
    <x v="7453"/>
  </r>
  <r>
    <n v="9833"/>
    <x v="4934"/>
    <x v="2"/>
    <x v="598"/>
    <x v="707"/>
    <s v="Second Class"/>
    <s v="GA-14515"/>
    <s v="George Ashbrook"/>
    <x v="0"/>
    <s v="United States"/>
    <s v="Dallas"/>
    <x v="5"/>
    <n v="75220"/>
    <x v="2"/>
    <s v="OFF-PA-10001526"/>
    <x v="1"/>
    <x v="10"/>
    <s v="Xerox 1949"/>
    <n v="3.9840000000000004"/>
    <n v="1"/>
    <n v="0.2"/>
    <x v="7454"/>
  </r>
  <r>
    <n v="9834"/>
    <x v="4935"/>
    <x v="3"/>
    <x v="32"/>
    <x v="184"/>
    <s v="Standard Class"/>
    <s v="CY-12745"/>
    <s v="Craig Yedwab"/>
    <x v="1"/>
    <s v="United States"/>
    <s v="Springfield"/>
    <x v="24"/>
    <n v="45503"/>
    <x v="3"/>
    <s v="TEC-AC-10002001"/>
    <x v="2"/>
    <x v="11"/>
    <s v="Logitech Wireless Gaming Headset G930"/>
    <n v="895.94400000000019"/>
    <n v="7"/>
    <n v="0.2"/>
    <x v="7455"/>
  </r>
  <r>
    <n v="9835"/>
    <x v="4936"/>
    <x v="0"/>
    <x v="1155"/>
    <x v="1107"/>
    <s v="First Class"/>
    <s v="WB-21850"/>
    <s v="William Brown"/>
    <x v="0"/>
    <s v="United States"/>
    <s v="La Porte"/>
    <x v="5"/>
    <n v="77571"/>
    <x v="2"/>
    <s v="FUR-FU-10004963"/>
    <x v="0"/>
    <x v="5"/>
    <s v="Eldon 400 Class Desk Accessories, Black Carbon"/>
    <n v="14"/>
    <n v="4"/>
    <n v="0.6"/>
    <x v="7456"/>
  </r>
  <r>
    <n v="9836"/>
    <x v="4936"/>
    <x v="0"/>
    <x v="1155"/>
    <x v="1107"/>
    <s v="First Class"/>
    <s v="WB-21850"/>
    <s v="William Brown"/>
    <x v="0"/>
    <s v="United States"/>
    <s v="La Porte"/>
    <x v="5"/>
    <n v="77571"/>
    <x v="2"/>
    <s v="OFF-BI-10001597"/>
    <x v="1"/>
    <x v="8"/>
    <s v="Wilson Jones Ledger-Size, Piano-Hinge Binder, 2&quot;, Blue"/>
    <n v="16.391999999999996"/>
    <n v="2"/>
    <n v="0.8"/>
    <x v="7457"/>
  </r>
  <r>
    <n v="9837"/>
    <x v="4937"/>
    <x v="0"/>
    <x v="477"/>
    <x v="152"/>
    <s v="Standard Class"/>
    <s v="DL-12865"/>
    <s v="Dan Lawera"/>
    <x v="0"/>
    <s v="United States"/>
    <s v="Long Beach"/>
    <x v="1"/>
    <n v="90805"/>
    <x v="1"/>
    <s v="OFF-PA-10000141"/>
    <x v="1"/>
    <x v="10"/>
    <s v="Ampad Evidence Wirebond Steno Books, 6&quot; x 9&quot;"/>
    <n v="10.9"/>
    <n v="5"/>
    <n v="0"/>
    <x v="7458"/>
  </r>
  <r>
    <n v="9838"/>
    <x v="4937"/>
    <x v="0"/>
    <x v="477"/>
    <x v="152"/>
    <s v="Standard Class"/>
    <s v="DL-12865"/>
    <s v="Dan Lawera"/>
    <x v="0"/>
    <s v="United States"/>
    <s v="Long Beach"/>
    <x v="1"/>
    <n v="90805"/>
    <x v="1"/>
    <s v="OFF-LA-10003923"/>
    <x v="1"/>
    <x v="2"/>
    <s v="Alphabetical Labels for Top Tab Filing"/>
    <n v="29.6"/>
    <n v="2"/>
    <n v="0"/>
    <x v="472"/>
  </r>
  <r>
    <n v="9839"/>
    <x v="4937"/>
    <x v="0"/>
    <x v="477"/>
    <x v="152"/>
    <s v="Standard Class"/>
    <s v="DL-12865"/>
    <s v="Dan Lawera"/>
    <x v="0"/>
    <s v="United States"/>
    <s v="Long Beach"/>
    <x v="1"/>
    <n v="90805"/>
    <x v="1"/>
    <s v="OFF-LA-10001771"/>
    <x v="1"/>
    <x v="2"/>
    <s v="Avery 513"/>
    <n v="4.9800000000000004"/>
    <n v="1"/>
    <n v="0"/>
    <x v="7459"/>
  </r>
  <r>
    <n v="9840"/>
    <x v="4937"/>
    <x v="0"/>
    <x v="477"/>
    <x v="152"/>
    <s v="Standard Class"/>
    <s v="DL-12865"/>
    <s v="Dan Lawera"/>
    <x v="0"/>
    <s v="United States"/>
    <s v="Long Beach"/>
    <x v="1"/>
    <n v="90805"/>
    <x v="1"/>
    <s v="TEC-CO-10001943"/>
    <x v="2"/>
    <x v="16"/>
    <s v="Canon PC-428 Personal Copier"/>
    <n v="479.97600000000006"/>
    <n v="3"/>
    <n v="0.2"/>
    <x v="6624"/>
  </r>
  <r>
    <n v="9841"/>
    <x v="4937"/>
    <x v="0"/>
    <x v="477"/>
    <x v="152"/>
    <s v="Standard Class"/>
    <s v="DL-12865"/>
    <s v="Dan Lawera"/>
    <x v="0"/>
    <s v="United States"/>
    <s v="Long Beach"/>
    <x v="1"/>
    <n v="90805"/>
    <x v="1"/>
    <s v="TEC-PH-10003356"/>
    <x v="2"/>
    <x v="7"/>
    <s v="SmartStand Mobile Device Holder, Assorted Colors"/>
    <n v="44.736000000000004"/>
    <n v="8"/>
    <n v="0.2"/>
    <x v="7460"/>
  </r>
  <r>
    <n v="9842"/>
    <x v="4937"/>
    <x v="0"/>
    <x v="477"/>
    <x v="152"/>
    <s v="Standard Class"/>
    <s v="DL-12865"/>
    <s v="Dan Lawera"/>
    <x v="0"/>
    <s v="United States"/>
    <s v="Long Beach"/>
    <x v="1"/>
    <n v="90805"/>
    <x v="1"/>
    <s v="OFF-AR-10002255"/>
    <x v="1"/>
    <x v="6"/>
    <s v="Newell 346"/>
    <n v="5.76"/>
    <n v="2"/>
    <n v="0"/>
    <x v="6613"/>
  </r>
  <r>
    <n v="9843"/>
    <x v="4937"/>
    <x v="0"/>
    <x v="477"/>
    <x v="152"/>
    <s v="Standard Class"/>
    <s v="DL-12865"/>
    <s v="Dan Lawera"/>
    <x v="0"/>
    <s v="United States"/>
    <s v="Long Beach"/>
    <x v="1"/>
    <n v="90805"/>
    <x v="1"/>
    <s v="FUR-CH-10000665"/>
    <x v="0"/>
    <x v="1"/>
    <s v="Global Airflow Leather Mesh Back Chair, Black"/>
    <n v="483.13599999999997"/>
    <n v="4"/>
    <n v="0.2"/>
    <x v="7461"/>
  </r>
  <r>
    <n v="9844"/>
    <x v="4938"/>
    <x v="2"/>
    <x v="561"/>
    <x v="104"/>
    <s v="First Class"/>
    <s v="RE-19450"/>
    <s v="Richard Eichhorn"/>
    <x v="0"/>
    <s v="United States"/>
    <s v="Decatur"/>
    <x v="10"/>
    <n v="62521"/>
    <x v="2"/>
    <s v="OFF-LA-10001771"/>
    <x v="1"/>
    <x v="2"/>
    <s v="Avery 513"/>
    <n v="15.936000000000002"/>
    <n v="4"/>
    <n v="0.2"/>
    <x v="826"/>
  </r>
  <r>
    <n v="9845"/>
    <x v="4938"/>
    <x v="2"/>
    <x v="561"/>
    <x v="104"/>
    <s v="First Class"/>
    <s v="RE-19450"/>
    <s v="Richard Eichhorn"/>
    <x v="0"/>
    <s v="United States"/>
    <s v="Decatur"/>
    <x v="10"/>
    <n v="62521"/>
    <x v="2"/>
    <s v="FUR-FU-10001475"/>
    <x v="0"/>
    <x v="5"/>
    <s v="Contract Clock, 14&quot;, Brown"/>
    <n v="61.543999999999997"/>
    <n v="7"/>
    <n v="0.6"/>
    <x v="7462"/>
  </r>
  <r>
    <n v="9846"/>
    <x v="4938"/>
    <x v="2"/>
    <x v="561"/>
    <x v="104"/>
    <s v="First Class"/>
    <s v="RE-19450"/>
    <s v="Richard Eichhorn"/>
    <x v="0"/>
    <s v="United States"/>
    <s v="Decatur"/>
    <x v="10"/>
    <n v="62521"/>
    <x v="2"/>
    <s v="OFF-ST-10000877"/>
    <x v="1"/>
    <x v="4"/>
    <s v="Recycled Steel Personal File for Standard File Folders"/>
    <n v="132.696"/>
    <n v="3"/>
    <n v="0.2"/>
    <x v="7463"/>
  </r>
  <r>
    <n v="9847"/>
    <x v="4939"/>
    <x v="3"/>
    <x v="264"/>
    <x v="842"/>
    <s v="Second Class"/>
    <s v="MH-17290"/>
    <s v="Marc Harrigan"/>
    <x v="2"/>
    <s v="United States"/>
    <s v="Los Angeles"/>
    <x v="1"/>
    <n v="90008"/>
    <x v="1"/>
    <s v="OFF-AP-10001492"/>
    <x v="1"/>
    <x v="9"/>
    <s v="Acco Six-Outlet Power Strip, 4' Cord Length"/>
    <n v="43.099999999999994"/>
    <n v="5"/>
    <n v="0"/>
    <x v="2770"/>
  </r>
  <r>
    <n v="9848"/>
    <x v="4939"/>
    <x v="3"/>
    <x v="264"/>
    <x v="842"/>
    <s v="Second Class"/>
    <s v="MH-17290"/>
    <s v="Marc Harrigan"/>
    <x v="2"/>
    <s v="United States"/>
    <s v="Los Angeles"/>
    <x v="1"/>
    <n v="90008"/>
    <x v="1"/>
    <s v="FUR-FU-10004188"/>
    <x v="0"/>
    <x v="5"/>
    <s v="Luxo Professional Combination Clamp-On Lamps"/>
    <n v="511.5"/>
    <n v="5"/>
    <n v="0"/>
    <x v="7464"/>
  </r>
  <r>
    <n v="9849"/>
    <x v="4939"/>
    <x v="3"/>
    <x v="264"/>
    <x v="842"/>
    <s v="Second Class"/>
    <s v="MH-17290"/>
    <s v="Marc Harrigan"/>
    <x v="2"/>
    <s v="United States"/>
    <s v="Los Angeles"/>
    <x v="1"/>
    <n v="90008"/>
    <x v="1"/>
    <s v="OFF-BI-10004330"/>
    <x v="1"/>
    <x v="8"/>
    <s v="GBC Velobind Prepunched Cover Sets, Regency Series"/>
    <n v="147.91999999999999"/>
    <n v="5"/>
    <n v="0.2"/>
    <x v="6570"/>
  </r>
  <r>
    <n v="9850"/>
    <x v="4940"/>
    <x v="2"/>
    <x v="791"/>
    <x v="1220"/>
    <s v="Standard Class"/>
    <s v="EH-13765"/>
    <s v="Edward Hooks"/>
    <x v="1"/>
    <s v="United States"/>
    <s v="Lodi"/>
    <x v="1"/>
    <n v="95240"/>
    <x v="1"/>
    <s v="OFF-AR-10002987"/>
    <x v="1"/>
    <x v="6"/>
    <s v="Prismacolor Color Pencil Set"/>
    <n v="39.68"/>
    <n v="2"/>
    <n v="0"/>
    <x v="3766"/>
  </r>
  <r>
    <n v="9851"/>
    <x v="4941"/>
    <x v="0"/>
    <x v="440"/>
    <x v="1238"/>
    <s v="Standard Class"/>
    <s v="EH-13765"/>
    <s v="Edward Hooks"/>
    <x v="1"/>
    <s v="United States"/>
    <s v="New York City"/>
    <x v="15"/>
    <n v="10009"/>
    <x v="3"/>
    <s v="FUR-FU-10000732"/>
    <x v="0"/>
    <x v="5"/>
    <s v="Eldon 200 Class Desk Accessories"/>
    <n v="12.56"/>
    <n v="2"/>
    <n v="0"/>
    <x v="3824"/>
  </r>
  <r>
    <n v="9852"/>
    <x v="4941"/>
    <x v="0"/>
    <x v="440"/>
    <x v="1238"/>
    <s v="Standard Class"/>
    <s v="EH-13765"/>
    <s v="Edward Hooks"/>
    <x v="1"/>
    <s v="United States"/>
    <s v="New York City"/>
    <x v="15"/>
    <n v="10009"/>
    <x v="3"/>
    <s v="OFF-BI-10001670"/>
    <x v="1"/>
    <x v="8"/>
    <s v="Vinyl Sectional Post Binders"/>
    <n v="90.480000000000018"/>
    <n v="3"/>
    <n v="0.2"/>
    <x v="3951"/>
  </r>
  <r>
    <n v="9853"/>
    <x v="4941"/>
    <x v="0"/>
    <x v="440"/>
    <x v="1238"/>
    <s v="Standard Class"/>
    <s v="EH-13765"/>
    <s v="Edward Hooks"/>
    <x v="1"/>
    <s v="United States"/>
    <s v="New York City"/>
    <x v="15"/>
    <n v="10009"/>
    <x v="3"/>
    <s v="OFF-PA-10000533"/>
    <x v="1"/>
    <x v="10"/>
    <s v="Southworth Parchment Paper &amp; Envelopes"/>
    <n v="13.08"/>
    <n v="2"/>
    <n v="0"/>
    <x v="1839"/>
  </r>
  <r>
    <n v="9854"/>
    <x v="4941"/>
    <x v="0"/>
    <x v="440"/>
    <x v="1238"/>
    <s v="Standard Class"/>
    <s v="EH-13765"/>
    <s v="Edward Hooks"/>
    <x v="1"/>
    <s v="United States"/>
    <s v="New York City"/>
    <x v="15"/>
    <n v="10009"/>
    <x v="3"/>
    <s v="FUR-FU-10002253"/>
    <x v="0"/>
    <x v="5"/>
    <s v="Howard Miller 13&quot; Diameter Pewter Finish Round Wall Clock"/>
    <n v="214.7"/>
    <n v="5"/>
    <n v="0"/>
    <x v="7465"/>
  </r>
  <r>
    <n v="9855"/>
    <x v="4942"/>
    <x v="3"/>
    <x v="249"/>
    <x v="266"/>
    <s v="Standard Class"/>
    <s v="GA-14515"/>
    <s v="George Ashbrook"/>
    <x v="0"/>
    <s v="United States"/>
    <s v="San Francisco"/>
    <x v="1"/>
    <n v="94109"/>
    <x v="1"/>
    <s v="FUR-FU-10002396"/>
    <x v="0"/>
    <x v="5"/>
    <s v="DAX Copper Panel Document Frame, 5 x 7 Size"/>
    <n v="50.32"/>
    <n v="4"/>
    <n v="0"/>
    <x v="7466"/>
  </r>
  <r>
    <n v="9856"/>
    <x v="4942"/>
    <x v="3"/>
    <x v="249"/>
    <x v="266"/>
    <s v="Standard Class"/>
    <s v="GA-14515"/>
    <s v="George Ashbrook"/>
    <x v="0"/>
    <s v="United States"/>
    <s v="San Francisco"/>
    <x v="1"/>
    <n v="94109"/>
    <x v="1"/>
    <s v="OFF-PA-10004438"/>
    <x v="1"/>
    <x v="10"/>
    <s v="Xerox 1907"/>
    <n v="24.56"/>
    <n v="2"/>
    <n v="0"/>
    <x v="342"/>
  </r>
  <r>
    <n v="9857"/>
    <x v="4943"/>
    <x v="2"/>
    <x v="1232"/>
    <x v="193"/>
    <s v="Standard Class"/>
    <s v="GA-14515"/>
    <s v="George Ashbrook"/>
    <x v="0"/>
    <s v="United States"/>
    <s v="Columbus"/>
    <x v="32"/>
    <n v="31907"/>
    <x v="0"/>
    <s v="OFF-PA-10000587"/>
    <x v="1"/>
    <x v="10"/>
    <s v="Array Parchment Paper, Assorted Colors"/>
    <n v="43.68"/>
    <n v="6"/>
    <n v="0"/>
    <x v="7467"/>
  </r>
  <r>
    <n v="9858"/>
    <x v="4944"/>
    <x v="1"/>
    <x v="514"/>
    <x v="803"/>
    <s v="Standard Class"/>
    <s v="EB-13840"/>
    <s v="Ellis Ballard"/>
    <x v="1"/>
    <s v="United States"/>
    <s v="Seattle"/>
    <x v="4"/>
    <n v="98103"/>
    <x v="1"/>
    <s v="FUR-TA-10001889"/>
    <x v="0"/>
    <x v="3"/>
    <s v="Bush Advantage Collection Racetrack Conference Table"/>
    <n v="3393.68"/>
    <n v="8"/>
    <n v="0"/>
    <x v="7468"/>
  </r>
  <r>
    <n v="9859"/>
    <x v="4945"/>
    <x v="3"/>
    <x v="424"/>
    <x v="1327"/>
    <s v="Standard Class"/>
    <s v="HR-14770"/>
    <s v="Hallie Redmond"/>
    <x v="2"/>
    <s v="United States"/>
    <s v="Richmond"/>
    <x v="14"/>
    <n v="47374"/>
    <x v="2"/>
    <s v="OFF-ST-10001590"/>
    <x v="1"/>
    <x v="4"/>
    <s v="Tenex Personal Project File with Scoop Front Design, Black"/>
    <n v="67.400000000000006"/>
    <n v="5"/>
    <n v="0"/>
    <x v="4634"/>
  </r>
  <r>
    <n v="9860"/>
    <x v="4945"/>
    <x v="3"/>
    <x v="424"/>
    <x v="1327"/>
    <s v="Standard Class"/>
    <s v="HR-14770"/>
    <s v="Hallie Redmond"/>
    <x v="2"/>
    <s v="United States"/>
    <s v="Richmond"/>
    <x v="14"/>
    <n v="47374"/>
    <x v="2"/>
    <s v="OFF-FA-10003472"/>
    <x v="1"/>
    <x v="13"/>
    <s v="Bagged Rubber Bands"/>
    <n v="2.52"/>
    <n v="2"/>
    <n v="0"/>
    <x v="7469"/>
  </r>
  <r>
    <n v="9861"/>
    <x v="4945"/>
    <x v="3"/>
    <x v="424"/>
    <x v="1327"/>
    <s v="Standard Class"/>
    <s v="HR-14770"/>
    <s v="Hallie Redmond"/>
    <x v="2"/>
    <s v="United States"/>
    <s v="Richmond"/>
    <x v="14"/>
    <n v="47374"/>
    <x v="2"/>
    <s v="TEC-PH-10000169"/>
    <x v="2"/>
    <x v="7"/>
    <s v="ARKON Windshield Dashboard Air Vent Car Mount Holder"/>
    <n v="67.8"/>
    <n v="4"/>
    <n v="0"/>
    <x v="4894"/>
  </r>
  <r>
    <n v="9862"/>
    <x v="4945"/>
    <x v="3"/>
    <x v="424"/>
    <x v="1327"/>
    <s v="Standard Class"/>
    <s v="HR-14770"/>
    <s v="Hallie Redmond"/>
    <x v="2"/>
    <s v="United States"/>
    <s v="Richmond"/>
    <x v="14"/>
    <n v="47374"/>
    <x v="2"/>
    <s v="OFF-ST-10002562"/>
    <x v="1"/>
    <x v="4"/>
    <s v="Staples"/>
    <n v="18.760000000000002"/>
    <n v="2"/>
    <n v="0"/>
    <x v="7470"/>
  </r>
  <r>
    <n v="9863"/>
    <x v="4945"/>
    <x v="3"/>
    <x v="424"/>
    <x v="1327"/>
    <s v="Standard Class"/>
    <s v="HR-14770"/>
    <s v="Hallie Redmond"/>
    <x v="2"/>
    <s v="United States"/>
    <s v="Richmond"/>
    <x v="14"/>
    <n v="47374"/>
    <x v="2"/>
    <s v="TEC-AC-10001445"/>
    <x v="2"/>
    <x v="11"/>
    <s v="Imation USB 2.0 Swivel Flash Drive USB flash drive - 4 GB - Pink"/>
    <n v="12.12"/>
    <n v="4"/>
    <n v="0"/>
    <x v="7471"/>
  </r>
  <r>
    <n v="9864"/>
    <x v="4945"/>
    <x v="3"/>
    <x v="424"/>
    <x v="1327"/>
    <s v="Standard Class"/>
    <s v="HR-14770"/>
    <s v="Hallie Redmond"/>
    <x v="2"/>
    <s v="United States"/>
    <s v="Richmond"/>
    <x v="14"/>
    <n v="47374"/>
    <x v="2"/>
    <s v="OFF-PA-10004156"/>
    <x v="1"/>
    <x v="10"/>
    <s v="Xerox 188"/>
    <n v="11.34"/>
    <n v="1"/>
    <n v="0"/>
    <x v="1235"/>
  </r>
  <r>
    <n v="9865"/>
    <x v="4945"/>
    <x v="3"/>
    <x v="424"/>
    <x v="1327"/>
    <s v="Standard Class"/>
    <s v="HR-14770"/>
    <s v="Hallie Redmond"/>
    <x v="2"/>
    <s v="United States"/>
    <s v="Richmond"/>
    <x v="14"/>
    <n v="47374"/>
    <x v="2"/>
    <s v="TEC-AC-10004469"/>
    <x v="2"/>
    <x v="11"/>
    <s v="Microsoft Sculpt Comfort Mouse"/>
    <n v="159.80000000000001"/>
    <n v="4"/>
    <n v="0"/>
    <x v="4442"/>
  </r>
  <r>
    <n v="9866"/>
    <x v="4945"/>
    <x v="3"/>
    <x v="424"/>
    <x v="1327"/>
    <s v="Standard Class"/>
    <s v="HR-14770"/>
    <s v="Hallie Redmond"/>
    <x v="2"/>
    <s v="United States"/>
    <s v="Richmond"/>
    <x v="14"/>
    <n v="47374"/>
    <x v="2"/>
    <s v="FUR-FU-10001037"/>
    <x v="0"/>
    <x v="5"/>
    <s v="DAX Charcoal/Nickel-Tone Document Frame, 5 x 7"/>
    <n v="18.96"/>
    <n v="2"/>
    <n v="0"/>
    <x v="1748"/>
  </r>
  <r>
    <n v="9867"/>
    <x v="4946"/>
    <x v="1"/>
    <x v="514"/>
    <x v="1328"/>
    <s v="Second Class"/>
    <s v="SM-20950"/>
    <s v="Suzanne McNair"/>
    <x v="1"/>
    <s v="United States"/>
    <s v="New York City"/>
    <x v="15"/>
    <n v="10009"/>
    <x v="3"/>
    <s v="OFF-ST-10002615"/>
    <x v="1"/>
    <x v="4"/>
    <s v="Dual Level, Single-Width Filing Carts"/>
    <n v="1085.42"/>
    <n v="7"/>
    <n v="0"/>
    <x v="3313"/>
  </r>
  <r>
    <n v="9868"/>
    <x v="4946"/>
    <x v="1"/>
    <x v="514"/>
    <x v="1328"/>
    <s v="Second Class"/>
    <s v="SM-20950"/>
    <s v="Suzanne McNair"/>
    <x v="1"/>
    <s v="United States"/>
    <s v="New York City"/>
    <x v="15"/>
    <n v="10009"/>
    <x v="3"/>
    <s v="OFF-AP-10000595"/>
    <x v="1"/>
    <x v="9"/>
    <s v="Disposable Triple-Filter Dust Bags"/>
    <n v="13.11"/>
    <n v="3"/>
    <n v="0"/>
    <x v="2910"/>
  </r>
  <r>
    <n v="9869"/>
    <x v="4947"/>
    <x v="2"/>
    <x v="301"/>
    <x v="1082"/>
    <s v="First Class"/>
    <s v="EA-14035"/>
    <s v="Erin Ashbrook"/>
    <x v="1"/>
    <s v="United States"/>
    <s v="Mason"/>
    <x v="24"/>
    <n v="45040"/>
    <x v="3"/>
    <s v="FUR-FU-10002253"/>
    <x v="0"/>
    <x v="5"/>
    <s v="Howard Miller 13&quot; Diameter Pewter Finish Round Wall Clock"/>
    <n v="68.703999999999994"/>
    <n v="2"/>
    <n v="0.2"/>
    <x v="5407"/>
  </r>
  <r>
    <n v="9870"/>
    <x v="4947"/>
    <x v="2"/>
    <x v="301"/>
    <x v="1082"/>
    <s v="First Class"/>
    <s v="EA-14035"/>
    <s v="Erin Ashbrook"/>
    <x v="1"/>
    <s v="United States"/>
    <s v="Mason"/>
    <x v="24"/>
    <n v="45040"/>
    <x v="3"/>
    <s v="OFF-BI-10000494"/>
    <x v="1"/>
    <x v="8"/>
    <s v="Acco Economy Flexible Poly Round Ring Binder"/>
    <n v="3.1320000000000001"/>
    <n v="2"/>
    <n v="0.7"/>
    <x v="3312"/>
  </r>
  <r>
    <n v="9871"/>
    <x v="4947"/>
    <x v="2"/>
    <x v="301"/>
    <x v="1082"/>
    <s v="First Class"/>
    <s v="EA-14035"/>
    <s v="Erin Ashbrook"/>
    <x v="1"/>
    <s v="United States"/>
    <s v="Mason"/>
    <x v="24"/>
    <n v="45040"/>
    <x v="3"/>
    <s v="OFF-BI-10001658"/>
    <x v="1"/>
    <x v="8"/>
    <s v="GBC Standard Therm-A-Bind Covers"/>
    <n v="22.428000000000004"/>
    <n v="3"/>
    <n v="0.7"/>
    <x v="3166"/>
  </r>
  <r>
    <n v="9872"/>
    <x v="4948"/>
    <x v="3"/>
    <x v="833"/>
    <x v="299"/>
    <s v="Same Day"/>
    <s v="MH-17455"/>
    <s v="Mark Hamilton"/>
    <x v="0"/>
    <s v="United States"/>
    <s v="Chicago"/>
    <x v="10"/>
    <n v="60623"/>
    <x v="2"/>
    <s v="OFF-ST-10003208"/>
    <x v="1"/>
    <x v="4"/>
    <s v="Adjustable Depth Letter/Legal Cart"/>
    <n v="290.33600000000001"/>
    <n v="2"/>
    <n v="0.2"/>
    <x v="7472"/>
  </r>
  <r>
    <n v="9873"/>
    <x v="4948"/>
    <x v="3"/>
    <x v="833"/>
    <x v="299"/>
    <s v="Same Day"/>
    <s v="MH-17455"/>
    <s v="Mark Hamilton"/>
    <x v="0"/>
    <s v="United States"/>
    <s v="Chicago"/>
    <x v="10"/>
    <n v="60623"/>
    <x v="2"/>
    <s v="OFF-AR-10004790"/>
    <x v="1"/>
    <x v="6"/>
    <s v="Staples"/>
    <n v="19.152000000000001"/>
    <n v="2"/>
    <n v="0.2"/>
    <x v="7473"/>
  </r>
  <r>
    <n v="9874"/>
    <x v="4949"/>
    <x v="0"/>
    <x v="107"/>
    <x v="906"/>
    <s v="Standard Class"/>
    <s v="SL-20155"/>
    <s v="Sara Luxemburg"/>
    <x v="2"/>
    <s v="United States"/>
    <s v="New York City"/>
    <x v="15"/>
    <n v="10024"/>
    <x v="3"/>
    <s v="OFF-PA-10004609"/>
    <x v="1"/>
    <x v="10"/>
    <s v="Xerox 221"/>
    <n v="6.48"/>
    <n v="1"/>
    <n v="0"/>
    <x v="90"/>
  </r>
  <r>
    <n v="9875"/>
    <x v="4950"/>
    <x v="0"/>
    <x v="897"/>
    <x v="926"/>
    <s v="Second Class"/>
    <s v="NP-18685"/>
    <s v="Nora Pelletier"/>
    <x v="2"/>
    <s v="United States"/>
    <s v="Parma"/>
    <x v="24"/>
    <n v="44134"/>
    <x v="3"/>
    <s v="OFF-EN-10003055"/>
    <x v="1"/>
    <x v="12"/>
    <s v="Blue String-Tie &amp; Button Interoffice Envelopes, 10 x 13"/>
    <n v="63.967999999999996"/>
    <n v="2"/>
    <n v="0.2"/>
    <x v="7474"/>
  </r>
  <r>
    <n v="9876"/>
    <x v="4951"/>
    <x v="1"/>
    <x v="1233"/>
    <x v="708"/>
    <s v="Standard Class"/>
    <s v="RF-19840"/>
    <s v="Roy Französisch"/>
    <x v="0"/>
    <s v="United States"/>
    <s v="New York City"/>
    <x v="15"/>
    <n v="10035"/>
    <x v="3"/>
    <s v="OFF-SU-10003936"/>
    <x v="1"/>
    <x v="14"/>
    <s v="Acme Serrated Blade Letter Opener"/>
    <n v="6.36"/>
    <n v="2"/>
    <n v="0"/>
    <x v="7475"/>
  </r>
  <r>
    <n v="9877"/>
    <x v="4952"/>
    <x v="3"/>
    <x v="693"/>
    <x v="557"/>
    <s v="First Class"/>
    <s v="BE-11455"/>
    <s v="Brad Eason"/>
    <x v="2"/>
    <s v="United States"/>
    <s v="Cleveland"/>
    <x v="24"/>
    <n v="44105"/>
    <x v="3"/>
    <s v="OFF-ST-10000078"/>
    <x v="1"/>
    <x v="4"/>
    <s v="Tennsco 6- and 18-Compartment Lockers"/>
    <n v="848.5440000000001"/>
    <n v="4"/>
    <n v="0.2"/>
    <x v="7476"/>
  </r>
  <r>
    <n v="9878"/>
    <x v="4952"/>
    <x v="3"/>
    <x v="693"/>
    <x v="557"/>
    <s v="First Class"/>
    <s v="BE-11455"/>
    <s v="Brad Eason"/>
    <x v="2"/>
    <s v="United States"/>
    <s v="Cleveland"/>
    <x v="24"/>
    <n v="44105"/>
    <x v="3"/>
    <s v="OFF-BI-10000174"/>
    <x v="1"/>
    <x v="8"/>
    <s v="Wilson Jones Clip &amp; Carry Folder Binder Tool for Ring Binders, Clear"/>
    <n v="8.7000000000000011"/>
    <n v="5"/>
    <n v="0.7"/>
    <x v="7477"/>
  </r>
  <r>
    <n v="9879"/>
    <x v="4952"/>
    <x v="3"/>
    <x v="693"/>
    <x v="557"/>
    <s v="First Class"/>
    <s v="BE-11455"/>
    <s v="Brad Eason"/>
    <x v="2"/>
    <s v="United States"/>
    <s v="Cleveland"/>
    <x v="24"/>
    <n v="44105"/>
    <x v="3"/>
    <s v="TEC-PH-10004080"/>
    <x v="2"/>
    <x v="7"/>
    <s v="Avaya 5410 Digital phone"/>
    <n v="122.38199999999999"/>
    <n v="3"/>
    <n v="0.4"/>
    <x v="5252"/>
  </r>
  <r>
    <n v="9880"/>
    <x v="4953"/>
    <x v="0"/>
    <x v="1036"/>
    <x v="1329"/>
    <s v="Standard Class"/>
    <s v="JK-15370"/>
    <s v="Jay Kimmel"/>
    <x v="0"/>
    <s v="United States"/>
    <s v="New York City"/>
    <x v="15"/>
    <n v="10035"/>
    <x v="3"/>
    <s v="FUR-CH-10002961"/>
    <x v="0"/>
    <x v="1"/>
    <s v="Leather Task Chair, Black"/>
    <n v="573.17399999999998"/>
    <n v="7"/>
    <n v="0.1"/>
    <x v="7478"/>
  </r>
  <r>
    <n v="9881"/>
    <x v="4954"/>
    <x v="1"/>
    <x v="352"/>
    <x v="1247"/>
    <s v="First Class"/>
    <s v="CC-12100"/>
    <s v="Chad Cunningham"/>
    <x v="2"/>
    <s v="United States"/>
    <s v="Cleveland"/>
    <x v="24"/>
    <n v="44105"/>
    <x v="3"/>
    <s v="OFF-PA-10000474"/>
    <x v="1"/>
    <x v="10"/>
    <s v="Staples"/>
    <n v="85.055999999999997"/>
    <n v="3"/>
    <n v="0.2"/>
    <x v="644"/>
  </r>
  <r>
    <n v="9882"/>
    <x v="4955"/>
    <x v="2"/>
    <x v="1132"/>
    <x v="923"/>
    <s v="First Class"/>
    <s v="LL-16840"/>
    <s v="Lauren Leatherbury"/>
    <x v="0"/>
    <s v="United States"/>
    <s v="Woodstock"/>
    <x v="32"/>
    <n v="30188"/>
    <x v="0"/>
    <s v="OFF-BI-10000138"/>
    <x v="1"/>
    <x v="8"/>
    <s v="Acco Translucent Poly Ring Binders"/>
    <n v="14.04"/>
    <n v="3"/>
    <n v="0"/>
    <x v="7479"/>
  </r>
  <r>
    <n v="9883"/>
    <x v="4955"/>
    <x v="2"/>
    <x v="1132"/>
    <x v="923"/>
    <s v="First Class"/>
    <s v="LL-16840"/>
    <s v="Lauren Leatherbury"/>
    <x v="0"/>
    <s v="United States"/>
    <s v="Woodstock"/>
    <x v="32"/>
    <n v="30188"/>
    <x v="0"/>
    <s v="TEC-AC-10000023"/>
    <x v="2"/>
    <x v="11"/>
    <s v="Maxell 74 Minute CD-R Spindle, 50/Pack"/>
    <n v="272.61"/>
    <n v="13"/>
    <n v="0"/>
    <x v="7480"/>
  </r>
  <r>
    <n v="9884"/>
    <x v="4956"/>
    <x v="2"/>
    <x v="1234"/>
    <x v="521"/>
    <s v="Standard Class"/>
    <s v="KE-16420"/>
    <s v="Katrina Edelman"/>
    <x v="1"/>
    <s v="United States"/>
    <s v="Los Angeles"/>
    <x v="1"/>
    <n v="90008"/>
    <x v="1"/>
    <s v="OFF-EN-10001415"/>
    <x v="1"/>
    <x v="12"/>
    <s v="Staples"/>
    <n v="11.16"/>
    <n v="2"/>
    <n v="0"/>
    <x v="7481"/>
  </r>
  <r>
    <n v="9885"/>
    <x v="4956"/>
    <x v="2"/>
    <x v="1234"/>
    <x v="521"/>
    <s v="Standard Class"/>
    <s v="KE-16420"/>
    <s v="Katrina Edelman"/>
    <x v="1"/>
    <s v="United States"/>
    <s v="Los Angeles"/>
    <x v="1"/>
    <n v="90008"/>
    <x v="1"/>
    <s v="TEC-AC-10001284"/>
    <x v="2"/>
    <x v="11"/>
    <s v="Enermax Briskie RF Wireless Keyboard and Mouse Combo"/>
    <n v="62.31"/>
    <n v="3"/>
    <n v="0"/>
    <x v="3874"/>
  </r>
  <r>
    <n v="9886"/>
    <x v="4956"/>
    <x v="2"/>
    <x v="1234"/>
    <x v="521"/>
    <s v="Standard Class"/>
    <s v="KE-16420"/>
    <s v="Katrina Edelman"/>
    <x v="1"/>
    <s v="United States"/>
    <s v="Los Angeles"/>
    <x v="1"/>
    <n v="90008"/>
    <x v="1"/>
    <s v="TEC-AC-10000736"/>
    <x v="2"/>
    <x v="11"/>
    <s v="Logitech G600 MMO Gaming Mouse"/>
    <n v="159.97999999999999"/>
    <n v="2"/>
    <n v="0"/>
    <x v="471"/>
  </r>
  <r>
    <n v="9887"/>
    <x v="4957"/>
    <x v="2"/>
    <x v="1213"/>
    <x v="1330"/>
    <s v="Standard Class"/>
    <s v="SG-20605"/>
    <s v="Speros Goranitis"/>
    <x v="0"/>
    <s v="United States"/>
    <s v="Lafayette"/>
    <x v="14"/>
    <n v="47905"/>
    <x v="2"/>
    <s v="OFF-FA-10003467"/>
    <x v="1"/>
    <x v="13"/>
    <s v="Alliance Big Bands Rubber Bands, 12/Pack"/>
    <n v="5.9399999999999995"/>
    <n v="3"/>
    <n v="0"/>
    <x v="232"/>
  </r>
  <r>
    <n v="9888"/>
    <x v="4958"/>
    <x v="3"/>
    <x v="386"/>
    <x v="878"/>
    <s v="First Class"/>
    <s v="CA-12265"/>
    <s v="Christina Anderson"/>
    <x v="0"/>
    <s v="United States"/>
    <s v="New York City"/>
    <x v="15"/>
    <n v="10024"/>
    <x v="3"/>
    <s v="OFF-PA-10000477"/>
    <x v="1"/>
    <x v="10"/>
    <s v="Xerox 1952"/>
    <n v="9.9600000000000009"/>
    <n v="2"/>
    <n v="0"/>
    <x v="1565"/>
  </r>
  <r>
    <n v="9889"/>
    <x v="4959"/>
    <x v="1"/>
    <x v="816"/>
    <x v="576"/>
    <s v="Standard Class"/>
    <s v="RD-19585"/>
    <s v="Rob Dowd"/>
    <x v="0"/>
    <s v="United States"/>
    <s v="Utica"/>
    <x v="15"/>
    <n v="13501"/>
    <x v="3"/>
    <s v="TEC-AC-10000736"/>
    <x v="2"/>
    <x v="11"/>
    <s v="Logitech G600 MMO Gaming Mouse"/>
    <n v="79.989999999999995"/>
    <n v="1"/>
    <n v="0"/>
    <x v="4237"/>
  </r>
  <r>
    <n v="9890"/>
    <x v="4960"/>
    <x v="3"/>
    <x v="498"/>
    <x v="1051"/>
    <s v="First Class"/>
    <s v="VG-21805"/>
    <s v="Vivek Grady"/>
    <x v="1"/>
    <s v="United States"/>
    <s v="Lakewood"/>
    <x v="30"/>
    <n v="8701"/>
    <x v="3"/>
    <s v="OFF-AR-10002467"/>
    <x v="1"/>
    <x v="6"/>
    <s v="Dixon Ticonderoga Pencils"/>
    <n v="8.94"/>
    <n v="3"/>
    <n v="0"/>
    <x v="7482"/>
  </r>
  <r>
    <n v="9891"/>
    <x v="4961"/>
    <x v="0"/>
    <x v="197"/>
    <x v="1235"/>
    <s v="Second Class"/>
    <s v="SH-19975"/>
    <s v="Sally Hughsby"/>
    <x v="1"/>
    <s v="United States"/>
    <s v="Milwaukee"/>
    <x v="6"/>
    <n v="53209"/>
    <x v="2"/>
    <s v="OFF-PA-10004996"/>
    <x v="1"/>
    <x v="10"/>
    <s v="Speediset Carbonless Redi-Letter 7&quot; x 8 1/2&quot;"/>
    <n v="20.62"/>
    <n v="2"/>
    <n v="0"/>
    <x v="7483"/>
  </r>
  <r>
    <n v="9892"/>
    <x v="4961"/>
    <x v="0"/>
    <x v="197"/>
    <x v="1235"/>
    <s v="Second Class"/>
    <s v="SH-19975"/>
    <s v="Sally Hughsby"/>
    <x v="1"/>
    <s v="United States"/>
    <s v="Milwaukee"/>
    <x v="6"/>
    <n v="53209"/>
    <x v="2"/>
    <s v="TEC-AC-10003116"/>
    <x v="2"/>
    <x v="11"/>
    <s v="Memorex Froggy Flash Drive 8 GB"/>
    <n v="124.25"/>
    <n v="7"/>
    <n v="0"/>
    <x v="7484"/>
  </r>
  <r>
    <n v="9893"/>
    <x v="4961"/>
    <x v="0"/>
    <x v="197"/>
    <x v="1235"/>
    <s v="Second Class"/>
    <s v="SH-19975"/>
    <s v="Sally Hughsby"/>
    <x v="1"/>
    <s v="United States"/>
    <s v="Milwaukee"/>
    <x v="6"/>
    <n v="53209"/>
    <x v="2"/>
    <s v="TEC-PH-10002262"/>
    <x v="2"/>
    <x v="7"/>
    <s v="LG Electronics Tone+ HBS-730 Bluetooth Headset"/>
    <n v="297.55"/>
    <n v="5"/>
    <n v="0"/>
    <x v="7485"/>
  </r>
  <r>
    <n v="9894"/>
    <x v="4961"/>
    <x v="0"/>
    <x v="197"/>
    <x v="1235"/>
    <s v="Second Class"/>
    <s v="SH-19975"/>
    <s v="Sally Hughsby"/>
    <x v="1"/>
    <s v="United States"/>
    <s v="Milwaukee"/>
    <x v="6"/>
    <n v="53209"/>
    <x v="2"/>
    <s v="FUR-CH-10004626"/>
    <x v="0"/>
    <x v="1"/>
    <s v="Office Star Flex Back Scooter Chair with Aluminum Finish Frame"/>
    <n v="403.56"/>
    <n v="4"/>
    <n v="0"/>
    <x v="7486"/>
  </r>
  <r>
    <n v="9895"/>
    <x v="4961"/>
    <x v="0"/>
    <x v="197"/>
    <x v="1235"/>
    <s v="Second Class"/>
    <s v="SH-19975"/>
    <s v="Sally Hughsby"/>
    <x v="1"/>
    <s v="United States"/>
    <s v="Milwaukee"/>
    <x v="6"/>
    <n v="53209"/>
    <x v="2"/>
    <s v="FUR-FU-10001756"/>
    <x v="0"/>
    <x v="5"/>
    <s v="Eldon Expressions Desk Accessory, Wood Photo Frame, Mahogany"/>
    <n v="95.199999999999989"/>
    <n v="5"/>
    <n v="0"/>
    <x v="7487"/>
  </r>
  <r>
    <n v="9896"/>
    <x v="4962"/>
    <x v="2"/>
    <x v="467"/>
    <x v="511"/>
    <s v="Standard Class"/>
    <s v="MM-17920"/>
    <s v="Michael Moore"/>
    <x v="0"/>
    <s v="United States"/>
    <s v="Chicago"/>
    <x v="10"/>
    <n v="60623"/>
    <x v="2"/>
    <s v="TEC-AC-10004859"/>
    <x v="2"/>
    <x v="11"/>
    <s v="Maxell Pro 80 Minute CD-R, 10/Pack"/>
    <n v="153.82400000000001"/>
    <n v="11"/>
    <n v="0.2"/>
    <x v="7488"/>
  </r>
  <r>
    <n v="9897"/>
    <x v="4963"/>
    <x v="2"/>
    <x v="1103"/>
    <x v="1126"/>
    <s v="Second Class"/>
    <s v="JF-15415"/>
    <s v="Jennifer Ferguson"/>
    <x v="0"/>
    <s v="United States"/>
    <s v="Chicago"/>
    <x v="10"/>
    <n v="60653"/>
    <x v="2"/>
    <s v="OFF-PA-10001725"/>
    <x v="1"/>
    <x v="10"/>
    <s v="Xerox 1892"/>
    <n v="62.015999999999998"/>
    <n v="2"/>
    <n v="0.2"/>
    <x v="5366"/>
  </r>
  <r>
    <n v="9898"/>
    <x v="4964"/>
    <x v="0"/>
    <x v="112"/>
    <x v="891"/>
    <s v="Standard Class"/>
    <s v="LP-17095"/>
    <s v="Liz Preis"/>
    <x v="0"/>
    <s v="United States"/>
    <s v="Fairfield"/>
    <x v="24"/>
    <n v="45014"/>
    <x v="3"/>
    <s v="FUR-FU-10004306"/>
    <x v="0"/>
    <x v="5"/>
    <s v="Electrix Halogen Magnifier Lamp"/>
    <n v="466.32000000000005"/>
    <n v="3"/>
    <n v="0.2"/>
    <x v="7489"/>
  </r>
  <r>
    <n v="9899"/>
    <x v="4964"/>
    <x v="0"/>
    <x v="112"/>
    <x v="891"/>
    <s v="Standard Class"/>
    <s v="LP-17095"/>
    <s v="Liz Preis"/>
    <x v="0"/>
    <s v="United States"/>
    <s v="Fairfield"/>
    <x v="24"/>
    <n v="45014"/>
    <x v="3"/>
    <s v="FUR-FU-10004845"/>
    <x v="0"/>
    <x v="5"/>
    <s v="Deflect-o EconoMat Nonstudded, No Bevel Mat"/>
    <n v="82.64"/>
    <n v="2"/>
    <n v="0.2"/>
    <x v="232"/>
  </r>
  <r>
    <n v="9900"/>
    <x v="4965"/>
    <x v="2"/>
    <x v="1176"/>
    <x v="860"/>
    <s v="Standard Class"/>
    <s v="MP-18175"/>
    <s v="Mike Pelletier"/>
    <x v="2"/>
    <s v="United States"/>
    <s v="Springfield"/>
    <x v="24"/>
    <n v="45503"/>
    <x v="3"/>
    <s v="FUR-TA-10000198"/>
    <x v="0"/>
    <x v="3"/>
    <s v="Chromcraft Bull-Nose Wood Oval Conference Tables &amp; Bases"/>
    <n v="330.58800000000002"/>
    <n v="1"/>
    <n v="0.4"/>
    <x v="7490"/>
  </r>
  <r>
    <n v="9901"/>
    <x v="4966"/>
    <x v="3"/>
    <x v="170"/>
    <x v="1171"/>
    <s v="Standard Class"/>
    <s v="SC-20845"/>
    <s v="Sung Chung"/>
    <x v="0"/>
    <s v="United States"/>
    <s v="Louisville"/>
    <x v="22"/>
    <n v="80027"/>
    <x v="1"/>
    <s v="OFF-ST-10000036"/>
    <x v="1"/>
    <x v="4"/>
    <s v="Recycled Data-Pak for Archival Bound Computer Printouts, 12-1/2 x 12-1/2 x 16"/>
    <n v="237.09600000000003"/>
    <n v="3"/>
    <n v="0.2"/>
    <x v="5943"/>
  </r>
  <r>
    <n v="9902"/>
    <x v="4966"/>
    <x v="3"/>
    <x v="170"/>
    <x v="1171"/>
    <s v="Standard Class"/>
    <s v="SC-20845"/>
    <s v="Sung Chung"/>
    <x v="0"/>
    <s v="United States"/>
    <s v="Louisville"/>
    <x v="22"/>
    <n v="80027"/>
    <x v="1"/>
    <s v="FUR-FU-10001037"/>
    <x v="0"/>
    <x v="5"/>
    <s v="DAX Charcoal/Nickel-Tone Document Frame, 5 x 7"/>
    <n v="22.752000000000002"/>
    <n v="3"/>
    <n v="0.2"/>
    <x v="7491"/>
  </r>
  <r>
    <n v="9903"/>
    <x v="4966"/>
    <x v="3"/>
    <x v="170"/>
    <x v="1171"/>
    <s v="Standard Class"/>
    <s v="SC-20845"/>
    <s v="Sung Chung"/>
    <x v="0"/>
    <s v="United States"/>
    <s v="Louisville"/>
    <x v="22"/>
    <n v="80027"/>
    <x v="1"/>
    <s v="OFF-PA-10001950"/>
    <x v="1"/>
    <x v="10"/>
    <s v="Southworth 25% Cotton Antique Laid Paper &amp; Envelopes"/>
    <n v="6.6720000000000006"/>
    <n v="1"/>
    <n v="0.2"/>
    <x v="7492"/>
  </r>
  <r>
    <n v="9904"/>
    <x v="4967"/>
    <x v="2"/>
    <x v="607"/>
    <x v="7"/>
    <s v="Standard Class"/>
    <s v="DP-13000"/>
    <s v="Darren Powers"/>
    <x v="0"/>
    <s v="United States"/>
    <s v="Carrollton"/>
    <x v="5"/>
    <n v="75007"/>
    <x v="2"/>
    <s v="FUR-FU-10004587"/>
    <x v="0"/>
    <x v="5"/>
    <s v="GE General Use Halogen Bulbs, 100 Watts, 1 Bulb per Pack"/>
    <n v="25.128000000000004"/>
    <n v="3"/>
    <n v="0.6"/>
    <x v="7493"/>
  </r>
  <r>
    <n v="9905"/>
    <x v="4967"/>
    <x v="2"/>
    <x v="607"/>
    <x v="7"/>
    <s v="Standard Class"/>
    <s v="DP-13000"/>
    <s v="Darren Powers"/>
    <x v="0"/>
    <s v="United States"/>
    <s v="Carrollton"/>
    <x v="5"/>
    <n v="75007"/>
    <x v="2"/>
    <s v="TEC-AC-10002567"/>
    <x v="2"/>
    <x v="11"/>
    <s v="Logitech G602 Wireless Gaming Mouse"/>
    <n v="127.98399999999999"/>
    <n v="2"/>
    <n v="0.2"/>
    <x v="3404"/>
  </r>
  <r>
    <n v="9906"/>
    <x v="4968"/>
    <x v="1"/>
    <x v="1023"/>
    <x v="459"/>
    <s v="First Class"/>
    <s v="KD-16615"/>
    <s v="Ken Dana"/>
    <x v="1"/>
    <s v="United States"/>
    <s v="Anaheim"/>
    <x v="1"/>
    <n v="92804"/>
    <x v="1"/>
    <s v="FUR-FU-10004973"/>
    <x v="0"/>
    <x v="5"/>
    <s v="Flat Face Poster Frame"/>
    <n v="131.88"/>
    <n v="7"/>
    <n v="0"/>
    <x v="7494"/>
  </r>
  <r>
    <n v="9907"/>
    <x v="4968"/>
    <x v="1"/>
    <x v="1023"/>
    <x v="459"/>
    <s v="First Class"/>
    <s v="KD-16615"/>
    <s v="Ken Dana"/>
    <x v="1"/>
    <s v="United States"/>
    <s v="Anaheim"/>
    <x v="1"/>
    <n v="92804"/>
    <x v="1"/>
    <s v="OFF-BI-10001628"/>
    <x v="1"/>
    <x v="8"/>
    <s v="Acco Data Flex Cable Posts For Top &amp; Bottom Load Binders, 6&quot; Capacity"/>
    <n v="25.031999999999996"/>
    <n v="3"/>
    <n v="0.2"/>
    <x v="3539"/>
  </r>
  <r>
    <n v="9908"/>
    <x v="4968"/>
    <x v="1"/>
    <x v="1023"/>
    <x v="459"/>
    <s v="First Class"/>
    <s v="KD-16615"/>
    <s v="Ken Dana"/>
    <x v="1"/>
    <s v="United States"/>
    <s v="Anaheim"/>
    <x v="1"/>
    <n v="92804"/>
    <x v="1"/>
    <s v="FUR-CH-10000155"/>
    <x v="0"/>
    <x v="1"/>
    <s v="Global Comet Stacking Armless Chair"/>
    <n v="717.72"/>
    <n v="3"/>
    <n v="0.2"/>
    <x v="5757"/>
  </r>
  <r>
    <n v="9909"/>
    <x v="4968"/>
    <x v="1"/>
    <x v="1023"/>
    <x v="459"/>
    <s v="First Class"/>
    <s v="KD-16615"/>
    <s v="Ken Dana"/>
    <x v="1"/>
    <s v="United States"/>
    <s v="Anaheim"/>
    <x v="1"/>
    <n v="92804"/>
    <x v="1"/>
    <s v="FUR-FU-10002379"/>
    <x v="0"/>
    <x v="5"/>
    <s v="Eldon Econocleat Chair Mats for Low Pile Carpets"/>
    <n v="207.35"/>
    <n v="5"/>
    <n v="0"/>
    <x v="7495"/>
  </r>
  <r>
    <n v="9910"/>
    <x v="4968"/>
    <x v="1"/>
    <x v="1023"/>
    <x v="459"/>
    <s v="First Class"/>
    <s v="KD-16615"/>
    <s v="Ken Dana"/>
    <x v="1"/>
    <s v="United States"/>
    <s v="Anaheim"/>
    <x v="1"/>
    <n v="92804"/>
    <x v="1"/>
    <s v="FUR-FU-10004018"/>
    <x v="0"/>
    <x v="5"/>
    <s v="Tensor Computer Mounted Lamp"/>
    <n v="44.67"/>
    <n v="3"/>
    <n v="0"/>
    <x v="3455"/>
  </r>
  <r>
    <n v="9911"/>
    <x v="4968"/>
    <x v="1"/>
    <x v="1023"/>
    <x v="459"/>
    <s v="First Class"/>
    <s v="KD-16615"/>
    <s v="Ken Dana"/>
    <x v="1"/>
    <s v="United States"/>
    <s v="Anaheim"/>
    <x v="1"/>
    <n v="92804"/>
    <x v="1"/>
    <s v="OFF-PA-10000994"/>
    <x v="1"/>
    <x v="10"/>
    <s v="Xerox 1915"/>
    <n v="209.7"/>
    <n v="2"/>
    <n v="0"/>
    <x v="1517"/>
  </r>
  <r>
    <n v="9912"/>
    <x v="4969"/>
    <x v="2"/>
    <x v="267"/>
    <x v="568"/>
    <s v="Standard Class"/>
    <s v="RP-19855"/>
    <s v="Roy Phan"/>
    <x v="1"/>
    <s v="United States"/>
    <s v="Richmond"/>
    <x v="0"/>
    <n v="40475"/>
    <x v="0"/>
    <s v="OFF-BI-10002852"/>
    <x v="1"/>
    <x v="8"/>
    <s v="Ibico Standard Transparent Covers"/>
    <n v="115.36"/>
    <n v="7"/>
    <n v="0"/>
    <x v="7496"/>
  </r>
  <r>
    <n v="9913"/>
    <x v="4970"/>
    <x v="1"/>
    <x v="998"/>
    <x v="1141"/>
    <s v="First Class"/>
    <s v="KN-16390"/>
    <s v="Katherine Nockton"/>
    <x v="1"/>
    <s v="United States"/>
    <s v="Santa Barbara"/>
    <x v="1"/>
    <n v="93101"/>
    <x v="1"/>
    <s v="FUR-CH-10001714"/>
    <x v="0"/>
    <x v="1"/>
    <s v="Global Leather &amp; Oak Executive Chair, Burgundy"/>
    <n v="362.13599999999997"/>
    <n v="3"/>
    <n v="0.2"/>
    <x v="7497"/>
  </r>
  <r>
    <n v="9914"/>
    <x v="4970"/>
    <x v="1"/>
    <x v="998"/>
    <x v="1141"/>
    <s v="First Class"/>
    <s v="KN-16390"/>
    <s v="Katherine Nockton"/>
    <x v="1"/>
    <s v="United States"/>
    <s v="Santa Barbara"/>
    <x v="1"/>
    <n v="93101"/>
    <x v="1"/>
    <s v="OFF-LA-10000414"/>
    <x v="1"/>
    <x v="2"/>
    <s v="Avery 503"/>
    <n v="31.049999999999997"/>
    <n v="3"/>
    <n v="0"/>
    <x v="2797"/>
  </r>
  <r>
    <n v="9915"/>
    <x v="4971"/>
    <x v="3"/>
    <x v="926"/>
    <x v="523"/>
    <s v="Second Class"/>
    <s v="TM-21010"/>
    <s v="Tamara Manning"/>
    <x v="0"/>
    <s v="United States"/>
    <s v="Marion"/>
    <x v="23"/>
    <n v="52302"/>
    <x v="2"/>
    <s v="OFF-PA-10003848"/>
    <x v="1"/>
    <x v="10"/>
    <s v="Xerox 1997"/>
    <n v="12.96"/>
    <n v="2"/>
    <n v="0"/>
    <x v="91"/>
  </r>
  <r>
    <n v="9916"/>
    <x v="4971"/>
    <x v="3"/>
    <x v="926"/>
    <x v="523"/>
    <s v="Second Class"/>
    <s v="TM-21010"/>
    <s v="Tamara Manning"/>
    <x v="0"/>
    <s v="United States"/>
    <s v="Marion"/>
    <x v="23"/>
    <n v="52302"/>
    <x v="2"/>
    <s v="OFF-PA-10000176"/>
    <x v="1"/>
    <x v="10"/>
    <s v="Xerox 1887"/>
    <n v="94.85"/>
    <n v="5"/>
    <n v="0"/>
    <x v="464"/>
  </r>
  <r>
    <n v="9917"/>
    <x v="4971"/>
    <x v="3"/>
    <x v="926"/>
    <x v="523"/>
    <s v="Second Class"/>
    <s v="TM-21010"/>
    <s v="Tamara Manning"/>
    <x v="0"/>
    <s v="United States"/>
    <s v="Marion"/>
    <x v="23"/>
    <n v="52302"/>
    <x v="2"/>
    <s v="OFF-ST-10001590"/>
    <x v="1"/>
    <x v="4"/>
    <s v="Tenex Personal Project File with Scoop Front Design, Black"/>
    <n v="13.48"/>
    <n v="1"/>
    <n v="0"/>
    <x v="7498"/>
  </r>
  <r>
    <n v="9918"/>
    <x v="4971"/>
    <x v="3"/>
    <x v="926"/>
    <x v="523"/>
    <s v="Second Class"/>
    <s v="TM-21010"/>
    <s v="Tamara Manning"/>
    <x v="0"/>
    <s v="United States"/>
    <s v="Marion"/>
    <x v="23"/>
    <n v="52302"/>
    <x v="2"/>
    <s v="FUR-FU-10000010"/>
    <x v="0"/>
    <x v="5"/>
    <s v="DAX Value U-Channel Document Frames, Easel Back"/>
    <n v="14.91"/>
    <n v="3"/>
    <n v="0"/>
    <x v="4793"/>
  </r>
  <r>
    <n v="9919"/>
    <x v="4972"/>
    <x v="1"/>
    <x v="496"/>
    <x v="591"/>
    <s v="Standard Class"/>
    <s v="JF-15190"/>
    <s v="Jamie Frazer"/>
    <x v="0"/>
    <s v="United States"/>
    <s v="New York City"/>
    <x v="15"/>
    <n v="10035"/>
    <x v="3"/>
    <s v="OFF-EN-10003055"/>
    <x v="1"/>
    <x v="12"/>
    <s v="Blue String-Tie &amp; Button Interoffice Envelopes, 10 x 13"/>
    <n v="39.979999999999997"/>
    <n v="1"/>
    <n v="0"/>
    <x v="7499"/>
  </r>
  <r>
    <n v="9920"/>
    <x v="4973"/>
    <x v="0"/>
    <x v="543"/>
    <x v="585"/>
    <s v="Standard Class"/>
    <s v="MY-18295"/>
    <s v="Muhammed Yedwab"/>
    <x v="1"/>
    <s v="United States"/>
    <s v="Bryan"/>
    <x v="5"/>
    <n v="77803"/>
    <x v="2"/>
    <s v="FUR-CH-10000863"/>
    <x v="0"/>
    <x v="1"/>
    <s v="Novimex Swivel Fabric Task Chair"/>
    <n v="528.42999999999995"/>
    <n v="5"/>
    <n v="0.3"/>
    <x v="7500"/>
  </r>
  <r>
    <n v="9921"/>
    <x v="4973"/>
    <x v="0"/>
    <x v="543"/>
    <x v="585"/>
    <s v="Standard Class"/>
    <s v="MY-18295"/>
    <s v="Muhammed Yedwab"/>
    <x v="1"/>
    <s v="United States"/>
    <s v="Bryan"/>
    <x v="5"/>
    <n v="77803"/>
    <x v="2"/>
    <s v="OFF-BI-10004233"/>
    <x v="1"/>
    <x v="8"/>
    <s v="GBC Pre-Punched Binding Paper, Plastic, White, 8-1/2&quot; x 11&quot;"/>
    <n v="22.385999999999996"/>
    <n v="7"/>
    <n v="0.8"/>
    <x v="7501"/>
  </r>
  <r>
    <n v="9922"/>
    <x v="4974"/>
    <x v="2"/>
    <x v="156"/>
    <x v="457"/>
    <s v="Standard Class"/>
    <s v="AT-10435"/>
    <s v="Alyssa Tate"/>
    <x v="2"/>
    <s v="United States"/>
    <s v="Akron"/>
    <x v="24"/>
    <n v="44312"/>
    <x v="3"/>
    <s v="OFF-BI-10003350"/>
    <x v="1"/>
    <x v="8"/>
    <s v="Acco Expandable Hanging Binders"/>
    <n v="5.7420000000000009"/>
    <n v="3"/>
    <n v="0.7"/>
    <x v="7502"/>
  </r>
  <r>
    <n v="9923"/>
    <x v="4975"/>
    <x v="3"/>
    <x v="636"/>
    <x v="1187"/>
    <s v="Standard Class"/>
    <s v="JF-15490"/>
    <s v="Jeremy Farry"/>
    <x v="0"/>
    <s v="United States"/>
    <s v="Chicago"/>
    <x v="10"/>
    <n v="60653"/>
    <x v="2"/>
    <s v="TEC-AC-10001990"/>
    <x v="2"/>
    <x v="11"/>
    <s v="Kensington Orbit Wireless Mobile Trackball for PC and Mac"/>
    <n v="191.96800000000002"/>
    <n v="4"/>
    <n v="0.2"/>
    <x v="7503"/>
  </r>
  <r>
    <n v="9924"/>
    <x v="4976"/>
    <x v="1"/>
    <x v="305"/>
    <x v="325"/>
    <s v="First Class"/>
    <s v="DH-13075"/>
    <s v="Dave Hallsten"/>
    <x v="1"/>
    <s v="United States"/>
    <s v="New York City"/>
    <x v="15"/>
    <n v="10035"/>
    <x v="3"/>
    <s v="OFF-BI-10003982"/>
    <x v="1"/>
    <x v="8"/>
    <s v="Wilson Jones Century Plastic Molded Ring Binders"/>
    <n v="49.847999999999999"/>
    <n v="3"/>
    <n v="0.2"/>
    <x v="4134"/>
  </r>
  <r>
    <n v="9925"/>
    <x v="4976"/>
    <x v="1"/>
    <x v="305"/>
    <x v="325"/>
    <s v="First Class"/>
    <s v="DH-13075"/>
    <s v="Dave Hallsten"/>
    <x v="1"/>
    <s v="United States"/>
    <s v="New York City"/>
    <x v="15"/>
    <n v="10035"/>
    <x v="3"/>
    <s v="OFF-EN-10004386"/>
    <x v="1"/>
    <x v="12"/>
    <s v="Recycled Interoffice Envelopes with String and Button Closure, 10 x 13"/>
    <n v="23.99"/>
    <n v="1"/>
    <n v="0"/>
    <x v="7504"/>
  </r>
  <r>
    <n v="9926"/>
    <x v="4976"/>
    <x v="1"/>
    <x v="305"/>
    <x v="325"/>
    <s v="First Class"/>
    <s v="DH-13075"/>
    <s v="Dave Hallsten"/>
    <x v="1"/>
    <s v="United States"/>
    <s v="New York City"/>
    <x v="15"/>
    <n v="10035"/>
    <x v="3"/>
    <s v="OFF-BI-10003656"/>
    <x v="1"/>
    <x v="8"/>
    <s v="Fellowes PB200 Plastic Comb Binding Machine"/>
    <n v="1087.9360000000001"/>
    <n v="8"/>
    <n v="0.2"/>
    <x v="7505"/>
  </r>
  <r>
    <n v="9927"/>
    <x v="4976"/>
    <x v="1"/>
    <x v="305"/>
    <x v="325"/>
    <s v="First Class"/>
    <s v="DH-13075"/>
    <s v="Dave Hallsten"/>
    <x v="1"/>
    <s v="United States"/>
    <s v="New York City"/>
    <x v="15"/>
    <n v="10035"/>
    <x v="3"/>
    <s v="TEC-PH-10002310"/>
    <x v="2"/>
    <x v="7"/>
    <s v="Panasonic KX T7731-B Digital phone"/>
    <n v="199.98"/>
    <n v="2"/>
    <n v="0"/>
    <x v="7506"/>
  </r>
  <r>
    <n v="9928"/>
    <x v="4976"/>
    <x v="1"/>
    <x v="305"/>
    <x v="325"/>
    <s v="First Class"/>
    <s v="DH-13075"/>
    <s v="Dave Hallsten"/>
    <x v="1"/>
    <s v="United States"/>
    <s v="New York City"/>
    <x v="15"/>
    <n v="10035"/>
    <x v="3"/>
    <s v="OFF-ST-10001172"/>
    <x v="1"/>
    <x v="4"/>
    <s v="Tennsco Lockers, Sand"/>
    <n v="83.92"/>
    <n v="4"/>
    <n v="0"/>
    <x v="7507"/>
  </r>
  <r>
    <n v="9929"/>
    <x v="4977"/>
    <x v="0"/>
    <x v="913"/>
    <x v="383"/>
    <s v="Same Day"/>
    <s v="IM-15055"/>
    <s v="Ionia McGrath"/>
    <x v="0"/>
    <s v="United States"/>
    <s v="San Francisco"/>
    <x v="1"/>
    <n v="94122"/>
    <x v="1"/>
    <s v="FUR-FU-10000260"/>
    <x v="0"/>
    <x v="5"/>
    <s v="6&quot; Cubicle Wall Clock, Black"/>
    <n v="24.27"/>
    <n v="3"/>
    <n v="0"/>
    <x v="7508"/>
  </r>
  <r>
    <n v="9930"/>
    <x v="4977"/>
    <x v="0"/>
    <x v="913"/>
    <x v="383"/>
    <s v="Same Day"/>
    <s v="IM-15055"/>
    <s v="Ionia McGrath"/>
    <x v="0"/>
    <s v="United States"/>
    <s v="San Francisco"/>
    <x v="1"/>
    <n v="94122"/>
    <x v="1"/>
    <s v="TEC-CO-10003763"/>
    <x v="2"/>
    <x v="16"/>
    <s v="Canon PC1060 Personal Laser Copier"/>
    <n v="2799.9600000000005"/>
    <n v="5"/>
    <n v="0.2"/>
    <x v="3472"/>
  </r>
  <r>
    <n v="9931"/>
    <x v="4978"/>
    <x v="1"/>
    <x v="50"/>
    <x v="50"/>
    <s v="Standard Class"/>
    <s v="KH-16510"/>
    <s v="Keith Herrera"/>
    <x v="0"/>
    <s v="United States"/>
    <s v="San Bernardino"/>
    <x v="1"/>
    <n v="92404"/>
    <x v="1"/>
    <s v="OFF-BI-10001267"/>
    <x v="1"/>
    <x v="8"/>
    <s v="Universal Recycled Hanging Pressboard Report Binders, Letter Size"/>
    <n v="9.8719999999999999"/>
    <n v="2"/>
    <n v="0.2"/>
    <x v="7509"/>
  </r>
  <r>
    <n v="9932"/>
    <x v="4978"/>
    <x v="1"/>
    <x v="50"/>
    <x v="50"/>
    <s v="Standard Class"/>
    <s v="KH-16510"/>
    <s v="Keith Herrera"/>
    <x v="0"/>
    <s v="United States"/>
    <s v="San Bernardino"/>
    <x v="1"/>
    <n v="92404"/>
    <x v="1"/>
    <s v="FUR-BO-10004357"/>
    <x v="0"/>
    <x v="0"/>
    <s v="O'Sullivan Living Dimensions 3-Shelf Bookcases"/>
    <n v="683.33199999999999"/>
    <n v="4"/>
    <n v="0.15"/>
    <x v="7510"/>
  </r>
  <r>
    <n v="9933"/>
    <x v="4978"/>
    <x v="1"/>
    <x v="50"/>
    <x v="50"/>
    <s v="Standard Class"/>
    <s v="KH-16510"/>
    <s v="Keith Herrera"/>
    <x v="0"/>
    <s v="United States"/>
    <s v="San Bernardino"/>
    <x v="1"/>
    <n v="92404"/>
    <x v="1"/>
    <s v="OFF-PA-10004610"/>
    <x v="1"/>
    <x v="10"/>
    <s v="Xerox 1900"/>
    <n v="29.96"/>
    <n v="7"/>
    <n v="0"/>
    <x v="7511"/>
  </r>
  <r>
    <n v="9934"/>
    <x v="4979"/>
    <x v="2"/>
    <x v="384"/>
    <x v="1160"/>
    <s v="First Class"/>
    <s v="JK-15205"/>
    <s v="Jamie Kunitz"/>
    <x v="0"/>
    <s v="United States"/>
    <s v="Niagara Falls"/>
    <x v="15"/>
    <n v="14304"/>
    <x v="3"/>
    <s v="TEC-PH-10004912"/>
    <x v="2"/>
    <x v="7"/>
    <s v="Cisco SPA112 2 Port Phone Adapter"/>
    <n v="164.85000000000002"/>
    <n v="3"/>
    <n v="0"/>
    <x v="7512"/>
  </r>
  <r>
    <n v="9935"/>
    <x v="4980"/>
    <x v="0"/>
    <x v="281"/>
    <x v="361"/>
    <s v="Standard Class"/>
    <s v="AS-10240"/>
    <s v="Alan Shonely"/>
    <x v="0"/>
    <s v="United States"/>
    <s v="Philadelphia"/>
    <x v="9"/>
    <n v="19120"/>
    <x v="3"/>
    <s v="OFF-AP-10003278"/>
    <x v="1"/>
    <x v="9"/>
    <s v="Belkin 7-Outlet SurgeMaster Home Series"/>
    <n v="33.528000000000006"/>
    <n v="3"/>
    <n v="0.2"/>
    <x v="7513"/>
  </r>
  <r>
    <n v="9936"/>
    <x v="4980"/>
    <x v="0"/>
    <x v="281"/>
    <x v="361"/>
    <s v="Standard Class"/>
    <s v="AS-10240"/>
    <s v="Alan Shonely"/>
    <x v="0"/>
    <s v="United States"/>
    <s v="Philadelphia"/>
    <x v="9"/>
    <n v="19120"/>
    <x v="3"/>
    <s v="OFF-ST-10001627"/>
    <x v="1"/>
    <x v="4"/>
    <s v="Eldon Jumbo ProFile Portable File Boxes Graphite/Black"/>
    <n v="36.744"/>
    <n v="3"/>
    <n v="0.2"/>
    <x v="7514"/>
  </r>
  <r>
    <n v="9937"/>
    <x v="4981"/>
    <x v="3"/>
    <x v="92"/>
    <x v="171"/>
    <s v="Standard Class"/>
    <s v="SC-20575"/>
    <s v="Sonia Cooley"/>
    <x v="0"/>
    <s v="United States"/>
    <s v="Cranston"/>
    <x v="34"/>
    <n v="2920"/>
    <x v="3"/>
    <s v="OFF-BI-10002735"/>
    <x v="1"/>
    <x v="8"/>
    <s v="GBC Prestige Therm-A-Bind Covers"/>
    <n v="102.93"/>
    <n v="3"/>
    <n v="0"/>
    <x v="5240"/>
  </r>
  <r>
    <n v="9938"/>
    <x v="4982"/>
    <x v="0"/>
    <x v="1235"/>
    <x v="29"/>
    <s v="Second Class"/>
    <s v="CP-12340"/>
    <s v="Christine Phan"/>
    <x v="1"/>
    <s v="United States"/>
    <s v="Los Angeles"/>
    <x v="1"/>
    <n v="90049"/>
    <x v="1"/>
    <s v="FUR-TA-10001676"/>
    <x v="0"/>
    <x v="3"/>
    <s v="Hon 61000 Series Interactive Training Tables"/>
    <n v="71.088000000000008"/>
    <n v="2"/>
    <n v="0.2"/>
    <x v="4742"/>
  </r>
  <r>
    <n v="9939"/>
    <x v="4983"/>
    <x v="0"/>
    <x v="939"/>
    <x v="24"/>
    <s v="Standard Class"/>
    <s v="NS-18640"/>
    <s v="Noel Staavos"/>
    <x v="1"/>
    <s v="United States"/>
    <s v="New York City"/>
    <x v="15"/>
    <n v="10009"/>
    <x v="3"/>
    <s v="FUR-FU-10004864"/>
    <x v="0"/>
    <x v="5"/>
    <s v="Eldon 500 Class Desk Accessories"/>
    <n v="60.35"/>
    <n v="5"/>
    <n v="0"/>
    <x v="7515"/>
  </r>
  <r>
    <n v="9940"/>
    <x v="4983"/>
    <x v="0"/>
    <x v="939"/>
    <x v="24"/>
    <s v="Standard Class"/>
    <s v="NS-18640"/>
    <s v="Noel Staavos"/>
    <x v="1"/>
    <s v="United States"/>
    <s v="New York City"/>
    <x v="15"/>
    <n v="10009"/>
    <x v="3"/>
    <s v="OFF-SU-10000952"/>
    <x v="1"/>
    <x v="14"/>
    <s v="Fiskars Home &amp; Office Scissors"/>
    <n v="35.520000000000003"/>
    <n v="4"/>
    <n v="0"/>
    <x v="7516"/>
  </r>
  <r>
    <n v="9941"/>
    <x v="4983"/>
    <x v="0"/>
    <x v="939"/>
    <x v="24"/>
    <s v="Standard Class"/>
    <s v="NS-18640"/>
    <s v="Noel Staavos"/>
    <x v="1"/>
    <s v="United States"/>
    <s v="New York City"/>
    <x v="15"/>
    <n v="10009"/>
    <x v="3"/>
    <s v="OFF-AR-10000462"/>
    <x v="1"/>
    <x v="6"/>
    <s v="Sanford Pocket Accent Highlighters"/>
    <n v="11.200000000000001"/>
    <n v="7"/>
    <n v="0"/>
    <x v="7517"/>
  </r>
  <r>
    <n v="9942"/>
    <x v="4984"/>
    <x v="3"/>
    <x v="221"/>
    <x v="524"/>
    <s v="Standard Class"/>
    <s v="JL-15835"/>
    <s v="John Lee"/>
    <x v="0"/>
    <s v="United States"/>
    <s v="San Francisco"/>
    <x v="1"/>
    <n v="94122"/>
    <x v="1"/>
    <s v="TEC-AC-10001772"/>
    <x v="2"/>
    <x v="11"/>
    <s v="Memorex Mini Travel Drive 16 GB USB 2.0 Flash Drive"/>
    <n v="223.58"/>
    <n v="14"/>
    <n v="0"/>
    <x v="7518"/>
  </r>
  <r>
    <n v="9943"/>
    <x v="4985"/>
    <x v="2"/>
    <x v="129"/>
    <x v="752"/>
    <s v="Standard Class"/>
    <s v="MD-17350"/>
    <s v="Maribeth Dona"/>
    <x v="0"/>
    <s v="United States"/>
    <s v="Anaheim"/>
    <x v="1"/>
    <n v="92804"/>
    <x v="1"/>
    <s v="OFF-ST-10001128"/>
    <x v="1"/>
    <x v="4"/>
    <s v="Carina Mini System Audio Rack, Model AR050B"/>
    <n v="998.82"/>
    <n v="9"/>
    <n v="0"/>
    <x v="7519"/>
  </r>
  <r>
    <n v="9944"/>
    <x v="4985"/>
    <x v="2"/>
    <x v="129"/>
    <x v="752"/>
    <s v="Standard Class"/>
    <s v="MD-17350"/>
    <s v="Maribeth Dona"/>
    <x v="0"/>
    <s v="United States"/>
    <s v="Anaheim"/>
    <x v="1"/>
    <n v="92804"/>
    <x v="1"/>
    <s v="OFF-SU-10002537"/>
    <x v="1"/>
    <x v="14"/>
    <s v="Acme Box Cutter Scissors"/>
    <n v="51.150000000000006"/>
    <n v="5"/>
    <n v="0"/>
    <x v="7520"/>
  </r>
  <r>
    <n v="9945"/>
    <x v="4986"/>
    <x v="1"/>
    <x v="1236"/>
    <x v="1250"/>
    <s v="Second Class"/>
    <s v="RD-19660"/>
    <s v="Robert Dilbeck"/>
    <x v="2"/>
    <s v="United States"/>
    <s v="Seattle"/>
    <x v="4"/>
    <n v="98103"/>
    <x v="1"/>
    <s v="OFF-ST-10000419"/>
    <x v="1"/>
    <x v="4"/>
    <s v="Rogers Jumbo File, Granite"/>
    <n v="40.74"/>
    <n v="3"/>
    <n v="0"/>
    <x v="1423"/>
  </r>
  <r>
    <n v="9946"/>
    <x v="4987"/>
    <x v="2"/>
    <x v="1086"/>
    <x v="70"/>
    <s v="Standard Class"/>
    <s v="NH-18610"/>
    <s v="Nicole Hansen"/>
    <x v="1"/>
    <s v="United States"/>
    <s v="Philadelphia"/>
    <x v="9"/>
    <n v="19120"/>
    <x v="3"/>
    <s v="OFF-PA-10000327"/>
    <x v="1"/>
    <x v="10"/>
    <s v="Xerox 1971"/>
    <n v="3.4240000000000004"/>
    <n v="1"/>
    <n v="0.2"/>
    <x v="1377"/>
  </r>
  <r>
    <n v="9947"/>
    <x v="4987"/>
    <x v="2"/>
    <x v="1086"/>
    <x v="70"/>
    <s v="Standard Class"/>
    <s v="NH-18610"/>
    <s v="Nicole Hansen"/>
    <x v="1"/>
    <s v="United States"/>
    <s v="Philadelphia"/>
    <x v="9"/>
    <n v="19120"/>
    <x v="3"/>
    <s v="TEC-AC-10004353"/>
    <x v="2"/>
    <x v="11"/>
    <s v="Hypercom P1300 Pinpad"/>
    <n v="151.20000000000002"/>
    <n v="3"/>
    <n v="0.2"/>
    <x v="1318"/>
  </r>
  <r>
    <n v="9948"/>
    <x v="4988"/>
    <x v="3"/>
    <x v="702"/>
    <x v="1081"/>
    <s v="Second Class"/>
    <s v="HW-14935"/>
    <s v="Helen Wasserman"/>
    <x v="1"/>
    <s v="United States"/>
    <s v="Indianapolis"/>
    <x v="14"/>
    <n v="46203"/>
    <x v="2"/>
    <s v="FUR-CH-10003746"/>
    <x v="0"/>
    <x v="1"/>
    <s v="Hon 4070 Series Pagoda Round Back Stacking Chairs"/>
    <n v="1925.88"/>
    <n v="6"/>
    <n v="0"/>
    <x v="7521"/>
  </r>
  <r>
    <n v="9949"/>
    <x v="4988"/>
    <x v="3"/>
    <x v="702"/>
    <x v="1081"/>
    <s v="Second Class"/>
    <s v="HW-14935"/>
    <s v="Helen Wasserman"/>
    <x v="1"/>
    <s v="United States"/>
    <s v="Indianapolis"/>
    <x v="14"/>
    <n v="46203"/>
    <x v="2"/>
    <s v="OFF-AP-10002945"/>
    <x v="1"/>
    <x v="9"/>
    <s v="Honeywell Enviracaire Portable HEPA Air Cleaner for 17' x 22' Room"/>
    <n v="2405.1999999999998"/>
    <n v="8"/>
    <n v="0"/>
    <x v="7522"/>
  </r>
  <r>
    <n v="9950"/>
    <x v="4988"/>
    <x v="3"/>
    <x v="702"/>
    <x v="1081"/>
    <s v="Second Class"/>
    <s v="HW-14935"/>
    <s v="Helen Wasserman"/>
    <x v="1"/>
    <s v="United States"/>
    <s v="Indianapolis"/>
    <x v="14"/>
    <n v="46203"/>
    <x v="2"/>
    <s v="TEC-AC-10004568"/>
    <x v="2"/>
    <x v="11"/>
    <s v="Maxell LTO Ultrium - 800 GB"/>
    <n v="83.97"/>
    <n v="3"/>
    <n v="0"/>
    <x v="7523"/>
  </r>
  <r>
    <n v="9951"/>
    <x v="4988"/>
    <x v="3"/>
    <x v="702"/>
    <x v="1081"/>
    <s v="Second Class"/>
    <s v="HW-14935"/>
    <s v="Helen Wasserman"/>
    <x v="1"/>
    <s v="United States"/>
    <s v="Indianapolis"/>
    <x v="14"/>
    <n v="46203"/>
    <x v="2"/>
    <s v="TEC-AC-10001714"/>
    <x v="2"/>
    <x v="11"/>
    <s v="Logitech MX Performance Wireless Mouse"/>
    <n v="39.89"/>
    <n v="1"/>
    <n v="0"/>
    <x v="7524"/>
  </r>
  <r>
    <n v="9952"/>
    <x v="4988"/>
    <x v="3"/>
    <x v="702"/>
    <x v="1081"/>
    <s v="Second Class"/>
    <s v="HW-14935"/>
    <s v="Helen Wasserman"/>
    <x v="1"/>
    <s v="United States"/>
    <s v="Indianapolis"/>
    <x v="14"/>
    <n v="46203"/>
    <x v="2"/>
    <s v="OFF-BI-10002072"/>
    <x v="1"/>
    <x v="8"/>
    <s v="Cardinal Slant-D Ring Binders"/>
    <n v="17.38"/>
    <n v="2"/>
    <n v="0"/>
    <x v="1066"/>
  </r>
  <r>
    <n v="9953"/>
    <x v="4989"/>
    <x v="1"/>
    <x v="639"/>
    <x v="313"/>
    <s v="Second Class"/>
    <s v="DB-12970"/>
    <s v="Darren Budd"/>
    <x v="1"/>
    <s v="United States"/>
    <s v="Los Angeles"/>
    <x v="1"/>
    <n v="90045"/>
    <x v="1"/>
    <s v="OFF-BI-10001153"/>
    <x v="1"/>
    <x v="8"/>
    <s v="Ibico Recycled Grain-Textured Covers"/>
    <n v="55.264000000000003"/>
    <n v="2"/>
    <n v="0.2"/>
    <x v="7525"/>
  </r>
  <r>
    <n v="9954"/>
    <x v="4989"/>
    <x v="1"/>
    <x v="639"/>
    <x v="313"/>
    <s v="Second Class"/>
    <s v="DB-12970"/>
    <s v="Darren Budd"/>
    <x v="1"/>
    <s v="United States"/>
    <s v="Los Angeles"/>
    <x v="1"/>
    <n v="90045"/>
    <x v="1"/>
    <s v="OFF-PA-10004983"/>
    <x v="1"/>
    <x v="10"/>
    <s v="Xerox 23"/>
    <n v="6.48"/>
    <n v="1"/>
    <n v="0"/>
    <x v="90"/>
  </r>
  <r>
    <n v="9955"/>
    <x v="4989"/>
    <x v="1"/>
    <x v="639"/>
    <x v="313"/>
    <s v="Second Class"/>
    <s v="DB-12970"/>
    <s v="Darren Budd"/>
    <x v="1"/>
    <s v="United States"/>
    <s v="Los Angeles"/>
    <x v="1"/>
    <n v="90045"/>
    <x v="1"/>
    <s v="OFF-BI-10000948"/>
    <x v="1"/>
    <x v="8"/>
    <s v="GBC Laser Imprintable Binding System Covers, Desert Sand"/>
    <n v="34.248000000000005"/>
    <n v="3"/>
    <n v="0.2"/>
    <x v="5061"/>
  </r>
  <r>
    <n v="9956"/>
    <x v="4989"/>
    <x v="1"/>
    <x v="639"/>
    <x v="313"/>
    <s v="Second Class"/>
    <s v="DB-12970"/>
    <s v="Darren Budd"/>
    <x v="1"/>
    <s v="United States"/>
    <s v="Los Angeles"/>
    <x v="1"/>
    <n v="90045"/>
    <x v="1"/>
    <s v="FUR-TA-10002622"/>
    <x v="0"/>
    <x v="3"/>
    <s v="Bush Andora Conference Table, Maple/Graphite Gray Finish"/>
    <n v="273.56799999999998"/>
    <n v="2"/>
    <n v="0.2"/>
    <x v="7526"/>
  </r>
  <r>
    <n v="9957"/>
    <x v="4990"/>
    <x v="2"/>
    <x v="7"/>
    <x v="995"/>
    <s v="Standard Class"/>
    <s v="KN-16705"/>
    <s v="Kristina Nunn"/>
    <x v="2"/>
    <s v="United States"/>
    <s v="New Rochelle"/>
    <x v="15"/>
    <n v="10801"/>
    <x v="3"/>
    <s v="OFF-PA-10001776"/>
    <x v="1"/>
    <x v="10"/>
    <s v="Wirebound Message Books, Four 2 3/4&quot; x 5&quot; Forms per Page, 600 Sets per Book"/>
    <n v="46.349999999999994"/>
    <n v="5"/>
    <n v="0"/>
    <x v="3620"/>
  </r>
  <r>
    <n v="9958"/>
    <x v="4990"/>
    <x v="2"/>
    <x v="7"/>
    <x v="995"/>
    <s v="Standard Class"/>
    <s v="KN-16705"/>
    <s v="Kristina Nunn"/>
    <x v="2"/>
    <s v="United States"/>
    <s v="New Rochelle"/>
    <x v="15"/>
    <n v="10801"/>
    <x v="3"/>
    <s v="OFF-PA-10004039"/>
    <x v="1"/>
    <x v="10"/>
    <s v="Xerox 1882"/>
    <n v="223.92"/>
    <n v="4"/>
    <n v="0"/>
    <x v="1111"/>
  </r>
  <r>
    <n v="9959"/>
    <x v="4990"/>
    <x v="2"/>
    <x v="7"/>
    <x v="995"/>
    <s v="Standard Class"/>
    <s v="KN-16705"/>
    <s v="Kristina Nunn"/>
    <x v="2"/>
    <s v="United States"/>
    <s v="New Rochelle"/>
    <x v="15"/>
    <n v="10801"/>
    <x v="3"/>
    <s v="OFF-SU-10001574"/>
    <x v="1"/>
    <x v="14"/>
    <s v="Acme Value Line Scissors"/>
    <n v="7.3"/>
    <n v="2"/>
    <n v="0"/>
    <x v="558"/>
  </r>
  <r>
    <n v="9960"/>
    <x v="4991"/>
    <x v="3"/>
    <x v="833"/>
    <x v="768"/>
    <s v="Standard Class"/>
    <s v="AJ-10945"/>
    <s v="Ashley Jarboe"/>
    <x v="0"/>
    <s v="United States"/>
    <s v="Chandler"/>
    <x v="16"/>
    <n v="85224"/>
    <x v="1"/>
    <s v="OFF-AR-10001761"/>
    <x v="1"/>
    <x v="6"/>
    <s v="Avery Hi-Liter Smear-Safe Highlighters"/>
    <n v="9.3439999999999994"/>
    <n v="2"/>
    <n v="0.2"/>
    <x v="7527"/>
  </r>
  <r>
    <n v="9961"/>
    <x v="4992"/>
    <x v="3"/>
    <x v="118"/>
    <x v="934"/>
    <s v="Second Class"/>
    <s v="CL-12700"/>
    <s v="Craig Leslie"/>
    <x v="2"/>
    <s v="United States"/>
    <s v="Florence"/>
    <x v="0"/>
    <n v="41042"/>
    <x v="0"/>
    <s v="TEC-AC-10002305"/>
    <x v="2"/>
    <x v="11"/>
    <s v="KeyTronic E03601U1 - Keyboard - Beige"/>
    <n v="18"/>
    <n v="1"/>
    <n v="0"/>
    <x v="7528"/>
  </r>
  <r>
    <n v="9962"/>
    <x v="4993"/>
    <x v="1"/>
    <x v="531"/>
    <x v="206"/>
    <s v="First Class"/>
    <s v="CM-12655"/>
    <s v="Corinna Mitchell"/>
    <x v="2"/>
    <s v="United States"/>
    <s v="Houston"/>
    <x v="5"/>
    <n v="77041"/>
    <x v="2"/>
    <s v="OFF-PA-10000675"/>
    <x v="1"/>
    <x v="10"/>
    <s v="Xerox 1919"/>
    <n v="65.584000000000003"/>
    <n v="2"/>
    <n v="0.2"/>
    <x v="5944"/>
  </r>
  <r>
    <n v="9963"/>
    <x v="4993"/>
    <x v="1"/>
    <x v="531"/>
    <x v="206"/>
    <s v="First Class"/>
    <s v="CM-12655"/>
    <s v="Corinna Mitchell"/>
    <x v="2"/>
    <s v="United States"/>
    <s v="Houston"/>
    <x v="5"/>
    <n v="77041"/>
    <x v="2"/>
    <s v="FUR-BO-10004218"/>
    <x v="0"/>
    <x v="0"/>
    <s v="Bush Heritage Pine Collection 5-Shelf Bookcase, Albany Pine Finish, *Special Order"/>
    <n v="383.46559999999994"/>
    <n v="4"/>
    <n v="0.32"/>
    <x v="7529"/>
  </r>
  <r>
    <n v="9964"/>
    <x v="4994"/>
    <x v="1"/>
    <x v="353"/>
    <x v="1093"/>
    <s v="Same Day"/>
    <s v="AS-10240"/>
    <s v="Alan Shonely"/>
    <x v="0"/>
    <s v="United States"/>
    <s v="Philadelphia"/>
    <x v="9"/>
    <n v="19140"/>
    <x v="3"/>
    <s v="OFF-PA-10003072"/>
    <x v="1"/>
    <x v="10"/>
    <s v="Eureka Recycled Copy Paper 8 1/2&quot; x 11&quot;, Ream"/>
    <n v="10.368000000000002"/>
    <n v="2"/>
    <n v="0.2"/>
    <x v="572"/>
  </r>
  <r>
    <n v="9965"/>
    <x v="4995"/>
    <x v="0"/>
    <x v="5"/>
    <x v="5"/>
    <s v="Second Class"/>
    <s v="HE-14800"/>
    <s v="Harold Engle"/>
    <x v="1"/>
    <s v="United States"/>
    <s v="Newark"/>
    <x v="13"/>
    <n v="19711"/>
    <x v="3"/>
    <s v="FUR-FU-10002671"/>
    <x v="0"/>
    <x v="5"/>
    <s v="Electrix 20W Halogen Replacement Bulb for Zoom-In Desk Lamp"/>
    <n v="13.4"/>
    <n v="1"/>
    <n v="0"/>
    <x v="7530"/>
  </r>
  <r>
    <n v="9966"/>
    <x v="4995"/>
    <x v="0"/>
    <x v="5"/>
    <x v="5"/>
    <s v="Second Class"/>
    <s v="HE-14800"/>
    <s v="Harold Engle"/>
    <x v="1"/>
    <s v="United States"/>
    <s v="Newark"/>
    <x v="13"/>
    <n v="19711"/>
    <x v="3"/>
    <s v="OFF-PA-10000349"/>
    <x v="1"/>
    <x v="10"/>
    <s v="Staples"/>
    <n v="4.9800000000000004"/>
    <n v="1"/>
    <n v="0"/>
    <x v="5561"/>
  </r>
  <r>
    <n v="9967"/>
    <x v="4995"/>
    <x v="0"/>
    <x v="5"/>
    <x v="5"/>
    <s v="Second Class"/>
    <s v="HE-14800"/>
    <s v="Harold Engle"/>
    <x v="1"/>
    <s v="United States"/>
    <s v="Newark"/>
    <x v="13"/>
    <n v="19711"/>
    <x v="3"/>
    <s v="OFF-EN-10004483"/>
    <x v="1"/>
    <x v="12"/>
    <s v="#10 White Business Envelopes,4 1/8 x 9 1/2"/>
    <n v="109.69"/>
    <n v="7"/>
    <n v="0"/>
    <x v="7531"/>
  </r>
  <r>
    <n v="9968"/>
    <x v="4996"/>
    <x v="3"/>
    <x v="157"/>
    <x v="416"/>
    <s v="Standard Class"/>
    <s v="RB-19435"/>
    <s v="Richard Bierner"/>
    <x v="0"/>
    <s v="United States"/>
    <s v="Plainfield"/>
    <x v="30"/>
    <n v="7060"/>
    <x v="3"/>
    <s v="OFF-BI-10004209"/>
    <x v="1"/>
    <x v="8"/>
    <s v="Fellowes Twister Kit, Gray/Clear, 3/pkg"/>
    <n v="40.199999999999996"/>
    <n v="5"/>
    <n v="0"/>
    <x v="7254"/>
  </r>
  <r>
    <n v="9969"/>
    <x v="4996"/>
    <x v="3"/>
    <x v="157"/>
    <x v="416"/>
    <s v="Standard Class"/>
    <s v="RB-19435"/>
    <s v="Richard Bierner"/>
    <x v="0"/>
    <s v="United States"/>
    <s v="Plainfield"/>
    <x v="30"/>
    <n v="7060"/>
    <x v="3"/>
    <s v="OFF-BI-10004600"/>
    <x v="1"/>
    <x v="8"/>
    <s v="Ibico Ibimaster 300 Manual Binding System"/>
    <n v="735.98"/>
    <n v="2"/>
    <n v="0"/>
    <x v="2802"/>
  </r>
  <r>
    <n v="9970"/>
    <x v="4996"/>
    <x v="3"/>
    <x v="157"/>
    <x v="416"/>
    <s v="Standard Class"/>
    <s v="RB-19435"/>
    <s v="Richard Bierner"/>
    <x v="0"/>
    <s v="United States"/>
    <s v="Plainfield"/>
    <x v="30"/>
    <n v="7060"/>
    <x v="3"/>
    <s v="OFF-AP-10003622"/>
    <x v="1"/>
    <x v="9"/>
    <s v="Bravo II Megaboss 12-Amp Hard Body Upright, Replacement Belts, 2 Belts per Pack"/>
    <n v="22.75"/>
    <n v="7"/>
    <n v="0"/>
    <x v="7532"/>
  </r>
  <r>
    <n v="9971"/>
    <x v="4997"/>
    <x v="1"/>
    <x v="1141"/>
    <x v="790"/>
    <s v="Standard Class"/>
    <s v="MP-17470"/>
    <s v="Mark Packer"/>
    <x v="2"/>
    <s v="United States"/>
    <s v="Smyrna"/>
    <x v="32"/>
    <n v="30080"/>
    <x v="0"/>
    <s v="OFF-BI-10002867"/>
    <x v="1"/>
    <x v="8"/>
    <s v="GBC Recycled Regency Composition Covers"/>
    <n v="119.56"/>
    <n v="2"/>
    <n v="0"/>
    <x v="7533"/>
  </r>
  <r>
    <n v="9972"/>
    <x v="4997"/>
    <x v="1"/>
    <x v="1141"/>
    <x v="790"/>
    <s v="Standard Class"/>
    <s v="MP-17470"/>
    <s v="Mark Packer"/>
    <x v="2"/>
    <s v="United States"/>
    <s v="Smyrna"/>
    <x v="32"/>
    <n v="30080"/>
    <x v="0"/>
    <s v="OFF-AR-10000538"/>
    <x v="1"/>
    <x v="6"/>
    <s v="Boston Model 1800 Electric Pencil Sharpener, Gray"/>
    <n v="140.75"/>
    <n v="5"/>
    <n v="0"/>
    <x v="7534"/>
  </r>
  <r>
    <n v="9973"/>
    <x v="4998"/>
    <x v="0"/>
    <x v="108"/>
    <x v="106"/>
    <s v="Standard Class"/>
    <s v="RC-19960"/>
    <s v="Ryan Crowe"/>
    <x v="0"/>
    <s v="United States"/>
    <s v="Houston"/>
    <x v="5"/>
    <n v="77041"/>
    <x v="2"/>
    <s v="OFF-EN-10000056"/>
    <x v="1"/>
    <x v="12"/>
    <s v="Cameo Buff Policy Envelopes"/>
    <n v="99.567999999999998"/>
    <n v="2"/>
    <n v="0.2"/>
    <x v="7535"/>
  </r>
  <r>
    <n v="9974"/>
    <x v="4999"/>
    <x v="0"/>
    <x v="409"/>
    <x v="5"/>
    <s v="Standard Class"/>
    <s v="AP-10720"/>
    <s v="Anne Pryor"/>
    <x v="2"/>
    <s v="United States"/>
    <s v="Los Angeles"/>
    <x v="1"/>
    <n v="90032"/>
    <x v="1"/>
    <s v="TEC-PH-10004080"/>
    <x v="2"/>
    <x v="7"/>
    <s v="Avaya 5410 Digital phone"/>
    <n v="271.95999999999998"/>
    <n v="5"/>
    <n v="0.2"/>
    <x v="7536"/>
  </r>
  <r>
    <n v="9975"/>
    <x v="4999"/>
    <x v="0"/>
    <x v="409"/>
    <x v="5"/>
    <s v="Standard Class"/>
    <s v="AP-10720"/>
    <s v="Anne Pryor"/>
    <x v="2"/>
    <s v="United States"/>
    <s v="Los Angeles"/>
    <x v="1"/>
    <n v="90032"/>
    <x v="1"/>
    <s v="OFF-AR-10004752"/>
    <x v="1"/>
    <x v="6"/>
    <s v="Blackstonian Pencils"/>
    <n v="18.689999999999998"/>
    <n v="7"/>
    <n v="0"/>
    <x v="7090"/>
  </r>
  <r>
    <n v="9976"/>
    <x v="4999"/>
    <x v="0"/>
    <x v="409"/>
    <x v="5"/>
    <s v="Standard Class"/>
    <s v="AP-10720"/>
    <s v="Anne Pryor"/>
    <x v="2"/>
    <s v="United States"/>
    <s v="Los Angeles"/>
    <x v="1"/>
    <n v="90032"/>
    <x v="1"/>
    <s v="OFF-PA-10000743"/>
    <x v="1"/>
    <x v="10"/>
    <s v="Xerox 1977"/>
    <n v="13.36"/>
    <n v="2"/>
    <n v="0"/>
    <x v="534"/>
  </r>
  <r>
    <n v="9977"/>
    <x v="4999"/>
    <x v="0"/>
    <x v="409"/>
    <x v="5"/>
    <s v="Standard Class"/>
    <s v="AP-10720"/>
    <s v="Anne Pryor"/>
    <x v="2"/>
    <s v="United States"/>
    <s v="Los Angeles"/>
    <x v="1"/>
    <n v="90032"/>
    <x v="1"/>
    <s v="TEC-PH-10002496"/>
    <x v="2"/>
    <x v="7"/>
    <s v="Cisco SPA301"/>
    <n v="249.58400000000003"/>
    <n v="2"/>
    <n v="0.2"/>
    <x v="2773"/>
  </r>
  <r>
    <n v="9978"/>
    <x v="4999"/>
    <x v="0"/>
    <x v="409"/>
    <x v="5"/>
    <s v="Standard Class"/>
    <s v="AP-10720"/>
    <s v="Anne Pryor"/>
    <x v="2"/>
    <s v="United States"/>
    <s v="Los Angeles"/>
    <x v="1"/>
    <n v="90032"/>
    <x v="1"/>
    <s v="OFF-FA-10003467"/>
    <x v="1"/>
    <x v="13"/>
    <s v="Alliance Big Bands Rubber Bands, 12/Pack"/>
    <n v="13.86"/>
    <n v="7"/>
    <n v="0"/>
    <x v="232"/>
  </r>
  <r>
    <n v="9979"/>
    <x v="4999"/>
    <x v="0"/>
    <x v="409"/>
    <x v="5"/>
    <s v="Standard Class"/>
    <s v="AP-10720"/>
    <s v="Anne Pryor"/>
    <x v="2"/>
    <s v="United States"/>
    <s v="Los Angeles"/>
    <x v="1"/>
    <n v="90032"/>
    <x v="1"/>
    <s v="OFF-BI-10003727"/>
    <x v="1"/>
    <x v="8"/>
    <s v="Avery Durable Slant Ring Binders With Label Holder"/>
    <n v="13.375999999999999"/>
    <n v="4"/>
    <n v="0.2"/>
    <x v="7537"/>
  </r>
  <r>
    <n v="9980"/>
    <x v="4999"/>
    <x v="0"/>
    <x v="409"/>
    <x v="5"/>
    <s v="Standard Class"/>
    <s v="AP-10720"/>
    <s v="Anne Pryor"/>
    <x v="2"/>
    <s v="United States"/>
    <s v="Los Angeles"/>
    <x v="1"/>
    <n v="90032"/>
    <x v="1"/>
    <s v="OFF-BI-10002026"/>
    <x v="1"/>
    <x v="8"/>
    <s v="Ibico Recycled Linen-Style Covers"/>
    <n v="437.47200000000009"/>
    <n v="14"/>
    <n v="0.2"/>
    <x v="7538"/>
  </r>
  <r>
    <n v="9981"/>
    <x v="5000"/>
    <x v="1"/>
    <x v="684"/>
    <x v="609"/>
    <s v="Second Class"/>
    <s v="SW-20455"/>
    <s v="Shaun Weien"/>
    <x v="0"/>
    <s v="United States"/>
    <s v="Lafayette"/>
    <x v="28"/>
    <n v="70506"/>
    <x v="0"/>
    <s v="FUR-TA-10001039"/>
    <x v="0"/>
    <x v="3"/>
    <s v="KI Adjustable-Height Table"/>
    <n v="85.98"/>
    <n v="1"/>
    <n v="0"/>
    <x v="2064"/>
  </r>
  <r>
    <n v="9982"/>
    <x v="5001"/>
    <x v="3"/>
    <x v="646"/>
    <x v="1236"/>
    <s v="First Class"/>
    <s v="TB-21055"/>
    <s v="Ted Butterfield"/>
    <x v="0"/>
    <s v="United States"/>
    <s v="Fairfield"/>
    <x v="24"/>
    <n v="45014"/>
    <x v="3"/>
    <s v="OFF-LA-10004484"/>
    <x v="1"/>
    <x v="2"/>
    <s v="Avery 476"/>
    <n v="16.520000000000003"/>
    <n v="5"/>
    <n v="0.2"/>
    <x v="5890"/>
  </r>
  <r>
    <n v="9983"/>
    <x v="5002"/>
    <x v="0"/>
    <x v="897"/>
    <x v="961"/>
    <s v="Standard Class"/>
    <s v="RC-19960"/>
    <s v="Ryan Crowe"/>
    <x v="0"/>
    <s v="United States"/>
    <s v="Grand Rapids"/>
    <x v="12"/>
    <n v="49505"/>
    <x v="2"/>
    <s v="OFF-PA-10002195"/>
    <x v="1"/>
    <x v="10"/>
    <s v="RSVP Cards &amp; Envelopes, Blank White, 8-1/2&quot; X 11&quot;, 24 Cards/25 Envelopes/Set"/>
    <n v="35.56"/>
    <n v="7"/>
    <n v="0"/>
    <x v="7539"/>
  </r>
  <r>
    <n v="9984"/>
    <x v="5002"/>
    <x v="0"/>
    <x v="897"/>
    <x v="961"/>
    <s v="Standard Class"/>
    <s v="RC-19960"/>
    <s v="Ryan Crowe"/>
    <x v="0"/>
    <s v="United States"/>
    <s v="Grand Rapids"/>
    <x v="12"/>
    <n v="49505"/>
    <x v="2"/>
    <s v="TEC-PH-10001305"/>
    <x v="2"/>
    <x v="7"/>
    <s v="Panasonic KX TS208W Corded phone"/>
    <n v="97.98"/>
    <n v="2"/>
    <n v="0"/>
    <x v="7540"/>
  </r>
  <r>
    <n v="9985"/>
    <x v="5003"/>
    <x v="1"/>
    <x v="961"/>
    <x v="1331"/>
    <s v="Standard Class"/>
    <s v="DV-13465"/>
    <s v="Dianna Vittorini"/>
    <x v="0"/>
    <s v="United States"/>
    <s v="Long Beach"/>
    <x v="15"/>
    <n v="11561"/>
    <x v="3"/>
    <s v="OFF-LA-10003766"/>
    <x v="1"/>
    <x v="2"/>
    <s v="Self-Adhesive Removable Labels"/>
    <n v="31.5"/>
    <n v="10"/>
    <n v="0"/>
    <x v="2719"/>
  </r>
  <r>
    <n v="9986"/>
    <x v="5003"/>
    <x v="1"/>
    <x v="961"/>
    <x v="1331"/>
    <s v="Standard Class"/>
    <s v="DV-13465"/>
    <s v="Dianna Vittorini"/>
    <x v="0"/>
    <s v="United States"/>
    <s v="Long Beach"/>
    <x v="15"/>
    <n v="11561"/>
    <x v="3"/>
    <s v="OFF-SU-10000898"/>
    <x v="1"/>
    <x v="14"/>
    <s v="Acme Hot Forged Carbon Steel Scissors with Nickel-Plated Handles, 3 7/8&quot; Cut, 8&quot;L"/>
    <n v="55.6"/>
    <n v="4"/>
    <n v="0"/>
    <x v="7541"/>
  </r>
  <r>
    <n v="9987"/>
    <x v="5004"/>
    <x v="0"/>
    <x v="321"/>
    <x v="767"/>
    <s v="Standard Class"/>
    <s v="ML-17410"/>
    <s v="Maris LaWare"/>
    <x v="0"/>
    <s v="United States"/>
    <s v="Los Angeles"/>
    <x v="1"/>
    <n v="90008"/>
    <x v="1"/>
    <s v="TEC-AC-10003399"/>
    <x v="2"/>
    <x v="11"/>
    <s v="Memorex Mini Travel Drive 64 GB USB 2.0 Flash Drive"/>
    <n v="36.24"/>
    <n v="1"/>
    <n v="0"/>
    <x v="2914"/>
  </r>
  <r>
    <n v="9988"/>
    <x v="5005"/>
    <x v="3"/>
    <x v="701"/>
    <x v="410"/>
    <s v="Standard Class"/>
    <s v="RA-19885"/>
    <s v="Ruben Ausman"/>
    <x v="1"/>
    <s v="United States"/>
    <s v="Athens"/>
    <x v="32"/>
    <n v="30605"/>
    <x v="0"/>
    <s v="TEC-AC-10001539"/>
    <x v="2"/>
    <x v="11"/>
    <s v="Logitech G430 Surround Sound Gaming Headset with Dolby 7.1 Technology"/>
    <n v="79.989999999999995"/>
    <n v="1"/>
    <n v="0"/>
    <x v="4237"/>
  </r>
  <r>
    <n v="9989"/>
    <x v="5005"/>
    <x v="3"/>
    <x v="701"/>
    <x v="410"/>
    <s v="Standard Class"/>
    <s v="RA-19885"/>
    <s v="Ruben Ausman"/>
    <x v="1"/>
    <s v="United States"/>
    <s v="Athens"/>
    <x v="32"/>
    <n v="30605"/>
    <x v="0"/>
    <s v="TEC-PH-10004006"/>
    <x v="2"/>
    <x v="7"/>
    <s v="Panasonic KX - TS880B Telephone"/>
    <n v="206.1"/>
    <n v="5"/>
    <n v="0"/>
    <x v="7406"/>
  </r>
  <r>
    <n v="9990"/>
    <x v="5006"/>
    <x v="2"/>
    <x v="1237"/>
    <x v="1332"/>
    <s v="Second Class"/>
    <s v="TB-21400"/>
    <s v="Tom Boeckenhauer"/>
    <x v="0"/>
    <s v="United States"/>
    <s v="Miami"/>
    <x v="2"/>
    <n v="33180"/>
    <x v="0"/>
    <s v="FUR-FU-10001889"/>
    <x v="0"/>
    <x v="5"/>
    <s v="Ultra Door Pull Handle"/>
    <n v="25.248000000000001"/>
    <n v="3"/>
    <n v="0.2"/>
    <x v="7542"/>
  </r>
  <r>
    <n v="9991"/>
    <x v="5007"/>
    <x v="3"/>
    <x v="425"/>
    <x v="1333"/>
    <s v="Standard Class"/>
    <s v="DB-13060"/>
    <s v="Dave Brooks"/>
    <x v="0"/>
    <s v="United States"/>
    <s v="Costa Mesa"/>
    <x v="1"/>
    <n v="92627"/>
    <x v="1"/>
    <s v="FUR-FU-10000747"/>
    <x v="0"/>
    <x v="5"/>
    <s v="Tenex B1-RE Series Chair Mats for Low Pile Carpets"/>
    <n v="91.96"/>
    <n v="2"/>
    <n v="0"/>
    <x v="4820"/>
  </r>
  <r>
    <n v="9992"/>
    <x v="5007"/>
    <x v="3"/>
    <x v="425"/>
    <x v="1333"/>
    <s v="Standard Class"/>
    <s v="DB-13060"/>
    <s v="Dave Brooks"/>
    <x v="0"/>
    <s v="United States"/>
    <s v="Costa Mesa"/>
    <x v="1"/>
    <n v="92627"/>
    <x v="1"/>
    <s v="TEC-PH-10003645"/>
    <x v="2"/>
    <x v="7"/>
    <s v="Aastra 57i VoIP phone"/>
    <n v="258.57600000000002"/>
    <n v="2"/>
    <n v="0.2"/>
    <x v="4373"/>
  </r>
  <r>
    <n v="9993"/>
    <x v="5007"/>
    <x v="3"/>
    <x v="425"/>
    <x v="1333"/>
    <s v="Standard Class"/>
    <s v="DB-13060"/>
    <s v="Dave Brooks"/>
    <x v="0"/>
    <s v="United States"/>
    <s v="Costa Mesa"/>
    <x v="1"/>
    <n v="92627"/>
    <x v="1"/>
    <s v="OFF-PA-10004041"/>
    <x v="1"/>
    <x v="10"/>
    <s v="It's Hot Message Books with Stickers, 2 3/4&quot; x 5&quot;"/>
    <n v="29.6"/>
    <n v="4"/>
    <n v="0"/>
    <x v="7543"/>
  </r>
  <r>
    <n v="9994"/>
    <x v="5008"/>
    <x v="3"/>
    <x v="464"/>
    <x v="51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23822-8267-4633-9E82-7B4097B1FF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B2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2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4472A1-9FA7-4C9F-8BCC-E5517E9450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23">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454A83-2FF1-41CC-869C-5AF4131796B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0:B96"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4">
    <format dxfId="127">
      <pivotArea outline="0" collapsedLevelsAreSubtotals="1" fieldPosition="0"/>
    </format>
    <format dxfId="126">
      <pivotArea collapsedLevelsAreSubtotals="1" fieldPosition="0">
        <references count="1">
          <reference field="16" count="1">
            <x v="13"/>
          </reference>
        </references>
      </pivotArea>
    </format>
    <format dxfId="125">
      <pivotArea collapsedLevelsAreSubtotals="1" fieldPosition="0">
        <references count="1">
          <reference field="16" count="4">
            <x v="3"/>
            <x v="5"/>
            <x v="14"/>
            <x v="16"/>
          </reference>
        </references>
      </pivotArea>
    </format>
    <format dxfId="124">
      <pivotArea grandRow="1"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AE804F0-C4F3-4AF5-842A-9EDAE5E5E8C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7:B87" firstHeaderRow="1" firstDataRow="1" firstDataCol="1"/>
  <pivotFields count="25">
    <pivotField showAll="0"/>
    <pivotField showAll="0"/>
    <pivotField showAll="0">
      <items count="5">
        <item h="1" x="2"/>
        <item h="1" x="1"/>
        <item x="0"/>
        <item h="1"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14797E-9EAF-48A7-AFF8-E10FC72B23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7:B31" firstHeaderRow="1" firstDataRow="1" firstDataCol="1"/>
  <pivotFields count="25">
    <pivotField showAll="0"/>
    <pivotField showAll="0"/>
    <pivotField showAll="0">
      <items count="5">
        <item x="2"/>
        <item x="1"/>
        <item x="0"/>
        <item x="3"/>
        <item t="default"/>
      </items>
    </pivotField>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90EE4B-5A2D-4F17-BF4A-F71080C2029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F14"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formats count="2">
    <format dxfId="121">
      <pivotArea collapsedLevelsAreSubtotals="1" fieldPosition="0">
        <references count="2">
          <reference field="4294967294" count="1" selected="0">
            <x v="4"/>
          </reference>
          <reference field="3" count="12">
            <x v="1"/>
            <x v="2"/>
            <x v="3"/>
            <x v="4"/>
            <x v="5"/>
            <x v="6"/>
            <x v="7"/>
            <x v="8"/>
            <x v="9"/>
            <x v="10"/>
            <x v="11"/>
            <x v="12"/>
          </reference>
        </references>
      </pivotArea>
    </format>
    <format dxfId="120">
      <pivotArea field="3" grandRow="1" outline="0" collapsedLevelsAreSubtotals="1" axis="axisRow" fieldPosition="0">
        <references count="1">
          <reference field="4294967294" count="1" selected="0">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6EA297-970A-4069-BFF6-A2B0667FC06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B4F943B-97FE-44D9-ACCB-49969A388935}" sourceName="Year">
  <pivotTables>
    <pivotTable tabId="3" name="PivotTable7"/>
    <pivotTable tabId="6" name="PivotTable1"/>
    <pivotTable tabId="3" name="PivotTable1"/>
    <pivotTable tabId="3" name="PivotTable11"/>
    <pivotTable tabId="3" name="PivotTable2"/>
  </pivotTables>
  <data>
    <tabular pivotCacheId="133591777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49C9A06-1086-449E-9484-E6B92E376858}" sourceName="Region">
  <pivotTables>
    <pivotTable tabId="3" name="PivotTable7"/>
    <pivotTable tabId="6" name="PivotTable1"/>
    <pivotTable tabId="7" name="PivotTable2"/>
    <pivotTable tabId="3" name="PivotTable1"/>
    <pivotTable tabId="3" name="PivotTable11"/>
    <pivotTable tabId="3" name="PivotTable2"/>
    <pivotTable tabId="3" name="PivotTable8"/>
  </pivotTables>
  <data>
    <tabular pivotCacheId="1335917779">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114248A-930F-44A9-9D41-332654B93020}" sourceName="Segment">
  <pivotTables>
    <pivotTable tabId="3" name="PivotTable7"/>
    <pivotTable tabId="6" name="PivotTable1"/>
    <pivotTable tabId="7" name="PivotTable2"/>
    <pivotTable tabId="3" name="PivotTable1"/>
    <pivotTable tabId="3" name="PivotTable11"/>
    <pivotTable tabId="3" name="PivotTable2"/>
    <pivotTable tabId="3" name="PivotTable8"/>
  </pivotTables>
  <data>
    <tabular pivotCacheId="133591777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FBFE81-0EFE-434A-80D8-3446528A6D84}" cache="Slicer_Year" caption="Year" style="Slicer Style 2 2 2" rowHeight="234950"/>
  <slicer name="Region" xr10:uid="{B8DE62BE-65C2-4AA1-8395-112BE552714D}" cache="Slicer_Region" caption="Region" style="Slicer Style 2 2 2" rowHeight="234950"/>
  <slicer name="Segment" xr10:uid="{1977A163-CE87-457D-AD92-8BB61F6E9953}" cache="Slicer_Segment" caption="Segment" style="Slicer Style 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153" totalsRowDxfId="150" headerRowBorderDxfId="152" tableBorderDxfId="151">
  <autoFilter ref="A1:V9995" xr:uid="{00000000-000C-0000-FFFF-FFFF00000000}"/>
  <tableColumns count="22">
    <tableColumn id="1" xr3:uid="{00000000-0010-0000-0000-000001000000}" name="Row ID" dataDxfId="149"/>
    <tableColumn id="2" xr3:uid="{00000000-0010-0000-0000-000002000000}" name="Order ID" dataDxfId="148"/>
    <tableColumn id="3" xr3:uid="{00000000-0010-0000-0000-000003000000}" name="Year" dataDxfId="147"/>
    <tableColumn id="4" xr3:uid="{00000000-0010-0000-0000-000004000000}" name="Order Date" dataDxfId="146"/>
    <tableColumn id="5" xr3:uid="{00000000-0010-0000-0000-000005000000}" name="Ship Date" dataDxfId="145"/>
    <tableColumn id="6" xr3:uid="{00000000-0010-0000-0000-000006000000}" name="Ship Mode" dataDxfId="144"/>
    <tableColumn id="7" xr3:uid="{00000000-0010-0000-0000-000007000000}" name="Customer ID" dataDxfId="143"/>
    <tableColumn id="8" xr3:uid="{00000000-0010-0000-0000-000008000000}" name="Customer Name" dataDxfId="142"/>
    <tableColumn id="9" xr3:uid="{00000000-0010-0000-0000-000009000000}" name="Segment" dataDxfId="141"/>
    <tableColumn id="10" xr3:uid="{00000000-0010-0000-0000-00000A000000}" name="Country" dataDxfId="140"/>
    <tableColumn id="11" xr3:uid="{00000000-0010-0000-0000-00000B000000}" name="City" dataDxfId="139"/>
    <tableColumn id="12" xr3:uid="{00000000-0010-0000-0000-00000C000000}" name="State" dataDxfId="138"/>
    <tableColumn id="13" xr3:uid="{00000000-0010-0000-0000-00000D000000}" name="Postal Code" dataDxfId="137"/>
    <tableColumn id="14" xr3:uid="{00000000-0010-0000-0000-00000E000000}" name="Region" dataDxfId="136"/>
    <tableColumn id="15" xr3:uid="{00000000-0010-0000-0000-00000F000000}" name="Product ID" dataDxfId="135"/>
    <tableColumn id="16" xr3:uid="{00000000-0010-0000-0000-000010000000}" name="Category" dataDxfId="134"/>
    <tableColumn id="17" xr3:uid="{00000000-0010-0000-0000-000011000000}" name="Sub-Category" dataDxfId="133"/>
    <tableColumn id="18" xr3:uid="{00000000-0010-0000-0000-000012000000}" name="Product Name" dataDxfId="132"/>
    <tableColumn id="19" xr3:uid="{00000000-0010-0000-0000-000013000000}" name="Sales" dataDxfId="131"/>
    <tableColumn id="20" xr3:uid="{00000000-0010-0000-0000-000014000000}" name="Quantity" dataDxfId="130"/>
    <tableColumn id="21" xr3:uid="{00000000-0010-0000-0000-000015000000}" name="Discount" dataDxfId="129"/>
    <tableColumn id="22" xr3:uid="{00000000-0010-0000-0000-000016000000}" name="Profit" dataDxfId="128"/>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C9854" sqref="C985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6.33203125" bestFit="1" customWidth="1"/>
    <col min="16" max="16" width="16.33203125" customWidth="1"/>
    <col min="17" max="17" width="17.33203125" customWidth="1"/>
    <col min="18" max="18" width="108.88671875" bestFit="1" customWidth="1"/>
    <col min="19" max="22" width="12.5546875" customWidth="1"/>
  </cols>
  <sheetData>
    <row r="1" spans="1:22" ht="14.25" customHeight="1"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19</v>
      </c>
      <c r="U1" s="4" t="s">
        <v>20</v>
      </c>
      <c r="V1" s="5" t="s">
        <v>21</v>
      </c>
    </row>
    <row r="2" spans="1:22" ht="14.25" customHeight="1" x14ac:dyDescent="0.3">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3">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3">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3">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3">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3">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3">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3">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3">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3">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3">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3">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3">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3">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3">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3">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3">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3">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3">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3">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3">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3">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3">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3">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3">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3">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3">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3">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3">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3">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3">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3">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3">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3">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3">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3">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3">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3">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3">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3">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3">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3">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3">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3">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3">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3">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3">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3">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3">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3">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3">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3">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3">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3">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3">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3">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3">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3">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3">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3">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3">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3">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3">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3">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3">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3">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3">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3">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3">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3">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3">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3">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3">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3">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3">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3">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3">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3">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3">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3">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3">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3">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3">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3">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3">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3">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3">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3">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3">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3">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3">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3">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3">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3">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3">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3">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3">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3">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3">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3">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3">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3">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3">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3">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3">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3">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3">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3">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3">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3">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3">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3">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3">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3">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3">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3">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3">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3">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3">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3">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3">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3">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3">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3">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3">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3">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3">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3">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3">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3">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3">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3">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3">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3">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3">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3">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3">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3">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3">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3">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3">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3">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3">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3">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3">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3">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3">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3">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3">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3">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3">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3">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3">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3">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3">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3">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3">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3">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3">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3">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3">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3">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3">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3">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3">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3">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3">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3">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3">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3">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3">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3">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3">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3">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3">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3">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3">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3">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3">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3">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3">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3">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3">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3">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3">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3">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3">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3">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3">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3">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3">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3">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3">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3">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3">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3">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3">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3">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3">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3">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3">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3">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3">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3">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3">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3">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3">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3">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3">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3">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3">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3">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3">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3">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3">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3">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3">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3">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3">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3">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3">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3">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3">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3">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3">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3">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3">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3">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3">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3">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3">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3">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3">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3">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3">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3">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3">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3">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3">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3">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3">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3">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3">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3">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3">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3">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3">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3">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3">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3">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3">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3">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3">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3">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3">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3">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3">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3">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3">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3">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3">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3">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3">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3">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3">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3">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3">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3">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3">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3">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3">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3">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3">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3">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3">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3">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3">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3">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3">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3">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3">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3">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3">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3">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3">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3">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3">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3">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3">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3">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3">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3">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3">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3">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3">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3">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3">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3">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3">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3">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3">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3">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3">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3">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3">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3">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3">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3">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3">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3">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3">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3">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3">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3">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3">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3">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3">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3">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3">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3">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3">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3">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3">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3">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3">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3">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3">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3">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3">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3">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3">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3">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3">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3">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3">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3">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3">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3">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3">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3">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3">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3">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3">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3">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3">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3">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3">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3">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3">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3">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3">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3">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3">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3">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3">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3">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3">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3">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3">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3">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3">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3">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3">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3">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3">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3">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3">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3">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3">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3">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3">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3">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3">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3">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3">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3">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3">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3">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3">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3">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3">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3">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3">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3">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3">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3">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3">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3">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3">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3">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3">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3">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3">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3">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3">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3">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3">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3">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3">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3">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3">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3">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3">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3">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3">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3">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3">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3">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3">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3">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3">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3">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3">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3">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3">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3">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3">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3">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3">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3">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3">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3">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3">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3">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3">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3">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3">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3">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3">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3">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3">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3">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3">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3">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3">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3">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3">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3">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3">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3">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3">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3">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3">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3">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3">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3">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3">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3">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3">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3">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3">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3">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3">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3">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3">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3">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3">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3">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3">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3">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3">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3">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3">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3">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3">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3">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3">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3">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3">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3">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3">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3">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3">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3">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3">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3">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3">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3">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3">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3">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3">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3">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3">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3">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3">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3">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3">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3">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3">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3">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3">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3">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3">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3">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3">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3">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3">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3">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3">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3">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3">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3">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3">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3">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3">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3">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3">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3">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3">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3">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3">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3">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3">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3">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3">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3">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3">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3">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3">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3">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3">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3">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3">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3">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3">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3">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3">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3">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3">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3">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3">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3">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3">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3">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3">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3">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3">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3">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3">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3">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3">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3">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3">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3">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3">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3">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3">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3">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3">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3">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3">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3">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3">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3">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3">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3">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3">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3">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3">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3">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3">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3">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3">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3">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3">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3">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3">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3">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3">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3">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3">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3">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3">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3">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3">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3">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3">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3">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3">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3">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3">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3">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3">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3">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3">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3">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3">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3">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3">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3">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3">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3">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3">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3">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3">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3">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3">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3">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3">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3">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3">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3">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3">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3">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3">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3">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3">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3">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3">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3">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3">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3">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3">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3">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3">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3">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3">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3">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3">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3">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3">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3">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3">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3">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3">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3">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3">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3">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3">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3">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3">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3">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3">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3">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3">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3">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3">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3">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3">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3">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3">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3">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3">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3">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3">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3">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3">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3">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3">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3">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3">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3">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3">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3">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3">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3">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3">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3">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3">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3">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3">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3">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3">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3">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3">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3">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3">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3">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3">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3">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3">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3">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3">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3">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3">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3">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3">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3">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3">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3">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3">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3">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3">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3">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3">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3">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3">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3">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3">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3">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3">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3">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3">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3">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3">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3">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3">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3">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3">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3">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3">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3">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3">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3">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3">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3">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3">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3">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3">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3">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3">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3">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3">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3">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3">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3">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3">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3">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3">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3">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3">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3">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3">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3">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3">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3">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3">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3">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3">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3">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3">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3">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3">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3">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3">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3">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3">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3">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3">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3">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3">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3">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3">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3">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3">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3">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3">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3">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3">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3">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3">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3">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3">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3">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3">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3">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3">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3">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3">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3">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3">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3">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3">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3">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3">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3">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3">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3">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3">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3">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3">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3">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3">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3">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3">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3">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3">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3">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3">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3">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3">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3">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3">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3">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3">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3">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3">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3">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3">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3">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3">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3">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3">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3">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3">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3">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3">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3">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3">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3">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3">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3">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3">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3">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3">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3">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3">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3">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3">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3">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3">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3">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3">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3">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3">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3">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3">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3">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3">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3">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3">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3">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3">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3">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3">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3">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3">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3">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3">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3">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3">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3">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3">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3">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3">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3">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3">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3">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3">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3">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3">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3">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3">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3">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3">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3">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3">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3">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3">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3">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3">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3">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3">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3">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3">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3">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3">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3">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3">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3">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3">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3">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3">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3">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3">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3">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3">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3">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3">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3">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3">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3">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3">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3">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3">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3">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3">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3">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3">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3">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3">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3">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3">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3">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3">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3">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3">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3">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3">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3">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3">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3">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3">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3">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3">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3">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3">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3">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3">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3">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3">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3">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3">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3">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3">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3">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3">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3">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3">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3">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3">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3">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3">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3">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3">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3">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3">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3">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3">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3">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3">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3">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3">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3">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3">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3">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3">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3">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3">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3">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3">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3">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3">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3">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3">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3">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3">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3">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3">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3">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3">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3">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3">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3">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3">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3">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3">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3">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3">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3">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3">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3">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3">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3">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3">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3">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3">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3">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3">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3">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3">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3">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3">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3">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3">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3">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3">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3">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3">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3">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3">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3">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3">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3">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3">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3">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3">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3">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3">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3">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3">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3">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3">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3">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3">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3">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3">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3">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3">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3">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3">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3">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3">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3">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3">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3">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3">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3">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3">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3">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3">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3">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3">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3">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3">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3">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3">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3">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3">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3">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3">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3">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3">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3">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3">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3">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3">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3">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3">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3">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3">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3">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3">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3">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3">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3">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3">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3">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3">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3">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3">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3">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3">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3">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3">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3">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3">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3">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3">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3">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3">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3">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3">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3">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3">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3">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3">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3">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3">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3">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3">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3">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3">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3">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3">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3">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3">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3">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3">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3">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3">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3">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3">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3">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3">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3">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3">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3">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3">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3">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3">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3">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3">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3">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3">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3">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3">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3">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3">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3">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3">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3">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3">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3">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3">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3">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3">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3">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3">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3">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3">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3">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3">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3">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3">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3">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3">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3">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3">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3">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3">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3">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3">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3">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3">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3">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3">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3">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3">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3">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3">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3">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3">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3">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3">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3">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3">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3">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3">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3">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3">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3">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3">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3">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3">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3">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3">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3">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3">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3">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3">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3">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3">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3">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3">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3">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3">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3">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3">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3">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3">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3">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3">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3">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3">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3">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3">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3">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3">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3">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3">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3">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3">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3">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3">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3">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3">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3">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3">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3">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3">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3">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3">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3">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3">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3">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3">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3">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3">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3">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3">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3">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3">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3">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3">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3">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3">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3">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3">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3">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3">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3">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3">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3">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3">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3">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3">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3">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3">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3">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3">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3">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3">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3">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3">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3">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3">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3">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3">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3">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3">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3">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3">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3">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3">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3">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3">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3">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3">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3">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3">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3">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3">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3">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3">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3">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3">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3">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3">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3">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3">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3">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3">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3">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3">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3">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3">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3">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3">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3">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3">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3">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3">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3">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3">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3">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3">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3">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3">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3">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3">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3">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3">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3">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3">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3">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3">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3">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3">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3">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3">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3">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3">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3">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3">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3">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3">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3">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3">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3">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3">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3">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3">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3">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3">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3">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3">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3">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3">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3">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3">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3">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3">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3">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3">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3">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3">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3">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3">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3">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3">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3">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3">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3">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3">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3">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3">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3">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3">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3">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3">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3">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3">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3">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3">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3">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3">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3">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3">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3">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3">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3">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3">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3">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3">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3">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3">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3">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3">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3">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3">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3">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3">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3">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3">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3">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3">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3">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3">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3">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3">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3">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3">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3">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3">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3">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3">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3">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3">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3">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3">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3">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3">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3">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3">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3">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3">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3">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3">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3">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3">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3">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3">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3">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3">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3">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3">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3">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3">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3">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3">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3">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3">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3">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3">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3">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3">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3">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3">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3">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3">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3">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3">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3">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3">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3">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3">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3">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3">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3">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3">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3">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3">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3">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3">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3">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3">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3">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3">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3">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3">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3">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3">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3">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3">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3">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3">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3">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3">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3">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3">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3">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3">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3">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3">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3">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3">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3">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3">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3">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3">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3">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3">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3">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3">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3">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3">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3">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3">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3">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3">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3">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3">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3">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3">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3">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3">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3">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3">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3">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3">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3">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3">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3">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3">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3">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3">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3">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3">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3">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3">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3">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3">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3">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3">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3">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3">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3">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3">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3">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3">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3">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3">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3">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3">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3">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3">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3">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3">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3">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3">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3">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3">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3">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3">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3">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3">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3">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3">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3">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3">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3">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3">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3">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3">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3">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3">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3">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3">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3">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3">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3">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3">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3">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3">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3">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3">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3">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3">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3">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3">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3">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3">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3">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3">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3">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3">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3">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3">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3">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3">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3">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3">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3">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3">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3">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3">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3">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3">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3">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3">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3">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3">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3">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3">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3">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3">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3">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3">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3">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3">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3">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3">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3">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3">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3">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3">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3">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3">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3">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3">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3">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3">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3">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3">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3">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3">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3">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3">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3">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3">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3">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3">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3">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3">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3">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3">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3">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3">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3">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3">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3">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3">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3">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3">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3">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3">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3">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3">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3">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3">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3">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3">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3">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3">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3">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3">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3">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3">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3">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3">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3">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3">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3">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3">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3">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3">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3">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3">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3">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3">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3">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3">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3">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3">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3">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3">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3">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3">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3">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3">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3">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3">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3">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3">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3">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3">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3">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3">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3">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3">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3">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3">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3">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3">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3">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3">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3">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3">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3">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3">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3">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3">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3">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3">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3">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3">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3">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3">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3">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3">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3">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3">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3">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3">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3">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3">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3">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3">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3">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3">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3">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3">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3">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3">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3">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3">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3">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3">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3">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3">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3">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3">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3">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3">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3">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3">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3">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3">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3">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3">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3">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3">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3">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3">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3">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3">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3">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3">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3">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3">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3">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3">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3">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3">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3">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3">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3">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3">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3">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3">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3">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3">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3">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3">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3">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3">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3">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3">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3">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3">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3">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3">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3">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3">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3">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3">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3">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3">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3">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3">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3">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3">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3">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3">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3">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3">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3">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3">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3">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3">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3">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3">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3">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3">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3">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3">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3">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3">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3">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3">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3">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3">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3">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3">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3">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3">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3">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3">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3">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3">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3">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3">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3">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3">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3">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3">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3">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3">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3">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3">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3">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3">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3">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3">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3">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3">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3">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3">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3">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3">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3">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3">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3">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3">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3">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3">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3">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3">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3">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3">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3">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3">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3">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3">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3">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3">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3">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3">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3">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3">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3">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3">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3">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3">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3">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3">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3">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3">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3">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3">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3">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3">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3">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3">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3">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3">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3">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3">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3">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3">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3">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3">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3">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3">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3">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3">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3">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3">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3">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3">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3">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3">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3">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3">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3">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3">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3">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3">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3">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3">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3">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3">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3">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3">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3">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3">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3">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3">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3">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3">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3">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3">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3">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3">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3">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3">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3">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3">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3">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3">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3">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3">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3">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3">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3">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3">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3">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3">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3">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3">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3">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3">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3">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3">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3">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3">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3">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3">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3">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3">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3">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3">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3">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3">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3">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3">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3">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3">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3">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3">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3">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3">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3">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3">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3">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3">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3">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3">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3">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3">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3">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3">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3">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3">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3">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3">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3">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3">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3">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3">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3">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3">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3">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3">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3">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3">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3">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3">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3">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3">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3">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3">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3">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3">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3">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3">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3">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3">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3">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3">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3">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3">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3">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3">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3">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3">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3">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3">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3">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3">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3">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3">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3">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3">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3">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3">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3">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3">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3">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3">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3">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3">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3">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3">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3">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3">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3">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3">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3">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3">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3">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3">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3">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3">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3">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3">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3">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3">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3">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3">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3">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3">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3">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3">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3">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3">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3">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3">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3">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3">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3">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3">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3">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3">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3">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3">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3">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3">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3">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3">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3">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3">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3">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3">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3">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3">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3">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3">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3">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3">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3">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3">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3">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3">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3">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3">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3">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3">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3">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3">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3">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3">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3">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3">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3">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3">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3">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3">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3">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3">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3">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3">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3">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3">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3">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3">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3">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3">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3">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3">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3">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3">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3">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3">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3">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3">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3">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3">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3">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3">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3">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3">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3">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3">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3">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3">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3">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3">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3">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3">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3">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3">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3">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3">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3">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3">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3">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3">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3">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3">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3">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3">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3">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3">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3">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3">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3">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3">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3">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3">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3">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3">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3">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3">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3">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3">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3">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3">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3">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3">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3">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3">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3">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3">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3">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3">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3">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3">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3">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3">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3">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3">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3">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3">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3">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3">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3">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3">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3">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3">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3">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3">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3">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3">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3">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3">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3">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3">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3">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3">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3">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3">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3">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3">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3">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3">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3">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3">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3">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3">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3">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3">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3">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3">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3">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3">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3">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3">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3">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3">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3">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3">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3">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3">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3">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3">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3">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3">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3">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3">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3">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3">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3">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3">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3">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3">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3">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3">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3">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3">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3">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3">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3">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3">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3">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3">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3">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3">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3">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3">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3">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3">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3">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3">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3">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3">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3">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3">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3">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3">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3">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3">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3">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3">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3">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3">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3">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3">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3">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3">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3">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3">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3">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3">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3">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3">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3">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3">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3">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3">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3">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3">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3">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3">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3">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3">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3">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3">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3">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3">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3">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3">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3">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3">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3">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3">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3">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3">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3">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3">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3">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3">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3">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3">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3">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3">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3">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3">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3">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3">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3">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3">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3">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3">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3">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3">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3">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3">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3">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3">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3">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3">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3">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3">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3">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3">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3">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3">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3">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3">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3">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3">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3">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3">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3">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3">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3">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3">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3">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3">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3">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3">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3">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3">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3">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3">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3">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3">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3">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3">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3">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3">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3">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3">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3">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3">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3">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3">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3">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3">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3">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3">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3">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3">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3">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3">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3">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3">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3">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3">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3">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3">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3">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3">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3">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3">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3">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3">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3">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3">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3">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3">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3">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3">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3">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3">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3">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3">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3">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3">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3">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3">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3">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3">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3">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3">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3">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3">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3">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3">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3">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3">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3">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3">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3">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3">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3">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3">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3">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3">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3">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3">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3">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3">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3">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3">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3">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3">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3">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3">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3">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3">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3">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3">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3">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3">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3">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3">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3">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3">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3">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3">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3">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3">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3">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3">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3">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3">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3">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3">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3">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3">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3">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3">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3">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3">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3">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3">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3">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3">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3">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3">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3">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3">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3">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3">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3">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3">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3">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3">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3">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3">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3">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3">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3">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3">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3">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3">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3">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3">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3">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3">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3">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3">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3">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3">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3">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3">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3">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3">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3">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3">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3">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3">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3">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3">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3">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3">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3">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3">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3">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3">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3">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3">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3">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3">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3">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3">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3">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3">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3">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3">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3">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3">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3">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3">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3">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3">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3">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3">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3">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3">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3">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3">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3">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3">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3">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3">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3">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3">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3">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3">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3">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3">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3">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3">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3">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3">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3">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3">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3">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3">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3">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3">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3">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3">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3">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3">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3">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3">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3">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3">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3">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3">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3">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3">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3">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3">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3">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3">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3">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3">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3">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3">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3">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3">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3">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3">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3">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3">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3">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3">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3">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3">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3">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3">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3">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3">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3">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3">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3">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3">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3">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3">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3">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3">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3">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3">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3">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3">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3">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3">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3">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3">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3">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3">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3">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3">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3">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3">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3">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3">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3">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3">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3">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3">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3">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3">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3">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3">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3">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3">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3">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3">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3">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3">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3">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3">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3">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3">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3">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3">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3">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3">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3">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3">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3">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3">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3">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3">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3">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3">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3">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3">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3">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3">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3">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3">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3">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3">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3">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3">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3">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3">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3">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3">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3">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3">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3">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3">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3">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3">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3">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3">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3">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3">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3">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3">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3">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3">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3">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3">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3">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3">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3">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3">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3">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3">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3">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3">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3">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3">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3">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3">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3">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3">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3">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3">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3">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3">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3">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3">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3">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3">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3">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3">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3">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3">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3">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3">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3">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3">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3">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3">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3">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3">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3">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3">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3">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3">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3">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3">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3">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3">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3">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3">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3">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3">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3">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3">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3">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3">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3">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3">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3">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3">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3">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3">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3">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3">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3">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3">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3">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3">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3">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3">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3">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3">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3">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3">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3">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3">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3">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3">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3">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3">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3">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3">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3">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3">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3">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3">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3">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3">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3">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3">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3">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3">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3">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3">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3">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3">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3">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3">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3">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3">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3">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3">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3">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3">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3">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3">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3">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3">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3">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3">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3">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3">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3">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3">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3">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3">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3">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3">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3">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3">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3">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3">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3">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3">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3">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3">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3">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3">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3">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3">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3">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3">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3">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3">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3">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3">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3">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3">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3">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3">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3">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3">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3">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3">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3">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3">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3">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3">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3">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3">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3">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3">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3">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3">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3">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3">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3">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3">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3">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3">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3">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3">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3">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3">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3">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3">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3">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3">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3">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3">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3">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3">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3">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3">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3">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3">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3">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3">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3">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3">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3">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3">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3">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3">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3">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3">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3">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3">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3">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3">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3">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3">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3">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3">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3">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3">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3">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3">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3">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3">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3">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3">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3">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3">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3">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3">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3">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3">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3">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3">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3">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3">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3">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3">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3">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3">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3">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3">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3">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3">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3">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3">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3">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3">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3">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3">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3">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3">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3">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3">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3">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3">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3">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3">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3">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3">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3">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3">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3">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3">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3">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3">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3">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3">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3">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3">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3">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3">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3">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3">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3">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3">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3">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3">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3">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3">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3">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3">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3">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3">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3">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3">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3">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3">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3">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3">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3">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3">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3">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3">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3">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3">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3">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3">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3">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3">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3">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3">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3">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3">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3">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3">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3">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3">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3">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3">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3">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3">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3">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3">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3">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3">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3">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3">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3">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3">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3">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3">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3">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3">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3">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3">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3">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3">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3">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3">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3">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3">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3">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3">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3">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3">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3">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3">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3">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3">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3">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3">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3">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3">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3">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3">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3">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3">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3">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3">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3">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3">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3">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3">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3">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3">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3">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3">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3">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3">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3">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3">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3">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3">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3">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3">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3">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3">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3">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3">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3">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3">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3">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3">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3">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3">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3">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3">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3">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3">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3">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3">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3">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3">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3">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3">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3">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3">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3">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3">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3">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3">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3">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3">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3">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3">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3">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3">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3">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3">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3">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3">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3">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3">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3">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3">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3">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3">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3">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3">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3">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3">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3">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3">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3">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3">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3">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3">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3">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3">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3">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3">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3">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3">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3">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3">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3">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3">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3">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3">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3">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3">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3">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3">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3">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3">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3">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3">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3">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3">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3">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3">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3">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3">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3">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3">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3">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3">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3">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3">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3">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3">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3">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3">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3">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3">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3">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3">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3">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3">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3">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3">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3">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3">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3">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3">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3">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3">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3">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3">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3">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3">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3">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3">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3">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3">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3">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3">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3">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3">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3">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3">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3">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3">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3">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3">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3">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3">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3">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3">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3">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3">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3">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3">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3">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3">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3">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3">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3">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3">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3">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3">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3">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3">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3">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3">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3">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3">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3">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3">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3">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3">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3">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3">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3">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3">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3">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3">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3">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3">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3">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3">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3">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3">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3">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3">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3">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3">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3">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3">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3">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3">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3">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3">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3">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3">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3">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3">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3">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3">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3">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3">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3">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3">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3">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3">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3">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3">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3">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3">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3">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3">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3">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3">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3">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3">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3">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3">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3">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3">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3">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3">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3">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3">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3">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3">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3">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3">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3">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3">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3">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3">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3">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3">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3">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3">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3">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3">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3">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3">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3">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3">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3">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3">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3">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3">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3">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3">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3">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3">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3">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3">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3">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3">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3">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3">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3">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3">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3">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3">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3">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3">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3">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3">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3">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3">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3">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3">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3">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3">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3">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3">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3">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3">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3">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3">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3">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3">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3">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3">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3">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3">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3">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3">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3">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3">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3">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3">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3">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3">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3">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3">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3">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3">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3">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3">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3">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3">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3">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3">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3">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3">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3">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3">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3">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3">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3">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3">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3">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3">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3">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3">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3">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3">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3">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3">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3">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3">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3">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3">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3">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3">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3">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3">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3">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3">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3">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3">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3">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3">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3">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3">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3">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3">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3">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3">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3">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3">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3">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3">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3">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3">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3">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3">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3">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3">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3">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3">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3">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3">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3">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3">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3">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3">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3">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3">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3">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3">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3">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3">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3">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3">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3">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3">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3">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3">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3">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3">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3">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3">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3">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3">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3">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3">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3">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3">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3">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3">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3">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3">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3">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3">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3">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3">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3">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3">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3">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3">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3">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3">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3">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3">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3">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3">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3">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3">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3">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3">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3">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3">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3">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3">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3">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3">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3">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3">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3">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3">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3">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3">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3">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3">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3">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3">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3">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3">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3">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3">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3">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3">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3">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3">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3">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3">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3">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3">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3">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3">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3">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3">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3">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3">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3">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3">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3">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3">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3">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3">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3">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3">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3">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3">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3">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3">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3">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3">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3">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3">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3">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3">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3">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3">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3">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3">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3">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3">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3">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3">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3">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3">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3">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3">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3">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3">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3">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3">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3">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3">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3">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3">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3">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3">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3">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3">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3">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3">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3">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3">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3">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3">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3">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3">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3">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3">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3">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3">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3">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3">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3">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3">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3">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3">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3">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3">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3">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3">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3">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3">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3">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3">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3">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3">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3">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3">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3">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3">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3">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3">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3">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3">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3">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3">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3">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3">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3">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3">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3">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3">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3">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3">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3">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3">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3">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3">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3">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3">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3">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3">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3">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3">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3">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3">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3">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3">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3">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3">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3">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3">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3">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3">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3">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3">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3">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3">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3">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3">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3">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3">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3">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3">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3">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3">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3">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3">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3">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3">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3">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3">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3">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3">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3">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3">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3">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3">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3">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3">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3">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3">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3">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3">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3">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3">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3">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3">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3">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3">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3">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3">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3">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3">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3">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3">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3">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3">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3">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3">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3">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3">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3">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3">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3">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3">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3">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3">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3">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3">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3">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3">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3">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3">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3">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3">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3">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3">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3">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3">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3">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3">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3">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3">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3">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3">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3">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3">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3">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3">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3">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3">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3">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3">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3">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3">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3">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3">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3">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3">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3">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3">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3">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3">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3">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3">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3">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3">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3">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3">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3">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3">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3">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3">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3">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3">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3">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3">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3">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3">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3">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3">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3">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3">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3">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3">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3">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3">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3">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3">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3">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3">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3">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3">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3">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3">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3">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3">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3">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3">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3">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3">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3">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3">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3">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3">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3">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3">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3">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3">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3">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3">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3">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3">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3">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3">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3">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3">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3">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3">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3">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3">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3">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3">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3">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3">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3">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3">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3">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3">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3">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3">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3">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3">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3">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3">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3">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3">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3">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3">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3">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3">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3">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3">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3">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3">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3">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3">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3">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3">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3">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3">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3">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3">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3">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3">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3">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3">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3">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3">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3">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3">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3">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3">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3">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3">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3">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3">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3">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3">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3">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3">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3">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3">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3">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3">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3">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3">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3">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3">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3">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3">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3">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3">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3">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3">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3">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3">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3">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3">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3">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3">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3">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3">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3">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3">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3">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3">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3">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3">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3">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3">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3">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3">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3">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3">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3">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3">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3">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3">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3">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3">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3">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3">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3">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3">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3">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3">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3">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3">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3">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3">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3">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3">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3">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3">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3">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3">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3">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3">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3">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3">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3">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3">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3">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3">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3">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3">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3">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3">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3">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3">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3">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3">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3">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3">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3">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3">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3">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3">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3">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3">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3">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3">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3">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3">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3">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3">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3">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3">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3">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3">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3">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3">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3">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3">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3">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3">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3">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3">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3">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3">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3">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3">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3">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3">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3">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3">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3">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3">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3">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3">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3">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3">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3">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3">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3">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3">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3">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3">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3">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3">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3">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3">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3">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3">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3">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3">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3">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3">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3">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3">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3">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3">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3">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3">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3">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3">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3">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3">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3">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3">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3">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3">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3">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3">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3">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3">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3">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3">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3">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3">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3">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3">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3">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3">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3">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3">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3">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3">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3">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3">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3">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3">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3">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3">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3">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3">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3">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3">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3">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3">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3">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3">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3">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3">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3">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3">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3">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3">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3">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3">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3">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3">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3">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3">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3">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3">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3">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3">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3">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3">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3">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3">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3">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3">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3">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3">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3">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3">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3">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3">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3">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3">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3">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3">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3">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3">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3">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3">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3">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3">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3">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3">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3">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3">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3">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3">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3">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3">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3">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3">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3">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3">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3">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3">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3">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3">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3">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3">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3">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3">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3">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3">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3">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3">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3">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3">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3">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3">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3">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3">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3">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3">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3">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3">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3">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3">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3">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3">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3">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3">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3">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3">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3">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3">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3">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3">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3">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3">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3">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3">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3">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3">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3">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3">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3">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3">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3">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3">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3">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3">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3">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3">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3">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3">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3">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3">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3">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3">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3">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3">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3">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3">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3">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3">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3">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3">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3">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3">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3">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3">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3">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3">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3">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3">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3">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3">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3">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3">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3">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3">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3">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3">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3">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3">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3">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3">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3">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3">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3">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3">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3">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3">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3">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3">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3">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3">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3">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3">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3">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3">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3">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3">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3">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3">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3">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3">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3">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3">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3">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3">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3">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3">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3">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3">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3">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3">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3">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3">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3">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3">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3">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3">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3">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3">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3">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3">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3">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3">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3">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3">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3">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3">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3">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3">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3">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3">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3">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3">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3">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3">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3">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3">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3">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3">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3">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3">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3">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3">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3">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3">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3">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3">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3">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3">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3">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3">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3">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3">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3">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3">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3">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3">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3">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3">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3">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3">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3">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3">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3">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3">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3">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3">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3">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3">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3">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3">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3">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3">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3">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3">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3">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3">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3">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3">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3">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3">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3">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3">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3">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3">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3">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3">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3">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3">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3">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3">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3">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3">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3">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3">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3">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3">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3">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3">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3">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3">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3">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3">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3">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3">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3">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3">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3">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3">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3">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3">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3">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3">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3">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3">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3">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3">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3">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3">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3">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3">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3">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3">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3">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3">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3">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3">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3">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3">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3">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3">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3">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3">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3">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3">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3">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3">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3">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3">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3">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3">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3">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3">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3">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3">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3">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3">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3">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3">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3">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3">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3">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3">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3">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3">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3">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3">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3">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3">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3">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3">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3">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3">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3">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3">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3">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3">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3">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3">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3">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3">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3">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3">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3">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3">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3">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3">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3">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3">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3">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3">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3">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3">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3">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3">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3">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3">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3">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3">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3">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3">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3">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3">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3">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3">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3">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3">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3">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3">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3">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3">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3">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3">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3">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3">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3">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3">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3">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3">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3">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3">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3">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3">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3">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3">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3">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3">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3">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3">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3">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3">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3">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3">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3">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3">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3">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3">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3">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3">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3">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3">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3">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3">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3">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3">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3">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3">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3">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3">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3">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3">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3">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3">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3">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3">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3">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3">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3">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3">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3">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3">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3">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3">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3">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3">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3">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3">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3">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3">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3">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3">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3">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3">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3">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3">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3">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3">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3">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3">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3">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3">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3">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3">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3">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3">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3">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3">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3">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3">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3">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3">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3">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3">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3">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3">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3">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3">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3">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3">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3">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3">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3">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3">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3">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3">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3">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3">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3">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3">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3">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3">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3">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3">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3">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3">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3">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3">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3">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3">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3">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3">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3">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3">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3">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3">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3">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3">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3">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3">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3">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3">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3">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3">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3">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3">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3">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3">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3">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3">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3">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3">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3">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3">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3">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3">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3">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3">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3">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3">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3">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3">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3">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3">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3">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3">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3">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3">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3">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3">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3">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3">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3">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3">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3">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3">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3">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3">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3">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3">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3">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3">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3">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3">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3">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3">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3">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3">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3">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3">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3">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3">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3">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3">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3">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3">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3">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3">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3">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3">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3">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3">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3">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3">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3">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3">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3">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3">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3">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3">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3">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3">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3">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3">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3">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3">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3">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3">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3">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3">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3">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3">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3">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3">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3">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3">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3">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3">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3">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3">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3">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3">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3">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3">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3">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3">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3">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3">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3">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3">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3">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3">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3">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3">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3">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3">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3">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3">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3">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3">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3">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3">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3">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3">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3">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3">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3">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3">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3">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3">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3">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3">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3">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3">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3">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3">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3">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3">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3">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3">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3">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3">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3">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3">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3">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3">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3">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3">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3">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3">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3">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3">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3">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3">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3">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3">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3">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3">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3">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3">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3">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3">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3">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3">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3">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3">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3">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3">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3">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3">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3">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3">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3">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3">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3">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3">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3">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3">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3">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3">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3">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3">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3">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3">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3">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3">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3">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3">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3">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3">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3">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3">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3">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3">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3">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3">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3">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3">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3">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3">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3">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3">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3">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3">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3">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3">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3">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3">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3">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3">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3">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3">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3">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3">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3">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3">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3">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3">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3">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3">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3">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3">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3">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3">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3">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3">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3">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3">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3">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3">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3">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3">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3">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3">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3">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3">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3">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3">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3">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3">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3">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3">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3">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3">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3">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3">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3">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3">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3">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3">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3">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3">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3">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3">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3">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3">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3">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3">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3">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3">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3">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3">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3">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3">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3">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3">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3">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3">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3">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3">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3">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3">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3">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3">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3">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3">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3">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3">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3">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3">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3">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3">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3">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3">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3">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3">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3">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3">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3">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3">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3">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3">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3">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3">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3">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3">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3">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3">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3">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3">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3">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3">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3">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3">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3">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3">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3">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3">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3">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3">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3">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3">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3">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3">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3">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3">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3">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3">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3">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3">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3">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3">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3">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3">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3">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3">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3">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3">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3">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3">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3">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3">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3">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3">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3">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3">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3">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3">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3">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3">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3">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3">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3">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3">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3">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3">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3">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3">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3">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3">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3">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3">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3">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3">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3">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3">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3">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3">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3">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3">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3">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3">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3">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3">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3">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3">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3">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3">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3">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3">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3">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3">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3">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3">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3">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3">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3">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3">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3">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3">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3">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3">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3">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3">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3">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3">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3">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3">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3">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3">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3">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3">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3">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3">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3">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3">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3">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3">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3">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3">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3">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3">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3">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3">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3">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3">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3">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3">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3">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3">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3">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3">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3">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3">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3">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3">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3">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3">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3">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3">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3">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3">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3">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3">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3">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3">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3">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3">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3">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3">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3">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3">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3">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3">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3">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3">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3">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3">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3">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3">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3">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3">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3">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3">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3">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3">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3">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3">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3">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3">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3">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3">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3">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3">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3">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3">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3">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3">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3">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3">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3">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3">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3">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3">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3">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3">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3">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3">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3">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3">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3">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3">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3">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3">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3">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3">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3">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3">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3">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3">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3">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3">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3">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3">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3">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3">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3">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3">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3">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3">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3">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3">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3">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3">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3">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3">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3">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3">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3">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3">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3">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3">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3">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3">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3">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3">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3">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3">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3">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3">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3">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3">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3">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3">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3">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3">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3">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3">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3">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3">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3">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3">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3">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3">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3">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3">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3">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3">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3">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3">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3">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3">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3">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3">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3">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3">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3">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3">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3">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3">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3">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3">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3">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3">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3">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3">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3">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3">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3">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3">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3">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3">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3">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3">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3">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3">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3">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3">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3">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3">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3">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3">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3">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3">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3">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3">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3">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3">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3">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3">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3">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3">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3">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3">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3">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3">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3">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3">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3">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3">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3">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3">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3">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3">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3">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3">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3">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3">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3">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3">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3">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3">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3">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3">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3">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3">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3">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3">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3">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3">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3">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3">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3">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3">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3">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3">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3">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3">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3">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3">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3">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3">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3">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3">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3">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3">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3">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3">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3">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3">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3">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3">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3">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3">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3">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3">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3">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3">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3">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3">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3">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3">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3">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3">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3">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3">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3">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3">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3">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3">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3">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3">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3">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3">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3">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3">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3">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3">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3">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3">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3">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3">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3">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3">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3">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3">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3">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3">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3">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3">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3">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3">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3">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3">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3">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3">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3">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3">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3">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3">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3">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3">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3">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3">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3">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3">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3">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3">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3">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3">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3">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3">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3">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3">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3">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3">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3">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3">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3">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3">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3">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3">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3">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3">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3">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3">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3">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3">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3">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3">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3">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3">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3">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3">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3">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3">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3">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3">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3">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3">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3">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3">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3">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3">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3">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3">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3">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3">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3">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3">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3">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3">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3">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3">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3">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3">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3">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3">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3">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3">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3">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3">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3">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3">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3">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3">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3">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3">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3">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3">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3">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3">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3">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3">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3">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3">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3">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3">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3">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3">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3">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3">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3">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3">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3">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3">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3">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3">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3">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3">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3">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3">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3">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3">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3">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3">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3">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3">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3">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3">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3">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3">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3">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3">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3">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3">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3">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3">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3">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3">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3">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3">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3">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3">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3">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3">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3">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3">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3">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3">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3">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3">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3">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3">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3">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3">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3">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3">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3">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3">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3">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3">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3">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3">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3">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3">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3">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3">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3">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3">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3">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3">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3">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3">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3">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3">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3">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3">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3">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3">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3">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3">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3">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3">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3">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3">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3">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3">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3">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3">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3">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3">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3">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3">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3">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3">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3">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3">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3">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3">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3">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3">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3">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3">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3">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3">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3">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3">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3">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3">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3">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3">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3">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3">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3">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3">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3">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3">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3">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3">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3">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3">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3">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3">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3">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3">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3">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3">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3">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3">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3">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3">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3">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3">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3">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3">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3">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3">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3">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3">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3">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3">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3">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3">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3">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3">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3">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3">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3">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3">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3">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3">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3">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3">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3">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3">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3">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3">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3">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3">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3">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3">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3">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3">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3">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3">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3">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3">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3">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3">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3">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3">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3">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3">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3">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3">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3">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3">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3">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3">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3">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3">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3">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3">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3">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3">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3">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3">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3">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3">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3">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3">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3">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3">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3">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3">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3">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3">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3">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3">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3">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3">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3">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3">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3">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3">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3">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3">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3">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3">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3">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3">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3">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3">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3">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3">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3">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3">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3">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3">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3">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3">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3">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3">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3">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3">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3">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3">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3">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3">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3">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3">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3">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3">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3">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3">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3">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3">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3">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3">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3">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3">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3">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3">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3">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3">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3">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3">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3">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3">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3">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3">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3">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3">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3">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3">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3">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3">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3">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3">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3">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3">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3">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3">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3">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3">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3">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3">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3">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3">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3">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3">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3">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3">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3">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3">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3">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3">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3">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3">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3">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3">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3">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3">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3">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3">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3">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3">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3">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3">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3">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3">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3">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3">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3">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3">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3">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3">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3">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3">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3">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3">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3">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3">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3">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3">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3">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3">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3">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3">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3">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3">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3">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3">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3">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3">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3">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3">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3">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3">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3">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3">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3">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3">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3">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3">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3">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3">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3">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3">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3">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3">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3">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3">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3">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3">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3">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3">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3">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3">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3">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3">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3">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3">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3">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3">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3">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3">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3">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3">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3">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3">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3">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3">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3">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3">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3">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3">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3">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3">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3">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3">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3">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3">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3">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3">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3">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3">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3">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3">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3">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3">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3">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3">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3">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3">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3">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3">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3">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3">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3">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3">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3">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3">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3">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3">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3">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3">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3">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3">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3">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3">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3">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3">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3">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3">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3">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3">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3">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3">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3">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3">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3">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3">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3">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3">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3">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3">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3">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3">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3">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3">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3">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3">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3">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3">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3">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3">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3">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3">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3">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3">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3">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3">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3">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3">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3">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3">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3">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3">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3">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3">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3">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3">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3">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3">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3">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3">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3">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3">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3">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3">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3">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3">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3">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3">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3">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3">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3">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3">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3">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3">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3">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3">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3">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3">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3">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3">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3">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3">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3">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3">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3">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3">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3">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3">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3">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3">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3">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3">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3">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3">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3">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3">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3">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3">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3">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3">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3">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3">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3">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3">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3">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3">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3">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3">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3">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3">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3">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3">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3">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3">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3">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3">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3">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3">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3">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3">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3">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3">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3">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3">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3">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3">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3">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3">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3">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3">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3">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3">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3">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3">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3">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3">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3">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3">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3">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3">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3">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3">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3">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3">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3">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3">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3">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3">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3">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3">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3">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3">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3">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3">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3">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3">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3">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3">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3">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3">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3">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3">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3">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3">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3">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3">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3">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3">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3">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3">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3">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3">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3">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3">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3">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3">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3">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3">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3">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3">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3">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3">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3">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3">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3">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3">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3">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3">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3">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3">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3">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3">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3">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3">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3">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3">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3">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3">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3">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3">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3">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3">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3">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3">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3">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3">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3">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3">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3">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3">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3">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3">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3">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3">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3">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3">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3">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3">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3">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3">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3">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3">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3">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3">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3">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3">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3">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3">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3">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3">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3">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3">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3">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3">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3">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3">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3">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3">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3">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3">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3">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3">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3">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3">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3">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3">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3">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3">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3">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3">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3">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3">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3">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3">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3">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3">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3">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3">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3">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3">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3">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3">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3">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3">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3">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3">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3">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3">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3">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3">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3">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3">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3">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3">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3">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3">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3">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3">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3">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3">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3">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3">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3">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3">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3">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3">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3">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3">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3">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3">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3">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3">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3">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3">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3">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3">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3">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3">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3">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3">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3">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3">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3">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3">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3">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3">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3">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3">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3">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3">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3">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3">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3">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3">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3">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3">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3">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3">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3">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3">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3">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3">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3">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3">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3">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3">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3">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3">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3">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3">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3">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3">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3">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3">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3">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3">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3">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3">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3">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3">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3">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3">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3">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3">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3">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3">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3">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3">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3">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3">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3">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3">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3">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3">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3">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3">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3">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3">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3">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3">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3">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3">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3">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3">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3">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3">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3">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3">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3">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3">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3">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3">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3">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3">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3">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3">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3">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3">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3">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3">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3">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3">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3">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3">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3">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3">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3">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3">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3">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3">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3">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3">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3">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3">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3">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3">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3">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3">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3">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3">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3">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3">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3">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3">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3">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3">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3">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3">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3">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3">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3">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3">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3">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3">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3">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3">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3">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3">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3">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3">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3">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3">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3">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3">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3">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3">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3">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3">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3">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3">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3">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3">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3">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3">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3">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3">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3">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3">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3">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3">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3">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3">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3">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3">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3">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3">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3">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3">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3">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3">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3">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3">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3">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3">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3">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3">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3">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3">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3">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3">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3">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3">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3">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3">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3">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3">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3">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3">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3">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3">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3">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3">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3">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3">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3">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3">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3">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3">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3">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3">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3">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3">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3">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3">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3">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3">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3">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3">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3">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3">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3">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3">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3">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3">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3">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3">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3">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3">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3">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3">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3">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3">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3">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3">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3">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3">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3">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3">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3">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3">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3">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3">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3">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3">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3">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3">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3">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3">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3">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3">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3">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3">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3">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3">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3">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3">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3">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3">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3">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3">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3">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3">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3">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3">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3">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3">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3">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3">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3">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3">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3">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3">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3">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3">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3">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3">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3">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3">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3">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3">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3">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3">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3">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3">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3">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3">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3">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3">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3">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3">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3">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3">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3">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3">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3">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3">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3">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3">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3">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3">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3">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3">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3">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3">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3">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3">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3">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3">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3">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3">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3">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3">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3">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3">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3">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3">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3">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3">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3">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3">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3">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3">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3">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3">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3">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3">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3">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3">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3">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3">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3">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3">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3">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3">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3">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3">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3">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3">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3">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3">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3">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3">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3">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3">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3">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3">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3">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3">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3">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3">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3">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3">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3">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3">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3">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3">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3">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3">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3">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3">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3">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3">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3">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3">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3">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3">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3">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3">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3">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3">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3">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3">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3">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3">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3">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3">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3">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3">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3">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3">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3">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3">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3">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3">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3">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3">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3">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3">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3">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3">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3">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3">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3">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3">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3">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3">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3">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3">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3">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3">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3">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3">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3">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3">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3">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3">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3">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3">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3">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3">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3">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3">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3">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3">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3">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3">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3">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3">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3">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3">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3">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3">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3">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3">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3">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3">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3">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3">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3">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3">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3">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3">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3">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3">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3">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3">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3">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3">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3">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3">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3">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3">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3">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3">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3">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3">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3">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3">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3">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3">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3">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3">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3">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3">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3">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3">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3">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3">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3">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3">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3">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3">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3">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3">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3">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3">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3">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3">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3">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3">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3">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3">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3">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3">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3">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3">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3">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3">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3">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3">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3">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3">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3">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3">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3">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3">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3">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3">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3">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3">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3">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3">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3">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3">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3">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3">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3">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3">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3">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3">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3">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3">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3">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3">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3">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3">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3">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3">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3">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3">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3">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3">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3">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3">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3">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3">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3">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3">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3">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3">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3">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3">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3">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3">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3">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3">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3">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3">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3">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3">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3">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3">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3">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3">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3">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3">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3">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3">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3">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3">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3">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3">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3">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3">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3">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3">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3">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3">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3">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3">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3">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3">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3">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3">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3">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3">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3">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3">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3">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3">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3">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3">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3">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3">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3">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3">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3">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3">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3">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3">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3">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3">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3">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3">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3">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3">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3">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3">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3">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3">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3">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3">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3">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3">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3">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3">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3">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3">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3">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3">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3">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3">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3">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3">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3">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3">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3">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3">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3">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3">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3">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3">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3">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3">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3">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3">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3">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3">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3">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3">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3">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3">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3">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3">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3">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3">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3">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3">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3">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3">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3">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3">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3">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3">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3">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3">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3">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3">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3">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3">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3">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3">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3">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3">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3">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3">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3">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3">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3">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3">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3">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3">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3">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3">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3">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3">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3">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3">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3">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3">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3">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3">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3">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3">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3">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3">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3">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3">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3">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3">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3">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3">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3">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3">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3">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3">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3">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3">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3">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3">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3">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3">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3">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3">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3">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3">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3">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3">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3">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3">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3">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3">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3">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3">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3">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3">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3">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3">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3">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3">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3">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3">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3">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3">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3">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3">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3">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3">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3">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3">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3">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3">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3">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3">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3">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3">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3">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3">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3">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3">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3">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3">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3">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3">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3">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3">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3">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3">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3">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3">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3">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3">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3">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3">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3">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3">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3">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3">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3">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3">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3">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3">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3">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3">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3">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3">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3">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3">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3">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3">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3">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3">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3">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3">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3">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3">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3">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3">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3">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3">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3">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3">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3">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3">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3">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3">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3">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3">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3">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3">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3">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3">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3">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3">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3">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3">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3">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3">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3">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3">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3">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3">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3">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3">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3">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3">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3">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3">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3">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3">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3">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3">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3">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3">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3">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3">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3">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3">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3">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3">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3">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3">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3">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3">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3">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3">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3">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3">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3">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3">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3">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3">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3">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3">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3">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3">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3">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3">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3">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3">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3">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3">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3">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3">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3">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3">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3">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3">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3">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3">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3">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3">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3">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3">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3">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3">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3">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3">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3">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3">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3">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3">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3">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3">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3">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3">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3">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3">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3">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3">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3">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3">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3">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3">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3">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3">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3">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3">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3">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3">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3">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3">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3">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3">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3">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3">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3">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3">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3">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3">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3">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3">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3">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3">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3">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3">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3">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3">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3">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3">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3">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3">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3">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3">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3">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3">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3">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3">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3">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3">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3">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3">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3">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3">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3">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3">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3">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3">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3">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3">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3">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3">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3">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3">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3">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3">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3">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3">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3">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3">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3">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3">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3">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3">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3">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3">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3">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3">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3">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3">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3">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3">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3">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3">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3">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3">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3">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3">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3">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3">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3">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3">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3">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3">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3">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3">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3">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3">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3">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3">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3">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3">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3">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3">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3">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3">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3">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3">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3">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3">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3">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3">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3">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3">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3">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3">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3">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3">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3">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3">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3">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3">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3">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3">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3">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3">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3">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3">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3">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3">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3">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3">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3">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3">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3">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3">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3">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3">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3">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3">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3">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3">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3">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3">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3">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3">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3">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3">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3">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3">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3">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3">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3">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3">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3">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3">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3">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3">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3">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3">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3">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3">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3">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3">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3">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3">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3">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3">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3">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3">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3">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3">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3">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3">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3">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3">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3">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3">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3">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3">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3">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3">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3">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3">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3">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3">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3">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3">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3">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3">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3">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3">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3">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3">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3">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3">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3">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3">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3">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3">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3">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3">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3">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3">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3">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3">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3">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3">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3">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3">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3">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3">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3">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3">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3">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3">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3">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3">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3">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3">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3">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3">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3">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3">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3">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3">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3">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3">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3">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3">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3">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3">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3">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3">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3">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3">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3">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3">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3">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3">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3">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3">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3">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3">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3">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3">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3">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3">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3">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3">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3">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3">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3">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3">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3">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3">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3">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3">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3">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3">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3">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3">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3">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3">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3">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3">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3">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3">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3">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3">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3">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3">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3">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3">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3">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3">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3">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3">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3">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3">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3">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3">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3">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3">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3">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3">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3">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3">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3">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3">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3">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3">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3">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3">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3">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3">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3">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3">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3">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3">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3">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3">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3">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3">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3">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3">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3">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3">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3">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3">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3">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3">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3">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3">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3">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3">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3">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3">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3">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3">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3">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3">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3">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3">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3">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3">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3">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3">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3">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3">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3">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3">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3">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3">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3">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3">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3">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3">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3">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3">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3">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3">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3">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3">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3">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3">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3">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3">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3">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3">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3">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3">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3">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3">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3">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3">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3">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3">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3">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3">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3">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3">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3">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3">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3">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3">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3">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3">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3">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3">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3">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3">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3">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3">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3">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3">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3">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3">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3">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3">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3">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3">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3">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3">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3">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3">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3">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3">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3">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3">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3">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3">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3">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3">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3">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3">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3">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3">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3">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3">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3">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3">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3">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3">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3">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3">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3">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3">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3">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3">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3">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3">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3">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3">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3">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3">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3">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3">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3">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3">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3">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3">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3">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3">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3">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3">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3">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3">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3">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3">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3">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3">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3">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3">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3">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3">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3">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3">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3">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3">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3">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3">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3">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3">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3">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3">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3">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3">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3">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3">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3">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3">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3">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3">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3">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3">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3">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3">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3">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3">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3">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3">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3">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3">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3">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3">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3">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3">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3">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3">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3">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3">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3">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3">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3">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3">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3">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3">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3">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3">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3">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3">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3">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3">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3">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3">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3">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3">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3">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3">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3">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3">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3">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3">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3">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3">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3">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3">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3">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3">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3">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3">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3">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3">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3">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3">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3">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3">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3">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3">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3">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3">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3">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3">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3">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3">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3">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3">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3">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3">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3">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3">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3">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3">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3">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3">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3">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3">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3">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3">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3">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3">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3">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3">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3">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3">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3">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3">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3">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3">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3">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3">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3">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3">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3">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3">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3">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3">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3">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3">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3">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3">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3">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3">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3">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3">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3">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3">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3">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3">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3">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3">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3">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3">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3">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3">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3">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3">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3">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3">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3">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3">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3">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3">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3">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3">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3">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3">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3">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3">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3">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3">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3">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3">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3">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3">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3">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3">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3">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3">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3">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3">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3">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3">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3">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3">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3">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3">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3">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3">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3">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3">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3">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3">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3">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3">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3">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3">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3">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3">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3">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3">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3">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3">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3">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3">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3">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3">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3">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3">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3">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3">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3">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3">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3">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3">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3">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3">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3">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3">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3">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3">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3">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3">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3">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3">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3">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3">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3">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3">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3">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3">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3">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3">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3">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3">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3">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3">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3">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3">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3">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3">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3">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3">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3">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3">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3">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3">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3">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3">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3">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3">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3">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3">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3">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3">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3">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3">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3">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3">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3">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3">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3">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3">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3">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3">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3">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3">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3">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3">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3">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3">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3">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3">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3">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3">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3">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3">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3">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3">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3">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3">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3">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3">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3">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3">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3">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3">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3">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3">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3">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3">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3">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3">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3">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3">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3">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3">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3">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3">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3">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3">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3">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3">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3">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3">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3">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3">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3">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3">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3">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3">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3">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3">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3">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3">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3">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3">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3">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3">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3">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3">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3">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3">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3">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3">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3">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3">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3">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3">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3">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3">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3">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3">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3">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3">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3">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3">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3">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3">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3">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3">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3">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3">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3">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3">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3">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3">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3">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3">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3">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3">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3">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3">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3">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3">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3">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3">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3">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3">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3">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3">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3">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3">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3">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3">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3">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3">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3">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3">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3">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3">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3">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3">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3">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3">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3">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3">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3">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3">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3">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3">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3">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3">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3">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3">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3">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3">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3">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3">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3">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3">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3">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3">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3">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3">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3">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3">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3">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3">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3">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3">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3">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3">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3">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3">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3">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3">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3">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3">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3">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3">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3">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3">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3">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3">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3">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3">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3">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3">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3">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3">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3">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3">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3">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3">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3">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3">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3">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3">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3">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3">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3">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3">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3">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3">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3">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3">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3">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3">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3">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3">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3">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3">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3">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3">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3">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3">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3">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3">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3">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3">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3">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3">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3">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3">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3">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3">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3">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3">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3">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3">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3">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3">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3">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3">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3">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3">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3">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3">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3">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3">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3">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3">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3">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3">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3">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3">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3">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3">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3">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3">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3">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3">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3">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3">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3">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3">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3">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3">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3">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3">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3">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3">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3">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3">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3">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3">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3">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3">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3">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3">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3">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3">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3">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3">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3">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3">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3">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3">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3">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3">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3">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3">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3">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3">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3">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3">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3">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3">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3">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3">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3">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3">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3">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3">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3">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3">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3">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3">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3">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3">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3">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3">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3">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3">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3">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3">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3">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3">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3">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3">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3">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3">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3">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3">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3">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3">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3">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3">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3">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3">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3">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3">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3">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3">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3">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3">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3">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3">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3">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3">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3">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3">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3">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3">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3">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3">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3">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3">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3">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3">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3">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3">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3">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3">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3">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3">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3">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3">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3">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3">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3">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3">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3">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3">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3">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3">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3">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3">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3">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3">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3">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3">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3">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3">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3">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3">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3">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3">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3">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3">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3">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3">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3">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3">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3">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3">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3">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3">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3">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3">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3">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3">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3">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3">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3">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3">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3">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3">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3">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3">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3">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3">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3">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3">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3">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3">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3">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3">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3">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3">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3">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3">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3">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3">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3">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3">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3">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3">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3">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3">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3">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3">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3">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3">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3">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3">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3">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3">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3">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3">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3">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3">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3">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3">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3">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3">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3">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3">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3">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3">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3">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3">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3">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3">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3">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3">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3">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3">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3">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3">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3">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3">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3">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3">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3">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3">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3">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3">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3">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3">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3">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3">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3">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3">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3">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3">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3">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3">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3">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3">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3">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3">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3">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3">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3">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3">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3">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3">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3">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3">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3">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3">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3">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3">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3">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3">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3">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3">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3">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3">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3">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3">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3">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3">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3">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3">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3">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3">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3">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3">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3">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3">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3">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3">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3">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3">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3">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3">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3">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3">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3">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3">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3">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3">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3">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3">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3">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3">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3">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3">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3">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3">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3">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3">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3">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3">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3">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3">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3">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3">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3">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3">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3">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3">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3">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3">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3">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3">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3">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3">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3">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3">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3">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3">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3">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3">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3">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3">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3">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3">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3">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3">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3">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3">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3">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3">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3">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3">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3">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3">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3">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3">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3">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3">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3">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3">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3">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3">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3">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3">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3">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3">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3">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3">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3">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3">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3">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3">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3">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3">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3">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3">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3">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3">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3">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3">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3">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3">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3">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3">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3">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3">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3">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3">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3">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3">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3">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3">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3">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3">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3">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3">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3">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3">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3">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3">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3">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3">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3">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3">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3">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3">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3">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3">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3">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3">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3">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3">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3">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3">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3">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3">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3">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3">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3">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3">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3">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3">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3">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3">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3">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3">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3">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3">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3">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3">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3">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3">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3">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3">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3">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3">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3">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3">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3">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3">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3">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3">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3">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3">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3">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3">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3">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3">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3">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3">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3">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3">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3">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3">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3">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3">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3">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3">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3">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3">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3">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3">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3">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3">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3">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3">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3">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3">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3">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3">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3">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3">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3">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3">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3">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3">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3">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3">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3">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3">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3">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3">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3">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3">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3">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3">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3">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3">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3">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3">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3">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3">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3">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3">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3">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3">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3">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3">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3">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3">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3">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3">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3">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3">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3">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3">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3">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3">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3">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3">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3">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3">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3">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3">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3">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3">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3">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3">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3">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3">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3">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3">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3">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3">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3">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3">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3">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3">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3">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3">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3">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3">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3">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3">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3">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3">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3">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3">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3">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3">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3">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3">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3">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3">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3">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3">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3">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3">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3">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3">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3">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3">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3">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3">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3">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3">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3">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3">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3">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3">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3">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3">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3">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3">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3">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3">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3">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3">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3">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3">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3">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3">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3">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3">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3">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3">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3">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3">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3">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3">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3">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3">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3">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3">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3">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3">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3">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3">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3">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3">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3">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3">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3">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3">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3">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3">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3">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3">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3">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3">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3">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3">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3">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3">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3">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3">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3">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3">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3">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3">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3">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3">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3">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3">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3">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3">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3">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3">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3">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3">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3">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3">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3">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3">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3">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3">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3">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3">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3">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3">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3">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3">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3">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3">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3">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3">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3">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3">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3">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3">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3">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3">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3">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3">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3">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3">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3">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3">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3">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3">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3">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3">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3">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3">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3">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3">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3">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3">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3">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3">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3">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3">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3">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3">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3">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3">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3">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3">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3">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3">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3">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3">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3">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3">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3">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3">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3">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3">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3">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3">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3">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3">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3">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3">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3">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3">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3">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3">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3">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3">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3">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3">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3">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3">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3">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3">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3">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3">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3">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3">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3">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3">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3">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3">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3">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3">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3">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3">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3">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3">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3">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3">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3">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3">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3">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3">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3">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3">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3">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3">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3">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3">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3">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3">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3">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3">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3">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3">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3">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3">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3">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3">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3">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3">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3">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3">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3">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3">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3">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3">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3">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3">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3">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3">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3">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3">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3">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3">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3">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3">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3">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3">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3">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3">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3">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3">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3">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3">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3">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3">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3">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3">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3">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3">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3">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3">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3">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3">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3">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3">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3">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3">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3">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3">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3">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3">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3">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3">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3">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3">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3">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3">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3">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3">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3">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3">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3">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3">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3">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3">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3">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3">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3">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3">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3">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3">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3">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3">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3">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3">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3">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3">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3">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3">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3">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3">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3">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3">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3">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3">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3">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3">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3">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3">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3">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3">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3">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3">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3">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3">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3">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3">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3">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3">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3">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3">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3">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3">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3">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3">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3">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3">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3">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3">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3">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3">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3">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3">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3">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3">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3">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3">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3">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3">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3">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3">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3">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3">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3">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3">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3">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3">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3">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3">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3">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3">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3">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3">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3">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3">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3">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3">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3">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3">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3">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3">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3">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3">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3">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3">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3">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3">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3">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3">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3">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3">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3">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3">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3">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3">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3">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3">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3">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3">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3">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3">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3">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3">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3">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3">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3">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3">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3">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3">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3">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3">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3">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3">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3">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3">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3">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3">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3">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3">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3">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3">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3">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3">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3">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3">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3">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3">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3">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3">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3">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3">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3">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3">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3">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3">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3">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3">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3">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3">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3">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3">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3">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3">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3">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3">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3">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3">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3">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3">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3">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3">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3">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3">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3">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3">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3">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3">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3">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3">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3">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3">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3">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3">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3">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3">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3">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3">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3">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3">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3">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3">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3">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3">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3">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3">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3">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3">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3">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3">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3">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3">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3">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3">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3">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3">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3">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3">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3">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3">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3">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3">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3">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3">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3">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3">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3">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3">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3">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3">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3">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3">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3">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3">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3">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3">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3">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3">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3">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3">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3">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3">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3">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3">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3">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3">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3">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3">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3">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3">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3">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3">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3">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3">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3">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3">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3">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3">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3">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3">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3">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3">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3">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3">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3">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3">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3">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3">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3">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3">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3">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3">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3">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3">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3">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3">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3">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3">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3">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3">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3">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3">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3">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3">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3">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3">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3">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3">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3">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3">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3">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3">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3">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3">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3">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3">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3">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3">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3">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3">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3">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3">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3">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3">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3">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3">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3">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3">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3">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3">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3">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3">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3">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3">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3">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3">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3">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3">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3">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3">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3">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3">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3">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3">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3">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3">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3">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3">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3">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3">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3">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3">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3">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3">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3">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3">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3">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3">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3">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3">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3">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3">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3">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3">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3">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3">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3">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3">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3">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3">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3">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3">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3">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3">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3">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3">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3">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3">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3">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3">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3">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3">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3">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3">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3">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3">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3">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3">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3">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3">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3">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3">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3">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3">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3">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3">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3">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3">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3">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3">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3">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3">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3">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3">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3">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3">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3">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3">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3">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3">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3">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3">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3">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3">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3">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3">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3">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3">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3">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3">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3">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3">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3">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3">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3">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3">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3">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3">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3">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3">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3">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3">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3">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3">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3">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3">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3">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3">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3">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3">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3">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3">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3">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3">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3">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3">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3">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3">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3">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3">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3">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3">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3">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3">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3">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3">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3">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3">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3">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3">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3">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3">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3">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3">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3">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3">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3">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3">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3">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3">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3">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3">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3">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3">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3">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3">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3">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3">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3">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3">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3">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3">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3">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3">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3">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3">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3">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3">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3">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3">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3">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3">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3">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3">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3">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3">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3">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3">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3">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3">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3">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3">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3">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3">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3">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3">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3">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3">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3">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3">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3">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3">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3">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3">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3">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3">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3">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3">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3">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3">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3">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3">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3">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3">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3">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3">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3">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3">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3">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3">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3">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3">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3">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3">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3">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3">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3">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3">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3">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3">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3">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3">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3">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3">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3">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3">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3">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3">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3">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3">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3">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3">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3">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3">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3">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3">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3">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3">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3">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3">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3">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3">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3">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3">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3">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3">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3">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3">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3">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3">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3">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3">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3">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3">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3">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3">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3">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3">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3">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3">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3">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3">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3">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3">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3">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3">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3">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3">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3">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3">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3">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3">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3">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3">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3">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3">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3">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3">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3">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3">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3">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3">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3">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3">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3">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3">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3">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3">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3">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3">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3">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3">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3">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3">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3">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3">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3">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3">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3">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3">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3">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3">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3">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3">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3">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3">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3">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3">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3">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3">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3">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3">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3">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3">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3">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3">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3">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3">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3">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3">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3">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3">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3">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3">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3">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3">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3">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3">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3">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3">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3">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3">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3">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3">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3">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3">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3">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3">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3">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3">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3">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3">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3">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3">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3">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3">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3">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3">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3">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3">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3">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3">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3">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3">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3">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3">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3">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3">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3">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3">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3">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3">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3">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3">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3">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3">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3">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3">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3">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3">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3">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3">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3">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3">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3">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3">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3">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3">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3">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3">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3">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3">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3">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3">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3">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3">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3">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3">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3">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3">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3">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3">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3">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3">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3">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3">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3">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3">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3">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3">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3">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3">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3">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3">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3">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3">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3">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3">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3">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3">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3">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3">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3">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3">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3">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3">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3">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3">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3">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3">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3">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3">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3">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3">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3">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3">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3">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3">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3">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3">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3">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3">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3">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3">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3">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3">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3">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3">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3">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3">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3">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3">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3">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3">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3">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3">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3">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3">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3">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3">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3">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3">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3">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3">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3">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3">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3">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3">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3">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3">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3">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3">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3">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3">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3">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3">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3">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3">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3">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3">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3">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3">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3">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3">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3">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3">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3">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3">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3">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3">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3">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3">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3">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3">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3">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3">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3">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3">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3">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3">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3">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3">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3">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3">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3">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3">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3">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3">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3">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3">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3">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3">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3">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3">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3">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3">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3">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3">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3">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3">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3">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3">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3">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3">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3">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3">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3">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3">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3">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3">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3">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3">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3">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3">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3">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3">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3">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3">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3">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3">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3">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3">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3">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3">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3">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3">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3">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3">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3">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3">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3">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3">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3">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3">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3">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3">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3">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3">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3">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3">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3">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3">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3">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3">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3">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3">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3">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3">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3">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3">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3">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3">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3">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3">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3">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3">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3">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3">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3">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3">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3">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3">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3">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3">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3">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3">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3">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3">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3">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3">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3">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3">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3">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3">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3">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3">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3">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3">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3">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3">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3">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3">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3">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3">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3">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3">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3">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3">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3">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3">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3">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3">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3">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3">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3">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3">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3">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3">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3">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3">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3">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3">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3">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3">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3">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3">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3">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3">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3">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3">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3">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3">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3">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3">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3">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3">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3">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3">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3">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3">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3">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3">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3">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3">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3">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3">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3">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3">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3">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3">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3">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3">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3">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3">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3">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3">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3">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3">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3">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3">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3">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3">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3">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3">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3">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3">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3">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3">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3">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3">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3">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3">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3">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3">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3">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3">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3">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3">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3">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3">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3">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3">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3">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3">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3">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3">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3">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3">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3">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3">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3">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3">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3">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3">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3">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3">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3">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3">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3">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3">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3">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3">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3">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3">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3">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3">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3">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3">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3">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3">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3">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3">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3">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3">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3">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3">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3">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3">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3">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3">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3">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3">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3">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3">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3">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3">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3">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3">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3">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3">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3">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3">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3">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3">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3">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3">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3">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3">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3">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3">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3">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3">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3">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3">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3">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3">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3">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3">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3">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3">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3">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3">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3">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3">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3">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3">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3">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3">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3">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3">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3">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3">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3">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3">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3">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3">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3">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3">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3">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3">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3">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3">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3">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3">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3">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3">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3">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3">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3">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3">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3">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3">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3">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3">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3">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3">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3">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3">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3">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3">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3">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3">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3">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3">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3">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3">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3">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3">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3">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3">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3">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3">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3">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3">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3">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3">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3">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3">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3">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3">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3">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3">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3">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3">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3">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3">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3">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3">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3">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3">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3">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3">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3">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3">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3">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3">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3">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3">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3">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3">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3">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3">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3">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3">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3">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3">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3">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3">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3">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3">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3">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3">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3">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3">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3">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3">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3">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3">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3">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3">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3">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3">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3">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3">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3">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3">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3">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3">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3">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3">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3">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3">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3">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3">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3">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3">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3">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3">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3">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3">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3">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3">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3">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3">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3">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3">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3">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3">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3">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3">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3">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3">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3">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3">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3">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3">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3">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3">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3">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3">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3">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3">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3">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3">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3">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3">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3">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3">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3">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3">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3">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3">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3">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3">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3">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3">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3">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3">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3">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3">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3">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3">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3">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3">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3">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3">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3">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3">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3">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3">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3">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3">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3">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3">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3">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3">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3">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3">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3">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3">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3">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3">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3">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3">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3">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3">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3">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3">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3">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3">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3">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3">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3">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3">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3">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3">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3">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3">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3">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3">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3">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3">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3">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3">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3">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3">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3">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3">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3">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3">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3">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3">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3">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3">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3">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3">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3">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3">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3">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3">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3">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3">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3">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3">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3">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3">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3">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3">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3">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3">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3">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3">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3">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3">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3">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3">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3">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3">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3">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3">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3">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3">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3">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3">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3">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3">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3">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3">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3">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3">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3">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3">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3">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3">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3">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3">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3">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3">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3">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3">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3">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3">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3">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3">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3">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3">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3">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3">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3">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3">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3">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3">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3">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3">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3">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3">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3">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3">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3">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3">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3">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3">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3">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3">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3">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3">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3">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3">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3">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3">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3">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3">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3">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3">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3">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3">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3">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3">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3">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3">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3">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3">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3">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3">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3">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3">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3">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3">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3">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3">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3">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3">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3">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3">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3">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3">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3">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3">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3">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3">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3">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3">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3">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3">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3">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3">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3">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3">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3">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3">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3">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3">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3">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3">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3">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3">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3">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3">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3">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3">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3">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3">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3">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3">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3">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3">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3">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3">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3">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3">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3">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3">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3">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3">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3">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3">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3">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3">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3">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3">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3">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3">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3">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3">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3">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3">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3">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3">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3">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3">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3">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3">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3">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3">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3">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3">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3">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3">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3">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3">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3">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3">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3">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3">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3">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3">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3">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3">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3">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3">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3">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3">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3">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3">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3">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3">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3">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3">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3">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3">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3">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3">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3">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3">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3">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3">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3">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3">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3">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3">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3">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3">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3">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3">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3">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3">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3">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3">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3">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3">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3">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3">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3">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3">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3">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3">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3">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3">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3">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3">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3">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3">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3">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3">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3">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3">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3">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3">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3">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3">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3">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3">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3">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3">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3">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3">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3">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3">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3">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3">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3">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3">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3">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3">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3">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3">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3">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3">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3">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3">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3">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3">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3">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3">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3">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3">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3">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3">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3">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3">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3">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3">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3">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3">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3">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3">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3">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3">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3">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3">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3">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3">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3">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3">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3">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3">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3">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3">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3">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3">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3">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3">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3">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3">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3">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3">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3">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3">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3">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3">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3">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3">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3">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3">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3">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3">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3">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3">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3">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3">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3">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3">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3">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3">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3">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3">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3">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3">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3">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3">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3">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3">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3">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3">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3">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3">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3">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3">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3">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3">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3">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3">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3">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3">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3">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3">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3">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3">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3">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3">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3">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3">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3">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3">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3">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3">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3">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3">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3">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3">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3">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3">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3">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3">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3">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3">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3">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3">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3">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3">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3">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3">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3">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3">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3">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3">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3">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3">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3">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3">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3">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3">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3">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3">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3">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3">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3">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3">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3">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3">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3">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3">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3">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3">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3">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3">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3">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3">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3">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3">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3">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3">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3">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3">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3">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3">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3">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3">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3">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3">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3">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3">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3">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3">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3">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3">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3">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3">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3">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3">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3">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3">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3">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3">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3">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3">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3">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3">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3">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3">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3">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3">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3">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3">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3">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3">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3">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3">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3">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3">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3">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3">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3">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3">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3">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3">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3">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3">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3">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3">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3">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3">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3">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3">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3">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3">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3">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3">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3">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3">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3">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3">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3">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3">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3">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3">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3">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3">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3">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3">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3">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3">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3">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3">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3">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3">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3">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3">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3">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3">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3">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3">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3">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3">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3">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3">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3">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3">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3">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3">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3">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3">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3">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3">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3">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3">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3">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3">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3">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3">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3">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3">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3">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3">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3">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3">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3">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3">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3">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3">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3">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3">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3">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3">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3">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3">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3">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3">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3">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3">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3">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3">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3">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3">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3">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3">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3">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3">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3">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3">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3">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3">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3">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3">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3">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3">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3">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3">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3">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3">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3">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3">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3">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3">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3">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3">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3">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3">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3">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3">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3">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3">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3">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3">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3">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3">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3">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3">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3">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3">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3">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3">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3">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3">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3">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3">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3">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3">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3">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3">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3">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3">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3">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3">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3">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3">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3">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3">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3">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3">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3">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3">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3">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3">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3">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3">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3">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3">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3">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3">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3">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3">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3">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3">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3">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3">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3">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3">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3">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3">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3">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3">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3">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3">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3">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3">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3">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3">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3">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3">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3">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3">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3">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3">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3">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3">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3">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3">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3">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3">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3">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3">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3">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3">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3">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3">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3">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3">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3">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3">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3">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3">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3">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3">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3">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3">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3">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3">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3">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3">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3">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3">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3">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3">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3">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3">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3">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3">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3">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3">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3">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3">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3">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3">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3">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3">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3">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3">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3">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3">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3">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3">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3">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3">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3">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3">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3">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3">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3">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3">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3">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3">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3">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3">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3">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3">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3">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3">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3">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3">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3">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3">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3">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3">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3">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3">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3">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3">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3">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3">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3">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3">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3">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3">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3">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3">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3">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3">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3">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3">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3">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3">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3">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3">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3">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3">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3">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3">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3">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3">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3">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3">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3">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3">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3">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3">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3">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3">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3">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3">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3">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3">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3">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3">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3">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3">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3">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3">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3">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3">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3">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3">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3">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3">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3">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3">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3">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3">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3">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3">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3">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3">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3">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3">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3">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3">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3">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3">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3">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3">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3">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3">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3">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3">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3">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3">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3">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3">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3">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honeticPr fontId="6" type="noConversion"/>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750FE-BA47-41BE-AC4C-1B025C90C01F}">
  <dimension ref="A3:E96"/>
  <sheetViews>
    <sheetView topLeftCell="A29" workbookViewId="0">
      <selection activeCell="U16" sqref="U16"/>
    </sheetView>
  </sheetViews>
  <sheetFormatPr defaultRowHeight="14.4" x14ac:dyDescent="0.3"/>
  <cols>
    <col min="1" max="1" width="17.33203125" bestFit="1" customWidth="1"/>
    <col min="2" max="2" width="12" bestFit="1" customWidth="1"/>
    <col min="3" max="3" width="11.6640625" bestFit="1" customWidth="1"/>
    <col min="4" max="4" width="10.6640625" bestFit="1" customWidth="1"/>
    <col min="5" max="5" width="9"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 bestFit="1" customWidth="1"/>
    <col min="30" max="30" width="9.6640625" bestFit="1" customWidth="1"/>
    <col min="31" max="31" width="8.6640625" bestFit="1" customWidth="1"/>
    <col min="32" max="32" width="9.6640625" bestFit="1" customWidth="1"/>
    <col min="33" max="33" width="8.6640625" bestFit="1" customWidth="1"/>
    <col min="34" max="34" width="8" bestFit="1" customWidth="1"/>
    <col min="35" max="38" width="9.6640625" bestFit="1" customWidth="1"/>
    <col min="39" max="39" width="7.6640625" bestFit="1" customWidth="1"/>
    <col min="40" max="40" width="9"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 bestFit="1" customWidth="1"/>
    <col min="64" max="64" width="8.6640625" bestFit="1" customWidth="1"/>
    <col min="65" max="65" width="7.6640625" bestFit="1" customWidth="1"/>
    <col min="66" max="66" width="8.6640625" bestFit="1" customWidth="1"/>
    <col min="67" max="67" width="8" bestFit="1" customWidth="1"/>
    <col min="68" max="69" width="9.6640625" bestFit="1" customWidth="1"/>
    <col min="70" max="73" width="8.6640625" bestFit="1" customWidth="1"/>
    <col min="74" max="76" width="9.6640625" bestFit="1" customWidth="1"/>
    <col min="77" max="77" width="9" bestFit="1" customWidth="1"/>
    <col min="78" max="78" width="7" bestFit="1" customWidth="1"/>
    <col min="79" max="82" width="9.6640625" bestFit="1" customWidth="1"/>
    <col min="83" max="83" width="8.6640625" bestFit="1" customWidth="1"/>
    <col min="84" max="84" width="9.6640625" bestFit="1" customWidth="1"/>
    <col min="85" max="85" width="8.6640625" bestFit="1" customWidth="1"/>
    <col min="86" max="86" width="8" bestFit="1" customWidth="1"/>
    <col min="87" max="88" width="9.6640625" bestFit="1" customWidth="1"/>
    <col min="89" max="89" width="8.6640625" bestFit="1" customWidth="1"/>
    <col min="90" max="90" width="9" bestFit="1" customWidth="1"/>
    <col min="91" max="92" width="8.6640625" bestFit="1" customWidth="1"/>
    <col min="93" max="93" width="9.6640625" bestFit="1" customWidth="1"/>
    <col min="94" max="94" width="8" bestFit="1" customWidth="1"/>
    <col min="95" max="96" width="8.6640625" bestFit="1" customWidth="1"/>
    <col min="97" max="98" width="9.6640625" bestFit="1" customWidth="1"/>
    <col min="99" max="99" width="10" bestFit="1" customWidth="1"/>
    <col min="100" max="101" width="9.6640625" bestFit="1" customWidth="1"/>
    <col min="102" max="102" width="8.6640625" bestFit="1" customWidth="1"/>
    <col min="103" max="103" width="8"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 bestFit="1" customWidth="1"/>
    <col min="297" max="297" width="9.6640625" bestFit="1" customWidth="1"/>
    <col min="298" max="300" width="8.6640625" bestFit="1" customWidth="1"/>
    <col min="301" max="301" width="9" bestFit="1" customWidth="1"/>
    <col min="302" max="304" width="8.6640625" bestFit="1" customWidth="1"/>
    <col min="305" max="305" width="6.6640625" bestFit="1" customWidth="1"/>
    <col min="306" max="307" width="8.6640625" bestFit="1" customWidth="1"/>
    <col min="308" max="308" width="9" bestFit="1" customWidth="1"/>
    <col min="309" max="309" width="8" bestFit="1" customWidth="1"/>
    <col min="310" max="310" width="9" bestFit="1" customWidth="1"/>
    <col min="311" max="311" width="8.6640625" bestFit="1" customWidth="1"/>
    <col min="312" max="312" width="8" bestFit="1" customWidth="1"/>
    <col min="313" max="313" width="6.6640625" bestFit="1" customWidth="1"/>
    <col min="314" max="314" width="8.6640625" bestFit="1" customWidth="1"/>
    <col min="315" max="315" width="8" bestFit="1" customWidth="1"/>
    <col min="316" max="316" width="8.6640625" bestFit="1" customWidth="1"/>
    <col min="317" max="317" width="9" bestFit="1" customWidth="1"/>
    <col min="318" max="318" width="7.6640625" bestFit="1" customWidth="1"/>
    <col min="319" max="319" width="8" bestFit="1" customWidth="1"/>
    <col min="320" max="322" width="8.6640625" bestFit="1" customWidth="1"/>
    <col min="323" max="323" width="6.6640625" bestFit="1" customWidth="1"/>
    <col min="324" max="325" width="8.6640625" bestFit="1" customWidth="1"/>
    <col min="326" max="326" width="9"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 bestFit="1" customWidth="1"/>
    <col min="347" max="347" width="8" bestFit="1" customWidth="1"/>
    <col min="348" max="348" width="7" bestFit="1" customWidth="1"/>
    <col min="349" max="350" width="8.6640625" bestFit="1" customWidth="1"/>
    <col min="351" max="352" width="7.6640625" bestFit="1" customWidth="1"/>
    <col min="353" max="354" width="8.6640625" bestFit="1" customWidth="1"/>
    <col min="355" max="355" width="7"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 bestFit="1" customWidth="1"/>
    <col min="368" max="370" width="8.6640625" bestFit="1" customWidth="1"/>
    <col min="371" max="371" width="8" bestFit="1" customWidth="1"/>
    <col min="372" max="375" width="8.6640625" bestFit="1" customWidth="1"/>
    <col min="376" max="376" width="7.6640625" bestFit="1" customWidth="1"/>
    <col min="377" max="377" width="8" bestFit="1" customWidth="1"/>
    <col min="378" max="378" width="8.6640625" bestFit="1" customWidth="1"/>
    <col min="379" max="380" width="7.6640625" bestFit="1" customWidth="1"/>
    <col min="381" max="381" width="7" bestFit="1" customWidth="1"/>
    <col min="382" max="387" width="8.6640625" bestFit="1" customWidth="1"/>
    <col min="388" max="388" width="7" bestFit="1" customWidth="1"/>
    <col min="389" max="389" width="8.6640625" bestFit="1" customWidth="1"/>
    <col min="390" max="390" width="8" bestFit="1" customWidth="1"/>
    <col min="391" max="392" width="8.6640625" bestFit="1" customWidth="1"/>
    <col min="393" max="393" width="8" bestFit="1" customWidth="1"/>
    <col min="394" max="394" width="9" bestFit="1" customWidth="1"/>
    <col min="395" max="397" width="8.6640625" bestFit="1" customWidth="1"/>
    <col min="398" max="398" width="7.6640625" bestFit="1" customWidth="1"/>
    <col min="399" max="399" width="8.6640625" bestFit="1" customWidth="1"/>
    <col min="400" max="400" width="7.6640625" bestFit="1" customWidth="1"/>
    <col min="401" max="401" width="9" bestFit="1" customWidth="1"/>
    <col min="402" max="402" width="8.6640625" bestFit="1" customWidth="1"/>
    <col min="403" max="403" width="7.6640625" bestFit="1" customWidth="1"/>
    <col min="404" max="404" width="8.6640625" bestFit="1" customWidth="1"/>
    <col min="405" max="407" width="7.6640625" bestFit="1" customWidth="1"/>
    <col min="408" max="408" width="6" bestFit="1" customWidth="1"/>
    <col min="409" max="411" width="8.6640625" bestFit="1" customWidth="1"/>
    <col min="412" max="414" width="7.6640625" bestFit="1" customWidth="1"/>
    <col min="415" max="420" width="8.6640625" bestFit="1" customWidth="1"/>
    <col min="421" max="421" width="7.6640625" bestFit="1" customWidth="1"/>
    <col min="422" max="422" width="9" bestFit="1" customWidth="1"/>
    <col min="423" max="423" width="8.6640625" bestFit="1" customWidth="1"/>
    <col min="424" max="424" width="9"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 bestFit="1" customWidth="1"/>
    <col min="447" max="447" width="8.6640625" bestFit="1" customWidth="1"/>
    <col min="448" max="449" width="7.6640625" bestFit="1" customWidth="1"/>
    <col min="450" max="451" width="8.6640625" bestFit="1" customWidth="1"/>
    <col min="452" max="452" width="6" bestFit="1" customWidth="1"/>
    <col min="453" max="453" width="8" bestFit="1" customWidth="1"/>
    <col min="454" max="454" width="7.6640625" bestFit="1" customWidth="1"/>
    <col min="455" max="455" width="8.6640625" bestFit="1" customWidth="1"/>
    <col min="456" max="456" width="8" bestFit="1" customWidth="1"/>
    <col min="457" max="463" width="8.6640625" bestFit="1" customWidth="1"/>
    <col min="464" max="464" width="7.6640625" bestFit="1" customWidth="1"/>
    <col min="465" max="466" width="8.6640625" bestFit="1" customWidth="1"/>
    <col min="467" max="467" width="9" bestFit="1" customWidth="1"/>
    <col min="468" max="469" width="8.6640625" bestFit="1" customWidth="1"/>
    <col min="470" max="470" width="8"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 bestFit="1" customWidth="1"/>
    <col min="484" max="486" width="8.6640625" bestFit="1" customWidth="1"/>
    <col min="487" max="487" width="7.6640625" bestFit="1" customWidth="1"/>
    <col min="488" max="489" width="8" bestFit="1" customWidth="1"/>
    <col min="490" max="490" width="6.6640625" bestFit="1" customWidth="1"/>
    <col min="491" max="497" width="8.6640625" bestFit="1" customWidth="1"/>
    <col min="498" max="498" width="8" bestFit="1" customWidth="1"/>
    <col min="499" max="501" width="8.6640625" bestFit="1" customWidth="1"/>
    <col min="502" max="502" width="9" bestFit="1" customWidth="1"/>
    <col min="503" max="503" width="8.6640625" bestFit="1" customWidth="1"/>
    <col min="504" max="504" width="7.6640625" bestFit="1" customWidth="1"/>
    <col min="505" max="507" width="8.6640625" bestFit="1" customWidth="1"/>
    <col min="508" max="508" width="9" bestFit="1" customWidth="1"/>
    <col min="509" max="509" width="8.6640625" bestFit="1" customWidth="1"/>
    <col min="510" max="510" width="8"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 bestFit="1" customWidth="1"/>
    <col min="547" max="547" width="8.6640625" bestFit="1" customWidth="1"/>
    <col min="548" max="548" width="8" bestFit="1" customWidth="1"/>
    <col min="549" max="551" width="8.6640625" bestFit="1" customWidth="1"/>
    <col min="552" max="552" width="9" bestFit="1" customWidth="1"/>
    <col min="553" max="554" width="8.6640625" bestFit="1" customWidth="1"/>
    <col min="555" max="555" width="7.6640625" bestFit="1" customWidth="1"/>
    <col min="556" max="558" width="8.6640625" bestFit="1" customWidth="1"/>
    <col min="559" max="559" width="8" bestFit="1" customWidth="1"/>
    <col min="560" max="562" width="8.6640625" bestFit="1" customWidth="1"/>
    <col min="563" max="564" width="7.6640625" bestFit="1" customWidth="1"/>
    <col min="565" max="567" width="8.6640625" bestFit="1" customWidth="1"/>
    <col min="568" max="568" width="7" bestFit="1" customWidth="1"/>
    <col min="569" max="579" width="8.6640625" bestFit="1" customWidth="1"/>
    <col min="580" max="582" width="8" bestFit="1" customWidth="1"/>
    <col min="583" max="583" width="7.6640625" bestFit="1" customWidth="1"/>
    <col min="584" max="584" width="9" bestFit="1" customWidth="1"/>
    <col min="585" max="585" width="8.6640625" bestFit="1" customWidth="1"/>
    <col min="586" max="586" width="9" bestFit="1" customWidth="1"/>
    <col min="587" max="587" width="10" bestFit="1" customWidth="1"/>
    <col min="588" max="589" width="8.6640625" bestFit="1" customWidth="1"/>
    <col min="590" max="590" width="7.6640625" bestFit="1" customWidth="1"/>
    <col min="591" max="597" width="8.6640625" bestFit="1" customWidth="1"/>
    <col min="598" max="599" width="8" bestFit="1" customWidth="1"/>
    <col min="600" max="601" width="8.6640625" bestFit="1" customWidth="1"/>
    <col min="602" max="603" width="8" bestFit="1" customWidth="1"/>
    <col min="604" max="605" width="7.6640625" bestFit="1" customWidth="1"/>
    <col min="606" max="606" width="7" bestFit="1" customWidth="1"/>
    <col min="607" max="607" width="8.6640625" bestFit="1" customWidth="1"/>
    <col min="608" max="608" width="8"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 bestFit="1" customWidth="1"/>
    <col min="621" max="623" width="8.6640625" bestFit="1" customWidth="1"/>
    <col min="624" max="624" width="7.6640625" bestFit="1" customWidth="1"/>
    <col min="625" max="625" width="7" bestFit="1" customWidth="1"/>
    <col min="626" max="628" width="8.6640625" bestFit="1" customWidth="1"/>
    <col min="629" max="629" width="7"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 bestFit="1" customWidth="1"/>
    <col min="638" max="638" width="8.6640625" bestFit="1" customWidth="1"/>
    <col min="639" max="639" width="6"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 bestFit="1" customWidth="1"/>
    <col min="654" max="654" width="8.6640625" bestFit="1" customWidth="1"/>
    <col min="655" max="655" width="6.6640625" bestFit="1" customWidth="1"/>
    <col min="656" max="656" width="8" bestFit="1" customWidth="1"/>
    <col min="657" max="657" width="9" bestFit="1" customWidth="1"/>
    <col min="658" max="658" width="8" bestFit="1" customWidth="1"/>
    <col min="659" max="660" width="8.6640625" bestFit="1" customWidth="1"/>
    <col min="661" max="661" width="7.6640625" bestFit="1" customWidth="1"/>
    <col min="662" max="665" width="8.6640625" bestFit="1" customWidth="1"/>
    <col min="666" max="666" width="9" bestFit="1" customWidth="1"/>
    <col min="667" max="682" width="8.6640625" bestFit="1" customWidth="1"/>
    <col min="683" max="683" width="8"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 bestFit="1" customWidth="1"/>
    <col min="697" max="698" width="8.6640625" bestFit="1" customWidth="1"/>
    <col min="699" max="699" width="7.6640625" bestFit="1" customWidth="1"/>
    <col min="700" max="700" width="8" bestFit="1" customWidth="1"/>
    <col min="701" max="703" width="8.6640625" bestFit="1" customWidth="1"/>
    <col min="704" max="705" width="7.6640625" bestFit="1" customWidth="1"/>
    <col min="706" max="708" width="8.6640625" bestFit="1" customWidth="1"/>
    <col min="709" max="709" width="7.6640625" bestFit="1" customWidth="1"/>
    <col min="710" max="710" width="8"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 bestFit="1" customWidth="1"/>
    <col min="730" max="731" width="7.6640625" bestFit="1" customWidth="1"/>
    <col min="732" max="732" width="8" bestFit="1" customWidth="1"/>
    <col min="733" max="734" width="8.6640625" bestFit="1" customWidth="1"/>
    <col min="735" max="736" width="8"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 bestFit="1" customWidth="1"/>
    <col min="765" max="765" width="8.6640625" bestFit="1" customWidth="1"/>
    <col min="766" max="766" width="8"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 bestFit="1" customWidth="1"/>
    <col min="792" max="792" width="8.6640625" bestFit="1" customWidth="1"/>
    <col min="793" max="793" width="7.6640625" bestFit="1" customWidth="1"/>
    <col min="794" max="796" width="8.6640625" bestFit="1" customWidth="1"/>
    <col min="797" max="797" width="9"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 bestFit="1" customWidth="1"/>
    <col min="822" max="822" width="7.6640625" bestFit="1" customWidth="1"/>
    <col min="823" max="825" width="8.6640625" bestFit="1" customWidth="1"/>
    <col min="826" max="826" width="7.6640625" bestFit="1" customWidth="1"/>
    <col min="827" max="828" width="8.6640625" bestFit="1" customWidth="1"/>
    <col min="829" max="829" width="7"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 bestFit="1" customWidth="1"/>
    <col min="850" max="850" width="7.6640625" bestFit="1" customWidth="1"/>
    <col min="851" max="851" width="8" bestFit="1" customWidth="1"/>
    <col min="852" max="852" width="8.6640625" bestFit="1" customWidth="1"/>
    <col min="853" max="853" width="8" bestFit="1" customWidth="1"/>
    <col min="854" max="856" width="8.6640625" bestFit="1" customWidth="1"/>
    <col min="857" max="857" width="9"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 bestFit="1" customWidth="1"/>
    <col min="902" max="914" width="8.6640625" bestFit="1" customWidth="1"/>
    <col min="915" max="915" width="6.6640625" bestFit="1" customWidth="1"/>
    <col min="916" max="916" width="9" bestFit="1" customWidth="1"/>
    <col min="917" max="917" width="7.6640625" bestFit="1" customWidth="1"/>
    <col min="918" max="920" width="8.6640625" bestFit="1" customWidth="1"/>
    <col min="921" max="921" width="8" bestFit="1" customWidth="1"/>
    <col min="922" max="922" width="8.6640625" bestFit="1" customWidth="1"/>
    <col min="923" max="923" width="8" bestFit="1" customWidth="1"/>
    <col min="924" max="924" width="8.6640625" bestFit="1" customWidth="1"/>
    <col min="925" max="925" width="6.6640625" bestFit="1" customWidth="1"/>
    <col min="926" max="926" width="7.6640625" bestFit="1" customWidth="1"/>
    <col min="927" max="928" width="8.6640625" bestFit="1" customWidth="1"/>
    <col min="929" max="929" width="7" bestFit="1" customWidth="1"/>
    <col min="930" max="930" width="8.6640625" bestFit="1" customWidth="1"/>
    <col min="931" max="931" width="9"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 bestFit="1" customWidth="1"/>
    <col min="950" max="951" width="8.6640625" bestFit="1" customWidth="1"/>
    <col min="952" max="952" width="6.6640625" bestFit="1" customWidth="1"/>
    <col min="953" max="954" width="8.6640625" bestFit="1" customWidth="1"/>
    <col min="955" max="955" width="7.6640625" bestFit="1" customWidth="1"/>
    <col min="956" max="957" width="8" bestFit="1" customWidth="1"/>
    <col min="958" max="961" width="8.6640625" bestFit="1" customWidth="1"/>
    <col min="962" max="962" width="8"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 bestFit="1" customWidth="1"/>
    <col min="1008" max="1014" width="8.6640625" bestFit="1" customWidth="1"/>
    <col min="1015" max="1015" width="8" bestFit="1" customWidth="1"/>
    <col min="1016" max="1017" width="8.6640625" bestFit="1" customWidth="1"/>
    <col min="1018" max="1018" width="7.6640625" bestFit="1" customWidth="1"/>
    <col min="1019" max="1019" width="8"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 bestFit="1" customWidth="1"/>
    <col min="1037" max="1038" width="7.6640625" bestFit="1" customWidth="1"/>
    <col min="1039" max="1039" width="8"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 bestFit="1" customWidth="1"/>
    <col min="1113" max="1113" width="6.6640625" bestFit="1" customWidth="1"/>
    <col min="1114" max="1115" width="7.6640625" bestFit="1" customWidth="1"/>
    <col min="1116" max="1116" width="7" bestFit="1" customWidth="1"/>
    <col min="1117" max="1117" width="7.6640625" bestFit="1" customWidth="1"/>
    <col min="1118" max="1118" width="6" bestFit="1" customWidth="1"/>
    <col min="1119" max="1119" width="7.6640625" bestFit="1" customWidth="1"/>
    <col min="1120" max="1120" width="6.6640625" bestFit="1" customWidth="1"/>
    <col min="1121" max="1121" width="7.6640625" bestFit="1" customWidth="1"/>
    <col min="1122" max="1122" width="6.6640625" bestFit="1" customWidth="1"/>
    <col min="1123" max="1124" width="7" bestFit="1" customWidth="1"/>
    <col min="1125" max="1125" width="6.6640625" bestFit="1" customWidth="1"/>
    <col min="1126" max="1129" width="7.6640625" bestFit="1" customWidth="1"/>
    <col min="1130" max="1130" width="8" bestFit="1" customWidth="1"/>
    <col min="1131" max="1132" width="6.6640625" bestFit="1" customWidth="1"/>
    <col min="1133" max="1135" width="8" bestFit="1" customWidth="1"/>
    <col min="1136" max="1136" width="7" bestFit="1" customWidth="1"/>
    <col min="1137" max="1137" width="7.6640625" bestFit="1" customWidth="1"/>
    <col min="1138" max="1138" width="8" bestFit="1" customWidth="1"/>
    <col min="1139" max="1139" width="7.6640625" bestFit="1" customWidth="1"/>
    <col min="1140" max="1140" width="7" bestFit="1" customWidth="1"/>
    <col min="1141" max="1143" width="7.6640625" bestFit="1" customWidth="1"/>
    <col min="1144" max="1144" width="6.6640625" bestFit="1" customWidth="1"/>
    <col min="1145" max="1145" width="7.6640625" bestFit="1" customWidth="1"/>
    <col min="1146" max="1146" width="7" bestFit="1" customWidth="1"/>
    <col min="1147" max="1147" width="8" bestFit="1" customWidth="1"/>
    <col min="1148" max="1152" width="7.6640625" bestFit="1" customWidth="1"/>
    <col min="1153" max="1153" width="9" bestFit="1" customWidth="1"/>
    <col min="1154" max="1154" width="8" bestFit="1" customWidth="1"/>
    <col min="1155" max="1155" width="7" bestFit="1" customWidth="1"/>
    <col min="1156" max="1156" width="8" bestFit="1" customWidth="1"/>
    <col min="1157" max="1159" width="7.6640625" bestFit="1" customWidth="1"/>
    <col min="1160" max="1161" width="8" bestFit="1" customWidth="1"/>
    <col min="1162" max="1162" width="6.6640625" bestFit="1" customWidth="1"/>
    <col min="1163" max="1163" width="8" bestFit="1" customWidth="1"/>
    <col min="1164" max="1164" width="6.6640625" bestFit="1" customWidth="1"/>
    <col min="1165" max="1165" width="8" bestFit="1" customWidth="1"/>
    <col min="1166" max="1168" width="7.6640625" bestFit="1" customWidth="1"/>
    <col min="1169" max="1169" width="6" bestFit="1" customWidth="1"/>
    <col min="1170" max="1172" width="7.6640625" bestFit="1" customWidth="1"/>
    <col min="1173" max="1175" width="8" bestFit="1" customWidth="1"/>
    <col min="1176" max="1176" width="7.6640625" bestFit="1" customWidth="1"/>
    <col min="1177" max="1177" width="5.6640625" bestFit="1" customWidth="1"/>
    <col min="1178" max="1178" width="6.6640625" bestFit="1" customWidth="1"/>
    <col min="1179" max="1179" width="7.6640625" bestFit="1" customWidth="1"/>
    <col min="1180" max="1180" width="7" bestFit="1" customWidth="1"/>
    <col min="1181" max="1181" width="7.6640625" bestFit="1" customWidth="1"/>
    <col min="1182" max="1182" width="6" bestFit="1" customWidth="1"/>
    <col min="1183" max="1184" width="7.6640625" bestFit="1" customWidth="1"/>
    <col min="1185" max="1185" width="6.6640625" bestFit="1" customWidth="1"/>
    <col min="1186" max="1186" width="8" bestFit="1" customWidth="1"/>
    <col min="1187" max="1187" width="5.6640625" bestFit="1" customWidth="1"/>
    <col min="1188" max="1188" width="6" bestFit="1" customWidth="1"/>
    <col min="1189" max="1189" width="6.6640625" bestFit="1" customWidth="1"/>
    <col min="1190" max="1190" width="7.6640625" bestFit="1" customWidth="1"/>
    <col min="1191" max="1191" width="7" bestFit="1" customWidth="1"/>
    <col min="1192" max="1192" width="7.6640625" bestFit="1" customWidth="1"/>
    <col min="1193" max="1193" width="8" bestFit="1" customWidth="1"/>
    <col min="1194" max="1194" width="6.6640625" bestFit="1" customWidth="1"/>
    <col min="1195" max="1196" width="7.6640625" bestFit="1" customWidth="1"/>
    <col min="1197" max="1197" width="9" bestFit="1" customWidth="1"/>
    <col min="1198" max="1198" width="8" bestFit="1" customWidth="1"/>
    <col min="1199" max="1199" width="6" bestFit="1" customWidth="1"/>
    <col min="1200" max="1201" width="6.6640625" bestFit="1" customWidth="1"/>
    <col min="1202" max="1203" width="7.6640625" bestFit="1" customWidth="1"/>
    <col min="1204" max="1204" width="6" bestFit="1" customWidth="1"/>
    <col min="1205" max="1205" width="7" bestFit="1" customWidth="1"/>
    <col min="1206" max="1206" width="6" bestFit="1" customWidth="1"/>
    <col min="1207" max="1207" width="7.6640625" bestFit="1" customWidth="1"/>
    <col min="1208" max="1208" width="8" bestFit="1" customWidth="1"/>
    <col min="1209" max="1209" width="7.6640625" bestFit="1" customWidth="1"/>
    <col min="1210" max="1210" width="7" bestFit="1" customWidth="1"/>
    <col min="1211" max="1211" width="6.6640625" bestFit="1" customWidth="1"/>
    <col min="1212" max="1218" width="7.6640625" bestFit="1" customWidth="1"/>
    <col min="1219" max="1219" width="4.6640625" bestFit="1" customWidth="1"/>
    <col min="1220" max="1220" width="7.6640625" bestFit="1" customWidth="1"/>
    <col min="1221" max="1221" width="6" bestFit="1" customWidth="1"/>
    <col min="1222" max="1222" width="6.6640625" bestFit="1" customWidth="1"/>
    <col min="1223" max="1223" width="7.6640625" bestFit="1" customWidth="1"/>
    <col min="1224" max="1224" width="8" bestFit="1" customWidth="1"/>
    <col min="1225" max="1226" width="7.6640625" bestFit="1" customWidth="1"/>
    <col min="1227" max="1227" width="6.6640625" bestFit="1" customWidth="1"/>
    <col min="1228" max="1229" width="7.6640625" bestFit="1" customWidth="1"/>
    <col min="1230" max="1230" width="7"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 bestFit="1" customWidth="1"/>
    <col min="1249" max="1249" width="7.6640625" bestFit="1" customWidth="1"/>
    <col min="1250" max="1250" width="5.6640625" bestFit="1" customWidth="1"/>
    <col min="1251" max="1251" width="6.6640625" bestFit="1" customWidth="1"/>
    <col min="1252" max="1254" width="7.6640625" bestFit="1" customWidth="1"/>
    <col min="1255" max="1255" width="7" bestFit="1" customWidth="1"/>
    <col min="1256" max="1256" width="6.6640625" bestFit="1" customWidth="1"/>
    <col min="1257" max="1257" width="8" bestFit="1" customWidth="1"/>
    <col min="1258" max="1258" width="7.6640625" bestFit="1" customWidth="1"/>
    <col min="1259" max="1259" width="8"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 bestFit="1" customWidth="1"/>
    <col min="1268" max="1268" width="6" bestFit="1" customWidth="1"/>
    <col min="1269" max="1269" width="6.6640625" bestFit="1" customWidth="1"/>
    <col min="1270" max="1271" width="7.6640625" bestFit="1" customWidth="1"/>
    <col min="1272" max="1272" width="6.6640625" bestFit="1" customWidth="1"/>
    <col min="1273" max="1273" width="8" bestFit="1" customWidth="1"/>
    <col min="1274" max="1274" width="7" bestFit="1" customWidth="1"/>
    <col min="1275" max="1275" width="7.6640625" bestFit="1" customWidth="1"/>
    <col min="1276" max="1276" width="8" bestFit="1" customWidth="1"/>
    <col min="1277" max="1277" width="7.6640625" bestFit="1" customWidth="1"/>
    <col min="1278" max="1278" width="6" bestFit="1" customWidth="1"/>
    <col min="1279" max="1279" width="7.6640625" bestFit="1" customWidth="1"/>
    <col min="1280" max="1280" width="8" bestFit="1" customWidth="1"/>
    <col min="1281" max="1281" width="9" bestFit="1" customWidth="1"/>
    <col min="1282" max="1285" width="7.6640625" bestFit="1" customWidth="1"/>
    <col min="1286" max="1286" width="5.6640625" bestFit="1" customWidth="1"/>
    <col min="1287" max="1289" width="7.6640625" bestFit="1" customWidth="1"/>
    <col min="1290" max="1290" width="8" bestFit="1" customWidth="1"/>
    <col min="1291" max="1291" width="7.6640625" bestFit="1" customWidth="1"/>
    <col min="1292" max="1293" width="6.6640625" bestFit="1" customWidth="1"/>
    <col min="1294" max="1294" width="7.6640625" bestFit="1" customWidth="1"/>
    <col min="1295" max="1295" width="8" bestFit="1" customWidth="1"/>
    <col min="1296" max="1296" width="6.6640625" bestFit="1" customWidth="1"/>
    <col min="1297" max="1297" width="7.6640625" bestFit="1" customWidth="1"/>
    <col min="1298" max="1298" width="6.6640625" bestFit="1" customWidth="1"/>
    <col min="1299" max="1300" width="7.6640625" bestFit="1" customWidth="1"/>
    <col min="1301" max="1301" width="7" bestFit="1" customWidth="1"/>
    <col min="1302" max="1302" width="8" bestFit="1" customWidth="1"/>
    <col min="1303" max="1305" width="7.6640625" bestFit="1" customWidth="1"/>
    <col min="1306" max="1306" width="7" bestFit="1" customWidth="1"/>
    <col min="1307" max="1307" width="8" bestFit="1" customWidth="1"/>
    <col min="1308" max="1308" width="6.6640625" bestFit="1" customWidth="1"/>
    <col min="1309" max="1309" width="8"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 bestFit="1" customWidth="1"/>
    <col min="1323" max="1323" width="6.6640625" bestFit="1" customWidth="1"/>
    <col min="1324" max="1325" width="7.6640625" bestFit="1" customWidth="1"/>
    <col min="1326" max="1326" width="6.6640625" bestFit="1" customWidth="1"/>
    <col min="1327" max="1327" width="8" bestFit="1" customWidth="1"/>
    <col min="1328" max="1332" width="7.6640625" bestFit="1" customWidth="1"/>
    <col min="1333" max="1333" width="7" bestFit="1" customWidth="1"/>
    <col min="1334" max="1334" width="7.6640625" bestFit="1" customWidth="1"/>
    <col min="1335" max="1335" width="6.6640625" bestFit="1" customWidth="1"/>
    <col min="1336" max="1336" width="7.6640625" bestFit="1" customWidth="1"/>
    <col min="1337" max="1338" width="8" bestFit="1" customWidth="1"/>
    <col min="1339" max="1339" width="7.6640625" bestFit="1" customWidth="1"/>
    <col min="1340" max="1340" width="6.6640625" bestFit="1" customWidth="1"/>
    <col min="1341" max="1342" width="7.6640625" bestFit="1" customWidth="1"/>
    <col min="1343" max="1343" width="8" bestFit="1" customWidth="1"/>
    <col min="1344" max="1344" width="6.6640625" bestFit="1" customWidth="1"/>
    <col min="1345" max="1348" width="7.6640625" bestFit="1" customWidth="1"/>
    <col min="1349" max="1349" width="7"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 bestFit="1" customWidth="1"/>
    <col min="1361" max="1361" width="6.6640625" bestFit="1" customWidth="1"/>
    <col min="1362" max="1363" width="7.6640625" bestFit="1" customWidth="1"/>
    <col min="1364" max="1364" width="6.6640625" bestFit="1" customWidth="1"/>
    <col min="1365" max="1367" width="7.6640625" bestFit="1" customWidth="1"/>
    <col min="1368" max="1368" width="7" bestFit="1" customWidth="1"/>
    <col min="1369" max="1370" width="7.6640625" bestFit="1" customWidth="1"/>
    <col min="1371" max="1371" width="6" bestFit="1" customWidth="1"/>
    <col min="1372" max="1375" width="6.6640625" bestFit="1" customWidth="1"/>
    <col min="1376" max="1376" width="7" bestFit="1" customWidth="1"/>
    <col min="1377" max="1379" width="6.6640625" bestFit="1" customWidth="1"/>
    <col min="1380" max="1382" width="7.6640625" bestFit="1" customWidth="1"/>
    <col min="1383" max="1383" width="8" bestFit="1" customWidth="1"/>
    <col min="1384" max="1386" width="7.6640625" bestFit="1" customWidth="1"/>
    <col min="1387" max="1387" width="6.6640625" bestFit="1" customWidth="1"/>
    <col min="1388" max="1391" width="7.6640625" bestFit="1" customWidth="1"/>
    <col min="1392" max="1392" width="6" bestFit="1" customWidth="1"/>
    <col min="1393" max="1395" width="7.6640625" bestFit="1" customWidth="1"/>
    <col min="1396" max="1397" width="6"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 bestFit="1" customWidth="1"/>
    <col min="1415" max="1415" width="7.6640625" bestFit="1" customWidth="1"/>
    <col min="1416" max="1416" width="6.6640625" bestFit="1" customWidth="1"/>
    <col min="1417" max="1418" width="7.6640625" bestFit="1" customWidth="1"/>
    <col min="1419" max="1419" width="7" bestFit="1" customWidth="1"/>
    <col min="1420" max="1422" width="7.6640625" bestFit="1" customWidth="1"/>
    <col min="1423" max="1423" width="8" bestFit="1" customWidth="1"/>
    <col min="1424" max="1431" width="7.6640625" bestFit="1" customWidth="1"/>
    <col min="1432" max="1432" width="8" bestFit="1" customWidth="1"/>
    <col min="1433" max="1433" width="7.6640625" bestFit="1" customWidth="1"/>
    <col min="1434" max="1434" width="6.6640625" bestFit="1" customWidth="1"/>
    <col min="1435" max="1435" width="8"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 bestFit="1" customWidth="1"/>
    <col min="1458" max="1458" width="6.6640625" bestFit="1" customWidth="1"/>
    <col min="1459" max="1460" width="7.6640625" bestFit="1" customWidth="1"/>
    <col min="1461" max="1461" width="8" bestFit="1" customWidth="1"/>
    <col min="1462" max="1462" width="7" bestFit="1" customWidth="1"/>
    <col min="1463" max="1463" width="7.6640625" bestFit="1" customWidth="1"/>
    <col min="1464" max="1464" width="7" bestFit="1" customWidth="1"/>
    <col min="1465" max="1465" width="6.6640625" bestFit="1" customWidth="1"/>
    <col min="1466" max="1466" width="6" bestFit="1" customWidth="1"/>
    <col min="1467" max="1467" width="7" bestFit="1" customWidth="1"/>
    <col min="1468" max="1468" width="6.6640625" bestFit="1" customWidth="1"/>
    <col min="1469" max="1472" width="7.6640625" bestFit="1" customWidth="1"/>
    <col min="1473" max="1473" width="8" bestFit="1" customWidth="1"/>
    <col min="1474" max="1475" width="7.6640625" bestFit="1" customWidth="1"/>
    <col min="1476" max="1476" width="7" bestFit="1" customWidth="1"/>
    <col min="1477" max="1477" width="7.6640625" bestFit="1" customWidth="1"/>
    <col min="1478" max="1478" width="7" bestFit="1" customWidth="1"/>
    <col min="1479" max="1479" width="6" bestFit="1" customWidth="1"/>
    <col min="1480" max="1480" width="8" bestFit="1" customWidth="1"/>
    <col min="1481" max="1481" width="7" bestFit="1" customWidth="1"/>
    <col min="1482" max="1482" width="5.6640625" bestFit="1" customWidth="1"/>
    <col min="1483" max="1483" width="7.6640625" bestFit="1" customWidth="1"/>
    <col min="1484" max="1484" width="6.6640625" bestFit="1" customWidth="1"/>
    <col min="1485" max="1491" width="7.6640625" bestFit="1" customWidth="1"/>
    <col min="1492" max="1492" width="6" bestFit="1" customWidth="1"/>
    <col min="1493" max="1493" width="4.6640625" bestFit="1" customWidth="1"/>
    <col min="1494" max="1494" width="8" bestFit="1" customWidth="1"/>
    <col min="1495" max="1495" width="7.6640625" bestFit="1" customWidth="1"/>
    <col min="1496" max="1496" width="8"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 bestFit="1" customWidth="1"/>
    <col min="1507" max="1507" width="7.6640625" bestFit="1" customWidth="1"/>
    <col min="1508" max="1508" width="6.6640625" bestFit="1" customWidth="1"/>
    <col min="1509" max="1509" width="7.6640625" bestFit="1" customWidth="1"/>
    <col min="1510" max="1511" width="8"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 bestFit="1" customWidth="1"/>
    <col min="1525" max="1536" width="7.6640625" bestFit="1" customWidth="1"/>
    <col min="1537" max="1537" width="7"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 bestFit="1" customWidth="1"/>
    <col min="1564" max="1581" width="7.6640625" bestFit="1" customWidth="1"/>
    <col min="1582" max="1582" width="6.6640625" bestFit="1" customWidth="1"/>
    <col min="1583" max="1585" width="7.6640625" bestFit="1" customWidth="1"/>
    <col min="1586" max="1586" width="8" bestFit="1" customWidth="1"/>
    <col min="1587" max="1588" width="7.6640625" bestFit="1" customWidth="1"/>
    <col min="1589" max="1590" width="6.6640625" bestFit="1" customWidth="1"/>
    <col min="1591" max="1592" width="7.6640625" bestFit="1" customWidth="1"/>
    <col min="1593" max="1593" width="7" bestFit="1" customWidth="1"/>
    <col min="1594" max="1598" width="7.6640625" bestFit="1" customWidth="1"/>
    <col min="1599" max="1599" width="8" bestFit="1" customWidth="1"/>
    <col min="1600" max="1601" width="7.6640625" bestFit="1" customWidth="1"/>
    <col min="1602" max="1603" width="6.6640625" bestFit="1" customWidth="1"/>
    <col min="1604" max="1604" width="7"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 bestFit="1" customWidth="1"/>
    <col min="1619" max="1625" width="7.6640625" bestFit="1" customWidth="1"/>
    <col min="1626" max="1626" width="6.6640625" bestFit="1" customWidth="1"/>
    <col min="1627" max="1627" width="7" bestFit="1" customWidth="1"/>
    <col min="1628" max="1628" width="8" bestFit="1" customWidth="1"/>
    <col min="1629" max="1629" width="7.6640625" bestFit="1" customWidth="1"/>
    <col min="1630" max="1630" width="6.6640625" bestFit="1" customWidth="1"/>
    <col min="1631" max="1631" width="8" bestFit="1" customWidth="1"/>
    <col min="1632" max="1634" width="7.6640625" bestFit="1" customWidth="1"/>
    <col min="1635" max="1635" width="6" bestFit="1" customWidth="1"/>
    <col min="1636" max="1637" width="7.6640625" bestFit="1" customWidth="1"/>
    <col min="1638" max="1638" width="6.6640625" bestFit="1" customWidth="1"/>
    <col min="1639" max="1639" width="7" bestFit="1" customWidth="1"/>
    <col min="1640" max="1641" width="7.6640625" bestFit="1" customWidth="1"/>
    <col min="1642" max="1642" width="6" bestFit="1" customWidth="1"/>
    <col min="1643" max="1644" width="7.6640625" bestFit="1" customWidth="1"/>
    <col min="1645" max="1645" width="6" bestFit="1" customWidth="1"/>
    <col min="1646" max="1650" width="7.6640625" bestFit="1" customWidth="1"/>
    <col min="1651" max="1651" width="7" bestFit="1" customWidth="1"/>
    <col min="1652" max="1652" width="6.6640625" bestFit="1" customWidth="1"/>
    <col min="1653" max="1670" width="7.6640625" bestFit="1" customWidth="1"/>
    <col min="1671" max="1671" width="10" bestFit="1" customWidth="1"/>
    <col min="1672" max="1687" width="7" bestFit="1" customWidth="1"/>
    <col min="1688" max="1688" width="6" bestFit="1" customWidth="1"/>
    <col min="1689" max="1704" width="7" bestFit="1" customWidth="1"/>
    <col min="1705" max="1705" width="6" bestFit="1" customWidth="1"/>
    <col min="1706" max="1710" width="7" bestFit="1" customWidth="1"/>
    <col min="1711" max="1711" width="6" bestFit="1" customWidth="1"/>
    <col min="1712" max="1712" width="7" bestFit="1" customWidth="1"/>
    <col min="1713" max="1713" width="6" bestFit="1" customWidth="1"/>
    <col min="1714" max="1716" width="7" bestFit="1" customWidth="1"/>
    <col min="1717" max="1718" width="6" bestFit="1" customWidth="1"/>
    <col min="1719" max="1719" width="7" bestFit="1" customWidth="1"/>
    <col min="1720" max="1720" width="6" bestFit="1" customWidth="1"/>
    <col min="1721" max="1726" width="7" bestFit="1" customWidth="1"/>
    <col min="1727" max="1727" width="6" bestFit="1" customWidth="1"/>
    <col min="1728" max="1731" width="7" bestFit="1" customWidth="1"/>
    <col min="1732" max="1733" width="6" bestFit="1" customWidth="1"/>
    <col min="1734" max="1738" width="7" bestFit="1" customWidth="1"/>
    <col min="1739" max="1739" width="6" bestFit="1" customWidth="1"/>
    <col min="1740" max="1744" width="7" bestFit="1" customWidth="1"/>
    <col min="1745" max="1745" width="4" bestFit="1" customWidth="1"/>
    <col min="1746" max="1747" width="7" bestFit="1" customWidth="1"/>
    <col min="1748" max="1748" width="6" bestFit="1" customWidth="1"/>
    <col min="1749" max="1749" width="7" bestFit="1" customWidth="1"/>
    <col min="1750" max="1750" width="5" bestFit="1" customWidth="1"/>
    <col min="1751" max="1755" width="7" bestFit="1" customWidth="1"/>
    <col min="1756" max="1756" width="6" bestFit="1" customWidth="1"/>
    <col min="1757" max="1757" width="7" bestFit="1" customWidth="1"/>
    <col min="1758" max="1760" width="6" bestFit="1" customWidth="1"/>
    <col min="1761" max="1761" width="7" bestFit="1" customWidth="1"/>
    <col min="1762" max="1763" width="6" bestFit="1" customWidth="1"/>
    <col min="1764" max="1766" width="7" bestFit="1" customWidth="1"/>
    <col min="1767" max="1768" width="6" bestFit="1" customWidth="1"/>
    <col min="1769" max="1773" width="7" bestFit="1" customWidth="1"/>
    <col min="1774" max="1774" width="8" bestFit="1" customWidth="1"/>
    <col min="1775" max="1784" width="7" bestFit="1" customWidth="1"/>
    <col min="1785" max="1785" width="6" bestFit="1" customWidth="1"/>
    <col min="1786" max="1786" width="7" bestFit="1" customWidth="1"/>
    <col min="1787" max="1787" width="6" bestFit="1" customWidth="1"/>
    <col min="1788" max="1788" width="7" bestFit="1" customWidth="1"/>
    <col min="1789" max="1789" width="6" bestFit="1" customWidth="1"/>
    <col min="1790" max="1791" width="7" bestFit="1" customWidth="1"/>
    <col min="1792" max="1792" width="6" bestFit="1" customWidth="1"/>
    <col min="1793" max="1793" width="7" bestFit="1" customWidth="1"/>
    <col min="1794" max="1795" width="6" bestFit="1" customWidth="1"/>
    <col min="1796" max="1801" width="7" bestFit="1" customWidth="1"/>
    <col min="1802" max="1803" width="6" bestFit="1" customWidth="1"/>
    <col min="1804" max="1806" width="7" bestFit="1" customWidth="1"/>
    <col min="1807" max="1807" width="6" bestFit="1" customWidth="1"/>
    <col min="1808" max="1809" width="7" bestFit="1" customWidth="1"/>
    <col min="1810" max="1810" width="6" bestFit="1" customWidth="1"/>
    <col min="1811" max="1816" width="7" bestFit="1" customWidth="1"/>
    <col min="1817" max="1817" width="6" bestFit="1" customWidth="1"/>
    <col min="1818" max="1830" width="7" bestFit="1" customWidth="1"/>
    <col min="1831" max="1832" width="6" bestFit="1" customWidth="1"/>
    <col min="1833" max="1836" width="7" bestFit="1" customWidth="1"/>
    <col min="1837" max="1837" width="6" bestFit="1" customWidth="1"/>
    <col min="1838" max="1839" width="5" bestFit="1" customWidth="1"/>
    <col min="1840" max="1840" width="6" bestFit="1" customWidth="1"/>
    <col min="1841" max="1842" width="7" bestFit="1" customWidth="1"/>
    <col min="1843" max="1845" width="6" bestFit="1" customWidth="1"/>
    <col min="1846" max="1849" width="7" bestFit="1" customWidth="1"/>
    <col min="1850" max="1850" width="6" bestFit="1" customWidth="1"/>
    <col min="1851" max="1851" width="7" bestFit="1" customWidth="1"/>
    <col min="1852" max="1852" width="6" bestFit="1" customWidth="1"/>
    <col min="1853" max="1859" width="7" bestFit="1" customWidth="1"/>
    <col min="1860" max="1861" width="6" bestFit="1" customWidth="1"/>
    <col min="1862" max="1869" width="7" bestFit="1" customWidth="1"/>
    <col min="1870" max="1870" width="6" bestFit="1" customWidth="1"/>
    <col min="1871" max="1875" width="7" bestFit="1" customWidth="1"/>
    <col min="1876" max="1876" width="6" bestFit="1" customWidth="1"/>
    <col min="1877" max="1882" width="7" bestFit="1" customWidth="1"/>
    <col min="1883" max="1883" width="6" bestFit="1" customWidth="1"/>
    <col min="1884" max="1885" width="7" bestFit="1" customWidth="1"/>
    <col min="1886" max="1886" width="6" bestFit="1" customWidth="1"/>
    <col min="1887" max="1897" width="7" bestFit="1" customWidth="1"/>
    <col min="1898" max="1898" width="6" bestFit="1" customWidth="1"/>
    <col min="1899" max="1899" width="5" bestFit="1" customWidth="1"/>
    <col min="1900" max="1901" width="7" bestFit="1" customWidth="1"/>
    <col min="1902" max="1902" width="6" bestFit="1" customWidth="1"/>
    <col min="1903" max="1904" width="7" bestFit="1" customWidth="1"/>
    <col min="1905" max="1905" width="6" bestFit="1" customWidth="1"/>
    <col min="1906" max="1912" width="7" bestFit="1" customWidth="1"/>
    <col min="1913" max="1913" width="6" bestFit="1" customWidth="1"/>
    <col min="1914" max="1916" width="7" bestFit="1" customWidth="1"/>
    <col min="1917" max="1918" width="6" bestFit="1" customWidth="1"/>
    <col min="1919" max="1921" width="7" bestFit="1" customWidth="1"/>
    <col min="1922" max="1922" width="6" bestFit="1" customWidth="1"/>
    <col min="1923" max="1927" width="7" bestFit="1" customWidth="1"/>
    <col min="1928" max="1928" width="6" bestFit="1" customWidth="1"/>
    <col min="1929" max="1944" width="7" bestFit="1" customWidth="1"/>
    <col min="1945" max="1945" width="6" bestFit="1" customWidth="1"/>
    <col min="1946" max="1948" width="7" bestFit="1" customWidth="1"/>
    <col min="1949" max="1949" width="6" bestFit="1" customWidth="1"/>
    <col min="1950" max="1954" width="7" bestFit="1" customWidth="1"/>
    <col min="1955" max="1955" width="5" bestFit="1" customWidth="1"/>
    <col min="1956" max="1961" width="7" bestFit="1" customWidth="1"/>
    <col min="1962" max="1962" width="4" bestFit="1" customWidth="1"/>
    <col min="1963" max="1963" width="6" bestFit="1" customWidth="1"/>
    <col min="1964" max="1964" width="7" bestFit="1" customWidth="1"/>
    <col min="1965" max="1965" width="6" bestFit="1" customWidth="1"/>
    <col min="1966" max="1966" width="8" bestFit="1" customWidth="1"/>
    <col min="1967" max="1967" width="7" bestFit="1" customWidth="1"/>
    <col min="1968" max="1970" width="6" bestFit="1" customWidth="1"/>
    <col min="1971" max="1978" width="7" bestFit="1" customWidth="1"/>
    <col min="1979" max="1979" width="6" bestFit="1" customWidth="1"/>
    <col min="1980" max="1981" width="7" bestFit="1" customWidth="1"/>
    <col min="1982" max="1982" width="8" bestFit="1" customWidth="1"/>
    <col min="1983" max="1983" width="7" bestFit="1" customWidth="1"/>
    <col min="1984" max="1984" width="6" bestFit="1" customWidth="1"/>
    <col min="1985" max="1987" width="7" bestFit="1" customWidth="1"/>
    <col min="1988" max="1989" width="6" bestFit="1" customWidth="1"/>
    <col min="1990" max="1990" width="7" bestFit="1" customWidth="1"/>
    <col min="1991" max="1991" width="6" bestFit="1" customWidth="1"/>
    <col min="1992" max="1994" width="7" bestFit="1" customWidth="1"/>
    <col min="1995" max="1995" width="5" bestFit="1" customWidth="1"/>
    <col min="1996" max="1998" width="7" bestFit="1" customWidth="1"/>
    <col min="1999" max="1999" width="6" bestFit="1" customWidth="1"/>
    <col min="2000" max="2008" width="7" bestFit="1" customWidth="1"/>
    <col min="2009" max="2009" width="5" bestFit="1" customWidth="1"/>
    <col min="2010" max="2010" width="6" bestFit="1" customWidth="1"/>
    <col min="2011" max="2014" width="7" bestFit="1" customWidth="1"/>
    <col min="2015" max="2016" width="6" bestFit="1" customWidth="1"/>
    <col min="2017" max="2025" width="7" bestFit="1" customWidth="1"/>
    <col min="2026" max="2027" width="6" bestFit="1" customWidth="1"/>
    <col min="2028" max="2028" width="7" bestFit="1" customWidth="1"/>
    <col min="2029" max="2029" width="8" bestFit="1" customWidth="1"/>
    <col min="2030" max="2042" width="7" bestFit="1" customWidth="1"/>
    <col min="2043" max="2043" width="6" bestFit="1" customWidth="1"/>
    <col min="2044" max="2044" width="7" bestFit="1" customWidth="1"/>
    <col min="2045" max="2045" width="6" bestFit="1" customWidth="1"/>
    <col min="2046" max="2050" width="7" bestFit="1" customWidth="1"/>
    <col min="2051" max="2051" width="6" bestFit="1" customWidth="1"/>
    <col min="2052" max="2062" width="7" bestFit="1" customWidth="1"/>
    <col min="2063" max="2066" width="6" bestFit="1" customWidth="1"/>
    <col min="2067" max="2068" width="7" bestFit="1" customWidth="1"/>
    <col min="2069" max="2071" width="6" bestFit="1" customWidth="1"/>
    <col min="2072" max="2072" width="7" bestFit="1" customWidth="1"/>
    <col min="2073" max="2073" width="6" bestFit="1" customWidth="1"/>
    <col min="2074" max="2075" width="7" bestFit="1" customWidth="1"/>
    <col min="2076" max="2076" width="6" bestFit="1" customWidth="1"/>
    <col min="2077" max="2080" width="7" bestFit="1" customWidth="1"/>
    <col min="2081" max="2081" width="6" bestFit="1" customWidth="1"/>
    <col min="2082" max="2085" width="7" bestFit="1" customWidth="1"/>
    <col min="2086" max="2086" width="6" bestFit="1" customWidth="1"/>
    <col min="2087" max="2088" width="7" bestFit="1" customWidth="1"/>
    <col min="2089" max="2089" width="6" bestFit="1" customWidth="1"/>
    <col min="2090" max="2100" width="7" bestFit="1" customWidth="1"/>
    <col min="2101" max="2103" width="6" bestFit="1" customWidth="1"/>
    <col min="2104" max="2107" width="7" bestFit="1" customWidth="1"/>
    <col min="2108" max="2108" width="6" bestFit="1" customWidth="1"/>
    <col min="2109" max="2115" width="7" bestFit="1" customWidth="1"/>
    <col min="2116" max="2117" width="6" bestFit="1" customWidth="1"/>
    <col min="2118" max="2121" width="7" bestFit="1" customWidth="1"/>
    <col min="2122" max="2122" width="6" bestFit="1" customWidth="1"/>
    <col min="2123" max="2125" width="7" bestFit="1" customWidth="1"/>
    <col min="2126" max="2126" width="5" bestFit="1" customWidth="1"/>
    <col min="2127" max="2132" width="7" bestFit="1" customWidth="1"/>
    <col min="2133" max="2133" width="6" bestFit="1" customWidth="1"/>
    <col min="2134" max="2139" width="7" bestFit="1" customWidth="1"/>
    <col min="2140" max="2140" width="6" bestFit="1" customWidth="1"/>
    <col min="2141" max="2141" width="7" bestFit="1" customWidth="1"/>
    <col min="2142" max="2142" width="6" bestFit="1" customWidth="1"/>
    <col min="2143" max="2147" width="7" bestFit="1" customWidth="1"/>
    <col min="2148" max="2148" width="6" bestFit="1" customWidth="1"/>
    <col min="2149" max="2154" width="7" bestFit="1" customWidth="1"/>
    <col min="2155" max="2155" width="6" bestFit="1" customWidth="1"/>
    <col min="2156" max="2157" width="7" bestFit="1" customWidth="1"/>
    <col min="2158" max="2159" width="6" bestFit="1" customWidth="1"/>
    <col min="2160" max="2160" width="7" bestFit="1" customWidth="1"/>
    <col min="2161" max="2161" width="6" bestFit="1" customWidth="1"/>
    <col min="2162" max="2162" width="7" bestFit="1" customWidth="1"/>
    <col min="2163" max="2163" width="6" bestFit="1" customWidth="1"/>
    <col min="2164" max="2166" width="7" bestFit="1" customWidth="1"/>
    <col min="2167" max="2167" width="6" bestFit="1" customWidth="1"/>
    <col min="2168" max="2171" width="7" bestFit="1" customWidth="1"/>
    <col min="2172" max="2172" width="6" bestFit="1" customWidth="1"/>
    <col min="2173" max="2173" width="7" bestFit="1" customWidth="1"/>
    <col min="2174" max="2174" width="6" bestFit="1" customWidth="1"/>
    <col min="2175" max="2182" width="7" bestFit="1" customWidth="1"/>
    <col min="2183" max="2183" width="6" bestFit="1" customWidth="1"/>
    <col min="2184" max="2186" width="7" bestFit="1" customWidth="1"/>
    <col min="2187" max="2187" width="5" bestFit="1" customWidth="1"/>
    <col min="2188" max="2188" width="7" bestFit="1" customWidth="1"/>
    <col min="2189" max="2189" width="6" bestFit="1" customWidth="1"/>
    <col min="2190" max="2191" width="7" bestFit="1" customWidth="1"/>
    <col min="2192" max="2192" width="6" bestFit="1" customWidth="1"/>
    <col min="2193" max="2194" width="7" bestFit="1" customWidth="1"/>
    <col min="2195" max="2195" width="6" bestFit="1" customWidth="1"/>
    <col min="2196" max="2197" width="7" bestFit="1" customWidth="1"/>
    <col min="2198" max="2199" width="6" bestFit="1" customWidth="1"/>
    <col min="2200" max="2202" width="7" bestFit="1" customWidth="1"/>
    <col min="2203" max="2203" width="4" bestFit="1" customWidth="1"/>
    <col min="2204" max="2205" width="6" bestFit="1" customWidth="1"/>
    <col min="2206" max="2206" width="7" bestFit="1" customWidth="1"/>
    <col min="2207" max="2207" width="6" bestFit="1" customWidth="1"/>
    <col min="2208" max="2219" width="7" bestFit="1" customWidth="1"/>
    <col min="2220" max="2220" width="6" bestFit="1" customWidth="1"/>
    <col min="2221" max="2221" width="7" bestFit="1" customWidth="1"/>
    <col min="2222" max="2223" width="6" bestFit="1" customWidth="1"/>
    <col min="2224" max="2224" width="7" bestFit="1" customWidth="1"/>
    <col min="2225" max="2225" width="5" bestFit="1" customWidth="1"/>
    <col min="2226" max="2228" width="7" bestFit="1" customWidth="1"/>
    <col min="2229" max="2229" width="6" bestFit="1" customWidth="1"/>
    <col min="2230" max="2230" width="7" bestFit="1" customWidth="1"/>
    <col min="2231" max="2232" width="6" bestFit="1" customWidth="1"/>
    <col min="2233" max="2234" width="7" bestFit="1" customWidth="1"/>
    <col min="2235" max="2235" width="6" bestFit="1" customWidth="1"/>
    <col min="2236" max="2248" width="7" bestFit="1" customWidth="1"/>
    <col min="2249" max="2249" width="6" bestFit="1" customWidth="1"/>
    <col min="2250" max="2254" width="7" bestFit="1" customWidth="1"/>
    <col min="2255" max="2256" width="6" bestFit="1" customWidth="1"/>
    <col min="2257" max="2262" width="7" bestFit="1" customWidth="1"/>
    <col min="2263" max="2263" width="8" bestFit="1" customWidth="1"/>
    <col min="2264" max="2264" width="7" bestFit="1" customWidth="1"/>
    <col min="2265" max="2266" width="6" bestFit="1" customWidth="1"/>
    <col min="2267" max="2278" width="7" bestFit="1" customWidth="1"/>
    <col min="2279" max="2279" width="6" bestFit="1" customWidth="1"/>
    <col min="2280" max="2280" width="7" bestFit="1" customWidth="1"/>
    <col min="2281" max="2281" width="6" bestFit="1" customWidth="1"/>
    <col min="2282" max="2285" width="7" bestFit="1" customWidth="1"/>
    <col min="2286" max="2286" width="5" bestFit="1" customWidth="1"/>
    <col min="2287" max="2288" width="6" bestFit="1" customWidth="1"/>
    <col min="2289" max="2292" width="7" bestFit="1" customWidth="1"/>
    <col min="2293" max="2293" width="6" bestFit="1" customWidth="1"/>
    <col min="2294" max="2294" width="7" bestFit="1" customWidth="1"/>
    <col min="2295" max="2295" width="6" bestFit="1" customWidth="1"/>
    <col min="2296" max="2297" width="7" bestFit="1" customWidth="1"/>
    <col min="2298" max="2298" width="6" bestFit="1" customWidth="1"/>
    <col min="2299" max="2301" width="7" bestFit="1" customWidth="1"/>
    <col min="2302" max="2302" width="4" bestFit="1" customWidth="1"/>
    <col min="2303" max="2303" width="6" bestFit="1" customWidth="1"/>
    <col min="2304" max="2309" width="7" bestFit="1" customWidth="1"/>
    <col min="2310" max="2311" width="6" bestFit="1" customWidth="1"/>
    <col min="2312" max="2314" width="7" bestFit="1" customWidth="1"/>
    <col min="2315" max="2315" width="8" bestFit="1" customWidth="1"/>
    <col min="2316" max="2316" width="6" bestFit="1" customWidth="1"/>
    <col min="2317" max="2317" width="7" bestFit="1" customWidth="1"/>
    <col min="2318" max="2318" width="6" bestFit="1" customWidth="1"/>
    <col min="2319" max="2322" width="7" bestFit="1" customWidth="1"/>
    <col min="2323" max="2324" width="6" bestFit="1" customWidth="1"/>
    <col min="2325" max="2330" width="7" bestFit="1" customWidth="1"/>
    <col min="2331" max="2331" width="6" bestFit="1" customWidth="1"/>
    <col min="2332" max="2334" width="7" bestFit="1" customWidth="1"/>
    <col min="2335" max="2335" width="6" bestFit="1" customWidth="1"/>
    <col min="2336" max="2341" width="7" bestFit="1" customWidth="1"/>
    <col min="2342" max="2343" width="6" bestFit="1" customWidth="1"/>
    <col min="2344" max="2345" width="7" bestFit="1" customWidth="1"/>
    <col min="2346" max="2346" width="6" bestFit="1" customWidth="1"/>
    <col min="2347" max="2350" width="7" bestFit="1" customWidth="1"/>
    <col min="2351" max="2351" width="6" bestFit="1" customWidth="1"/>
    <col min="2352" max="2352" width="7" bestFit="1" customWidth="1"/>
    <col min="2353" max="2353" width="5" bestFit="1" customWidth="1"/>
    <col min="2354" max="2354" width="7" bestFit="1" customWidth="1"/>
    <col min="2355" max="2355" width="6" bestFit="1" customWidth="1"/>
    <col min="2356" max="2356" width="8" bestFit="1" customWidth="1"/>
    <col min="2357" max="2358" width="6" bestFit="1" customWidth="1"/>
    <col min="2359" max="2364" width="7" bestFit="1" customWidth="1"/>
    <col min="2365" max="2366" width="6" bestFit="1" customWidth="1"/>
    <col min="2367" max="2371" width="7" bestFit="1" customWidth="1"/>
    <col min="2372" max="2372" width="6" bestFit="1" customWidth="1"/>
    <col min="2373" max="2375" width="7" bestFit="1" customWidth="1"/>
    <col min="2376" max="2376" width="6" bestFit="1" customWidth="1"/>
    <col min="2377" max="2389" width="7" bestFit="1" customWidth="1"/>
    <col min="2390" max="2390" width="8" bestFit="1" customWidth="1"/>
    <col min="2391" max="2391" width="7" bestFit="1" customWidth="1"/>
    <col min="2392" max="2393" width="6" bestFit="1" customWidth="1"/>
    <col min="2394" max="2394" width="7" bestFit="1" customWidth="1"/>
    <col min="2395" max="2395" width="5" bestFit="1" customWidth="1"/>
    <col min="2396" max="2401" width="7" bestFit="1" customWidth="1"/>
    <col min="2402" max="2402" width="6" bestFit="1" customWidth="1"/>
    <col min="2403" max="2404" width="7" bestFit="1" customWidth="1"/>
    <col min="2405" max="2406" width="6" bestFit="1" customWidth="1"/>
    <col min="2407" max="2409" width="7" bestFit="1" customWidth="1"/>
    <col min="2410" max="2410" width="4" bestFit="1" customWidth="1"/>
    <col min="2411" max="2411" width="6" bestFit="1" customWidth="1"/>
    <col min="2412" max="2412" width="7" bestFit="1" customWidth="1"/>
    <col min="2413" max="2413" width="8" bestFit="1" customWidth="1"/>
    <col min="2414" max="2417" width="7" bestFit="1" customWidth="1"/>
    <col min="2418" max="2419" width="6" bestFit="1" customWidth="1"/>
    <col min="2420" max="2420" width="8" bestFit="1" customWidth="1"/>
    <col min="2421" max="2423" width="7" bestFit="1" customWidth="1"/>
    <col min="2424" max="2424" width="6" bestFit="1" customWidth="1"/>
    <col min="2425" max="2434" width="7" bestFit="1" customWidth="1"/>
    <col min="2435" max="2435" width="6" bestFit="1" customWidth="1"/>
    <col min="2436" max="2443" width="7" bestFit="1" customWidth="1"/>
    <col min="2444" max="2444" width="5" bestFit="1" customWidth="1"/>
    <col min="2445" max="2445" width="6" bestFit="1" customWidth="1"/>
    <col min="2446" max="2457" width="7" bestFit="1" customWidth="1"/>
    <col min="2458" max="2459" width="6" bestFit="1" customWidth="1"/>
    <col min="2460" max="2468" width="7" bestFit="1" customWidth="1"/>
    <col min="2469" max="2469" width="6" bestFit="1" customWidth="1"/>
    <col min="2470" max="2471" width="7" bestFit="1" customWidth="1"/>
    <col min="2472" max="2472" width="6" bestFit="1" customWidth="1"/>
    <col min="2473" max="2474" width="7" bestFit="1" customWidth="1"/>
    <col min="2475" max="2475" width="5" bestFit="1" customWidth="1"/>
    <col min="2476" max="2477" width="7" bestFit="1" customWidth="1"/>
    <col min="2478" max="2478" width="6" bestFit="1" customWidth="1"/>
    <col min="2479" max="2482" width="7" bestFit="1" customWidth="1"/>
    <col min="2483" max="2483" width="6" bestFit="1" customWidth="1"/>
    <col min="2484" max="2490" width="7" bestFit="1" customWidth="1"/>
    <col min="2491" max="2491" width="6" bestFit="1" customWidth="1"/>
    <col min="2492" max="2498" width="7" bestFit="1" customWidth="1"/>
    <col min="2499" max="2499" width="5" bestFit="1" customWidth="1"/>
    <col min="2500" max="2501" width="7" bestFit="1" customWidth="1"/>
    <col min="2502" max="2502" width="6" bestFit="1" customWidth="1"/>
    <col min="2503" max="2505" width="7" bestFit="1" customWidth="1"/>
    <col min="2506" max="2506" width="6" bestFit="1" customWidth="1"/>
    <col min="2507" max="2509" width="7" bestFit="1" customWidth="1"/>
    <col min="2510" max="2510" width="6" bestFit="1" customWidth="1"/>
    <col min="2511" max="2520" width="7" bestFit="1" customWidth="1"/>
    <col min="2521" max="2521" width="8" bestFit="1" customWidth="1"/>
    <col min="2522" max="2522" width="5" bestFit="1" customWidth="1"/>
    <col min="2523" max="2524" width="7" bestFit="1" customWidth="1"/>
    <col min="2525" max="2525" width="6" bestFit="1" customWidth="1"/>
    <col min="2526" max="2526" width="7" bestFit="1" customWidth="1"/>
    <col min="2527" max="2527" width="6" bestFit="1" customWidth="1"/>
    <col min="2528" max="2528" width="7" bestFit="1" customWidth="1"/>
    <col min="2529" max="2529" width="6" bestFit="1" customWidth="1"/>
    <col min="2530" max="2530" width="7" bestFit="1" customWidth="1"/>
    <col min="2531" max="2531" width="6" bestFit="1" customWidth="1"/>
    <col min="2532" max="2532" width="7" bestFit="1" customWidth="1"/>
    <col min="2533" max="2533" width="6" bestFit="1" customWidth="1"/>
    <col min="2534" max="2534" width="7" bestFit="1" customWidth="1"/>
    <col min="2535" max="2535" width="6" bestFit="1" customWidth="1"/>
    <col min="2536" max="2540" width="7" bestFit="1" customWidth="1"/>
    <col min="2541" max="2541" width="4" bestFit="1" customWidth="1"/>
    <col min="2542" max="2547" width="7" bestFit="1" customWidth="1"/>
    <col min="2548" max="2548" width="6" bestFit="1" customWidth="1"/>
    <col min="2549" max="2549" width="7" bestFit="1" customWidth="1"/>
    <col min="2550" max="2551" width="6" bestFit="1" customWidth="1"/>
    <col min="2552" max="2554" width="7" bestFit="1" customWidth="1"/>
    <col min="2555" max="2555" width="6" bestFit="1" customWidth="1"/>
    <col min="2556" max="2559" width="7" bestFit="1" customWidth="1"/>
    <col min="2560" max="2561" width="6" bestFit="1" customWidth="1"/>
    <col min="2562" max="2565" width="7" bestFit="1" customWidth="1"/>
    <col min="2566" max="2566" width="6" bestFit="1" customWidth="1"/>
    <col min="2567" max="2567" width="8" bestFit="1" customWidth="1"/>
    <col min="2568" max="2568" width="6" bestFit="1" customWidth="1"/>
    <col min="2569" max="2569" width="7" bestFit="1" customWidth="1"/>
    <col min="2570" max="2570" width="6" bestFit="1" customWidth="1"/>
    <col min="2571" max="2575" width="7" bestFit="1" customWidth="1"/>
    <col min="2576" max="2576" width="8" bestFit="1" customWidth="1"/>
    <col min="2577" max="2578" width="7" bestFit="1" customWidth="1"/>
    <col min="2579" max="2579" width="6" bestFit="1" customWidth="1"/>
    <col min="2580" max="2582" width="7" bestFit="1" customWidth="1"/>
    <col min="2583" max="2583" width="5" bestFit="1" customWidth="1"/>
    <col min="2584" max="2586" width="7" bestFit="1" customWidth="1"/>
    <col min="2587" max="2587" width="6" bestFit="1" customWidth="1"/>
    <col min="2588" max="2588" width="7" bestFit="1" customWidth="1"/>
    <col min="2589" max="2589" width="6" bestFit="1" customWidth="1"/>
    <col min="2590" max="2595" width="7" bestFit="1" customWidth="1"/>
    <col min="2596" max="2596" width="6" bestFit="1" customWidth="1"/>
    <col min="2597" max="2604" width="7" bestFit="1" customWidth="1"/>
    <col min="2605" max="2605" width="6" bestFit="1" customWidth="1"/>
    <col min="2606" max="2607" width="7" bestFit="1" customWidth="1"/>
    <col min="2608" max="2608" width="6" bestFit="1" customWidth="1"/>
    <col min="2609" max="2611" width="7" bestFit="1" customWidth="1"/>
    <col min="2612" max="2612" width="6" bestFit="1" customWidth="1"/>
    <col min="2613" max="2616" width="7" bestFit="1" customWidth="1"/>
    <col min="2617" max="2619" width="6" bestFit="1" customWidth="1"/>
    <col min="2620" max="2620" width="7" bestFit="1" customWidth="1"/>
    <col min="2621" max="2621" width="6" bestFit="1" customWidth="1"/>
    <col min="2622" max="2623" width="7" bestFit="1" customWidth="1"/>
    <col min="2624" max="2624" width="6" bestFit="1" customWidth="1"/>
    <col min="2625" max="2625" width="7" bestFit="1" customWidth="1"/>
    <col min="2626" max="2626" width="6" bestFit="1" customWidth="1"/>
    <col min="2627" max="2631" width="7" bestFit="1" customWidth="1"/>
    <col min="2632" max="2632" width="6" bestFit="1" customWidth="1"/>
    <col min="2633" max="2633" width="8" bestFit="1" customWidth="1"/>
    <col min="2634" max="2635" width="7" bestFit="1" customWidth="1"/>
    <col min="2636" max="2637" width="6" bestFit="1" customWidth="1"/>
    <col min="2638" max="2638" width="7" bestFit="1" customWidth="1"/>
    <col min="2639" max="2639" width="4" bestFit="1" customWidth="1"/>
    <col min="2640" max="2641" width="7" bestFit="1" customWidth="1"/>
    <col min="2642" max="2642" width="6" bestFit="1" customWidth="1"/>
    <col min="2643" max="2646" width="7" bestFit="1" customWidth="1"/>
    <col min="2647" max="2647" width="8" bestFit="1" customWidth="1"/>
    <col min="2648" max="2655" width="7" bestFit="1" customWidth="1"/>
    <col min="2656" max="2657" width="6" bestFit="1" customWidth="1"/>
    <col min="2658" max="2667" width="7" bestFit="1" customWidth="1"/>
    <col min="2668" max="2668" width="5" bestFit="1" customWidth="1"/>
    <col min="2669" max="2670" width="7" bestFit="1" customWidth="1"/>
    <col min="2671" max="2672" width="6" bestFit="1" customWidth="1"/>
    <col min="2673" max="2675" width="7" bestFit="1" customWidth="1"/>
    <col min="2676" max="2676" width="8" bestFit="1" customWidth="1"/>
    <col min="2677" max="2678" width="7" bestFit="1" customWidth="1"/>
    <col min="2679" max="2679" width="6" bestFit="1" customWidth="1"/>
    <col min="2680" max="2681" width="7" bestFit="1" customWidth="1"/>
    <col min="2682" max="2686" width="6" bestFit="1" customWidth="1"/>
    <col min="2687" max="2691" width="7" bestFit="1" customWidth="1"/>
    <col min="2692" max="2692" width="6" bestFit="1" customWidth="1"/>
    <col min="2693" max="2696" width="7" bestFit="1" customWidth="1"/>
    <col min="2697" max="2698" width="6" bestFit="1" customWidth="1"/>
    <col min="2699" max="2700" width="7" bestFit="1" customWidth="1"/>
    <col min="2701" max="2701" width="6" bestFit="1" customWidth="1"/>
    <col min="2702" max="2709" width="7" bestFit="1" customWidth="1"/>
    <col min="2710" max="2710" width="5" bestFit="1" customWidth="1"/>
    <col min="2711" max="2711" width="7" bestFit="1" customWidth="1"/>
    <col min="2712" max="2712" width="6" bestFit="1" customWidth="1"/>
    <col min="2713" max="2713" width="7" bestFit="1" customWidth="1"/>
    <col min="2714" max="2715" width="6" bestFit="1" customWidth="1"/>
    <col min="2716" max="2717" width="7" bestFit="1" customWidth="1"/>
    <col min="2718" max="2718" width="6" bestFit="1" customWidth="1"/>
    <col min="2719" max="2722" width="7" bestFit="1" customWidth="1"/>
    <col min="2723" max="2723" width="6" bestFit="1" customWidth="1"/>
    <col min="2724" max="2725" width="7" bestFit="1" customWidth="1"/>
    <col min="2726" max="2726" width="6" bestFit="1" customWidth="1"/>
    <col min="2727" max="2731" width="7" bestFit="1" customWidth="1"/>
    <col min="2732" max="2732" width="6" bestFit="1" customWidth="1"/>
    <col min="2733" max="2735" width="7" bestFit="1" customWidth="1"/>
    <col min="2736" max="2736" width="8" bestFit="1" customWidth="1"/>
    <col min="2737" max="2738" width="7" bestFit="1" customWidth="1"/>
    <col min="2739" max="2739" width="6" bestFit="1" customWidth="1"/>
    <col min="2740" max="2748" width="7" bestFit="1" customWidth="1"/>
    <col min="2749" max="2749" width="6" bestFit="1" customWidth="1"/>
    <col min="2750" max="2753" width="7" bestFit="1" customWidth="1"/>
    <col min="2754" max="2754" width="5" bestFit="1" customWidth="1"/>
    <col min="2755" max="2756" width="7" bestFit="1" customWidth="1"/>
    <col min="2757" max="2758" width="6" bestFit="1" customWidth="1"/>
    <col min="2759" max="2764" width="7" bestFit="1" customWidth="1"/>
    <col min="2765" max="2766" width="6" bestFit="1" customWidth="1"/>
    <col min="2767" max="2773" width="7" bestFit="1" customWidth="1"/>
    <col min="2774" max="2774" width="6" bestFit="1" customWidth="1"/>
    <col min="2775" max="2778" width="7" bestFit="1" customWidth="1"/>
    <col min="2779" max="2779" width="6" bestFit="1" customWidth="1"/>
    <col min="2780" max="2780" width="7" bestFit="1" customWidth="1"/>
    <col min="2781" max="2781" width="6" bestFit="1" customWidth="1"/>
    <col min="2782" max="2785" width="7" bestFit="1" customWidth="1"/>
    <col min="2786" max="2786" width="6" bestFit="1" customWidth="1"/>
    <col min="2787" max="2791" width="7" bestFit="1" customWidth="1"/>
    <col min="2792" max="2793" width="6" bestFit="1" customWidth="1"/>
    <col min="2794" max="2801" width="7" bestFit="1" customWidth="1"/>
    <col min="2802" max="2802" width="6" bestFit="1" customWidth="1"/>
    <col min="2803" max="2804" width="7" bestFit="1" customWidth="1"/>
    <col min="2805" max="2805" width="6" bestFit="1" customWidth="1"/>
    <col min="2806" max="2809" width="7" bestFit="1" customWidth="1"/>
    <col min="2810" max="2810" width="6" bestFit="1" customWidth="1"/>
    <col min="2811" max="2812" width="7" bestFit="1" customWidth="1"/>
    <col min="2813" max="2813" width="8" bestFit="1" customWidth="1"/>
    <col min="2814" max="2815" width="4" bestFit="1" customWidth="1"/>
    <col min="2816" max="2817" width="7" bestFit="1" customWidth="1"/>
    <col min="2818" max="2819" width="6" bestFit="1" customWidth="1"/>
    <col min="2820" max="2820" width="8" bestFit="1" customWidth="1"/>
    <col min="2821" max="2824" width="7" bestFit="1" customWidth="1"/>
    <col min="2825" max="2825" width="6" bestFit="1" customWidth="1"/>
    <col min="2826" max="2831" width="7" bestFit="1" customWidth="1"/>
    <col min="2832" max="2833" width="6" bestFit="1" customWidth="1"/>
    <col min="2834" max="2839" width="7" bestFit="1" customWidth="1"/>
    <col min="2840" max="2840" width="6" bestFit="1" customWidth="1"/>
    <col min="2841" max="2850" width="7" bestFit="1" customWidth="1"/>
    <col min="2851" max="2851" width="6" bestFit="1" customWidth="1"/>
    <col min="2852" max="2856" width="7" bestFit="1" customWidth="1"/>
    <col min="2857" max="2857" width="6" bestFit="1" customWidth="1"/>
    <col min="2858" max="2860" width="7" bestFit="1" customWidth="1"/>
    <col min="2861" max="2861" width="5" bestFit="1" customWidth="1"/>
    <col min="2862" max="2862" width="7" bestFit="1" customWidth="1"/>
    <col min="2863" max="2863" width="6" bestFit="1" customWidth="1"/>
    <col min="2864" max="2865" width="7" bestFit="1" customWidth="1"/>
    <col min="2866" max="2866" width="8" bestFit="1" customWidth="1"/>
    <col min="2867" max="2872" width="7" bestFit="1" customWidth="1"/>
    <col min="2873" max="2873" width="5" bestFit="1" customWidth="1"/>
    <col min="2874" max="2878" width="7" bestFit="1" customWidth="1"/>
    <col min="2879" max="2879" width="6" bestFit="1" customWidth="1"/>
    <col min="2880" max="2883" width="7" bestFit="1" customWidth="1"/>
    <col min="2884" max="2884" width="6" bestFit="1" customWidth="1"/>
    <col min="2885" max="2889" width="7" bestFit="1" customWidth="1"/>
    <col min="2890" max="2890" width="8" bestFit="1" customWidth="1"/>
    <col min="2891" max="2892" width="7" bestFit="1" customWidth="1"/>
    <col min="2893" max="2893" width="6" bestFit="1" customWidth="1"/>
    <col min="2894" max="2896" width="7" bestFit="1" customWidth="1"/>
    <col min="2897" max="2897" width="6" bestFit="1" customWidth="1"/>
    <col min="2898" max="2900" width="7" bestFit="1" customWidth="1"/>
    <col min="2901" max="2901" width="6" bestFit="1" customWidth="1"/>
    <col min="2902" max="2906" width="7" bestFit="1" customWidth="1"/>
    <col min="2907" max="2907" width="6" bestFit="1" customWidth="1"/>
    <col min="2908" max="2912" width="7" bestFit="1" customWidth="1"/>
    <col min="2913" max="2913" width="5" bestFit="1" customWidth="1"/>
    <col min="2914" max="2920" width="7" bestFit="1" customWidth="1"/>
    <col min="2921" max="2922" width="8" bestFit="1" customWidth="1"/>
    <col min="2923" max="2927" width="7" bestFit="1" customWidth="1"/>
    <col min="2928" max="2928" width="6" bestFit="1" customWidth="1"/>
    <col min="2929" max="2931" width="7" bestFit="1" customWidth="1"/>
    <col min="2932" max="2932" width="6" bestFit="1" customWidth="1"/>
    <col min="2933" max="2937" width="7" bestFit="1" customWidth="1"/>
    <col min="2938" max="2938" width="8" bestFit="1" customWidth="1"/>
    <col min="2939" max="2950" width="7" bestFit="1" customWidth="1"/>
    <col min="2951" max="2951" width="6" bestFit="1" customWidth="1"/>
    <col min="2952" max="2953" width="7" bestFit="1" customWidth="1"/>
    <col min="2954" max="2954" width="6" bestFit="1" customWidth="1"/>
    <col min="2955" max="2963" width="7" bestFit="1" customWidth="1"/>
    <col min="2964" max="2965" width="6" bestFit="1" customWidth="1"/>
    <col min="2966" max="2966" width="8" bestFit="1" customWidth="1"/>
    <col min="2967" max="2968" width="7" bestFit="1" customWidth="1"/>
    <col min="2969" max="2969" width="8" bestFit="1" customWidth="1"/>
    <col min="2970" max="2971" width="7" bestFit="1" customWidth="1"/>
    <col min="2972" max="2972" width="6" bestFit="1" customWidth="1"/>
    <col min="2973" max="2974" width="7" bestFit="1" customWidth="1"/>
    <col min="2975" max="2975" width="8" bestFit="1" customWidth="1"/>
    <col min="2976" max="2981" width="7" bestFit="1" customWidth="1"/>
    <col min="2982" max="2983" width="6" bestFit="1" customWidth="1"/>
    <col min="2984" max="2985" width="7" bestFit="1" customWidth="1"/>
    <col min="2986" max="2986" width="6" bestFit="1" customWidth="1"/>
    <col min="2987" max="2987" width="5" bestFit="1" customWidth="1"/>
    <col min="2988" max="2991" width="7" bestFit="1" customWidth="1"/>
    <col min="2992" max="2992" width="6" bestFit="1" customWidth="1"/>
    <col min="2993" max="2995" width="7" bestFit="1" customWidth="1"/>
    <col min="2996" max="2997" width="6" bestFit="1" customWidth="1"/>
    <col min="2998" max="3002" width="7" bestFit="1" customWidth="1"/>
    <col min="3003" max="3003" width="5" bestFit="1" customWidth="1"/>
    <col min="3004" max="3025" width="7" bestFit="1" customWidth="1"/>
    <col min="3026" max="3026" width="6" bestFit="1" customWidth="1"/>
    <col min="3027" max="3027" width="7" bestFit="1" customWidth="1"/>
    <col min="3028" max="3028" width="6" bestFit="1" customWidth="1"/>
    <col min="3029" max="3030" width="7" bestFit="1" customWidth="1"/>
    <col min="3031" max="3031" width="5" bestFit="1" customWidth="1"/>
    <col min="3032" max="3032" width="7" bestFit="1" customWidth="1"/>
    <col min="3033" max="3033" width="6" bestFit="1" customWidth="1"/>
    <col min="3034" max="3035" width="7" bestFit="1" customWidth="1"/>
    <col min="3036" max="3036" width="6" bestFit="1" customWidth="1"/>
    <col min="3037" max="3041" width="7" bestFit="1" customWidth="1"/>
    <col min="3042" max="3042" width="6" bestFit="1" customWidth="1"/>
    <col min="3043" max="3043" width="7" bestFit="1" customWidth="1"/>
    <col min="3044" max="3045" width="8" bestFit="1" customWidth="1"/>
    <col min="3046" max="3047" width="6" bestFit="1" customWidth="1"/>
    <col min="3048" max="3051" width="7" bestFit="1" customWidth="1"/>
    <col min="3052" max="3052" width="8" bestFit="1" customWidth="1"/>
    <col min="3053" max="3053" width="7" bestFit="1" customWidth="1"/>
    <col min="3054" max="3054" width="6" bestFit="1" customWidth="1"/>
    <col min="3055" max="3057" width="7" bestFit="1" customWidth="1"/>
    <col min="3058" max="3059" width="6" bestFit="1" customWidth="1"/>
    <col min="3060" max="3072" width="7" bestFit="1" customWidth="1"/>
    <col min="3073" max="3073" width="8" bestFit="1" customWidth="1"/>
    <col min="3074" max="3076" width="7" bestFit="1" customWidth="1"/>
    <col min="3077" max="3077" width="6" bestFit="1" customWidth="1"/>
    <col min="3078" max="3079" width="7" bestFit="1" customWidth="1"/>
    <col min="3080" max="3080" width="6" bestFit="1" customWidth="1"/>
    <col min="3081" max="3081" width="7" bestFit="1" customWidth="1"/>
    <col min="3082" max="3082" width="6" bestFit="1" customWidth="1"/>
    <col min="3083" max="3083" width="8" bestFit="1" customWidth="1"/>
    <col min="3084" max="3087" width="7" bestFit="1" customWidth="1"/>
    <col min="3088" max="3088" width="6" bestFit="1" customWidth="1"/>
    <col min="3089" max="3089" width="7" bestFit="1" customWidth="1"/>
    <col min="3090" max="3090" width="6" bestFit="1" customWidth="1"/>
    <col min="3091" max="3092" width="7" bestFit="1" customWidth="1"/>
    <col min="3093" max="3093" width="6" bestFit="1" customWidth="1"/>
    <col min="3094" max="3095" width="7" bestFit="1" customWidth="1"/>
    <col min="3096" max="3098" width="6" bestFit="1" customWidth="1"/>
    <col min="3099" max="3100" width="7" bestFit="1" customWidth="1"/>
    <col min="3101" max="3101" width="6" bestFit="1" customWidth="1"/>
    <col min="3102" max="3102" width="7" bestFit="1" customWidth="1"/>
    <col min="3103" max="3103" width="6" bestFit="1" customWidth="1"/>
    <col min="3104" max="3107" width="7" bestFit="1" customWidth="1"/>
    <col min="3108" max="3108" width="8" bestFit="1" customWidth="1"/>
    <col min="3109" max="3109" width="6" bestFit="1" customWidth="1"/>
    <col min="3110" max="3110" width="7" bestFit="1" customWidth="1"/>
    <col min="3111" max="3111" width="8" bestFit="1" customWidth="1"/>
    <col min="3112" max="3119" width="7" bestFit="1" customWidth="1"/>
    <col min="3120" max="3120" width="6" bestFit="1" customWidth="1"/>
    <col min="3121" max="3121" width="7" bestFit="1" customWidth="1"/>
    <col min="3122" max="3122" width="8" bestFit="1" customWidth="1"/>
    <col min="3123" max="3129" width="7" bestFit="1" customWidth="1"/>
    <col min="3130" max="3130" width="4" bestFit="1" customWidth="1"/>
    <col min="3131" max="3136" width="7" bestFit="1" customWidth="1"/>
    <col min="3137" max="3137" width="6" bestFit="1" customWidth="1"/>
    <col min="3138" max="3138" width="7" bestFit="1" customWidth="1"/>
    <col min="3139" max="3140" width="6" bestFit="1" customWidth="1"/>
    <col min="3141" max="3144" width="7" bestFit="1" customWidth="1"/>
    <col min="3145" max="3145" width="5" bestFit="1" customWidth="1"/>
    <col min="3146" max="3149" width="7" bestFit="1" customWidth="1"/>
    <col min="3150" max="3151" width="6" bestFit="1" customWidth="1"/>
    <col min="3152" max="3155" width="7" bestFit="1" customWidth="1"/>
    <col min="3156" max="3156" width="4" bestFit="1" customWidth="1"/>
    <col min="3157" max="3157" width="7" bestFit="1" customWidth="1"/>
    <col min="3158" max="3158" width="6" bestFit="1" customWidth="1"/>
    <col min="3159" max="3160" width="7" bestFit="1" customWidth="1"/>
    <col min="3161" max="3161" width="6" bestFit="1" customWidth="1"/>
    <col min="3162" max="3165" width="7" bestFit="1" customWidth="1"/>
    <col min="3166" max="3166" width="6" bestFit="1" customWidth="1"/>
    <col min="3167" max="3168" width="7" bestFit="1" customWidth="1"/>
    <col min="3169" max="3169" width="6" bestFit="1" customWidth="1"/>
    <col min="3170" max="3177" width="7" bestFit="1" customWidth="1"/>
    <col min="3178" max="3178" width="6" bestFit="1" customWidth="1"/>
    <col min="3179" max="3181" width="7" bestFit="1" customWidth="1"/>
    <col min="3182" max="3182" width="6" bestFit="1" customWidth="1"/>
    <col min="3183" max="3188" width="7" bestFit="1" customWidth="1"/>
    <col min="3189" max="3189" width="6" bestFit="1" customWidth="1"/>
    <col min="3190" max="3190" width="7" bestFit="1" customWidth="1"/>
    <col min="3191" max="3192" width="6" bestFit="1" customWidth="1"/>
    <col min="3193" max="3194" width="7" bestFit="1" customWidth="1"/>
    <col min="3195" max="3195" width="6" bestFit="1" customWidth="1"/>
    <col min="3196" max="3197" width="7" bestFit="1" customWidth="1"/>
    <col min="3198" max="3198" width="5" bestFit="1" customWidth="1"/>
    <col min="3199" max="3200" width="6" bestFit="1" customWidth="1"/>
    <col min="3201" max="3206" width="7" bestFit="1" customWidth="1"/>
    <col min="3207" max="3207" width="6" bestFit="1" customWidth="1"/>
    <col min="3208" max="3208" width="7" bestFit="1" customWidth="1"/>
    <col min="3209" max="3209" width="6" bestFit="1" customWidth="1"/>
    <col min="3210" max="3224" width="7" bestFit="1" customWidth="1"/>
    <col min="3225" max="3225" width="6" bestFit="1" customWidth="1"/>
    <col min="3226" max="3229" width="7" bestFit="1" customWidth="1"/>
    <col min="3230" max="3230" width="6" bestFit="1" customWidth="1"/>
    <col min="3231" max="3233" width="7" bestFit="1" customWidth="1"/>
    <col min="3234" max="3234" width="6" bestFit="1" customWidth="1"/>
    <col min="3235" max="3235" width="7" bestFit="1" customWidth="1"/>
    <col min="3236" max="3236" width="6" bestFit="1" customWidth="1"/>
    <col min="3237" max="3238" width="7" bestFit="1" customWidth="1"/>
    <col min="3239" max="3239" width="6" bestFit="1" customWidth="1"/>
    <col min="3240" max="3248" width="7" bestFit="1" customWidth="1"/>
    <col min="3249" max="3250" width="6" bestFit="1" customWidth="1"/>
    <col min="3251" max="3260" width="7" bestFit="1" customWidth="1"/>
    <col min="3261" max="3261" width="8" bestFit="1" customWidth="1"/>
    <col min="3262" max="3263" width="6" bestFit="1" customWidth="1"/>
    <col min="3264" max="3265" width="7" bestFit="1" customWidth="1"/>
    <col min="3266" max="3266" width="6" bestFit="1" customWidth="1"/>
    <col min="3267" max="3268" width="7" bestFit="1" customWidth="1"/>
    <col min="3269" max="3269" width="8" bestFit="1" customWidth="1"/>
    <col min="3270" max="3271" width="7" bestFit="1" customWidth="1"/>
    <col min="3272" max="3274" width="6" bestFit="1" customWidth="1"/>
    <col min="3275" max="3276" width="7" bestFit="1" customWidth="1"/>
    <col min="3277" max="3277" width="6" bestFit="1" customWidth="1"/>
    <col min="3278" max="3278" width="7" bestFit="1" customWidth="1"/>
    <col min="3279" max="3279" width="6" bestFit="1" customWidth="1"/>
    <col min="3280" max="3280" width="7" bestFit="1" customWidth="1"/>
    <col min="3281" max="3281" width="6" bestFit="1" customWidth="1"/>
    <col min="3282" max="3282" width="5" bestFit="1" customWidth="1"/>
    <col min="3283" max="3284" width="7" bestFit="1" customWidth="1"/>
    <col min="3285" max="3285" width="6" bestFit="1" customWidth="1"/>
    <col min="3286" max="3286" width="8" bestFit="1" customWidth="1"/>
    <col min="3287" max="3287" width="7" bestFit="1" customWidth="1"/>
    <col min="3288" max="3288" width="6" bestFit="1" customWidth="1"/>
    <col min="3289" max="3289" width="7" bestFit="1" customWidth="1"/>
    <col min="3290" max="3290" width="6" bestFit="1" customWidth="1"/>
    <col min="3291" max="3291" width="8" bestFit="1" customWidth="1"/>
    <col min="3292" max="3294" width="7" bestFit="1" customWidth="1"/>
    <col min="3295" max="3295" width="6" bestFit="1" customWidth="1"/>
    <col min="3296" max="3297" width="7" bestFit="1" customWidth="1"/>
    <col min="3298" max="3298" width="6" bestFit="1" customWidth="1"/>
    <col min="3299" max="3304" width="7" bestFit="1" customWidth="1"/>
    <col min="3305" max="3305" width="6" bestFit="1" customWidth="1"/>
    <col min="3306" max="3307" width="7" bestFit="1" customWidth="1"/>
    <col min="3308" max="3309" width="6" bestFit="1" customWidth="1"/>
    <col min="3310" max="3318" width="7" bestFit="1" customWidth="1"/>
    <col min="3319" max="3319" width="8" bestFit="1" customWidth="1"/>
    <col min="3320" max="3320" width="6" bestFit="1" customWidth="1"/>
    <col min="3321" max="3321" width="7" bestFit="1" customWidth="1"/>
    <col min="3322" max="3322" width="6" bestFit="1" customWidth="1"/>
    <col min="3323" max="3325" width="7" bestFit="1" customWidth="1"/>
    <col min="3326" max="3326" width="6" bestFit="1" customWidth="1"/>
    <col min="3327" max="3328" width="7" bestFit="1" customWidth="1"/>
    <col min="3329" max="3329" width="6" bestFit="1" customWidth="1"/>
    <col min="3330" max="3333" width="7" bestFit="1" customWidth="1"/>
    <col min="3334" max="3335" width="6" bestFit="1" customWidth="1"/>
    <col min="3336" max="3342" width="7" bestFit="1" customWidth="1"/>
    <col min="3343" max="3343" width="6" bestFit="1" customWidth="1"/>
    <col min="3344" max="3347" width="7" bestFit="1" customWidth="1"/>
    <col min="3348" max="3349" width="6" bestFit="1" customWidth="1"/>
    <col min="3350" max="3350" width="7" bestFit="1" customWidth="1"/>
    <col min="3351" max="3352" width="6" bestFit="1" customWidth="1"/>
    <col min="3353" max="3353" width="7" bestFit="1" customWidth="1"/>
    <col min="3354" max="3354" width="5" bestFit="1" customWidth="1"/>
    <col min="3355" max="3355" width="8" bestFit="1" customWidth="1"/>
    <col min="3356" max="3357" width="7" bestFit="1" customWidth="1"/>
    <col min="3358" max="3358" width="6" bestFit="1" customWidth="1"/>
    <col min="3359" max="3359" width="5" bestFit="1" customWidth="1"/>
    <col min="3360" max="3361" width="7" bestFit="1" customWidth="1"/>
    <col min="3362" max="3362" width="6" bestFit="1" customWidth="1"/>
    <col min="3363" max="3364" width="7" bestFit="1" customWidth="1"/>
    <col min="3365" max="3365" width="6" bestFit="1" customWidth="1"/>
    <col min="3366" max="3366" width="7" bestFit="1" customWidth="1"/>
    <col min="3367" max="3367" width="8" bestFit="1" customWidth="1"/>
    <col min="3368" max="3368" width="7" bestFit="1" customWidth="1"/>
    <col min="3369" max="3369" width="8" bestFit="1" customWidth="1"/>
    <col min="3370" max="3371" width="6" bestFit="1" customWidth="1"/>
    <col min="3372" max="3373" width="7" bestFit="1" customWidth="1"/>
    <col min="3374" max="3374" width="6" bestFit="1" customWidth="1"/>
    <col min="3375" max="3378" width="7" bestFit="1" customWidth="1"/>
    <col min="3379" max="3379" width="6" bestFit="1" customWidth="1"/>
    <col min="3380" max="3383" width="7" bestFit="1" customWidth="1"/>
    <col min="3384" max="3386" width="6" bestFit="1" customWidth="1"/>
    <col min="3387" max="3387" width="7" bestFit="1" customWidth="1"/>
    <col min="3388" max="3389" width="6" bestFit="1" customWidth="1"/>
    <col min="3390" max="3390" width="7" bestFit="1" customWidth="1"/>
    <col min="3391" max="3391" width="5" bestFit="1" customWidth="1"/>
    <col min="3392" max="3392" width="7" bestFit="1" customWidth="1"/>
    <col min="3393" max="3393" width="6" bestFit="1" customWidth="1"/>
    <col min="3394" max="3398" width="7" bestFit="1" customWidth="1"/>
    <col min="3399" max="3399" width="6" bestFit="1" customWidth="1"/>
    <col min="3400" max="3405" width="7" bestFit="1" customWidth="1"/>
    <col min="3406" max="3406" width="6" bestFit="1" customWidth="1"/>
    <col min="3407" max="3409" width="7" bestFit="1" customWidth="1"/>
    <col min="3410" max="3410" width="6" bestFit="1" customWidth="1"/>
    <col min="3411" max="3411" width="8" bestFit="1" customWidth="1"/>
    <col min="3412" max="3412" width="7" bestFit="1" customWidth="1"/>
    <col min="3413" max="3413" width="8" bestFit="1" customWidth="1"/>
    <col min="3414" max="3415" width="6" bestFit="1" customWidth="1"/>
    <col min="3416" max="3418" width="7" bestFit="1" customWidth="1"/>
    <col min="3419" max="3420" width="6" bestFit="1" customWidth="1"/>
    <col min="3421" max="3422" width="7" bestFit="1" customWidth="1"/>
    <col min="3423" max="3423" width="6" bestFit="1" customWidth="1"/>
    <col min="3424" max="3424" width="7" bestFit="1" customWidth="1"/>
    <col min="3425" max="3425" width="6" bestFit="1" customWidth="1"/>
    <col min="3426" max="3426" width="7" bestFit="1" customWidth="1"/>
    <col min="3427" max="3427" width="6" bestFit="1" customWidth="1"/>
    <col min="3428" max="3429" width="7" bestFit="1" customWidth="1"/>
    <col min="3430" max="3430" width="8" bestFit="1" customWidth="1"/>
    <col min="3431" max="3431" width="7" bestFit="1" customWidth="1"/>
    <col min="3432" max="3432" width="6" bestFit="1" customWidth="1"/>
    <col min="3433" max="3434" width="7" bestFit="1" customWidth="1"/>
    <col min="3435" max="3435" width="8" bestFit="1" customWidth="1"/>
    <col min="3436" max="3436" width="7" bestFit="1" customWidth="1"/>
    <col min="3437" max="3439" width="6" bestFit="1" customWidth="1"/>
    <col min="3440" max="3442" width="7" bestFit="1" customWidth="1"/>
    <col min="3443" max="3443" width="6" bestFit="1" customWidth="1"/>
    <col min="3444" max="3445" width="7" bestFit="1" customWidth="1"/>
    <col min="3446" max="3446" width="6" bestFit="1" customWidth="1"/>
    <col min="3447" max="3450" width="7" bestFit="1" customWidth="1"/>
    <col min="3451" max="3451" width="6" bestFit="1" customWidth="1"/>
    <col min="3452" max="3455" width="7" bestFit="1" customWidth="1"/>
    <col min="3456" max="3456" width="5" bestFit="1" customWidth="1"/>
    <col min="3457" max="3459" width="7" bestFit="1" customWidth="1"/>
    <col min="3460" max="3460" width="6" bestFit="1" customWidth="1"/>
    <col min="3461" max="3463" width="7" bestFit="1" customWidth="1"/>
    <col min="3464" max="3464" width="8" bestFit="1" customWidth="1"/>
    <col min="3465" max="3465" width="6" bestFit="1" customWidth="1"/>
    <col min="3466" max="3467" width="7" bestFit="1" customWidth="1"/>
    <col min="3468" max="3468" width="6" bestFit="1" customWidth="1"/>
    <col min="3469" max="3469" width="8" bestFit="1" customWidth="1"/>
    <col min="3470" max="3473" width="7" bestFit="1" customWidth="1"/>
    <col min="3474" max="3474" width="8" bestFit="1" customWidth="1"/>
    <col min="3475" max="3479" width="7" bestFit="1" customWidth="1"/>
    <col min="3480" max="3480" width="6" bestFit="1" customWidth="1"/>
    <col min="3481" max="3486" width="7" bestFit="1" customWidth="1"/>
    <col min="3487" max="3487" width="8" bestFit="1" customWidth="1"/>
    <col min="3488" max="3488" width="7" bestFit="1" customWidth="1"/>
    <col min="3489" max="3491" width="6" bestFit="1" customWidth="1"/>
    <col min="3492" max="3492" width="7" bestFit="1" customWidth="1"/>
    <col min="3493" max="3493" width="6" bestFit="1" customWidth="1"/>
    <col min="3494" max="3494" width="7" bestFit="1" customWidth="1"/>
    <col min="3495" max="3495" width="6" bestFit="1" customWidth="1"/>
    <col min="3496" max="3496" width="7" bestFit="1" customWidth="1"/>
    <col min="3497" max="3497" width="6" bestFit="1" customWidth="1"/>
    <col min="3498" max="3499" width="7" bestFit="1" customWidth="1"/>
    <col min="3500" max="3500" width="6" bestFit="1" customWidth="1"/>
    <col min="3501" max="3501" width="7" bestFit="1" customWidth="1"/>
    <col min="3502" max="3502" width="8" bestFit="1" customWidth="1"/>
    <col min="3503" max="3503" width="6" bestFit="1" customWidth="1"/>
    <col min="3504" max="3505" width="7" bestFit="1" customWidth="1"/>
    <col min="3506" max="3506" width="6" bestFit="1" customWidth="1"/>
    <col min="3507" max="3510" width="7" bestFit="1" customWidth="1"/>
    <col min="3511" max="3511" width="6" bestFit="1" customWidth="1"/>
    <col min="3512" max="3516" width="7" bestFit="1" customWidth="1"/>
    <col min="3517" max="3517" width="8" bestFit="1" customWidth="1"/>
    <col min="3518" max="3518" width="4" bestFit="1" customWidth="1"/>
    <col min="3519" max="3519" width="7" bestFit="1" customWidth="1"/>
    <col min="3520" max="3520" width="6" bestFit="1" customWidth="1"/>
    <col min="3521" max="3525" width="7" bestFit="1" customWidth="1"/>
    <col min="3526" max="3526" width="5" bestFit="1" customWidth="1"/>
    <col min="3527" max="3527" width="6" bestFit="1" customWidth="1"/>
    <col min="3528" max="3529" width="8" bestFit="1" customWidth="1"/>
    <col min="3530" max="3534" width="7" bestFit="1" customWidth="1"/>
    <col min="3535" max="3535" width="6" bestFit="1" customWidth="1"/>
    <col min="3536" max="3542" width="7" bestFit="1" customWidth="1"/>
    <col min="3543" max="3543" width="6" bestFit="1" customWidth="1"/>
    <col min="3544" max="3545" width="7" bestFit="1" customWidth="1"/>
    <col min="3546" max="3546" width="6" bestFit="1" customWidth="1"/>
    <col min="3547" max="3547" width="7" bestFit="1" customWidth="1"/>
    <col min="3548" max="3549" width="6" bestFit="1" customWidth="1"/>
    <col min="3550" max="3551" width="7" bestFit="1" customWidth="1"/>
    <col min="3552" max="3552" width="6" bestFit="1" customWidth="1"/>
    <col min="3553" max="3558" width="7" bestFit="1" customWidth="1"/>
    <col min="3559" max="3559" width="8" bestFit="1" customWidth="1"/>
    <col min="3560" max="3560" width="7" bestFit="1" customWidth="1"/>
    <col min="3561" max="3561" width="6" bestFit="1" customWidth="1"/>
    <col min="3562" max="3568" width="7" bestFit="1" customWidth="1"/>
    <col min="3569" max="3569" width="6" bestFit="1" customWidth="1"/>
    <col min="3570" max="3570" width="7" bestFit="1" customWidth="1"/>
    <col min="3571" max="3571" width="6" bestFit="1" customWidth="1"/>
    <col min="3572" max="3573" width="7" bestFit="1" customWidth="1"/>
    <col min="3574" max="3574" width="8" bestFit="1" customWidth="1"/>
    <col min="3575" max="3575" width="6" bestFit="1" customWidth="1"/>
    <col min="3576" max="3576" width="7" bestFit="1" customWidth="1"/>
    <col min="3577" max="3578" width="6" bestFit="1" customWidth="1"/>
    <col min="3579" max="3580" width="7" bestFit="1" customWidth="1"/>
    <col min="3581" max="3581" width="6" bestFit="1" customWidth="1"/>
    <col min="3582" max="3585" width="7" bestFit="1" customWidth="1"/>
    <col min="3586" max="3586" width="6" bestFit="1" customWidth="1"/>
    <col min="3587" max="3591" width="7" bestFit="1" customWidth="1"/>
    <col min="3592" max="3592" width="6" bestFit="1" customWidth="1"/>
    <col min="3593" max="3593" width="7" bestFit="1" customWidth="1"/>
    <col min="3594" max="3594" width="6" bestFit="1" customWidth="1"/>
    <col min="3595" max="3595" width="7" bestFit="1" customWidth="1"/>
    <col min="3596" max="3596" width="6" bestFit="1" customWidth="1"/>
    <col min="3597" max="3599" width="7" bestFit="1" customWidth="1"/>
    <col min="3600" max="3600" width="8" bestFit="1" customWidth="1"/>
    <col min="3601" max="3601" width="7" bestFit="1" customWidth="1"/>
    <col min="3602" max="3602" width="4" bestFit="1" customWidth="1"/>
    <col min="3603" max="3604" width="7" bestFit="1" customWidth="1"/>
    <col min="3605" max="3605" width="6" bestFit="1" customWidth="1"/>
    <col min="3606" max="3606" width="7" bestFit="1" customWidth="1"/>
    <col min="3607" max="3607" width="6" bestFit="1" customWidth="1"/>
    <col min="3608" max="3610" width="7" bestFit="1" customWidth="1"/>
    <col min="3611" max="3611" width="8" bestFit="1" customWidth="1"/>
    <col min="3612" max="3612" width="7" bestFit="1" customWidth="1"/>
    <col min="3613" max="3613" width="8" bestFit="1" customWidth="1"/>
    <col min="3614" max="3614" width="7" bestFit="1" customWidth="1"/>
    <col min="3615" max="3615" width="6" bestFit="1" customWidth="1"/>
    <col min="3616" max="3616" width="7" bestFit="1" customWidth="1"/>
    <col min="3617" max="3618" width="6" bestFit="1" customWidth="1"/>
    <col min="3619" max="3621" width="7" bestFit="1" customWidth="1"/>
    <col min="3622" max="3623" width="6" bestFit="1" customWidth="1"/>
    <col min="3624" max="3628" width="7" bestFit="1" customWidth="1"/>
    <col min="3629" max="3629" width="6" bestFit="1" customWidth="1"/>
    <col min="3630" max="3630" width="5" bestFit="1" customWidth="1"/>
    <col min="3631" max="3631" width="6" bestFit="1" customWidth="1"/>
    <col min="3632" max="3633" width="7" bestFit="1" customWidth="1"/>
    <col min="3634" max="3634" width="6" bestFit="1" customWidth="1"/>
    <col min="3635" max="3636" width="7" bestFit="1" customWidth="1"/>
    <col min="3637" max="3637" width="6" bestFit="1" customWidth="1"/>
    <col min="3638" max="3639" width="7" bestFit="1" customWidth="1"/>
    <col min="3640" max="3640" width="8" bestFit="1" customWidth="1"/>
    <col min="3641" max="3644" width="7" bestFit="1" customWidth="1"/>
    <col min="3645" max="3645" width="5" bestFit="1" customWidth="1"/>
    <col min="3646" max="3646" width="7" bestFit="1" customWidth="1"/>
    <col min="3647" max="3647" width="6" bestFit="1" customWidth="1"/>
    <col min="3648" max="3654" width="7" bestFit="1" customWidth="1"/>
    <col min="3655" max="3655" width="6" bestFit="1" customWidth="1"/>
    <col min="3656" max="3656" width="7" bestFit="1" customWidth="1"/>
    <col min="3657" max="3657" width="6" bestFit="1" customWidth="1"/>
    <col min="3658" max="3659" width="7" bestFit="1" customWidth="1"/>
    <col min="3660" max="3660" width="6" bestFit="1" customWidth="1"/>
    <col min="3661" max="3661" width="7" bestFit="1" customWidth="1"/>
    <col min="3662" max="3662" width="6" bestFit="1" customWidth="1"/>
    <col min="3663" max="3663" width="7" bestFit="1" customWidth="1"/>
    <col min="3664" max="3666" width="6" bestFit="1" customWidth="1"/>
    <col min="3667" max="3673" width="7" bestFit="1" customWidth="1"/>
    <col min="3674" max="3674" width="6" bestFit="1" customWidth="1"/>
    <col min="3675" max="3675" width="7" bestFit="1" customWidth="1"/>
    <col min="3676" max="3676" width="6" bestFit="1" customWidth="1"/>
    <col min="3677" max="3685" width="7" bestFit="1" customWidth="1"/>
    <col min="3686" max="3686" width="5" bestFit="1" customWidth="1"/>
    <col min="3687" max="3687" width="7" bestFit="1" customWidth="1"/>
    <col min="3688" max="3688" width="8" bestFit="1" customWidth="1"/>
    <col min="3689" max="3689" width="7" bestFit="1" customWidth="1"/>
    <col min="3690" max="3690" width="6" bestFit="1" customWidth="1"/>
    <col min="3691" max="3692" width="8" bestFit="1" customWidth="1"/>
    <col min="3693" max="3694" width="7" bestFit="1" customWidth="1"/>
    <col min="3695" max="3695" width="6" bestFit="1" customWidth="1"/>
    <col min="3696" max="3696" width="7" bestFit="1" customWidth="1"/>
    <col min="3697" max="3698" width="6" bestFit="1" customWidth="1"/>
    <col min="3699" max="3699" width="8" bestFit="1" customWidth="1"/>
    <col min="3700" max="3702" width="7" bestFit="1" customWidth="1"/>
    <col min="3703" max="3703" width="6" bestFit="1" customWidth="1"/>
    <col min="3704" max="3704" width="5" bestFit="1" customWidth="1"/>
    <col min="3705" max="3706" width="7" bestFit="1" customWidth="1"/>
    <col min="3707" max="3708" width="8" bestFit="1" customWidth="1"/>
    <col min="3709" max="3709" width="5" bestFit="1" customWidth="1"/>
    <col min="3710" max="3716" width="7" bestFit="1" customWidth="1"/>
    <col min="3717" max="3717" width="6" bestFit="1" customWidth="1"/>
    <col min="3718" max="3719" width="7" bestFit="1" customWidth="1"/>
    <col min="3720" max="3720" width="8" bestFit="1" customWidth="1"/>
    <col min="3721" max="3722" width="6" bestFit="1" customWidth="1"/>
    <col min="3723" max="3724" width="7" bestFit="1" customWidth="1"/>
    <col min="3725" max="3725" width="6" bestFit="1" customWidth="1"/>
    <col min="3726" max="3726" width="7" bestFit="1" customWidth="1"/>
    <col min="3727" max="3727" width="6" bestFit="1" customWidth="1"/>
    <col min="3728" max="3728" width="7" bestFit="1" customWidth="1"/>
    <col min="3729" max="3729" width="6" bestFit="1" customWidth="1"/>
    <col min="3730" max="3736" width="7" bestFit="1" customWidth="1"/>
    <col min="3737" max="3737" width="6" bestFit="1" customWidth="1"/>
    <col min="3738" max="3743" width="7" bestFit="1" customWidth="1"/>
    <col min="3744" max="3744" width="6" bestFit="1" customWidth="1"/>
    <col min="3745" max="3749" width="7" bestFit="1" customWidth="1"/>
    <col min="3750" max="3750" width="6" bestFit="1" customWidth="1"/>
    <col min="3751" max="3751" width="7" bestFit="1" customWidth="1"/>
    <col min="3752" max="3752" width="8" bestFit="1" customWidth="1"/>
    <col min="3753" max="3754" width="6" bestFit="1" customWidth="1"/>
    <col min="3755" max="3755" width="8" bestFit="1" customWidth="1"/>
    <col min="3756" max="3760" width="7" bestFit="1" customWidth="1"/>
    <col min="3761" max="3761" width="8" bestFit="1" customWidth="1"/>
    <col min="3762" max="3764" width="7" bestFit="1" customWidth="1"/>
    <col min="3765" max="3765" width="6" bestFit="1" customWidth="1"/>
    <col min="3766" max="3766" width="7" bestFit="1" customWidth="1"/>
    <col min="3767" max="3767" width="6" bestFit="1" customWidth="1"/>
    <col min="3768" max="3769" width="7" bestFit="1" customWidth="1"/>
    <col min="3770" max="3771" width="6" bestFit="1" customWidth="1"/>
    <col min="3772" max="3772" width="7" bestFit="1" customWidth="1"/>
    <col min="3773" max="3773" width="6" bestFit="1" customWidth="1"/>
    <col min="3774" max="3774" width="7" bestFit="1" customWidth="1"/>
    <col min="3775" max="3775" width="8" bestFit="1" customWidth="1"/>
    <col min="3776" max="3776" width="7" bestFit="1" customWidth="1"/>
    <col min="3777" max="3779" width="6" bestFit="1" customWidth="1"/>
    <col min="3780" max="3785" width="7" bestFit="1" customWidth="1"/>
    <col min="3786" max="3786" width="8" bestFit="1" customWidth="1"/>
    <col min="3787" max="3787" width="7" bestFit="1" customWidth="1"/>
    <col min="3788" max="3788" width="6" bestFit="1" customWidth="1"/>
    <col min="3789" max="3790" width="7" bestFit="1" customWidth="1"/>
    <col min="3791" max="3791" width="6" bestFit="1" customWidth="1"/>
    <col min="3792" max="3792" width="7" bestFit="1" customWidth="1"/>
    <col min="3793" max="3793" width="6" bestFit="1" customWidth="1"/>
    <col min="3794" max="3794" width="8" bestFit="1" customWidth="1"/>
    <col min="3795" max="3796" width="7" bestFit="1" customWidth="1"/>
    <col min="3797" max="3797" width="6" bestFit="1" customWidth="1"/>
    <col min="3798" max="3807" width="7" bestFit="1" customWidth="1"/>
    <col min="3808" max="3809" width="8" bestFit="1" customWidth="1"/>
    <col min="3810" max="3810" width="7" bestFit="1" customWidth="1"/>
    <col min="3811" max="3812" width="6" bestFit="1" customWidth="1"/>
    <col min="3813" max="3814" width="7" bestFit="1" customWidth="1"/>
    <col min="3815" max="3815" width="6" bestFit="1" customWidth="1"/>
    <col min="3816" max="3816" width="5" bestFit="1" customWidth="1"/>
    <col min="3817" max="3817" width="7" bestFit="1" customWidth="1"/>
    <col min="3818" max="3818" width="5" bestFit="1" customWidth="1"/>
    <col min="3819" max="3820" width="7" bestFit="1" customWidth="1"/>
    <col min="3821" max="3821" width="6" bestFit="1" customWidth="1"/>
    <col min="3822" max="3822" width="7" bestFit="1" customWidth="1"/>
    <col min="3823" max="3823" width="6" bestFit="1" customWidth="1"/>
    <col min="3824" max="3826" width="8" bestFit="1" customWidth="1"/>
    <col min="3827" max="3827" width="6" bestFit="1" customWidth="1"/>
    <col min="3828" max="3832" width="7" bestFit="1" customWidth="1"/>
    <col min="3833" max="3833" width="6" bestFit="1" customWidth="1"/>
    <col min="3834" max="3834" width="8" bestFit="1" customWidth="1"/>
    <col min="3835" max="3836" width="7" bestFit="1" customWidth="1"/>
    <col min="3837" max="3837" width="8" bestFit="1" customWidth="1"/>
    <col min="3838" max="3838" width="7" bestFit="1" customWidth="1"/>
    <col min="3839" max="3839" width="6" bestFit="1" customWidth="1"/>
    <col min="3840" max="3841" width="7" bestFit="1" customWidth="1"/>
    <col min="3842" max="3844" width="6" bestFit="1" customWidth="1"/>
    <col min="3845" max="3848" width="7" bestFit="1" customWidth="1"/>
    <col min="3849" max="3850" width="6" bestFit="1" customWidth="1"/>
    <col min="3851" max="3857" width="7" bestFit="1" customWidth="1"/>
    <col min="3858" max="3858" width="8" bestFit="1" customWidth="1"/>
    <col min="3859" max="3862" width="7" bestFit="1" customWidth="1"/>
    <col min="3863" max="3863" width="6" bestFit="1" customWidth="1"/>
    <col min="3864" max="3867" width="7" bestFit="1" customWidth="1"/>
    <col min="3868" max="3868" width="6" bestFit="1" customWidth="1"/>
    <col min="3869" max="3870" width="8" bestFit="1" customWidth="1"/>
    <col min="3871" max="3871" width="5" bestFit="1" customWidth="1"/>
    <col min="3872" max="3879" width="7" bestFit="1" customWidth="1"/>
    <col min="3880" max="3880" width="5" bestFit="1" customWidth="1"/>
    <col min="3881" max="3882" width="7" bestFit="1" customWidth="1"/>
    <col min="3883" max="3883" width="8" bestFit="1" customWidth="1"/>
    <col min="3884" max="3884" width="6" bestFit="1" customWidth="1"/>
    <col min="3885" max="3892" width="7" bestFit="1" customWidth="1"/>
    <col min="3893" max="3893" width="6" bestFit="1" customWidth="1"/>
    <col min="3894" max="3898" width="7" bestFit="1" customWidth="1"/>
    <col min="3899" max="3899" width="6" bestFit="1" customWidth="1"/>
    <col min="3900" max="3900" width="7" bestFit="1" customWidth="1"/>
    <col min="3901" max="3901" width="6" bestFit="1" customWidth="1"/>
    <col min="3902" max="3905" width="7" bestFit="1" customWidth="1"/>
    <col min="3906" max="3906" width="8" bestFit="1" customWidth="1"/>
    <col min="3907" max="3907" width="6" bestFit="1" customWidth="1"/>
    <col min="3908" max="3908" width="7" bestFit="1" customWidth="1"/>
    <col min="3909" max="3909" width="8" bestFit="1" customWidth="1"/>
    <col min="3910" max="3912" width="7" bestFit="1" customWidth="1"/>
    <col min="3913" max="3913" width="6" bestFit="1" customWidth="1"/>
    <col min="3914" max="3914" width="8" bestFit="1" customWidth="1"/>
    <col min="3915" max="3915" width="6" bestFit="1" customWidth="1"/>
    <col min="3916" max="3919" width="7" bestFit="1" customWidth="1"/>
    <col min="3920" max="3921" width="6" bestFit="1" customWidth="1"/>
    <col min="3922" max="3935" width="7" bestFit="1" customWidth="1"/>
    <col min="3936" max="3936" width="4" bestFit="1" customWidth="1"/>
    <col min="3937" max="3937" width="6" bestFit="1" customWidth="1"/>
    <col min="3938" max="3940" width="7" bestFit="1" customWidth="1"/>
    <col min="3941" max="3941" width="5" bestFit="1" customWidth="1"/>
    <col min="3942" max="3945" width="7" bestFit="1" customWidth="1"/>
    <col min="3946" max="3946" width="5" bestFit="1" customWidth="1"/>
    <col min="3947" max="3947" width="7" bestFit="1" customWidth="1"/>
    <col min="3948" max="3948" width="6" bestFit="1" customWidth="1"/>
    <col min="3949" max="3952" width="7" bestFit="1" customWidth="1"/>
    <col min="3953" max="3953" width="6" bestFit="1" customWidth="1"/>
    <col min="3954" max="3954" width="7" bestFit="1" customWidth="1"/>
    <col min="3955" max="3955" width="8" bestFit="1" customWidth="1"/>
    <col min="3956" max="3962" width="7" bestFit="1" customWidth="1"/>
    <col min="3963" max="3963" width="6" bestFit="1" customWidth="1"/>
    <col min="3964" max="3964" width="7" bestFit="1" customWidth="1"/>
    <col min="3965" max="3966" width="6" bestFit="1" customWidth="1"/>
    <col min="3967" max="3967" width="5" bestFit="1" customWidth="1"/>
    <col min="3968" max="3969" width="7" bestFit="1" customWidth="1"/>
    <col min="3970" max="3970" width="6" bestFit="1" customWidth="1"/>
    <col min="3971" max="3973" width="7" bestFit="1" customWidth="1"/>
    <col min="3974" max="3974" width="6" bestFit="1" customWidth="1"/>
    <col min="3975" max="3978" width="7" bestFit="1" customWidth="1"/>
    <col min="3979" max="3979" width="6" bestFit="1" customWidth="1"/>
    <col min="3980" max="3982" width="7" bestFit="1" customWidth="1"/>
    <col min="3983" max="3983" width="6" bestFit="1" customWidth="1"/>
    <col min="3984" max="3989" width="7" bestFit="1" customWidth="1"/>
    <col min="3990" max="3991" width="6" bestFit="1" customWidth="1"/>
    <col min="3992" max="3992" width="7" bestFit="1" customWidth="1"/>
    <col min="3993" max="3993" width="6" bestFit="1" customWidth="1"/>
    <col min="3994" max="3995" width="7" bestFit="1" customWidth="1"/>
    <col min="3996" max="3996" width="6" bestFit="1" customWidth="1"/>
    <col min="3997" max="3998" width="7" bestFit="1" customWidth="1"/>
    <col min="3999" max="4000" width="8" bestFit="1" customWidth="1"/>
    <col min="4001" max="4002" width="7" bestFit="1" customWidth="1"/>
    <col min="4003" max="4003" width="5" bestFit="1" customWidth="1"/>
    <col min="4004" max="4004" width="7" bestFit="1" customWidth="1"/>
    <col min="4005" max="4005" width="6" bestFit="1" customWidth="1"/>
    <col min="4006" max="4007" width="7" bestFit="1" customWidth="1"/>
    <col min="4008" max="4011" width="8" bestFit="1" customWidth="1"/>
    <col min="4012" max="4012" width="7" bestFit="1" customWidth="1"/>
    <col min="4013" max="4014" width="8" bestFit="1" customWidth="1"/>
    <col min="4015" max="4016" width="7" bestFit="1" customWidth="1"/>
    <col min="4017" max="4023" width="8" bestFit="1" customWidth="1"/>
    <col min="4024" max="4024" width="6" bestFit="1" customWidth="1"/>
    <col min="4025" max="4025" width="8" bestFit="1" customWidth="1"/>
    <col min="4026" max="4026" width="7" bestFit="1" customWidth="1"/>
    <col min="4027" max="4027" width="8" bestFit="1" customWidth="1"/>
    <col min="4028" max="4028" width="7" bestFit="1" customWidth="1"/>
    <col min="4029" max="4030" width="8" bestFit="1" customWidth="1"/>
    <col min="4031" max="4034" width="7" bestFit="1" customWidth="1"/>
    <col min="4035" max="4035" width="8" bestFit="1" customWidth="1"/>
    <col min="4036" max="4036" width="7" bestFit="1" customWidth="1"/>
    <col min="4037" max="4039" width="8" bestFit="1" customWidth="1"/>
    <col min="4040" max="4040" width="7" bestFit="1" customWidth="1"/>
    <col min="4041" max="4043" width="8" bestFit="1" customWidth="1"/>
    <col min="4044" max="4044" width="7" bestFit="1" customWidth="1"/>
    <col min="4045" max="4047" width="8" bestFit="1" customWidth="1"/>
    <col min="4048" max="4049" width="6" bestFit="1" customWidth="1"/>
    <col min="4050" max="4052" width="7" bestFit="1" customWidth="1"/>
    <col min="4053" max="4057" width="8" bestFit="1" customWidth="1"/>
    <col min="4058" max="4058" width="7" bestFit="1" customWidth="1"/>
    <col min="4059" max="4061" width="8" bestFit="1" customWidth="1"/>
    <col min="4062" max="4062" width="7" bestFit="1" customWidth="1"/>
    <col min="4063" max="4063" width="8" bestFit="1" customWidth="1"/>
    <col min="4064" max="4065" width="7" bestFit="1" customWidth="1"/>
    <col min="4066" max="4066" width="6" bestFit="1" customWidth="1"/>
    <col min="4067" max="4067" width="7" bestFit="1" customWidth="1"/>
    <col min="4068" max="4068" width="8" bestFit="1" customWidth="1"/>
    <col min="4069" max="4070" width="7" bestFit="1" customWidth="1"/>
    <col min="4071" max="4075" width="8" bestFit="1" customWidth="1"/>
    <col min="4076" max="4077" width="5" bestFit="1" customWidth="1"/>
    <col min="4078" max="4080" width="8" bestFit="1" customWidth="1"/>
    <col min="4081" max="4081" width="7" bestFit="1" customWidth="1"/>
    <col min="4082" max="4082" width="8" bestFit="1" customWidth="1"/>
    <col min="4083" max="4083" width="7" bestFit="1" customWidth="1"/>
    <col min="4084" max="4087" width="8" bestFit="1" customWidth="1"/>
    <col min="4088" max="4088" width="7" bestFit="1" customWidth="1"/>
    <col min="4089" max="4092" width="8" bestFit="1" customWidth="1"/>
    <col min="4093" max="4093" width="7" bestFit="1" customWidth="1"/>
    <col min="4094" max="4094" width="8" bestFit="1" customWidth="1"/>
    <col min="4095" max="4095" width="7" bestFit="1" customWidth="1"/>
    <col min="4096" max="4097" width="8" bestFit="1" customWidth="1"/>
    <col min="4098" max="4098" width="7" bestFit="1" customWidth="1"/>
    <col min="4099" max="4101" width="8" bestFit="1" customWidth="1"/>
    <col min="4102" max="4102" width="6" bestFit="1" customWidth="1"/>
    <col min="4103" max="4106" width="8" bestFit="1" customWidth="1"/>
    <col min="4107" max="4107" width="6" bestFit="1" customWidth="1"/>
    <col min="4108" max="4108" width="8" bestFit="1" customWidth="1"/>
    <col min="4109" max="4109" width="7" bestFit="1" customWidth="1"/>
    <col min="4110" max="4110" width="8" bestFit="1" customWidth="1"/>
    <col min="4111" max="4112" width="7" bestFit="1" customWidth="1"/>
    <col min="4113" max="4113" width="8" bestFit="1" customWidth="1"/>
    <col min="4114" max="4114" width="7" bestFit="1" customWidth="1"/>
    <col min="4115" max="4119" width="8" bestFit="1" customWidth="1"/>
    <col min="4120" max="4120" width="5" bestFit="1" customWidth="1"/>
    <col min="4121" max="4127" width="8" bestFit="1" customWidth="1"/>
    <col min="4128" max="4128" width="7" bestFit="1" customWidth="1"/>
    <col min="4129" max="4129" width="8" bestFit="1" customWidth="1"/>
    <col min="4130" max="4132" width="7" bestFit="1" customWidth="1"/>
    <col min="4133" max="4134" width="8" bestFit="1" customWidth="1"/>
    <col min="4135" max="4135" width="6" bestFit="1" customWidth="1"/>
    <col min="4136" max="4137" width="7" bestFit="1" customWidth="1"/>
    <col min="4138" max="4138" width="8" bestFit="1" customWidth="1"/>
    <col min="4139" max="4139" width="7" bestFit="1" customWidth="1"/>
    <col min="4140" max="4141" width="8" bestFit="1" customWidth="1"/>
    <col min="4142" max="4142" width="6" bestFit="1" customWidth="1"/>
    <col min="4143" max="4143" width="8" bestFit="1" customWidth="1"/>
    <col min="4144" max="4144" width="6" bestFit="1" customWidth="1"/>
    <col min="4145" max="4148" width="8" bestFit="1" customWidth="1"/>
    <col min="4149" max="4149" width="7" bestFit="1" customWidth="1"/>
    <col min="4150" max="4151" width="8" bestFit="1" customWidth="1"/>
    <col min="4152" max="4152" width="7" bestFit="1" customWidth="1"/>
    <col min="4153" max="4157" width="8" bestFit="1" customWidth="1"/>
    <col min="4158" max="4158" width="7" bestFit="1" customWidth="1"/>
    <col min="4159" max="4159" width="8" bestFit="1" customWidth="1"/>
    <col min="4160" max="4162" width="7" bestFit="1" customWidth="1"/>
    <col min="4163" max="4167" width="8" bestFit="1" customWidth="1"/>
    <col min="4168" max="4168" width="7" bestFit="1" customWidth="1"/>
    <col min="4169" max="4173" width="8" bestFit="1" customWidth="1"/>
    <col min="4174" max="4174" width="7" bestFit="1" customWidth="1"/>
    <col min="4175" max="4175" width="8" bestFit="1" customWidth="1"/>
    <col min="4176" max="4177" width="7" bestFit="1" customWidth="1"/>
    <col min="4178" max="4178" width="8" bestFit="1" customWidth="1"/>
    <col min="4179" max="4180" width="7" bestFit="1" customWidth="1"/>
    <col min="4181" max="4181" width="8" bestFit="1" customWidth="1"/>
    <col min="4182" max="4182" width="7" bestFit="1" customWidth="1"/>
    <col min="4183" max="4186" width="8" bestFit="1" customWidth="1"/>
    <col min="4187" max="4187" width="7" bestFit="1" customWidth="1"/>
    <col min="4188" max="4195" width="8" bestFit="1" customWidth="1"/>
    <col min="4196" max="4196" width="7" bestFit="1" customWidth="1"/>
    <col min="4197" max="4197" width="6" bestFit="1" customWidth="1"/>
    <col min="4198" max="4198" width="8" bestFit="1" customWidth="1"/>
    <col min="4199" max="4199" width="7" bestFit="1" customWidth="1"/>
    <col min="4200" max="4201" width="8" bestFit="1" customWidth="1"/>
    <col min="4202" max="4204" width="7" bestFit="1" customWidth="1"/>
    <col min="4205" max="4208" width="8" bestFit="1" customWidth="1"/>
    <col min="4209" max="4210" width="7" bestFit="1" customWidth="1"/>
    <col min="4211" max="4211" width="8" bestFit="1" customWidth="1"/>
    <col min="4212" max="4212" width="7" bestFit="1" customWidth="1"/>
    <col min="4213" max="4213" width="8" bestFit="1" customWidth="1"/>
    <col min="4214" max="4214" width="6" bestFit="1" customWidth="1"/>
    <col min="4215" max="4215" width="7" bestFit="1" customWidth="1"/>
    <col min="4216" max="4219" width="8" bestFit="1" customWidth="1"/>
    <col min="4220" max="4220" width="7" bestFit="1" customWidth="1"/>
    <col min="4221" max="4222" width="8" bestFit="1" customWidth="1"/>
    <col min="4223" max="4223" width="7" bestFit="1" customWidth="1"/>
    <col min="4224" max="4224" width="8" bestFit="1" customWidth="1"/>
    <col min="4225" max="4226" width="6" bestFit="1" customWidth="1"/>
    <col min="4227" max="4227" width="8" bestFit="1" customWidth="1"/>
    <col min="4228" max="4230" width="7" bestFit="1" customWidth="1"/>
    <col min="4231" max="4232" width="8" bestFit="1" customWidth="1"/>
    <col min="4233" max="4233" width="7" bestFit="1" customWidth="1"/>
    <col min="4234" max="4237" width="8" bestFit="1" customWidth="1"/>
    <col min="4238" max="4238" width="7" bestFit="1" customWidth="1"/>
    <col min="4239" max="4239" width="8" bestFit="1" customWidth="1"/>
    <col min="4240" max="4240" width="6" bestFit="1" customWidth="1"/>
    <col min="4241" max="4241" width="7" bestFit="1" customWidth="1"/>
    <col min="4242" max="4242" width="8" bestFit="1" customWidth="1"/>
    <col min="4243" max="4243" width="6" bestFit="1" customWidth="1"/>
    <col min="4244" max="4244" width="5" bestFit="1" customWidth="1"/>
    <col min="4245" max="4246" width="7" bestFit="1" customWidth="1"/>
    <col min="4247" max="4248" width="8" bestFit="1" customWidth="1"/>
    <col min="4249" max="4249" width="7" bestFit="1" customWidth="1"/>
    <col min="4250" max="4258" width="8" bestFit="1" customWidth="1"/>
    <col min="4259" max="4260" width="7" bestFit="1" customWidth="1"/>
    <col min="4261" max="4266" width="8" bestFit="1" customWidth="1"/>
    <col min="4267" max="4267" width="6" bestFit="1" customWidth="1"/>
    <col min="4268" max="4268" width="8" bestFit="1" customWidth="1"/>
    <col min="4269" max="4272" width="7" bestFit="1" customWidth="1"/>
    <col min="4273" max="4273" width="8" bestFit="1" customWidth="1"/>
    <col min="4274" max="4274" width="7" bestFit="1" customWidth="1"/>
    <col min="4275" max="4276" width="8" bestFit="1" customWidth="1"/>
    <col min="4277" max="4277" width="6" bestFit="1" customWidth="1"/>
    <col min="4278" max="4278" width="7" bestFit="1" customWidth="1"/>
    <col min="4279" max="4279" width="8" bestFit="1" customWidth="1"/>
    <col min="4280" max="4281" width="7" bestFit="1" customWidth="1"/>
    <col min="4282" max="4282" width="9" bestFit="1" customWidth="1"/>
    <col min="4283" max="4283" width="8" bestFit="1" customWidth="1"/>
    <col min="4284" max="4284" width="3" bestFit="1" customWidth="1"/>
    <col min="4285" max="4285" width="7" bestFit="1" customWidth="1"/>
    <col min="4286" max="4288" width="8" bestFit="1" customWidth="1"/>
    <col min="4289" max="4289" width="7" bestFit="1" customWidth="1"/>
    <col min="4290" max="4292" width="8" bestFit="1" customWidth="1"/>
    <col min="4293" max="4293" width="7" bestFit="1" customWidth="1"/>
    <col min="4294" max="4294" width="8" bestFit="1" customWidth="1"/>
    <col min="4295" max="4295" width="7" bestFit="1" customWidth="1"/>
    <col min="4296" max="4307" width="8" bestFit="1" customWidth="1"/>
    <col min="4308" max="4308" width="6" bestFit="1" customWidth="1"/>
    <col min="4309" max="4310" width="7" bestFit="1" customWidth="1"/>
    <col min="4311" max="4311" width="8" bestFit="1" customWidth="1"/>
    <col min="4312" max="4312" width="7" bestFit="1" customWidth="1"/>
    <col min="4313" max="4315" width="8" bestFit="1" customWidth="1"/>
    <col min="4316" max="4316" width="7" bestFit="1" customWidth="1"/>
    <col min="4317" max="4317" width="8" bestFit="1" customWidth="1"/>
    <col min="4318" max="4319" width="7" bestFit="1" customWidth="1"/>
    <col min="4320" max="4326" width="8" bestFit="1" customWidth="1"/>
    <col min="4327" max="4328" width="7" bestFit="1" customWidth="1"/>
    <col min="4329" max="4329" width="6" bestFit="1" customWidth="1"/>
    <col min="4330" max="4330" width="8" bestFit="1" customWidth="1"/>
    <col min="4331" max="4331" width="7" bestFit="1" customWidth="1"/>
    <col min="4332" max="4334" width="8" bestFit="1" customWidth="1"/>
    <col min="4335" max="4335" width="7" bestFit="1" customWidth="1"/>
    <col min="4336" max="4336" width="8" bestFit="1" customWidth="1"/>
    <col min="4337" max="4337" width="7" bestFit="1" customWidth="1"/>
    <col min="4338" max="4339" width="8" bestFit="1" customWidth="1"/>
    <col min="4340" max="4340" width="6" bestFit="1" customWidth="1"/>
    <col min="4341" max="4341" width="8" bestFit="1" customWidth="1"/>
    <col min="4342" max="4342" width="7" bestFit="1" customWidth="1"/>
    <col min="4343" max="4343" width="8" bestFit="1" customWidth="1"/>
    <col min="4344" max="4344" width="7" bestFit="1" customWidth="1"/>
    <col min="4345" max="4345" width="8" bestFit="1" customWidth="1"/>
    <col min="4346" max="4346" width="7" bestFit="1" customWidth="1"/>
    <col min="4347" max="4348" width="8" bestFit="1" customWidth="1"/>
    <col min="4349" max="4349" width="6" bestFit="1" customWidth="1"/>
    <col min="4350" max="4355" width="8" bestFit="1" customWidth="1"/>
    <col min="4356" max="4356" width="7" bestFit="1" customWidth="1"/>
    <col min="4357" max="4357" width="8" bestFit="1" customWidth="1"/>
    <col min="4358" max="4358" width="7" bestFit="1" customWidth="1"/>
    <col min="4359" max="4360" width="8" bestFit="1" customWidth="1"/>
    <col min="4361" max="4361" width="7" bestFit="1" customWidth="1"/>
    <col min="4362" max="4362" width="6" bestFit="1" customWidth="1"/>
    <col min="4363" max="4363" width="8" bestFit="1" customWidth="1"/>
    <col min="4364" max="4364" width="7" bestFit="1" customWidth="1"/>
    <col min="4365" max="4367" width="8" bestFit="1" customWidth="1"/>
    <col min="4368" max="4368" width="7" bestFit="1" customWidth="1"/>
    <col min="4369" max="4374" width="8" bestFit="1" customWidth="1"/>
    <col min="4375" max="4375" width="7" bestFit="1" customWidth="1"/>
    <col min="4376" max="4379" width="8" bestFit="1" customWidth="1"/>
    <col min="4380" max="4380" width="7" bestFit="1" customWidth="1"/>
    <col min="4381" max="4385" width="8" bestFit="1" customWidth="1"/>
    <col min="4386" max="4386" width="7" bestFit="1" customWidth="1"/>
    <col min="4387" max="4387" width="8" bestFit="1" customWidth="1"/>
    <col min="4388" max="4388" width="6" bestFit="1" customWidth="1"/>
    <col min="4389" max="4389" width="7" bestFit="1" customWidth="1"/>
    <col min="4390" max="4390" width="8" bestFit="1" customWidth="1"/>
    <col min="4391" max="4391" width="7" bestFit="1" customWidth="1"/>
    <col min="4392" max="4392" width="8" bestFit="1" customWidth="1"/>
    <col min="4393" max="4393" width="6" bestFit="1" customWidth="1"/>
    <col min="4394" max="4394" width="7" bestFit="1" customWidth="1"/>
    <col min="4395" max="4395" width="8" bestFit="1" customWidth="1"/>
    <col min="4396" max="4396" width="5" bestFit="1" customWidth="1"/>
    <col min="4397" max="4401" width="8" bestFit="1" customWidth="1"/>
    <col min="4402" max="4402" width="7" bestFit="1" customWidth="1"/>
    <col min="4403" max="4403" width="8" bestFit="1" customWidth="1"/>
    <col min="4404" max="4405" width="7" bestFit="1" customWidth="1"/>
    <col min="4406" max="4406" width="8" bestFit="1" customWidth="1"/>
    <col min="4407" max="4408" width="7" bestFit="1" customWidth="1"/>
    <col min="4409" max="4409" width="8" bestFit="1" customWidth="1"/>
    <col min="4410" max="4410" width="6" bestFit="1" customWidth="1"/>
    <col min="4411" max="4411" width="7" bestFit="1" customWidth="1"/>
    <col min="4412" max="4412" width="8" bestFit="1" customWidth="1"/>
    <col min="4413" max="4413" width="7" bestFit="1" customWidth="1"/>
    <col min="4414" max="4416" width="8" bestFit="1" customWidth="1"/>
    <col min="4417" max="4417" width="6" bestFit="1" customWidth="1"/>
    <col min="4418" max="4418" width="5" bestFit="1" customWidth="1"/>
    <col min="4419" max="4419" width="7" bestFit="1" customWidth="1"/>
    <col min="4420" max="4425" width="8" bestFit="1" customWidth="1"/>
    <col min="4426" max="4426" width="7" bestFit="1" customWidth="1"/>
    <col min="4427" max="4432" width="8" bestFit="1" customWidth="1"/>
    <col min="4433" max="4434" width="6" bestFit="1" customWidth="1"/>
    <col min="4435" max="4438" width="8" bestFit="1" customWidth="1"/>
    <col min="4439" max="4441" width="7" bestFit="1" customWidth="1"/>
    <col min="4442" max="4446" width="8" bestFit="1" customWidth="1"/>
    <col min="4447" max="4450" width="7" bestFit="1" customWidth="1"/>
    <col min="4451" max="4457" width="8" bestFit="1" customWidth="1"/>
    <col min="4458" max="4458" width="7" bestFit="1" customWidth="1"/>
    <col min="4459" max="4460" width="8" bestFit="1" customWidth="1"/>
    <col min="4461" max="4463" width="7" bestFit="1" customWidth="1"/>
    <col min="4464" max="4468" width="8" bestFit="1" customWidth="1"/>
    <col min="4469" max="4469" width="7" bestFit="1" customWidth="1"/>
    <col min="4470" max="4473" width="8" bestFit="1" customWidth="1"/>
    <col min="4474" max="4474" width="7" bestFit="1" customWidth="1"/>
    <col min="4475" max="4477" width="8" bestFit="1" customWidth="1"/>
    <col min="4478" max="4479" width="7" bestFit="1" customWidth="1"/>
    <col min="4480" max="4484" width="8" bestFit="1" customWidth="1"/>
    <col min="4485" max="4485" width="7" bestFit="1" customWidth="1"/>
    <col min="4486" max="4487" width="8" bestFit="1" customWidth="1"/>
    <col min="4488" max="4488" width="7" bestFit="1" customWidth="1"/>
    <col min="4489" max="4490" width="8" bestFit="1" customWidth="1"/>
    <col min="4491" max="4491" width="6" bestFit="1" customWidth="1"/>
    <col min="4492" max="4492" width="7" bestFit="1" customWidth="1"/>
    <col min="4493" max="4494" width="8" bestFit="1" customWidth="1"/>
    <col min="4495" max="4496" width="7" bestFit="1" customWidth="1"/>
    <col min="4497" max="4498" width="8" bestFit="1" customWidth="1"/>
    <col min="4499" max="4499" width="7" bestFit="1" customWidth="1"/>
    <col min="4500" max="4507" width="8" bestFit="1" customWidth="1"/>
    <col min="4508" max="4510" width="7" bestFit="1" customWidth="1"/>
    <col min="4511" max="4511" width="8" bestFit="1" customWidth="1"/>
    <col min="4512" max="4512" width="6" bestFit="1" customWidth="1"/>
    <col min="4513" max="4514" width="8" bestFit="1" customWidth="1"/>
    <col min="4515" max="4516" width="7" bestFit="1" customWidth="1"/>
    <col min="4517" max="4519" width="8" bestFit="1" customWidth="1"/>
    <col min="4520" max="4520" width="7" bestFit="1" customWidth="1"/>
    <col min="4521" max="4529" width="8" bestFit="1" customWidth="1"/>
    <col min="4530" max="4530" width="7" bestFit="1" customWidth="1"/>
    <col min="4531" max="4533" width="8" bestFit="1" customWidth="1"/>
    <col min="4534" max="4534" width="5" bestFit="1" customWidth="1"/>
    <col min="4535" max="4535" width="8" bestFit="1" customWidth="1"/>
    <col min="4536" max="4536" width="7" bestFit="1" customWidth="1"/>
    <col min="4537" max="4537" width="8" bestFit="1" customWidth="1"/>
    <col min="4538" max="4538" width="7" bestFit="1" customWidth="1"/>
    <col min="4539" max="4539" width="6" bestFit="1" customWidth="1"/>
    <col min="4540" max="4543" width="8" bestFit="1" customWidth="1"/>
    <col min="4544" max="4544" width="7" bestFit="1" customWidth="1"/>
    <col min="4545" max="4547" width="8" bestFit="1" customWidth="1"/>
    <col min="4548" max="4548" width="7" bestFit="1" customWidth="1"/>
    <col min="4549" max="4552" width="8" bestFit="1" customWidth="1"/>
    <col min="4553" max="4553" width="7" bestFit="1" customWidth="1"/>
    <col min="4554" max="4556" width="8" bestFit="1" customWidth="1"/>
    <col min="4557" max="4559" width="7" bestFit="1" customWidth="1"/>
    <col min="4560" max="4560" width="8" bestFit="1" customWidth="1"/>
    <col min="4561" max="4561" width="6" bestFit="1" customWidth="1"/>
    <col min="4562" max="4562" width="8" bestFit="1" customWidth="1"/>
    <col min="4563" max="4564" width="7" bestFit="1" customWidth="1"/>
    <col min="4565" max="4566" width="8" bestFit="1" customWidth="1"/>
    <col min="4567" max="4567" width="5" bestFit="1" customWidth="1"/>
    <col min="4568" max="4569" width="8" bestFit="1" customWidth="1"/>
    <col min="4570" max="4570" width="7" bestFit="1" customWidth="1"/>
    <col min="4571" max="4574" width="8" bestFit="1" customWidth="1"/>
    <col min="4575" max="4575" width="5" bestFit="1" customWidth="1"/>
    <col min="4576" max="4580" width="8" bestFit="1" customWidth="1"/>
    <col min="4581" max="4582" width="7" bestFit="1" customWidth="1"/>
    <col min="4583" max="4583" width="8" bestFit="1" customWidth="1"/>
    <col min="4584" max="4584" width="7" bestFit="1" customWidth="1"/>
    <col min="4585" max="4588" width="8" bestFit="1" customWidth="1"/>
    <col min="4589" max="4589" width="7" bestFit="1" customWidth="1"/>
    <col min="4590" max="4590" width="8" bestFit="1" customWidth="1"/>
    <col min="4591" max="4592" width="7" bestFit="1" customWidth="1"/>
    <col min="4593" max="4595" width="8" bestFit="1" customWidth="1"/>
    <col min="4596" max="4596" width="7" bestFit="1" customWidth="1"/>
    <col min="4597" max="4600" width="8" bestFit="1" customWidth="1"/>
    <col min="4601" max="4602" width="7" bestFit="1" customWidth="1"/>
    <col min="4603" max="4607" width="8" bestFit="1" customWidth="1"/>
    <col min="4608" max="4608" width="6" bestFit="1" customWidth="1"/>
    <col min="4609" max="4609" width="7" bestFit="1" customWidth="1"/>
    <col min="4610" max="4610" width="8" bestFit="1" customWidth="1"/>
    <col min="4611" max="4611" width="7" bestFit="1" customWidth="1"/>
    <col min="4612" max="4612" width="8" bestFit="1" customWidth="1"/>
    <col min="4613" max="4613" width="7" bestFit="1" customWidth="1"/>
    <col min="4614" max="4614" width="5" bestFit="1" customWidth="1"/>
    <col min="4615" max="4619" width="8" bestFit="1" customWidth="1"/>
    <col min="4620" max="4620" width="7" bestFit="1" customWidth="1"/>
    <col min="4621" max="4622" width="8" bestFit="1" customWidth="1"/>
    <col min="4623" max="4623" width="7" bestFit="1" customWidth="1"/>
    <col min="4624" max="4626" width="8" bestFit="1" customWidth="1"/>
    <col min="4627" max="4627" width="7" bestFit="1" customWidth="1"/>
    <col min="4628" max="4629" width="8" bestFit="1" customWidth="1"/>
    <col min="4630" max="4634" width="7" bestFit="1" customWidth="1"/>
    <col min="4635" max="4635" width="8" bestFit="1" customWidth="1"/>
    <col min="4636" max="4636" width="7" bestFit="1" customWidth="1"/>
    <col min="4637" max="4637" width="8" bestFit="1" customWidth="1"/>
    <col min="4638" max="4639" width="7" bestFit="1" customWidth="1"/>
    <col min="4640" max="4640" width="6" bestFit="1" customWidth="1"/>
    <col min="4641" max="4641" width="7" bestFit="1" customWidth="1"/>
    <col min="4642" max="4644" width="8" bestFit="1" customWidth="1"/>
    <col min="4645" max="4645" width="7" bestFit="1" customWidth="1"/>
    <col min="4646" max="4649" width="8" bestFit="1" customWidth="1"/>
    <col min="4650" max="4651" width="7" bestFit="1" customWidth="1"/>
    <col min="4652" max="4655" width="8" bestFit="1" customWidth="1"/>
    <col min="4656" max="4656" width="7" bestFit="1" customWidth="1"/>
    <col min="4657" max="4658" width="8" bestFit="1" customWidth="1"/>
    <col min="4659" max="4659" width="7" bestFit="1" customWidth="1"/>
    <col min="4660" max="4662" width="8" bestFit="1" customWidth="1"/>
    <col min="4663" max="4663" width="7" bestFit="1" customWidth="1"/>
    <col min="4664" max="4671" width="8" bestFit="1" customWidth="1"/>
    <col min="4672" max="4672" width="6" bestFit="1" customWidth="1"/>
    <col min="4673" max="4675" width="8" bestFit="1" customWidth="1"/>
    <col min="4676" max="4676" width="5" bestFit="1" customWidth="1"/>
    <col min="4677" max="4680" width="8" bestFit="1" customWidth="1"/>
    <col min="4681" max="4683" width="7" bestFit="1" customWidth="1"/>
    <col min="4684" max="4685" width="8" bestFit="1" customWidth="1"/>
    <col min="4686" max="4686" width="7" bestFit="1" customWidth="1"/>
    <col min="4687" max="4687" width="8" bestFit="1" customWidth="1"/>
    <col min="4688" max="4688" width="6" bestFit="1" customWidth="1"/>
    <col min="4689" max="4689" width="7" bestFit="1" customWidth="1"/>
    <col min="4690" max="4697" width="8" bestFit="1" customWidth="1"/>
    <col min="4698" max="4700" width="7" bestFit="1" customWidth="1"/>
    <col min="4701" max="4709" width="8" bestFit="1" customWidth="1"/>
    <col min="4710" max="4710" width="7" bestFit="1" customWidth="1"/>
    <col min="4711" max="4714" width="8" bestFit="1" customWidth="1"/>
    <col min="4715" max="4716" width="7" bestFit="1" customWidth="1"/>
    <col min="4717" max="4719" width="8" bestFit="1" customWidth="1"/>
    <col min="4720" max="4721" width="7" bestFit="1" customWidth="1"/>
    <col min="4722" max="4725" width="8" bestFit="1" customWidth="1"/>
    <col min="4726" max="4726" width="6" bestFit="1" customWidth="1"/>
    <col min="4727" max="4727" width="7" bestFit="1" customWidth="1"/>
    <col min="4728" max="4729" width="8" bestFit="1" customWidth="1"/>
    <col min="4730" max="4731" width="7" bestFit="1" customWidth="1"/>
    <col min="4732" max="4732" width="5" bestFit="1" customWidth="1"/>
    <col min="4733" max="4738" width="8" bestFit="1" customWidth="1"/>
    <col min="4739" max="4741" width="7" bestFit="1" customWidth="1"/>
    <col min="4742" max="4744" width="8" bestFit="1" customWidth="1"/>
    <col min="4745" max="4745" width="7" bestFit="1" customWidth="1"/>
    <col min="4746" max="4746" width="8" bestFit="1" customWidth="1"/>
    <col min="4747" max="4747" width="6" bestFit="1" customWidth="1"/>
    <col min="4748" max="4749" width="8" bestFit="1" customWidth="1"/>
    <col min="4750" max="4750" width="7" bestFit="1" customWidth="1"/>
    <col min="4751" max="4756" width="8" bestFit="1" customWidth="1"/>
    <col min="4757" max="4757" width="7" bestFit="1" customWidth="1"/>
    <col min="4758" max="4761" width="8" bestFit="1" customWidth="1"/>
    <col min="4762" max="4763" width="7" bestFit="1" customWidth="1"/>
    <col min="4764" max="4764" width="6" bestFit="1" customWidth="1"/>
    <col min="4765" max="4770" width="8" bestFit="1" customWidth="1"/>
    <col min="4771" max="4771" width="6" bestFit="1" customWidth="1"/>
    <col min="4772" max="4772" width="8" bestFit="1" customWidth="1"/>
    <col min="4773" max="4773" width="7" bestFit="1" customWidth="1"/>
    <col min="4774" max="4777" width="8" bestFit="1" customWidth="1"/>
    <col min="4778" max="4778" width="7" bestFit="1" customWidth="1"/>
    <col min="4779" max="4785" width="8" bestFit="1" customWidth="1"/>
    <col min="4786" max="4786" width="5" bestFit="1" customWidth="1"/>
    <col min="4787" max="4788" width="8" bestFit="1" customWidth="1"/>
    <col min="4789" max="4789" width="7" bestFit="1" customWidth="1"/>
    <col min="4790" max="4790" width="8" bestFit="1" customWidth="1"/>
    <col min="4791" max="4791" width="7" bestFit="1" customWidth="1"/>
    <col min="4792" max="4794" width="8" bestFit="1" customWidth="1"/>
    <col min="4795" max="4796" width="7" bestFit="1" customWidth="1"/>
    <col min="4797" max="4797" width="6" bestFit="1" customWidth="1"/>
    <col min="4798" max="4802" width="8" bestFit="1" customWidth="1"/>
    <col min="4803" max="4804" width="7" bestFit="1" customWidth="1"/>
    <col min="4805" max="4805" width="8" bestFit="1" customWidth="1"/>
    <col min="4806" max="4806" width="7" bestFit="1" customWidth="1"/>
    <col min="4807" max="4807" width="6" bestFit="1" customWidth="1"/>
    <col min="4808" max="4810" width="8" bestFit="1" customWidth="1"/>
    <col min="4811" max="4811" width="7"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9" width="7" bestFit="1" customWidth="1"/>
    <col min="4820" max="4822" width="8" bestFit="1" customWidth="1"/>
    <col min="4823" max="4823" width="7" bestFit="1" customWidth="1"/>
    <col min="4824" max="4824" width="8" bestFit="1" customWidth="1"/>
    <col min="4825" max="4825" width="6" bestFit="1" customWidth="1"/>
    <col min="4826" max="4827" width="8" bestFit="1" customWidth="1"/>
    <col min="4828" max="4829" width="7" bestFit="1" customWidth="1"/>
    <col min="4830" max="4831" width="8" bestFit="1" customWidth="1"/>
    <col min="4832" max="4834" width="7" bestFit="1" customWidth="1"/>
    <col min="4835" max="4835" width="8" bestFit="1" customWidth="1"/>
    <col min="4836" max="4836" width="7" bestFit="1" customWidth="1"/>
    <col min="4837" max="4837" width="6" bestFit="1" customWidth="1"/>
    <col min="4838" max="4838" width="7" bestFit="1" customWidth="1"/>
    <col min="4839" max="4840" width="8" bestFit="1" customWidth="1"/>
    <col min="4841" max="4842" width="6" bestFit="1" customWidth="1"/>
    <col min="4843" max="4849" width="8" bestFit="1" customWidth="1"/>
    <col min="4850" max="4852" width="7" bestFit="1" customWidth="1"/>
    <col min="4853" max="4853" width="8" bestFit="1" customWidth="1"/>
    <col min="4854" max="4854" width="6" bestFit="1" customWidth="1"/>
    <col min="4855" max="4855" width="7" bestFit="1" customWidth="1"/>
    <col min="4856" max="4859" width="8" bestFit="1" customWidth="1"/>
    <col min="4860" max="4860" width="7" bestFit="1" customWidth="1"/>
    <col min="4861" max="4862" width="8" bestFit="1" customWidth="1"/>
    <col min="4863" max="4863" width="7" bestFit="1" customWidth="1"/>
    <col min="4864" max="4867" width="8" bestFit="1" customWidth="1"/>
    <col min="4868" max="4868" width="7" bestFit="1" customWidth="1"/>
    <col min="4869" max="4869" width="6" bestFit="1" customWidth="1"/>
    <col min="4870" max="4870" width="7" bestFit="1" customWidth="1"/>
    <col min="4871" max="4871" width="8" bestFit="1" customWidth="1"/>
    <col min="4872" max="4872" width="7" bestFit="1" customWidth="1"/>
    <col min="4873" max="4874" width="8" bestFit="1" customWidth="1"/>
    <col min="4875" max="4875" width="3" bestFit="1" customWidth="1"/>
    <col min="4876" max="4876" width="8" bestFit="1" customWidth="1"/>
    <col min="4877" max="4877" width="7" bestFit="1" customWidth="1"/>
    <col min="4878" max="4879" width="8" bestFit="1" customWidth="1"/>
    <col min="4880" max="4880" width="6" bestFit="1" customWidth="1"/>
    <col min="4881" max="4881" width="7" bestFit="1" customWidth="1"/>
    <col min="4882" max="4884" width="8" bestFit="1" customWidth="1"/>
    <col min="4885" max="4885" width="7" bestFit="1" customWidth="1"/>
    <col min="4886" max="4888" width="8" bestFit="1" customWidth="1"/>
    <col min="4889" max="4889" width="5" bestFit="1" customWidth="1"/>
    <col min="4890" max="4891" width="8" bestFit="1" customWidth="1"/>
    <col min="4892" max="4892" width="6" bestFit="1" customWidth="1"/>
    <col min="4893" max="4895" width="8" bestFit="1" customWidth="1"/>
    <col min="4896" max="4896" width="6" bestFit="1" customWidth="1"/>
    <col min="4897" max="4899" width="8" bestFit="1" customWidth="1"/>
    <col min="4900" max="4900" width="6" bestFit="1" customWidth="1"/>
    <col min="4901" max="4901" width="7" bestFit="1" customWidth="1"/>
    <col min="4902" max="4904" width="8" bestFit="1" customWidth="1"/>
    <col min="4905" max="4905" width="7" bestFit="1" customWidth="1"/>
    <col min="4906" max="4906" width="8" bestFit="1" customWidth="1"/>
    <col min="4907" max="4907" width="7" bestFit="1" customWidth="1"/>
    <col min="4908" max="4912" width="8" bestFit="1" customWidth="1"/>
    <col min="4913" max="4913" width="7" bestFit="1" customWidth="1"/>
    <col min="4914" max="4914" width="8" bestFit="1" customWidth="1"/>
    <col min="4915" max="4915" width="7" bestFit="1" customWidth="1"/>
    <col min="4916" max="4916" width="8" bestFit="1" customWidth="1"/>
    <col min="4917" max="4917" width="7" bestFit="1" customWidth="1"/>
    <col min="4918" max="4924" width="8" bestFit="1" customWidth="1"/>
    <col min="4925" max="4925" width="7" bestFit="1" customWidth="1"/>
    <col min="4926" max="4927" width="8" bestFit="1" customWidth="1"/>
    <col min="4928" max="4928" width="7" bestFit="1" customWidth="1"/>
    <col min="4929" max="4929" width="8" bestFit="1" customWidth="1"/>
    <col min="4930" max="4930" width="7" bestFit="1" customWidth="1"/>
    <col min="4931" max="4932" width="8" bestFit="1" customWidth="1"/>
    <col min="4933" max="4933" width="7" bestFit="1" customWidth="1"/>
    <col min="4934" max="4934" width="8" bestFit="1" customWidth="1"/>
    <col min="4935" max="4936" width="7" bestFit="1" customWidth="1"/>
    <col min="4937" max="4941" width="8" bestFit="1" customWidth="1"/>
    <col min="4942" max="4943" width="6" bestFit="1" customWidth="1"/>
    <col min="4944" max="4946" width="8" bestFit="1" customWidth="1"/>
    <col min="4947" max="4947" width="7" bestFit="1" customWidth="1"/>
    <col min="4948" max="4948" width="8" bestFit="1" customWidth="1"/>
    <col min="4949" max="4949" width="7" bestFit="1" customWidth="1"/>
    <col min="4950" max="4950" width="8" bestFit="1" customWidth="1"/>
    <col min="4951" max="4951" width="6" bestFit="1" customWidth="1"/>
    <col min="4952" max="4954" width="8" bestFit="1" customWidth="1"/>
    <col min="4955" max="4955" width="7" bestFit="1" customWidth="1"/>
    <col min="4956" max="4957" width="8" bestFit="1" customWidth="1"/>
    <col min="4958" max="4959" width="7" bestFit="1" customWidth="1"/>
    <col min="4960" max="4964" width="8" bestFit="1" customWidth="1"/>
    <col min="4965" max="4965" width="6" bestFit="1" customWidth="1"/>
    <col min="4966" max="4966" width="7" bestFit="1" customWidth="1"/>
    <col min="4967" max="4970" width="8" bestFit="1" customWidth="1"/>
    <col min="4971" max="4971" width="7" bestFit="1" customWidth="1"/>
    <col min="4972" max="4973" width="8" bestFit="1" customWidth="1"/>
    <col min="4974" max="4974" width="6" bestFit="1" customWidth="1"/>
    <col min="4975" max="4976" width="8" bestFit="1" customWidth="1"/>
    <col min="4977" max="4977" width="7" bestFit="1" customWidth="1"/>
    <col min="4978" max="4980" width="8" bestFit="1" customWidth="1"/>
    <col min="4981" max="4981" width="7" bestFit="1" customWidth="1"/>
    <col min="4982" max="4983" width="8" bestFit="1" customWidth="1"/>
    <col min="4984" max="4984" width="7" bestFit="1" customWidth="1"/>
    <col min="4985" max="4985" width="5" bestFit="1" customWidth="1"/>
    <col min="4986" max="4988" width="8" bestFit="1" customWidth="1"/>
    <col min="4989" max="4989" width="7" bestFit="1" customWidth="1"/>
    <col min="4990" max="4993" width="8" bestFit="1" customWidth="1"/>
    <col min="4994" max="4994" width="7" bestFit="1" customWidth="1"/>
    <col min="4995" max="4998" width="8" bestFit="1" customWidth="1"/>
    <col min="4999" max="4999" width="7" bestFit="1" customWidth="1"/>
    <col min="5000" max="5001" width="8" bestFit="1" customWidth="1"/>
    <col min="5002" max="5003" width="7" bestFit="1" customWidth="1"/>
    <col min="5004" max="5004" width="8" bestFit="1" customWidth="1"/>
    <col min="5005" max="5005" width="7" bestFit="1" customWidth="1"/>
    <col min="5006" max="5008" width="8" bestFit="1" customWidth="1"/>
    <col min="5009" max="5009" width="7" bestFit="1" customWidth="1"/>
    <col min="5010" max="5012" width="8" bestFit="1" customWidth="1"/>
    <col min="5013" max="5013" width="7" bestFit="1" customWidth="1"/>
    <col min="5014" max="5015" width="8" bestFit="1" customWidth="1"/>
    <col min="5016" max="5016" width="6" bestFit="1" customWidth="1"/>
    <col min="5017" max="5017" width="8" bestFit="1" customWidth="1"/>
    <col min="5018" max="5018" width="7" bestFit="1" customWidth="1"/>
    <col min="5019" max="5020" width="8" bestFit="1" customWidth="1"/>
    <col min="5021" max="5022" width="7" bestFit="1" customWidth="1"/>
    <col min="5023" max="5023" width="9" bestFit="1" customWidth="1"/>
    <col min="5024" max="5025" width="8" bestFit="1" customWidth="1"/>
    <col min="5026" max="5026" width="6" bestFit="1" customWidth="1"/>
    <col min="5027" max="5035" width="8" bestFit="1" customWidth="1"/>
    <col min="5036" max="5036" width="7" bestFit="1" customWidth="1"/>
    <col min="5037" max="5040" width="8" bestFit="1" customWidth="1"/>
    <col min="5041" max="5041" width="7" bestFit="1" customWidth="1"/>
    <col min="5042" max="5044" width="8" bestFit="1" customWidth="1"/>
    <col min="5045" max="5045" width="6" bestFit="1" customWidth="1"/>
    <col min="5046" max="5046" width="7" bestFit="1" customWidth="1"/>
    <col min="5047" max="5049" width="8" bestFit="1" customWidth="1"/>
    <col min="5050" max="5050" width="6" bestFit="1" customWidth="1"/>
    <col min="5051" max="5051" width="7" bestFit="1" customWidth="1"/>
    <col min="5052" max="5055" width="8" bestFit="1" customWidth="1"/>
    <col min="5056" max="5056" width="7" bestFit="1" customWidth="1"/>
    <col min="5057" max="5059" width="8" bestFit="1" customWidth="1"/>
    <col min="5060" max="5061" width="7" bestFit="1" customWidth="1"/>
    <col min="5062" max="5065" width="8" bestFit="1" customWidth="1"/>
    <col min="5066" max="5067" width="7" bestFit="1" customWidth="1"/>
    <col min="5068" max="5071" width="8" bestFit="1" customWidth="1"/>
    <col min="5072" max="5072" width="7" bestFit="1" customWidth="1"/>
    <col min="5073" max="5075" width="8" bestFit="1" customWidth="1"/>
    <col min="5076" max="5076" width="5" bestFit="1" customWidth="1"/>
    <col min="5077" max="5079" width="7" bestFit="1" customWidth="1"/>
    <col min="5080" max="5085" width="8" bestFit="1" customWidth="1"/>
    <col min="5086" max="5086" width="6" bestFit="1" customWidth="1"/>
    <col min="5087" max="5088" width="7" bestFit="1" customWidth="1"/>
    <col min="5089" max="5089" width="8" bestFit="1" customWidth="1"/>
    <col min="5090" max="5090" width="6" bestFit="1" customWidth="1"/>
    <col min="5091" max="5091" width="7" bestFit="1" customWidth="1"/>
    <col min="5092" max="5093" width="8" bestFit="1" customWidth="1"/>
    <col min="5094" max="5094" width="7" bestFit="1" customWidth="1"/>
    <col min="5095" max="5095" width="9" bestFit="1" customWidth="1"/>
    <col min="5096" max="5100" width="8" bestFit="1" customWidth="1"/>
    <col min="5101" max="5101" width="7" bestFit="1" customWidth="1"/>
    <col min="5102" max="5102" width="4" bestFit="1" customWidth="1"/>
    <col min="5103" max="5103" width="8" bestFit="1" customWidth="1"/>
    <col min="5104" max="5105" width="7" bestFit="1" customWidth="1"/>
    <col min="5106" max="5107" width="8" bestFit="1" customWidth="1"/>
    <col min="5108" max="5108" width="7" bestFit="1" customWidth="1"/>
    <col min="5109" max="5109" width="6" bestFit="1" customWidth="1"/>
    <col min="5110" max="5112" width="8" bestFit="1" customWidth="1"/>
    <col min="5113" max="5114" width="7" bestFit="1" customWidth="1"/>
    <col min="5115" max="5115" width="8" bestFit="1" customWidth="1"/>
    <col min="5116" max="5116" width="9" bestFit="1" customWidth="1"/>
    <col min="5117" max="5117" width="7" bestFit="1" customWidth="1"/>
    <col min="5118" max="5118" width="8" bestFit="1" customWidth="1"/>
    <col min="5119" max="5119" width="7" bestFit="1" customWidth="1"/>
    <col min="5120" max="5120" width="8" bestFit="1" customWidth="1"/>
    <col min="5121" max="5121" width="7" bestFit="1" customWidth="1"/>
    <col min="5122" max="5127" width="8" bestFit="1" customWidth="1"/>
    <col min="5128" max="5128" width="6" bestFit="1" customWidth="1"/>
    <col min="5129" max="5129" width="8" bestFit="1" customWidth="1"/>
    <col min="5130" max="5130" width="7" bestFit="1" customWidth="1"/>
    <col min="5131" max="5132" width="8" bestFit="1" customWidth="1"/>
    <col min="5133" max="5133" width="6" bestFit="1" customWidth="1"/>
    <col min="5134" max="5136" width="8" bestFit="1" customWidth="1"/>
    <col min="5137" max="5137" width="7" bestFit="1" customWidth="1"/>
    <col min="5138" max="5143" width="8" bestFit="1" customWidth="1"/>
    <col min="5144" max="5144" width="5" bestFit="1" customWidth="1"/>
    <col min="5145" max="5146" width="7" bestFit="1" customWidth="1"/>
    <col min="5147" max="5152" width="8" bestFit="1" customWidth="1"/>
    <col min="5153" max="5153" width="7" bestFit="1" customWidth="1"/>
    <col min="5154" max="5157" width="8" bestFit="1" customWidth="1"/>
    <col min="5158" max="5158" width="7" bestFit="1" customWidth="1"/>
    <col min="5159" max="5160" width="8" bestFit="1" customWidth="1"/>
    <col min="5161" max="5161" width="6" bestFit="1" customWidth="1"/>
    <col min="5162" max="5162" width="8" bestFit="1" customWidth="1"/>
    <col min="5163" max="5163" width="7" bestFit="1" customWidth="1"/>
    <col min="5164" max="5170" width="8" bestFit="1" customWidth="1"/>
    <col min="5171" max="5171" width="7" bestFit="1" customWidth="1"/>
    <col min="5172" max="5174" width="8" bestFit="1" customWidth="1"/>
    <col min="5175" max="5175" width="7" bestFit="1" customWidth="1"/>
    <col min="5176" max="5176" width="5" bestFit="1" customWidth="1"/>
    <col min="5177" max="5177" width="6" bestFit="1" customWidth="1"/>
    <col min="5178" max="5181" width="8" bestFit="1" customWidth="1"/>
    <col min="5182" max="5182" width="7" bestFit="1" customWidth="1"/>
    <col min="5183" max="5193" width="8" bestFit="1" customWidth="1"/>
    <col min="5194" max="5194" width="7" bestFit="1" customWidth="1"/>
    <col min="5195" max="5198" width="8" bestFit="1" customWidth="1"/>
    <col min="5199" max="5199" width="7" bestFit="1" customWidth="1"/>
    <col min="5200" max="5210" width="8" bestFit="1" customWidth="1"/>
    <col min="5211" max="5211" width="7" bestFit="1" customWidth="1"/>
    <col min="5212" max="5213" width="8" bestFit="1" customWidth="1"/>
    <col min="5214" max="5214" width="9" bestFit="1" customWidth="1"/>
    <col min="5215" max="5216" width="8" bestFit="1" customWidth="1"/>
    <col min="5217" max="5220" width="7" bestFit="1" customWidth="1"/>
    <col min="5221" max="5223" width="8" bestFit="1" customWidth="1"/>
    <col min="5224" max="5225" width="7" bestFit="1" customWidth="1"/>
    <col min="5226" max="5226" width="6" bestFit="1" customWidth="1"/>
    <col min="5227" max="5229" width="8" bestFit="1" customWidth="1"/>
    <col min="5230" max="5230" width="7" bestFit="1" customWidth="1"/>
    <col min="5231" max="5232" width="8" bestFit="1" customWidth="1"/>
    <col min="5233" max="5233" width="7" bestFit="1" customWidth="1"/>
    <col min="5234" max="5235" width="8" bestFit="1" customWidth="1"/>
    <col min="5236" max="5236" width="7" bestFit="1" customWidth="1"/>
    <col min="5237" max="5237" width="8" bestFit="1" customWidth="1"/>
    <col min="5238" max="5239" width="7" bestFit="1" customWidth="1"/>
    <col min="5240" max="5244" width="8" bestFit="1" customWidth="1"/>
    <col min="5245" max="5245" width="7" bestFit="1" customWidth="1"/>
    <col min="5246" max="5246" width="8" bestFit="1" customWidth="1"/>
    <col min="5247" max="5248" width="7" bestFit="1" customWidth="1"/>
    <col min="5249" max="5250" width="8" bestFit="1" customWidth="1"/>
    <col min="5251" max="5251" width="6" bestFit="1" customWidth="1"/>
    <col min="5252" max="5252" width="7" bestFit="1" customWidth="1"/>
    <col min="5253" max="5254" width="8" bestFit="1" customWidth="1"/>
    <col min="5255" max="5255" width="7" bestFit="1" customWidth="1"/>
    <col min="5256" max="5257" width="8" bestFit="1" customWidth="1"/>
    <col min="5258" max="5258" width="5" bestFit="1" customWidth="1"/>
    <col min="5259" max="5261" width="8" bestFit="1" customWidth="1"/>
    <col min="5262" max="5262" width="6" bestFit="1" customWidth="1"/>
    <col min="5263" max="5265" width="8" bestFit="1" customWidth="1"/>
    <col min="5266" max="5266" width="6" bestFit="1" customWidth="1"/>
    <col min="5267" max="5269" width="8" bestFit="1" customWidth="1"/>
    <col min="5270" max="5270" width="6" bestFit="1" customWidth="1"/>
    <col min="5271" max="5272" width="8" bestFit="1" customWidth="1"/>
    <col min="5273" max="5273" width="7" bestFit="1" customWidth="1"/>
    <col min="5274" max="5280" width="8" bestFit="1" customWidth="1"/>
    <col min="5281" max="5282" width="7" bestFit="1" customWidth="1"/>
    <col min="5283" max="5286" width="8" bestFit="1" customWidth="1"/>
    <col min="5287" max="5287" width="7" bestFit="1" customWidth="1"/>
    <col min="5288" max="5288" width="6" bestFit="1" customWidth="1"/>
    <col min="5289" max="5289" width="8" bestFit="1" customWidth="1"/>
    <col min="5290" max="5290" width="6" bestFit="1" customWidth="1"/>
    <col min="5291" max="5292" width="8" bestFit="1" customWidth="1"/>
    <col min="5293" max="5293" width="7" bestFit="1" customWidth="1"/>
    <col min="5294" max="5294" width="6" bestFit="1" customWidth="1"/>
    <col min="5295" max="5295" width="8" bestFit="1" customWidth="1"/>
    <col min="5296" max="5296" width="7" bestFit="1" customWidth="1"/>
    <col min="5297" max="5301" width="8" bestFit="1" customWidth="1"/>
    <col min="5302" max="5302" width="7" bestFit="1" customWidth="1"/>
    <col min="5303" max="5304" width="8" bestFit="1" customWidth="1"/>
    <col min="5305" max="5305" width="7" bestFit="1" customWidth="1"/>
    <col min="5306" max="5307" width="8" bestFit="1" customWidth="1"/>
    <col min="5308" max="5308" width="7" bestFit="1" customWidth="1"/>
    <col min="5309" max="5314" width="8" bestFit="1" customWidth="1"/>
    <col min="5315" max="5315" width="7" bestFit="1" customWidth="1"/>
    <col min="5316" max="5318" width="8" bestFit="1" customWidth="1"/>
    <col min="5319" max="5319" width="7" bestFit="1" customWidth="1"/>
    <col min="5320" max="5321" width="8" bestFit="1" customWidth="1"/>
    <col min="5322" max="5322" width="7" bestFit="1" customWidth="1"/>
    <col min="5323" max="5325" width="8" bestFit="1" customWidth="1"/>
    <col min="5326" max="5326" width="7" bestFit="1" customWidth="1"/>
    <col min="5327" max="5328" width="8" bestFit="1" customWidth="1"/>
    <col min="5329" max="5333" width="7" bestFit="1" customWidth="1"/>
    <col min="5334" max="5335" width="8" bestFit="1" customWidth="1"/>
    <col min="5336" max="5336" width="7" bestFit="1" customWidth="1"/>
    <col min="5337" max="5338" width="8" bestFit="1" customWidth="1"/>
    <col min="5339" max="5339" width="7" bestFit="1" customWidth="1"/>
    <col min="5340" max="5340" width="8" bestFit="1" customWidth="1"/>
    <col min="5341" max="5341" width="7" bestFit="1" customWidth="1"/>
    <col min="5342" max="5342" width="8" bestFit="1" customWidth="1"/>
    <col min="5343" max="5343" width="6" bestFit="1" customWidth="1"/>
    <col min="5344" max="5344" width="8" bestFit="1" customWidth="1"/>
    <col min="5345" max="5345" width="6" bestFit="1" customWidth="1"/>
    <col min="5346" max="5346" width="8" bestFit="1" customWidth="1"/>
    <col min="5347" max="5347" width="7" bestFit="1" customWidth="1"/>
    <col min="5348" max="5349" width="8" bestFit="1" customWidth="1"/>
    <col min="5350" max="5350" width="7" bestFit="1" customWidth="1"/>
    <col min="5351" max="5352" width="8" bestFit="1" customWidth="1"/>
    <col min="5353" max="5353" width="7" bestFit="1" customWidth="1"/>
    <col min="5354" max="5357" width="8" bestFit="1" customWidth="1"/>
    <col min="5358" max="5358" width="9" bestFit="1" customWidth="1"/>
    <col min="5359" max="5361" width="8" bestFit="1" customWidth="1"/>
    <col min="5362" max="5362" width="7" bestFit="1" customWidth="1"/>
    <col min="5363" max="5366" width="8" bestFit="1" customWidth="1"/>
    <col min="5367" max="5367" width="7" bestFit="1" customWidth="1"/>
    <col min="5368" max="5368" width="8" bestFit="1" customWidth="1"/>
    <col min="5369" max="5369" width="6" bestFit="1" customWidth="1"/>
    <col min="5370" max="5370" width="7" bestFit="1" customWidth="1"/>
    <col min="5371" max="5371" width="8" bestFit="1" customWidth="1"/>
    <col min="5372" max="5372" width="6" bestFit="1" customWidth="1"/>
    <col min="5373" max="5378" width="8" bestFit="1" customWidth="1"/>
    <col min="5379" max="5380" width="6" bestFit="1" customWidth="1"/>
    <col min="5381" max="5381" width="8" bestFit="1" customWidth="1"/>
    <col min="5382" max="5384" width="7" bestFit="1" customWidth="1"/>
    <col min="5385" max="5388" width="8" bestFit="1" customWidth="1"/>
    <col min="5389" max="5390" width="7" bestFit="1" customWidth="1"/>
    <col min="5391" max="5392" width="8" bestFit="1" customWidth="1"/>
    <col min="5393" max="5393" width="6" bestFit="1" customWidth="1"/>
    <col min="5394" max="5395" width="8" bestFit="1" customWidth="1"/>
    <col min="5396" max="5396" width="7" bestFit="1" customWidth="1"/>
    <col min="5397" max="5397" width="8" bestFit="1" customWidth="1"/>
    <col min="5398" max="5399" width="7" bestFit="1" customWidth="1"/>
    <col min="5400" max="5407" width="8" bestFit="1" customWidth="1"/>
    <col min="5408" max="5411" width="7" bestFit="1" customWidth="1"/>
    <col min="5412" max="5413" width="8" bestFit="1" customWidth="1"/>
    <col min="5414" max="5415" width="7" bestFit="1" customWidth="1"/>
    <col min="5416" max="5416" width="8" bestFit="1" customWidth="1"/>
    <col min="5417" max="5417" width="6" bestFit="1" customWidth="1"/>
    <col min="5418" max="5418" width="7" bestFit="1" customWidth="1"/>
    <col min="5419" max="5419" width="8" bestFit="1" customWidth="1"/>
    <col min="5420" max="5420" width="7" bestFit="1" customWidth="1"/>
    <col min="5421" max="5421" width="8" bestFit="1" customWidth="1"/>
    <col min="5422" max="5423" width="7" bestFit="1" customWidth="1"/>
    <col min="5424" max="5425" width="8" bestFit="1" customWidth="1"/>
    <col min="5426" max="5426" width="7" bestFit="1" customWidth="1"/>
    <col min="5427" max="5429" width="8" bestFit="1" customWidth="1"/>
    <col min="5430" max="5432" width="7" bestFit="1" customWidth="1"/>
    <col min="5433" max="5440" width="8" bestFit="1" customWidth="1"/>
    <col min="5441" max="5441" width="7" bestFit="1" customWidth="1"/>
    <col min="5442" max="5442" width="8" bestFit="1" customWidth="1"/>
    <col min="5443" max="5443" width="7" bestFit="1" customWidth="1"/>
    <col min="5444" max="5456" width="8" bestFit="1" customWidth="1"/>
    <col min="5457" max="5457" width="7" bestFit="1" customWidth="1"/>
    <col min="5458" max="5460" width="8" bestFit="1" customWidth="1"/>
    <col min="5461" max="5461" width="7" bestFit="1" customWidth="1"/>
    <col min="5462" max="5462" width="8" bestFit="1" customWidth="1"/>
    <col min="5463" max="5463" width="7" bestFit="1" customWidth="1"/>
    <col min="5464" max="5465" width="8" bestFit="1" customWidth="1"/>
    <col min="5466" max="5466" width="7" bestFit="1" customWidth="1"/>
    <col min="5467" max="5467" width="6" bestFit="1" customWidth="1"/>
    <col min="5468" max="5470" width="8" bestFit="1" customWidth="1"/>
    <col min="5471" max="5471" width="7" bestFit="1" customWidth="1"/>
    <col min="5472" max="5472" width="8" bestFit="1" customWidth="1"/>
    <col min="5473" max="5473" width="7" bestFit="1" customWidth="1"/>
    <col min="5474" max="5475" width="8" bestFit="1" customWidth="1"/>
    <col min="5476" max="5476" width="6" bestFit="1" customWidth="1"/>
    <col min="5477" max="5478" width="8" bestFit="1" customWidth="1"/>
    <col min="5479" max="5480" width="7" bestFit="1" customWidth="1"/>
    <col min="5481" max="5482" width="8" bestFit="1" customWidth="1"/>
    <col min="5483" max="5483" width="7" bestFit="1" customWidth="1"/>
    <col min="5484" max="5486" width="8" bestFit="1" customWidth="1"/>
    <col min="5487" max="5487" width="6" bestFit="1" customWidth="1"/>
    <col min="5488" max="5491" width="8" bestFit="1" customWidth="1"/>
    <col min="5492" max="5492" width="7" bestFit="1" customWidth="1"/>
    <col min="5493" max="5493" width="8" bestFit="1" customWidth="1"/>
    <col min="5494" max="5494" width="7" bestFit="1" customWidth="1"/>
    <col min="5495" max="5495" width="8" bestFit="1" customWidth="1"/>
    <col min="5496" max="5496" width="6" bestFit="1" customWidth="1"/>
    <col min="5497" max="5497" width="8" bestFit="1" customWidth="1"/>
    <col min="5498" max="5498" width="9" bestFit="1" customWidth="1"/>
    <col min="5499" max="5501" width="8" bestFit="1" customWidth="1"/>
    <col min="5502" max="5503" width="7" bestFit="1" customWidth="1"/>
    <col min="5504" max="5505" width="8" bestFit="1" customWidth="1"/>
    <col min="5506" max="5506" width="7" bestFit="1" customWidth="1"/>
    <col min="5507" max="5507" width="8" bestFit="1" customWidth="1"/>
    <col min="5508" max="5508" width="7" bestFit="1" customWidth="1"/>
    <col min="5509" max="5509" width="6" bestFit="1" customWidth="1"/>
    <col min="5510" max="5513" width="8" bestFit="1" customWidth="1"/>
    <col min="5514" max="5515" width="7" bestFit="1" customWidth="1"/>
    <col min="5516" max="5522" width="8" bestFit="1" customWidth="1"/>
    <col min="5523" max="5523" width="7" bestFit="1" customWidth="1"/>
    <col min="5524" max="5524" width="8" bestFit="1" customWidth="1"/>
    <col min="5525" max="5526" width="7" bestFit="1" customWidth="1"/>
    <col min="5527" max="5527" width="6" bestFit="1" customWidth="1"/>
    <col min="5528" max="5528" width="8" bestFit="1" customWidth="1"/>
    <col min="5529" max="5530" width="7" bestFit="1" customWidth="1"/>
    <col min="5531" max="5531" width="4" bestFit="1" customWidth="1"/>
    <col min="5532" max="5539" width="8" bestFit="1" customWidth="1"/>
    <col min="5540" max="5540" width="7" bestFit="1" customWidth="1"/>
    <col min="5541" max="5543" width="8" bestFit="1" customWidth="1"/>
    <col min="5544" max="5544" width="7" bestFit="1" customWidth="1"/>
    <col min="5545" max="5546" width="8" bestFit="1" customWidth="1"/>
    <col min="5547" max="5547" width="7" bestFit="1" customWidth="1"/>
    <col min="5548" max="5548" width="8" bestFit="1" customWidth="1"/>
    <col min="5549" max="5549" width="7" bestFit="1" customWidth="1"/>
    <col min="5550" max="5552" width="8" bestFit="1" customWidth="1"/>
    <col min="5553" max="5553" width="7" bestFit="1" customWidth="1"/>
    <col min="5554" max="5557" width="8" bestFit="1" customWidth="1"/>
    <col min="5558" max="5558" width="5" bestFit="1" customWidth="1"/>
    <col min="5559" max="5560" width="8" bestFit="1" customWidth="1"/>
    <col min="5561" max="5562" width="7" bestFit="1" customWidth="1"/>
    <col min="5563" max="5564" width="8" bestFit="1" customWidth="1"/>
    <col min="5565" max="5567" width="7" bestFit="1" customWidth="1"/>
    <col min="5568" max="5568" width="8" bestFit="1" customWidth="1"/>
    <col min="5569" max="5569" width="6" bestFit="1" customWidth="1"/>
    <col min="5570" max="5572" width="8" bestFit="1" customWidth="1"/>
    <col min="5573" max="5574" width="7" bestFit="1" customWidth="1"/>
    <col min="5575" max="5578" width="8" bestFit="1" customWidth="1"/>
    <col min="5579" max="5579" width="6" bestFit="1" customWidth="1"/>
    <col min="5580" max="5581" width="8" bestFit="1" customWidth="1"/>
    <col min="5582" max="5582" width="7" bestFit="1" customWidth="1"/>
    <col min="5583" max="5591" width="8" bestFit="1" customWidth="1"/>
    <col min="5592" max="5593" width="7" bestFit="1" customWidth="1"/>
    <col min="5594" max="5594" width="8" bestFit="1" customWidth="1"/>
    <col min="5595" max="5595" width="7" bestFit="1" customWidth="1"/>
    <col min="5596" max="5596" width="8" bestFit="1" customWidth="1"/>
    <col min="5597" max="5597" width="7" bestFit="1" customWidth="1"/>
    <col min="5598" max="5601" width="8" bestFit="1" customWidth="1"/>
    <col min="5602" max="5602" width="6" bestFit="1" customWidth="1"/>
    <col min="5603" max="5603" width="7" bestFit="1" customWidth="1"/>
    <col min="5604" max="5607" width="8" bestFit="1" customWidth="1"/>
    <col min="5608" max="5608" width="7" bestFit="1" customWidth="1"/>
    <col min="5609" max="5610" width="8" bestFit="1" customWidth="1"/>
    <col min="5611" max="5611" width="7" bestFit="1" customWidth="1"/>
    <col min="5612" max="5614" width="8" bestFit="1" customWidth="1"/>
    <col min="5615" max="5616" width="7" bestFit="1" customWidth="1"/>
    <col min="5617" max="5617" width="8" bestFit="1" customWidth="1"/>
    <col min="5618" max="5618" width="7" bestFit="1" customWidth="1"/>
    <col min="5619" max="5626" width="8" bestFit="1" customWidth="1"/>
    <col min="5627" max="5628" width="7" bestFit="1" customWidth="1"/>
    <col min="5629" max="5636" width="8" bestFit="1" customWidth="1"/>
    <col min="5637" max="5637" width="7" bestFit="1" customWidth="1"/>
    <col min="5638" max="5638" width="8" bestFit="1" customWidth="1"/>
    <col min="5639" max="5639" width="9" bestFit="1" customWidth="1"/>
    <col min="5640" max="5640" width="8" bestFit="1" customWidth="1"/>
    <col min="5641" max="5641" width="6" bestFit="1" customWidth="1"/>
    <col min="5642" max="5650" width="8" bestFit="1" customWidth="1"/>
    <col min="5651" max="5651" width="7" bestFit="1" customWidth="1"/>
    <col min="5652" max="5652" width="5" bestFit="1" customWidth="1"/>
    <col min="5653" max="5658" width="8" bestFit="1" customWidth="1"/>
    <col min="5659" max="5659" width="7" bestFit="1" customWidth="1"/>
    <col min="5660" max="5661" width="8" bestFit="1" customWidth="1"/>
    <col min="5662" max="5662" width="7" bestFit="1" customWidth="1"/>
    <col min="5663" max="5663" width="8" bestFit="1" customWidth="1"/>
    <col min="5664" max="5665" width="6" bestFit="1" customWidth="1"/>
    <col min="5666" max="5666" width="8" bestFit="1" customWidth="1"/>
    <col min="5667" max="5667" width="7" bestFit="1" customWidth="1"/>
    <col min="5668" max="5671" width="8" bestFit="1" customWidth="1"/>
    <col min="5672" max="5674" width="7" bestFit="1" customWidth="1"/>
    <col min="5675" max="5675" width="8" bestFit="1" customWidth="1"/>
    <col min="5676" max="5676" width="5" bestFit="1" customWidth="1"/>
    <col min="5677" max="5687" width="8" bestFit="1" customWidth="1"/>
    <col min="5688" max="5691" width="7" bestFit="1" customWidth="1"/>
    <col min="5692" max="5692" width="6" bestFit="1" customWidth="1"/>
    <col min="5693" max="5709" width="8" bestFit="1" customWidth="1"/>
    <col min="5710" max="5710" width="7" bestFit="1" customWidth="1"/>
    <col min="5711" max="5717" width="8" bestFit="1" customWidth="1"/>
    <col min="5718" max="5718" width="7" bestFit="1" customWidth="1"/>
    <col min="5719" max="5719" width="8" bestFit="1" customWidth="1"/>
    <col min="5720" max="5720" width="7" bestFit="1" customWidth="1"/>
    <col min="5721" max="5723" width="8" bestFit="1" customWidth="1"/>
    <col min="5724" max="5725" width="7" bestFit="1" customWidth="1"/>
    <col min="5726" max="5726" width="9" bestFit="1" customWidth="1"/>
    <col min="5727" max="5729" width="8" bestFit="1" customWidth="1"/>
    <col min="5730" max="5731" width="7" bestFit="1" customWidth="1"/>
    <col min="5732" max="5732" width="8" bestFit="1" customWidth="1"/>
    <col min="5733" max="5733" width="7" bestFit="1" customWidth="1"/>
    <col min="5734" max="5734" width="8" bestFit="1" customWidth="1"/>
    <col min="5735" max="5735" width="7" bestFit="1" customWidth="1"/>
    <col min="5736" max="5736" width="8" bestFit="1" customWidth="1"/>
    <col min="5737" max="5737" width="7" bestFit="1" customWidth="1"/>
    <col min="5738" max="5740" width="8" bestFit="1" customWidth="1"/>
    <col min="5741" max="5741" width="7" bestFit="1" customWidth="1"/>
    <col min="5742" max="5743" width="8" bestFit="1" customWidth="1"/>
    <col min="5744" max="5744" width="7" bestFit="1" customWidth="1"/>
    <col min="5745" max="5747" width="8" bestFit="1" customWidth="1"/>
    <col min="5748" max="5748" width="6" bestFit="1" customWidth="1"/>
    <col min="5749" max="5749" width="8" bestFit="1" customWidth="1"/>
    <col min="5750" max="5750" width="5" bestFit="1" customWidth="1"/>
    <col min="5751" max="5751" width="7" bestFit="1" customWidth="1"/>
    <col min="5752" max="5752" width="8" bestFit="1" customWidth="1"/>
    <col min="5753" max="5753" width="7" bestFit="1" customWidth="1"/>
    <col min="5754" max="5754" width="8" bestFit="1" customWidth="1"/>
    <col min="5755" max="5757" width="7" bestFit="1" customWidth="1"/>
    <col min="5758" max="5763" width="8" bestFit="1" customWidth="1"/>
    <col min="5764" max="5764" width="6" bestFit="1" customWidth="1"/>
    <col min="5765" max="5765" width="8" bestFit="1" customWidth="1"/>
    <col min="5766" max="5766" width="7" bestFit="1" customWidth="1"/>
    <col min="5767" max="5768" width="8" bestFit="1" customWidth="1"/>
    <col min="5769" max="5769" width="7" bestFit="1" customWidth="1"/>
    <col min="5770" max="5772" width="8" bestFit="1" customWidth="1"/>
    <col min="5773" max="5773" width="6" bestFit="1" customWidth="1"/>
    <col min="5774" max="5774" width="7" bestFit="1" customWidth="1"/>
    <col min="5775" max="5777" width="8" bestFit="1" customWidth="1"/>
    <col min="5778" max="5779" width="7" bestFit="1" customWidth="1"/>
    <col min="5780" max="5787" width="8" bestFit="1" customWidth="1"/>
    <col min="5788" max="5788" width="7" bestFit="1" customWidth="1"/>
    <col min="5789" max="5797" width="8" bestFit="1" customWidth="1"/>
    <col min="5798" max="5798" width="7" bestFit="1" customWidth="1"/>
    <col min="5799" max="5801" width="8" bestFit="1" customWidth="1"/>
    <col min="5802" max="5805" width="7" bestFit="1" customWidth="1"/>
    <col min="5806" max="5811" width="8" bestFit="1" customWidth="1"/>
    <col min="5812" max="5812" width="7" bestFit="1" customWidth="1"/>
    <col min="5813" max="5815" width="8" bestFit="1" customWidth="1"/>
    <col min="5816" max="5816" width="7" bestFit="1" customWidth="1"/>
    <col min="5817" max="5817" width="8" bestFit="1" customWidth="1"/>
    <col min="5818" max="5818" width="7" bestFit="1" customWidth="1"/>
    <col min="5819" max="5828" width="8" bestFit="1" customWidth="1"/>
    <col min="5829" max="5829" width="7" bestFit="1" customWidth="1"/>
    <col min="5830" max="5831" width="8" bestFit="1" customWidth="1"/>
    <col min="5832" max="5832" width="7" bestFit="1" customWidth="1"/>
    <col min="5833" max="5833" width="8" bestFit="1" customWidth="1"/>
    <col min="5834" max="5835" width="7" bestFit="1" customWidth="1"/>
    <col min="5836" max="5837" width="8" bestFit="1" customWidth="1"/>
    <col min="5838" max="5838" width="4" bestFit="1" customWidth="1"/>
    <col min="5839" max="5844" width="8" bestFit="1" customWidth="1"/>
    <col min="5845" max="5846" width="7" bestFit="1" customWidth="1"/>
    <col min="5847" max="5847" width="8" bestFit="1" customWidth="1"/>
    <col min="5848" max="5849" width="7" bestFit="1" customWidth="1"/>
    <col min="5850" max="5851" width="8" bestFit="1" customWidth="1"/>
    <col min="5852" max="5852" width="7" bestFit="1" customWidth="1"/>
    <col min="5853" max="5859" width="8" bestFit="1" customWidth="1"/>
    <col min="5860" max="5860" width="7" bestFit="1" customWidth="1"/>
    <col min="5861" max="5864" width="8" bestFit="1" customWidth="1"/>
    <col min="5865" max="5867" width="7" bestFit="1" customWidth="1"/>
    <col min="5868" max="5868" width="6" bestFit="1" customWidth="1"/>
    <col min="5869" max="5869" width="8" bestFit="1" customWidth="1"/>
    <col min="5870" max="5870" width="6" bestFit="1" customWidth="1"/>
    <col min="5871" max="5871" width="8" bestFit="1" customWidth="1"/>
    <col min="5872" max="5872" width="7" bestFit="1" customWidth="1"/>
    <col min="5873" max="5874" width="8" bestFit="1" customWidth="1"/>
    <col min="5875" max="5875" width="6" bestFit="1" customWidth="1"/>
    <col min="5876" max="5878" width="8" bestFit="1" customWidth="1"/>
    <col min="5879" max="5879" width="7" bestFit="1" customWidth="1"/>
    <col min="5880" max="5880" width="6" bestFit="1" customWidth="1"/>
    <col min="5881" max="5881" width="8" bestFit="1" customWidth="1"/>
    <col min="5882" max="5882" width="7" bestFit="1" customWidth="1"/>
    <col min="5883" max="5884" width="8" bestFit="1" customWidth="1"/>
    <col min="5885" max="5885" width="7" bestFit="1" customWidth="1"/>
    <col min="5886" max="5886" width="8" bestFit="1" customWidth="1"/>
    <col min="5887" max="5887" width="6" bestFit="1" customWidth="1"/>
    <col min="5888" max="5888" width="8" bestFit="1" customWidth="1"/>
    <col min="5889" max="5889" width="7" bestFit="1" customWidth="1"/>
    <col min="5890" max="5892" width="8" bestFit="1" customWidth="1"/>
    <col min="5893" max="5893" width="7" bestFit="1" customWidth="1"/>
    <col min="5894" max="5894" width="8" bestFit="1" customWidth="1"/>
    <col min="5895" max="5896" width="7" bestFit="1" customWidth="1"/>
    <col min="5897" max="5899" width="8" bestFit="1" customWidth="1"/>
    <col min="5900" max="5900" width="7" bestFit="1" customWidth="1"/>
    <col min="5901" max="5901" width="8" bestFit="1" customWidth="1"/>
    <col min="5902" max="5902" width="7" bestFit="1" customWidth="1"/>
    <col min="5903" max="5903" width="8" bestFit="1" customWidth="1"/>
    <col min="5904" max="5904" width="7" bestFit="1" customWidth="1"/>
    <col min="5905" max="5907" width="8" bestFit="1" customWidth="1"/>
    <col min="5908" max="5908" width="5" bestFit="1" customWidth="1"/>
    <col min="5909" max="5909" width="6" bestFit="1" customWidth="1"/>
    <col min="5910" max="5910" width="8" bestFit="1" customWidth="1"/>
    <col min="5911" max="5911" width="6" bestFit="1" customWidth="1"/>
    <col min="5912" max="5912" width="7" bestFit="1" customWidth="1"/>
    <col min="5913" max="5915" width="8" bestFit="1" customWidth="1"/>
    <col min="5916" max="5916" width="7" bestFit="1" customWidth="1"/>
    <col min="5917" max="5920" width="8" bestFit="1" customWidth="1"/>
    <col min="5921" max="5921" width="7" bestFit="1" customWidth="1"/>
    <col min="5922" max="5922" width="6" bestFit="1" customWidth="1"/>
    <col min="5923" max="5923" width="8" bestFit="1" customWidth="1"/>
    <col min="5924" max="5924" width="6" bestFit="1" customWidth="1"/>
    <col min="5925" max="5925" width="8" bestFit="1" customWidth="1"/>
    <col min="5926" max="5926" width="7" bestFit="1" customWidth="1"/>
    <col min="5927" max="5929" width="8" bestFit="1" customWidth="1"/>
    <col min="5930" max="5930" width="7" bestFit="1" customWidth="1"/>
    <col min="5931" max="5931" width="8" bestFit="1" customWidth="1"/>
    <col min="5932" max="5932" width="7" bestFit="1" customWidth="1"/>
    <col min="5933" max="5933" width="8" bestFit="1" customWidth="1"/>
    <col min="5934" max="5934" width="7" bestFit="1" customWidth="1"/>
    <col min="5935" max="5940" width="8" bestFit="1" customWidth="1"/>
    <col min="5941" max="5941" width="9" bestFit="1" customWidth="1"/>
    <col min="5942" max="5942" width="7" bestFit="1" customWidth="1"/>
    <col min="5943" max="5943" width="8" bestFit="1" customWidth="1"/>
    <col min="5944" max="5945" width="7" bestFit="1" customWidth="1"/>
    <col min="5946" max="5947" width="8" bestFit="1" customWidth="1"/>
    <col min="5948" max="5948" width="7" bestFit="1" customWidth="1"/>
    <col min="5949" max="5962" width="8" bestFit="1" customWidth="1"/>
    <col min="5963" max="5963" width="7" bestFit="1" customWidth="1"/>
    <col min="5964" max="5965" width="8" bestFit="1" customWidth="1"/>
    <col min="5966" max="5968" width="7" bestFit="1" customWidth="1"/>
    <col min="5969" max="5970" width="8" bestFit="1" customWidth="1"/>
    <col min="5971" max="5971" width="6" bestFit="1" customWidth="1"/>
    <col min="5972" max="5972" width="9" bestFit="1" customWidth="1"/>
    <col min="5973" max="5973" width="6" bestFit="1" customWidth="1"/>
    <col min="5974" max="5974" width="7" bestFit="1" customWidth="1"/>
    <col min="5975" max="5975" width="8" bestFit="1" customWidth="1"/>
    <col min="5976" max="5976" width="7" bestFit="1" customWidth="1"/>
    <col min="5977" max="5977" width="8" bestFit="1" customWidth="1"/>
    <col min="5978" max="5982" width="7" bestFit="1" customWidth="1"/>
    <col min="5983" max="5983" width="8" bestFit="1" customWidth="1"/>
    <col min="5984" max="5984" width="7" bestFit="1" customWidth="1"/>
    <col min="5985" max="5985" width="8" bestFit="1" customWidth="1"/>
    <col min="5986" max="5986" width="9" bestFit="1" customWidth="1"/>
    <col min="5987" max="5989" width="8" bestFit="1" customWidth="1"/>
    <col min="5990" max="5991" width="7" bestFit="1" customWidth="1"/>
    <col min="5992" max="5996" width="8" bestFit="1" customWidth="1"/>
    <col min="5997" max="5997" width="7" bestFit="1" customWidth="1"/>
    <col min="5998" max="5998" width="8" bestFit="1" customWidth="1"/>
    <col min="5999" max="5999" width="7" bestFit="1" customWidth="1"/>
    <col min="6000" max="6000" width="8" bestFit="1" customWidth="1"/>
    <col min="6001" max="6001" width="7" bestFit="1" customWidth="1"/>
    <col min="6002" max="6002" width="9" bestFit="1" customWidth="1"/>
    <col min="6003" max="6007" width="8" bestFit="1" customWidth="1"/>
    <col min="6008" max="6009" width="7" bestFit="1" customWidth="1"/>
    <col min="6010" max="6011" width="8" bestFit="1" customWidth="1"/>
    <col min="6012" max="6012" width="9" bestFit="1" customWidth="1"/>
    <col min="6013" max="6016" width="8" bestFit="1" customWidth="1"/>
    <col min="6017" max="6017" width="6" bestFit="1" customWidth="1"/>
    <col min="6018" max="6018" width="9" bestFit="1" customWidth="1"/>
    <col min="6019" max="6021" width="8" bestFit="1" customWidth="1"/>
    <col min="6022" max="6022" width="7" bestFit="1" customWidth="1"/>
    <col min="6023" max="6023" width="8" bestFit="1" customWidth="1"/>
    <col min="6024" max="6024" width="7" bestFit="1" customWidth="1"/>
    <col min="6025" max="6026" width="8" bestFit="1" customWidth="1"/>
    <col min="6027" max="6027" width="5" bestFit="1" customWidth="1"/>
    <col min="6028" max="6031" width="8" bestFit="1" customWidth="1"/>
    <col min="6032" max="6032" width="7" bestFit="1" customWidth="1"/>
    <col min="6033" max="6033" width="8" bestFit="1" customWidth="1"/>
    <col min="6034" max="6034" width="5" bestFit="1" customWidth="1"/>
    <col min="6035" max="6039" width="8" bestFit="1" customWidth="1"/>
    <col min="6040" max="6041" width="7" bestFit="1" customWidth="1"/>
    <col min="6042" max="6042" width="8" bestFit="1" customWidth="1"/>
    <col min="6043" max="6043" width="7" bestFit="1" customWidth="1"/>
    <col min="6044" max="6044" width="8" bestFit="1" customWidth="1"/>
    <col min="6045" max="6046" width="7" bestFit="1" customWidth="1"/>
    <col min="6047" max="6051" width="8" bestFit="1" customWidth="1"/>
    <col min="6052" max="6052" width="7" bestFit="1" customWidth="1"/>
    <col min="6053" max="6057" width="8" bestFit="1" customWidth="1"/>
    <col min="6058" max="6059" width="7" bestFit="1" customWidth="1"/>
    <col min="6060" max="6060" width="8" bestFit="1" customWidth="1"/>
    <col min="6061" max="6063" width="7" bestFit="1" customWidth="1"/>
    <col min="6064" max="6068" width="8" bestFit="1" customWidth="1"/>
    <col min="6069" max="6069" width="7" bestFit="1" customWidth="1"/>
    <col min="6070" max="6070" width="8" bestFit="1" customWidth="1"/>
    <col min="6071" max="6072" width="7" bestFit="1" customWidth="1"/>
    <col min="6073" max="6075" width="8" bestFit="1" customWidth="1"/>
    <col min="6076" max="6076" width="7" bestFit="1" customWidth="1"/>
    <col min="6077" max="6079" width="8" bestFit="1" customWidth="1"/>
    <col min="6080" max="6082" width="7" bestFit="1" customWidth="1"/>
    <col min="6083" max="6085" width="8" bestFit="1" customWidth="1"/>
    <col min="6086" max="6086" width="5" bestFit="1" customWidth="1"/>
    <col min="6087" max="6088" width="8" bestFit="1" customWidth="1"/>
    <col min="6089" max="6089" width="7" bestFit="1" customWidth="1"/>
    <col min="6090" max="6094" width="8" bestFit="1" customWidth="1"/>
    <col min="6095" max="6095" width="7" bestFit="1" customWidth="1"/>
    <col min="6096" max="6097" width="8" bestFit="1" customWidth="1"/>
    <col min="6098" max="6100" width="7" bestFit="1" customWidth="1"/>
    <col min="6101" max="6106" width="8" bestFit="1" customWidth="1"/>
    <col min="6107" max="6108" width="7" bestFit="1" customWidth="1"/>
    <col min="6109" max="6109" width="8" bestFit="1" customWidth="1"/>
    <col min="6110" max="6110" width="6" bestFit="1" customWidth="1"/>
    <col min="6111" max="6112" width="8" bestFit="1" customWidth="1"/>
    <col min="6113" max="6113" width="7" bestFit="1" customWidth="1"/>
    <col min="6114" max="6114" width="6" bestFit="1" customWidth="1"/>
    <col min="6115" max="6115" width="7" bestFit="1" customWidth="1"/>
    <col min="6116" max="6116" width="8" bestFit="1" customWidth="1"/>
    <col min="6117" max="6119" width="7" bestFit="1" customWidth="1"/>
    <col min="6120" max="6131" width="8" bestFit="1" customWidth="1"/>
    <col min="6132" max="6133" width="7" bestFit="1" customWidth="1"/>
    <col min="6134" max="6136" width="8" bestFit="1" customWidth="1"/>
    <col min="6137" max="6137" width="7" bestFit="1" customWidth="1"/>
    <col min="6138" max="6138" width="8" bestFit="1" customWidth="1"/>
    <col min="6139" max="6140" width="7" bestFit="1" customWidth="1"/>
    <col min="6141" max="6141" width="6" bestFit="1" customWidth="1"/>
    <col min="6142" max="6145" width="8" bestFit="1" customWidth="1"/>
    <col min="6146" max="6146" width="9" bestFit="1" customWidth="1"/>
    <col min="6147" max="6147" width="7" bestFit="1" customWidth="1"/>
    <col min="6148" max="6148" width="9" bestFit="1" customWidth="1"/>
    <col min="6149" max="6150" width="8" bestFit="1" customWidth="1"/>
    <col min="6151" max="6151" width="7" bestFit="1" customWidth="1"/>
    <col min="6152" max="6154" width="8" bestFit="1" customWidth="1"/>
    <col min="6155" max="6155" width="7" bestFit="1" customWidth="1"/>
    <col min="6156" max="6157" width="8" bestFit="1" customWidth="1"/>
    <col min="6158" max="6158" width="9" bestFit="1" customWidth="1"/>
    <col min="6159" max="6159" width="6" bestFit="1" customWidth="1"/>
    <col min="6160" max="6162" width="8" bestFit="1" customWidth="1"/>
    <col min="6163" max="6164" width="7" bestFit="1" customWidth="1"/>
    <col min="6165" max="6168" width="8" bestFit="1" customWidth="1"/>
    <col min="6169" max="6169" width="9" bestFit="1" customWidth="1"/>
    <col min="6170" max="6171" width="8" bestFit="1" customWidth="1"/>
    <col min="6172" max="6172" width="7" bestFit="1" customWidth="1"/>
    <col min="6173" max="6174" width="8" bestFit="1" customWidth="1"/>
    <col min="6175" max="6175" width="7" bestFit="1" customWidth="1"/>
    <col min="6176" max="6181" width="8" bestFit="1" customWidth="1"/>
    <col min="6182" max="6182" width="7" bestFit="1" customWidth="1"/>
    <col min="6183" max="6187" width="8" bestFit="1" customWidth="1"/>
    <col min="6188" max="6189" width="7" bestFit="1" customWidth="1"/>
    <col min="6190" max="6192" width="8" bestFit="1" customWidth="1"/>
    <col min="6193" max="6193" width="6" bestFit="1" customWidth="1"/>
    <col min="6194" max="6194" width="8" bestFit="1" customWidth="1"/>
    <col min="6195" max="6196" width="6" bestFit="1" customWidth="1"/>
    <col min="6197" max="6197" width="7" bestFit="1" customWidth="1"/>
    <col min="6198" max="6198" width="6" bestFit="1" customWidth="1"/>
    <col min="6199" max="6200" width="8" bestFit="1" customWidth="1"/>
    <col min="6201" max="6201" width="9" bestFit="1" customWidth="1"/>
    <col min="6202" max="6205" width="8" bestFit="1" customWidth="1"/>
    <col min="6206" max="6206" width="7" bestFit="1" customWidth="1"/>
    <col min="6207" max="6207" width="8" bestFit="1" customWidth="1"/>
    <col min="6208" max="6208" width="9" bestFit="1" customWidth="1"/>
    <col min="6209" max="6209" width="6" bestFit="1" customWidth="1"/>
    <col min="6210" max="6210" width="8" bestFit="1" customWidth="1"/>
    <col min="6211" max="6211" width="7" bestFit="1" customWidth="1"/>
    <col min="6212" max="6212" width="8" bestFit="1" customWidth="1"/>
    <col min="6213" max="6213" width="9" bestFit="1" customWidth="1"/>
    <col min="6214" max="6214" width="8" bestFit="1" customWidth="1"/>
    <col min="6215" max="6216" width="7" bestFit="1" customWidth="1"/>
    <col min="6217" max="6217" width="8" bestFit="1" customWidth="1"/>
    <col min="6218" max="6219" width="7" bestFit="1" customWidth="1"/>
    <col min="6220" max="6225" width="8" bestFit="1" customWidth="1"/>
    <col min="6226" max="6226" width="9" bestFit="1" customWidth="1"/>
    <col min="6227" max="6228" width="8" bestFit="1" customWidth="1"/>
    <col min="6229" max="6231" width="7" bestFit="1" customWidth="1"/>
    <col min="6232" max="6232" width="8" bestFit="1" customWidth="1"/>
    <col min="6233" max="6233" width="7" bestFit="1" customWidth="1"/>
    <col min="6234" max="6234" width="8" bestFit="1" customWidth="1"/>
    <col min="6235" max="6235" width="7" bestFit="1" customWidth="1"/>
    <col min="6236" max="6236" width="8" bestFit="1" customWidth="1"/>
    <col min="6237" max="6237" width="7" bestFit="1" customWidth="1"/>
    <col min="6238" max="6239" width="8" bestFit="1" customWidth="1"/>
    <col min="6240" max="6240" width="6" bestFit="1" customWidth="1"/>
    <col min="6241" max="6245" width="8" bestFit="1" customWidth="1"/>
    <col min="6246" max="6246" width="7" bestFit="1" customWidth="1"/>
    <col min="6247" max="6248" width="8" bestFit="1" customWidth="1"/>
    <col min="6249" max="6252" width="7" bestFit="1" customWidth="1"/>
    <col min="6253" max="6265" width="8" bestFit="1" customWidth="1"/>
    <col min="6266" max="6266" width="7" bestFit="1" customWidth="1"/>
    <col min="6267" max="6279" width="8" bestFit="1" customWidth="1"/>
    <col min="6280" max="6280" width="7" bestFit="1" customWidth="1"/>
    <col min="6281" max="6286" width="8" bestFit="1" customWidth="1"/>
    <col min="6287" max="6290" width="7" bestFit="1" customWidth="1"/>
    <col min="6291" max="6291" width="8" bestFit="1" customWidth="1"/>
    <col min="6292" max="6292" width="7" bestFit="1" customWidth="1"/>
    <col min="6293" max="6293" width="8" bestFit="1" customWidth="1"/>
    <col min="6294" max="6294" width="7" bestFit="1" customWidth="1"/>
    <col min="6295" max="6300" width="8" bestFit="1" customWidth="1"/>
    <col min="6301" max="6301" width="7" bestFit="1" customWidth="1"/>
    <col min="6302" max="6303" width="8" bestFit="1" customWidth="1"/>
    <col min="6304" max="6304" width="7" bestFit="1" customWidth="1"/>
    <col min="6305" max="6305" width="8" bestFit="1" customWidth="1"/>
    <col min="6306" max="6307" width="7" bestFit="1" customWidth="1"/>
    <col min="6308" max="6308" width="8" bestFit="1" customWidth="1"/>
    <col min="6309" max="6310" width="6" bestFit="1" customWidth="1"/>
    <col min="6311" max="6316" width="8" bestFit="1" customWidth="1"/>
    <col min="6317" max="6317" width="6" bestFit="1" customWidth="1"/>
    <col min="6318" max="6318" width="8" bestFit="1" customWidth="1"/>
    <col min="6319" max="6320" width="7" bestFit="1" customWidth="1"/>
    <col min="6321" max="6326" width="8" bestFit="1" customWidth="1"/>
    <col min="6327" max="6327" width="5" bestFit="1" customWidth="1"/>
    <col min="6328" max="6328" width="8" bestFit="1" customWidth="1"/>
    <col min="6329" max="6329" width="7" bestFit="1" customWidth="1"/>
    <col min="6330" max="6330" width="8" bestFit="1" customWidth="1"/>
    <col min="6331" max="6331" width="7" bestFit="1" customWidth="1"/>
    <col min="6332" max="6332" width="6" bestFit="1" customWidth="1"/>
    <col min="6333" max="6333" width="7" bestFit="1" customWidth="1"/>
    <col min="6334" max="6335" width="8" bestFit="1" customWidth="1"/>
    <col min="6336" max="6337" width="6" bestFit="1" customWidth="1"/>
    <col min="6338" max="6339" width="8" bestFit="1" customWidth="1"/>
    <col min="6340" max="6340" width="7" bestFit="1" customWidth="1"/>
    <col min="6341" max="6344" width="8" bestFit="1" customWidth="1"/>
    <col min="6345" max="6346" width="7" bestFit="1" customWidth="1"/>
    <col min="6347" max="6351" width="8" bestFit="1" customWidth="1"/>
    <col min="6352" max="6352" width="9" bestFit="1" customWidth="1"/>
    <col min="6353" max="6356" width="8" bestFit="1" customWidth="1"/>
    <col min="6357" max="6357" width="7" bestFit="1" customWidth="1"/>
    <col min="6358" max="6359" width="8" bestFit="1" customWidth="1"/>
    <col min="6360" max="6360" width="7" bestFit="1" customWidth="1"/>
    <col min="6361" max="6364" width="8" bestFit="1" customWidth="1"/>
    <col min="6365" max="6365" width="7" bestFit="1" customWidth="1"/>
    <col min="6366" max="6374" width="8" bestFit="1" customWidth="1"/>
    <col min="6375" max="6375" width="7" bestFit="1" customWidth="1"/>
    <col min="6376" max="6381" width="8" bestFit="1" customWidth="1"/>
    <col min="6382" max="6383" width="7" bestFit="1" customWidth="1"/>
    <col min="6384" max="6384" width="8" bestFit="1" customWidth="1"/>
    <col min="6385" max="6385" width="5" bestFit="1" customWidth="1"/>
    <col min="6386" max="6386" width="8" bestFit="1" customWidth="1"/>
    <col min="6387" max="6387" width="7" bestFit="1" customWidth="1"/>
    <col min="6388" max="6388" width="8" bestFit="1" customWidth="1"/>
    <col min="6389" max="6390" width="7" bestFit="1" customWidth="1"/>
    <col min="6391" max="6392" width="8" bestFit="1" customWidth="1"/>
    <col min="6393" max="6393" width="7" bestFit="1" customWidth="1"/>
    <col min="6394" max="6394" width="8" bestFit="1" customWidth="1"/>
    <col min="6395" max="6397" width="7" bestFit="1" customWidth="1"/>
    <col min="6398" max="6398" width="8" bestFit="1" customWidth="1"/>
    <col min="6399" max="6400" width="7" bestFit="1" customWidth="1"/>
    <col min="6401" max="6407" width="8" bestFit="1" customWidth="1"/>
    <col min="6408" max="6408" width="7" bestFit="1" customWidth="1"/>
    <col min="6409" max="6410" width="8" bestFit="1" customWidth="1"/>
    <col min="6411" max="6411" width="7" bestFit="1" customWidth="1"/>
    <col min="6412" max="6412" width="8" bestFit="1" customWidth="1"/>
    <col min="6413" max="6413" width="6" bestFit="1" customWidth="1"/>
    <col min="6414" max="6414" width="8" bestFit="1" customWidth="1"/>
    <col min="6415" max="6415" width="7" bestFit="1" customWidth="1"/>
    <col min="6416" max="6422" width="8" bestFit="1" customWidth="1"/>
    <col min="6423" max="6424" width="7" bestFit="1" customWidth="1"/>
    <col min="6425" max="6426" width="8" bestFit="1" customWidth="1"/>
    <col min="6427" max="6427" width="7" bestFit="1" customWidth="1"/>
    <col min="6428" max="6433" width="8" bestFit="1" customWidth="1"/>
    <col min="6434" max="6434" width="7" bestFit="1" customWidth="1"/>
    <col min="6435" max="6435" width="6" bestFit="1" customWidth="1"/>
    <col min="6436" max="6442" width="8" bestFit="1" customWidth="1"/>
    <col min="6443" max="6443" width="7" bestFit="1" customWidth="1"/>
    <col min="6444" max="6444" width="8" bestFit="1" customWidth="1"/>
    <col min="6445" max="6445" width="7" bestFit="1" customWidth="1"/>
    <col min="6446" max="6447" width="8" bestFit="1" customWidth="1"/>
    <col min="6448" max="6449" width="7" bestFit="1" customWidth="1"/>
    <col min="6450" max="6450" width="8" bestFit="1" customWidth="1"/>
    <col min="6451" max="6452" width="7" bestFit="1" customWidth="1"/>
    <col min="6453" max="6453" width="8" bestFit="1" customWidth="1"/>
    <col min="6454" max="6456" width="7" bestFit="1" customWidth="1"/>
    <col min="6457" max="6458" width="6" bestFit="1" customWidth="1"/>
    <col min="6459" max="6459" width="9" bestFit="1" customWidth="1"/>
    <col min="6460" max="6461" width="8" bestFit="1" customWidth="1"/>
    <col min="6462" max="6463" width="7" bestFit="1" customWidth="1"/>
    <col min="6464" max="6465" width="8" bestFit="1" customWidth="1"/>
    <col min="6466" max="6466" width="7" bestFit="1" customWidth="1"/>
    <col min="6467" max="6469" width="8" bestFit="1" customWidth="1"/>
    <col min="6470" max="6470" width="7" bestFit="1" customWidth="1"/>
    <col min="6471" max="6477" width="8" bestFit="1" customWidth="1"/>
    <col min="6478" max="6478" width="7" bestFit="1" customWidth="1"/>
    <col min="6479" max="6479" width="6" bestFit="1" customWidth="1"/>
    <col min="6480" max="6480" width="8" bestFit="1" customWidth="1"/>
    <col min="6481" max="6482" width="7" bestFit="1" customWidth="1"/>
    <col min="6483" max="6484" width="8" bestFit="1" customWidth="1"/>
    <col min="6485" max="6486" width="7" bestFit="1" customWidth="1"/>
    <col min="6487" max="6489" width="8" bestFit="1" customWidth="1"/>
    <col min="6490" max="6490" width="9" bestFit="1" customWidth="1"/>
    <col min="6491" max="6492" width="8" bestFit="1" customWidth="1"/>
    <col min="6493" max="6495" width="7" bestFit="1" customWidth="1"/>
    <col min="6496" max="6500" width="8" bestFit="1" customWidth="1"/>
    <col min="6501" max="6501" width="9" bestFit="1" customWidth="1"/>
    <col min="6502" max="6502" width="7" bestFit="1" customWidth="1"/>
    <col min="6503" max="6503" width="8" bestFit="1" customWidth="1"/>
    <col min="6504" max="6505" width="7" bestFit="1" customWidth="1"/>
    <col min="6506" max="6511" width="8" bestFit="1" customWidth="1"/>
    <col min="6512" max="6512" width="7" bestFit="1" customWidth="1"/>
    <col min="6513" max="6513" width="6" bestFit="1" customWidth="1"/>
    <col min="6514" max="6514" width="8" bestFit="1" customWidth="1"/>
    <col min="6515" max="6515" width="7" bestFit="1" customWidth="1"/>
    <col min="6516" max="6517" width="8" bestFit="1" customWidth="1"/>
    <col min="6518" max="6519" width="7" bestFit="1" customWidth="1"/>
    <col min="6520" max="6523" width="8" bestFit="1" customWidth="1"/>
    <col min="6524" max="6524" width="7" bestFit="1" customWidth="1"/>
    <col min="6525" max="6526" width="8" bestFit="1" customWidth="1"/>
    <col min="6527" max="6528" width="7" bestFit="1" customWidth="1"/>
    <col min="6529" max="6529" width="9" bestFit="1" customWidth="1"/>
    <col min="6530" max="6531" width="7" bestFit="1" customWidth="1"/>
    <col min="6532" max="6533" width="8" bestFit="1" customWidth="1"/>
    <col min="6534" max="6534" width="7" bestFit="1" customWidth="1"/>
    <col min="6535" max="6536" width="8" bestFit="1" customWidth="1"/>
    <col min="6537" max="6537" width="7" bestFit="1" customWidth="1"/>
    <col min="6538" max="6540" width="8" bestFit="1" customWidth="1"/>
    <col min="6541" max="6541" width="7" bestFit="1" customWidth="1"/>
    <col min="6542" max="6542" width="8" bestFit="1" customWidth="1"/>
    <col min="6543" max="6544" width="7" bestFit="1" customWidth="1"/>
    <col min="6545" max="6545" width="8" bestFit="1" customWidth="1"/>
    <col min="6546" max="6546" width="7" bestFit="1" customWidth="1"/>
    <col min="6547" max="6547" width="9" bestFit="1" customWidth="1"/>
    <col min="6548" max="6548" width="8" bestFit="1" customWidth="1"/>
    <col min="6549" max="6550" width="9" bestFit="1" customWidth="1"/>
    <col min="6551" max="6552" width="8" bestFit="1" customWidth="1"/>
    <col min="6553" max="6554" width="7" bestFit="1" customWidth="1"/>
    <col min="6555" max="6555" width="8" bestFit="1" customWidth="1"/>
    <col min="6556" max="6556" width="7" bestFit="1" customWidth="1"/>
    <col min="6557" max="6558" width="8" bestFit="1" customWidth="1"/>
    <col min="6559" max="6559" width="9" bestFit="1" customWidth="1"/>
    <col min="6560" max="6563" width="8" bestFit="1" customWidth="1"/>
    <col min="6564" max="6565" width="7" bestFit="1" customWidth="1"/>
    <col min="6566" max="6566" width="8" bestFit="1" customWidth="1"/>
    <col min="6567" max="6568" width="6" bestFit="1" customWidth="1"/>
    <col min="6569" max="6570" width="8" bestFit="1" customWidth="1"/>
    <col min="6571" max="6571" width="9" bestFit="1" customWidth="1"/>
    <col min="6572" max="6572" width="7" bestFit="1" customWidth="1"/>
    <col min="6573" max="6575" width="8" bestFit="1" customWidth="1"/>
    <col min="6576" max="6576" width="6" bestFit="1" customWidth="1"/>
    <col min="6577" max="6580" width="8" bestFit="1" customWidth="1"/>
    <col min="6581" max="6583" width="7" bestFit="1" customWidth="1"/>
    <col min="6584" max="6584" width="8" bestFit="1" customWidth="1"/>
    <col min="6585" max="6585" width="9" bestFit="1" customWidth="1"/>
    <col min="6586" max="6590" width="8" bestFit="1" customWidth="1"/>
    <col min="6591" max="6592" width="7" bestFit="1" customWidth="1"/>
    <col min="6593" max="6594" width="8" bestFit="1" customWidth="1"/>
    <col min="6595" max="6595" width="7" bestFit="1" customWidth="1"/>
    <col min="6596" max="6598" width="8" bestFit="1" customWidth="1"/>
    <col min="6599" max="6599" width="7" bestFit="1" customWidth="1"/>
    <col min="6600" max="6604" width="8" bestFit="1" customWidth="1"/>
    <col min="6605" max="6607" width="7" bestFit="1" customWidth="1"/>
    <col min="6608" max="6618" width="8" bestFit="1" customWidth="1"/>
    <col min="6619" max="6619" width="7" bestFit="1" customWidth="1"/>
    <col min="6620" max="6620" width="8" bestFit="1" customWidth="1"/>
    <col min="6621" max="6621" width="7" bestFit="1" customWidth="1"/>
    <col min="6622" max="6622" width="8" bestFit="1" customWidth="1"/>
    <col min="6623" max="6623" width="7" bestFit="1" customWidth="1"/>
    <col min="6624" max="6624" width="9" bestFit="1" customWidth="1"/>
    <col min="6625" max="6629" width="8" bestFit="1" customWidth="1"/>
    <col min="6630" max="6631" width="7" bestFit="1" customWidth="1"/>
    <col min="6632" max="6632" width="8" bestFit="1" customWidth="1"/>
    <col min="6633" max="6633" width="7" bestFit="1" customWidth="1"/>
    <col min="6634" max="6635" width="8" bestFit="1" customWidth="1"/>
    <col min="6636" max="6636" width="7" bestFit="1" customWidth="1"/>
    <col min="6637" max="6645" width="8" bestFit="1" customWidth="1"/>
    <col min="6646" max="6647" width="7" bestFit="1" customWidth="1"/>
    <col min="6648" max="6648" width="8" bestFit="1" customWidth="1"/>
    <col min="6649" max="6649" width="7" bestFit="1" customWidth="1"/>
    <col min="6650" max="6650" width="8" bestFit="1" customWidth="1"/>
    <col min="6651" max="6651" width="7" bestFit="1" customWidth="1"/>
    <col min="6652" max="6652" width="8" bestFit="1" customWidth="1"/>
    <col min="6653" max="6654" width="7" bestFit="1" customWidth="1"/>
    <col min="6655" max="6660" width="8" bestFit="1" customWidth="1"/>
    <col min="6661" max="6661" width="7" bestFit="1" customWidth="1"/>
    <col min="6662" max="6662" width="9" bestFit="1" customWidth="1"/>
    <col min="6663" max="6663" width="7" bestFit="1" customWidth="1"/>
    <col min="6664" max="6666" width="8" bestFit="1" customWidth="1"/>
    <col min="6667" max="6667" width="6" bestFit="1" customWidth="1"/>
    <col min="6668" max="6671" width="8" bestFit="1" customWidth="1"/>
    <col min="6672" max="6672" width="9" bestFit="1" customWidth="1"/>
    <col min="6673" max="6673" width="7" bestFit="1" customWidth="1"/>
    <col min="6674" max="6674" width="8" bestFit="1" customWidth="1"/>
    <col min="6675" max="6676" width="7" bestFit="1" customWidth="1"/>
    <col min="6677" max="6679" width="8" bestFit="1" customWidth="1"/>
    <col min="6680" max="6680" width="6" bestFit="1" customWidth="1"/>
    <col min="6681" max="6684" width="8" bestFit="1" customWidth="1"/>
    <col min="6685" max="6685" width="6" bestFit="1" customWidth="1"/>
    <col min="6686" max="6692" width="8" bestFit="1" customWidth="1"/>
    <col min="6693" max="6693" width="7" bestFit="1" customWidth="1"/>
    <col min="6694" max="6695" width="8" bestFit="1" customWidth="1"/>
    <col min="6696" max="6696" width="9" bestFit="1" customWidth="1"/>
    <col min="6697" max="6698" width="7" bestFit="1" customWidth="1"/>
    <col min="6699" max="6704" width="8" bestFit="1" customWidth="1"/>
    <col min="6705" max="6705" width="7" bestFit="1" customWidth="1"/>
    <col min="6706" max="6706" width="8" bestFit="1" customWidth="1"/>
    <col min="6707" max="6707" width="7" bestFit="1" customWidth="1"/>
    <col min="6708" max="6708" width="9" bestFit="1" customWidth="1"/>
    <col min="6709" max="6712" width="8" bestFit="1" customWidth="1"/>
    <col min="6713" max="6713" width="9" bestFit="1" customWidth="1"/>
    <col min="6714" max="6715" width="7" bestFit="1" customWidth="1"/>
    <col min="6716" max="6716" width="8" bestFit="1" customWidth="1"/>
    <col min="6717" max="6717" width="9" bestFit="1" customWidth="1"/>
    <col min="6718" max="6719" width="8" bestFit="1" customWidth="1"/>
    <col min="6720" max="6720" width="7" bestFit="1" customWidth="1"/>
    <col min="6721" max="6722" width="8" bestFit="1" customWidth="1"/>
    <col min="6723" max="6723" width="6" bestFit="1" customWidth="1"/>
    <col min="6724" max="6724" width="7" bestFit="1" customWidth="1"/>
    <col min="6725" max="6726" width="8" bestFit="1" customWidth="1"/>
    <col min="6727" max="6727" width="9" bestFit="1" customWidth="1"/>
    <col min="6728" max="6729" width="7" bestFit="1" customWidth="1"/>
    <col min="6730" max="6733" width="8" bestFit="1" customWidth="1"/>
    <col min="6734" max="6734" width="7" bestFit="1" customWidth="1"/>
    <col min="6735" max="6738" width="8" bestFit="1" customWidth="1"/>
    <col min="6739" max="6739" width="9" bestFit="1" customWidth="1"/>
    <col min="6740" max="6742" width="8" bestFit="1" customWidth="1"/>
    <col min="6743" max="6743" width="7" bestFit="1" customWidth="1"/>
    <col min="6744" max="6744" width="8" bestFit="1" customWidth="1"/>
    <col min="6745" max="6745" width="7" bestFit="1" customWidth="1"/>
    <col min="6746" max="6746" width="8" bestFit="1" customWidth="1"/>
    <col min="6747" max="6747" width="6" bestFit="1" customWidth="1"/>
    <col min="6748" max="6748" width="8" bestFit="1" customWidth="1"/>
    <col min="6749" max="6749" width="7" bestFit="1" customWidth="1"/>
    <col min="6750" max="6752" width="8" bestFit="1" customWidth="1"/>
    <col min="6753" max="6753" width="7" bestFit="1" customWidth="1"/>
    <col min="6754" max="6754" width="9" bestFit="1" customWidth="1"/>
    <col min="6755" max="6757" width="8" bestFit="1" customWidth="1"/>
    <col min="6758" max="6759" width="7" bestFit="1" customWidth="1"/>
    <col min="6760" max="6761" width="8" bestFit="1" customWidth="1"/>
    <col min="6762" max="6762" width="5" bestFit="1" customWidth="1"/>
    <col min="6763" max="6765" width="8" bestFit="1" customWidth="1"/>
    <col min="6766" max="6766" width="6" bestFit="1" customWidth="1"/>
    <col min="6767" max="6769" width="8" bestFit="1" customWidth="1"/>
    <col min="6770" max="6771" width="7" bestFit="1" customWidth="1"/>
    <col min="6772" max="6776" width="8" bestFit="1" customWidth="1"/>
    <col min="6777" max="6777" width="5" bestFit="1" customWidth="1"/>
    <col min="6778" max="6778" width="8" bestFit="1" customWidth="1"/>
    <col min="6779" max="6779" width="9" bestFit="1" customWidth="1"/>
    <col min="6780" max="6781" width="8" bestFit="1" customWidth="1"/>
    <col min="6782" max="6783" width="7" bestFit="1" customWidth="1"/>
    <col min="6784" max="6785" width="8" bestFit="1" customWidth="1"/>
    <col min="6786" max="6786" width="9" bestFit="1" customWidth="1"/>
    <col min="6787" max="6787" width="8" bestFit="1" customWidth="1"/>
    <col min="6788" max="6789" width="7" bestFit="1" customWidth="1"/>
    <col min="6790" max="6794" width="8" bestFit="1" customWidth="1"/>
    <col min="6795" max="6796" width="9" bestFit="1" customWidth="1"/>
    <col min="6797" max="6797" width="7" bestFit="1" customWidth="1"/>
    <col min="6798" max="6799" width="9" bestFit="1" customWidth="1"/>
    <col min="6800" max="6801" width="8" bestFit="1" customWidth="1"/>
    <col min="6802" max="6806" width="9" bestFit="1" customWidth="1"/>
    <col min="6807" max="6807" width="8" bestFit="1" customWidth="1"/>
    <col min="6808" max="6810" width="9" bestFit="1" customWidth="1"/>
    <col min="6811" max="6811" width="8" bestFit="1" customWidth="1"/>
    <col min="6812" max="6813" width="9" bestFit="1" customWidth="1"/>
    <col min="6814" max="6814" width="8" bestFit="1" customWidth="1"/>
    <col min="6815" max="6816" width="9" bestFit="1" customWidth="1"/>
    <col min="6817" max="6817" width="8" bestFit="1" customWidth="1"/>
    <col min="6818" max="6820" width="9" bestFit="1" customWidth="1"/>
    <col min="6821" max="6821" width="8" bestFit="1" customWidth="1"/>
    <col min="6822" max="6823" width="9" bestFit="1" customWidth="1"/>
    <col min="6824" max="6824" width="8" bestFit="1" customWidth="1"/>
    <col min="6825" max="6828" width="9" bestFit="1" customWidth="1"/>
    <col min="6829" max="6831" width="8" bestFit="1" customWidth="1"/>
    <col min="6832" max="6833" width="9" bestFit="1" customWidth="1"/>
    <col min="6834" max="6834" width="7" bestFit="1" customWidth="1"/>
    <col min="6835" max="6835" width="9" bestFit="1" customWidth="1"/>
    <col min="6836" max="6836" width="8" bestFit="1" customWidth="1"/>
    <col min="6837" max="6842" width="9" bestFit="1" customWidth="1"/>
    <col min="6843" max="6845" width="8" bestFit="1" customWidth="1"/>
    <col min="6846" max="6846" width="7" bestFit="1" customWidth="1"/>
    <col min="6847" max="6848" width="9" bestFit="1" customWidth="1"/>
    <col min="6849" max="6849" width="7" bestFit="1" customWidth="1"/>
    <col min="6850" max="6851" width="8" bestFit="1" customWidth="1"/>
    <col min="6852" max="6859" width="9" bestFit="1" customWidth="1"/>
    <col min="6860" max="6860" width="8" bestFit="1" customWidth="1"/>
    <col min="6861" max="6864" width="9" bestFit="1" customWidth="1"/>
    <col min="6865" max="6865" width="8" bestFit="1" customWidth="1"/>
    <col min="6866" max="6869" width="9" bestFit="1" customWidth="1"/>
    <col min="6870" max="6870" width="8" bestFit="1" customWidth="1"/>
    <col min="6871" max="6871" width="9" bestFit="1" customWidth="1"/>
    <col min="6872" max="6875" width="8" bestFit="1" customWidth="1"/>
    <col min="6876" max="6876" width="9" bestFit="1" customWidth="1"/>
    <col min="6877" max="6877" width="8" bestFit="1" customWidth="1"/>
    <col min="6878" max="6878" width="9" bestFit="1" customWidth="1"/>
    <col min="6879" max="6879" width="8" bestFit="1" customWidth="1"/>
    <col min="6880" max="6880" width="9" bestFit="1" customWidth="1"/>
    <col min="6881" max="6883" width="8" bestFit="1" customWidth="1"/>
    <col min="6884" max="6887" width="9" bestFit="1" customWidth="1"/>
    <col min="6888" max="6888" width="8" bestFit="1" customWidth="1"/>
    <col min="6889" max="6889" width="9" bestFit="1" customWidth="1"/>
    <col min="6890" max="6890" width="8" bestFit="1" customWidth="1"/>
    <col min="6891" max="6892" width="9" bestFit="1" customWidth="1"/>
    <col min="6893" max="6893" width="7" bestFit="1" customWidth="1"/>
    <col min="6894" max="6899" width="9" bestFit="1" customWidth="1"/>
    <col min="6900" max="6900" width="7" bestFit="1" customWidth="1"/>
    <col min="6901" max="6901" width="9" bestFit="1" customWidth="1"/>
    <col min="6902" max="6902" width="8" bestFit="1" customWidth="1"/>
    <col min="6903" max="6904" width="9" bestFit="1" customWidth="1"/>
    <col min="6905" max="6905" width="8" bestFit="1" customWidth="1"/>
    <col min="6906" max="6910" width="9" bestFit="1" customWidth="1"/>
    <col min="6911" max="6911" width="8" bestFit="1" customWidth="1"/>
    <col min="6912" max="6912" width="9" bestFit="1" customWidth="1"/>
    <col min="6913" max="6913" width="6" bestFit="1" customWidth="1"/>
    <col min="6914" max="6914" width="9" bestFit="1" customWidth="1"/>
    <col min="6915" max="6916" width="8" bestFit="1" customWidth="1"/>
    <col min="6917" max="6923" width="9" bestFit="1" customWidth="1"/>
    <col min="6924" max="6924" width="7" bestFit="1" customWidth="1"/>
    <col min="6925" max="6925" width="8" bestFit="1" customWidth="1"/>
    <col min="6926" max="6931" width="9" bestFit="1" customWidth="1"/>
    <col min="6932" max="6932" width="6" bestFit="1" customWidth="1"/>
    <col min="6933" max="6934" width="8" bestFit="1" customWidth="1"/>
    <col min="6935" max="6935" width="9" bestFit="1" customWidth="1"/>
    <col min="6936" max="6936" width="7" bestFit="1" customWidth="1"/>
    <col min="6937" max="6937" width="9" bestFit="1" customWidth="1"/>
    <col min="6938" max="6938" width="8" bestFit="1" customWidth="1"/>
    <col min="6939" max="6941" width="9" bestFit="1" customWidth="1"/>
    <col min="6942" max="6942" width="8" bestFit="1" customWidth="1"/>
    <col min="6943" max="6943" width="9" bestFit="1" customWidth="1"/>
    <col min="6944" max="6944" width="6" bestFit="1" customWidth="1"/>
    <col min="6945" max="6945" width="8" bestFit="1" customWidth="1"/>
    <col min="6946" max="6947" width="9" bestFit="1" customWidth="1"/>
    <col min="6948" max="6949" width="8" bestFit="1" customWidth="1"/>
    <col min="6950" max="6951" width="9" bestFit="1" customWidth="1"/>
    <col min="6952" max="6952" width="8" bestFit="1" customWidth="1"/>
    <col min="6953" max="6956" width="9" bestFit="1" customWidth="1"/>
    <col min="6957" max="6958" width="8" bestFit="1" customWidth="1"/>
    <col min="6959" max="6959" width="9" bestFit="1" customWidth="1"/>
    <col min="6960" max="6960" width="8" bestFit="1" customWidth="1"/>
    <col min="6961" max="6961" width="9" bestFit="1" customWidth="1"/>
    <col min="6962" max="6962" width="6" bestFit="1" customWidth="1"/>
    <col min="6963" max="6967" width="9" bestFit="1" customWidth="1"/>
    <col min="6968" max="6968" width="8" bestFit="1" customWidth="1"/>
    <col min="6969" max="6969" width="9" bestFit="1" customWidth="1"/>
    <col min="6970" max="6970" width="7" bestFit="1" customWidth="1"/>
    <col min="6971" max="6972" width="9" bestFit="1" customWidth="1"/>
    <col min="6973" max="6974" width="8" bestFit="1" customWidth="1"/>
    <col min="6975" max="6977" width="9" bestFit="1" customWidth="1"/>
    <col min="6978" max="6978" width="7" bestFit="1" customWidth="1"/>
    <col min="6979" max="6979" width="8" bestFit="1" customWidth="1"/>
    <col min="6980" max="6984" width="9" bestFit="1" customWidth="1"/>
    <col min="6985" max="6985" width="7" bestFit="1" customWidth="1"/>
    <col min="6986" max="6987" width="8" bestFit="1" customWidth="1"/>
    <col min="6988" max="6990" width="9" bestFit="1" customWidth="1"/>
    <col min="6991" max="6991" width="8" bestFit="1" customWidth="1"/>
    <col min="6992" max="6992" width="9" bestFit="1" customWidth="1"/>
    <col min="6993" max="6994" width="8" bestFit="1" customWidth="1"/>
    <col min="6995" max="6995" width="7" bestFit="1" customWidth="1"/>
    <col min="6996" max="6997" width="9" bestFit="1" customWidth="1"/>
    <col min="6998" max="7001" width="8" bestFit="1" customWidth="1"/>
    <col min="7002" max="7002" width="9" bestFit="1" customWidth="1"/>
    <col min="7003" max="7003" width="7" bestFit="1" customWidth="1"/>
    <col min="7004" max="7005" width="9" bestFit="1" customWidth="1"/>
    <col min="7006" max="7006" width="8" bestFit="1" customWidth="1"/>
    <col min="7007" max="7007" width="9" bestFit="1" customWidth="1"/>
    <col min="7008" max="7010" width="8" bestFit="1" customWidth="1"/>
    <col min="7011" max="7013" width="9" bestFit="1" customWidth="1"/>
    <col min="7014" max="7014" width="8" bestFit="1" customWidth="1"/>
    <col min="7015" max="7017" width="9" bestFit="1" customWidth="1"/>
    <col min="7018" max="7019" width="8" bestFit="1" customWidth="1"/>
    <col min="7020" max="7020" width="9" bestFit="1" customWidth="1"/>
    <col min="7021" max="7021" width="7" bestFit="1" customWidth="1"/>
    <col min="7022" max="7022" width="9" bestFit="1" customWidth="1"/>
    <col min="7023" max="7023" width="8" bestFit="1" customWidth="1"/>
    <col min="7024" max="7024" width="9" bestFit="1" customWidth="1"/>
    <col min="7025" max="7025" width="8" bestFit="1" customWidth="1"/>
    <col min="7026" max="7029" width="9" bestFit="1" customWidth="1"/>
    <col min="7030" max="7030" width="8" bestFit="1" customWidth="1"/>
    <col min="7031" max="7031" width="9" bestFit="1" customWidth="1"/>
    <col min="7032" max="7032" width="8" bestFit="1" customWidth="1"/>
    <col min="7033" max="7036" width="9" bestFit="1" customWidth="1"/>
    <col min="7037" max="7037" width="7" bestFit="1" customWidth="1"/>
    <col min="7038" max="7038" width="9" bestFit="1" customWidth="1"/>
    <col min="7039" max="7039" width="8" bestFit="1" customWidth="1"/>
    <col min="7040" max="7040" width="9" bestFit="1" customWidth="1"/>
    <col min="7041" max="7042" width="8" bestFit="1" customWidth="1"/>
    <col min="7043" max="7044" width="9" bestFit="1" customWidth="1"/>
    <col min="7045" max="7048" width="8" bestFit="1" customWidth="1"/>
    <col min="7049" max="7049" width="7" bestFit="1" customWidth="1"/>
    <col min="7050" max="7052" width="9" bestFit="1" customWidth="1"/>
    <col min="7053" max="7053" width="7" bestFit="1" customWidth="1"/>
    <col min="7054" max="7055" width="8" bestFit="1" customWidth="1"/>
    <col min="7056" max="7056" width="9" bestFit="1" customWidth="1"/>
    <col min="7057" max="7057" width="7" bestFit="1" customWidth="1"/>
    <col min="7058" max="7059" width="9" bestFit="1" customWidth="1"/>
    <col min="7060" max="7061" width="8" bestFit="1" customWidth="1"/>
    <col min="7062" max="7066" width="9" bestFit="1" customWidth="1"/>
    <col min="7067" max="7067" width="7" bestFit="1" customWidth="1"/>
    <col min="7068" max="7072" width="8" bestFit="1" customWidth="1"/>
    <col min="7073" max="7078" width="9" bestFit="1" customWidth="1"/>
    <col min="7079" max="7079" width="8" bestFit="1" customWidth="1"/>
    <col min="7080" max="7085" width="9" bestFit="1" customWidth="1"/>
    <col min="7086" max="7086" width="8" bestFit="1" customWidth="1"/>
    <col min="7087" max="7088" width="9" bestFit="1" customWidth="1"/>
    <col min="7089" max="7089" width="7" bestFit="1" customWidth="1"/>
    <col min="7090" max="7091" width="9" bestFit="1" customWidth="1"/>
    <col min="7092" max="7092" width="4" bestFit="1" customWidth="1"/>
    <col min="7093" max="7093" width="9" bestFit="1" customWidth="1"/>
    <col min="7094" max="7094" width="8" bestFit="1" customWidth="1"/>
    <col min="7095" max="7095" width="9" bestFit="1" customWidth="1"/>
    <col min="7096" max="7096" width="8" bestFit="1" customWidth="1"/>
    <col min="7097" max="7097" width="9" bestFit="1" customWidth="1"/>
    <col min="7098" max="7098" width="8" bestFit="1" customWidth="1"/>
    <col min="7099" max="7099" width="9" bestFit="1" customWidth="1"/>
    <col min="7100" max="7100" width="8" bestFit="1" customWidth="1"/>
    <col min="7101" max="7106" width="9" bestFit="1" customWidth="1"/>
    <col min="7107" max="7108" width="8" bestFit="1" customWidth="1"/>
    <col min="7109" max="7114" width="9" bestFit="1" customWidth="1"/>
    <col min="7115" max="7115" width="8" bestFit="1" customWidth="1"/>
    <col min="7116" max="7117" width="7" bestFit="1" customWidth="1"/>
    <col min="7118" max="7121" width="9" bestFit="1" customWidth="1"/>
    <col min="7122" max="7122" width="8" bestFit="1" customWidth="1"/>
    <col min="7123" max="7126" width="9" bestFit="1" customWidth="1"/>
    <col min="7127" max="7127" width="8" bestFit="1" customWidth="1"/>
    <col min="7128" max="7129" width="9" bestFit="1" customWidth="1"/>
    <col min="7130" max="7130" width="8" bestFit="1" customWidth="1"/>
    <col min="7131" max="7132" width="9" bestFit="1" customWidth="1"/>
    <col min="7133" max="7133" width="8" bestFit="1" customWidth="1"/>
    <col min="7134" max="7135" width="9" bestFit="1" customWidth="1"/>
    <col min="7136" max="7136" width="8" bestFit="1" customWidth="1"/>
    <col min="7137" max="7137" width="6" bestFit="1" customWidth="1"/>
    <col min="7138" max="7139" width="8" bestFit="1" customWidth="1"/>
    <col min="7140" max="7140" width="9" bestFit="1" customWidth="1"/>
    <col min="7141" max="7141" width="7" bestFit="1" customWidth="1"/>
    <col min="7142" max="7145" width="9" bestFit="1" customWidth="1"/>
    <col min="7146" max="7147" width="8" bestFit="1" customWidth="1"/>
    <col min="7148" max="7149" width="9" bestFit="1" customWidth="1"/>
    <col min="7150" max="7150" width="8" bestFit="1" customWidth="1"/>
    <col min="7151" max="7151" width="9" bestFit="1" customWidth="1"/>
    <col min="7152" max="7152" width="7" bestFit="1" customWidth="1"/>
    <col min="7153" max="7155" width="9" bestFit="1" customWidth="1"/>
    <col min="7156" max="7156" width="8" bestFit="1" customWidth="1"/>
    <col min="7157" max="7160" width="9" bestFit="1" customWidth="1"/>
    <col min="7161" max="7161" width="7" bestFit="1" customWidth="1"/>
    <col min="7162" max="7165" width="9" bestFit="1" customWidth="1"/>
    <col min="7166" max="7166" width="8" bestFit="1" customWidth="1"/>
    <col min="7167" max="7167" width="9" bestFit="1" customWidth="1"/>
    <col min="7168" max="7168" width="7" bestFit="1" customWidth="1"/>
    <col min="7169" max="7172" width="9" bestFit="1" customWidth="1"/>
    <col min="7173" max="7173" width="8" bestFit="1" customWidth="1"/>
    <col min="7174" max="7174" width="9" bestFit="1" customWidth="1"/>
    <col min="7175" max="7176" width="8" bestFit="1" customWidth="1"/>
    <col min="7177" max="7177" width="7" bestFit="1" customWidth="1"/>
    <col min="7178" max="7178" width="9" bestFit="1" customWidth="1"/>
    <col min="7179" max="7179" width="8" bestFit="1" customWidth="1"/>
    <col min="7180" max="7181" width="9" bestFit="1" customWidth="1"/>
    <col min="7182" max="7182" width="8" bestFit="1" customWidth="1"/>
    <col min="7183" max="7187" width="9" bestFit="1" customWidth="1"/>
    <col min="7188" max="7188" width="8" bestFit="1" customWidth="1"/>
    <col min="7189" max="7190" width="9" bestFit="1" customWidth="1"/>
    <col min="7191" max="7192" width="8" bestFit="1" customWidth="1"/>
    <col min="7193" max="7194" width="9" bestFit="1" customWidth="1"/>
    <col min="7195" max="7195" width="8" bestFit="1" customWidth="1"/>
    <col min="7196" max="7196" width="7" bestFit="1" customWidth="1"/>
    <col min="7197" max="7197" width="9" bestFit="1" customWidth="1"/>
    <col min="7198" max="7198" width="8" bestFit="1" customWidth="1"/>
    <col min="7199" max="7206" width="9" bestFit="1" customWidth="1"/>
    <col min="7207" max="7208" width="8" bestFit="1" customWidth="1"/>
    <col min="7209" max="7210" width="9" bestFit="1" customWidth="1"/>
    <col min="7211" max="7211" width="7" bestFit="1" customWidth="1"/>
    <col min="7212" max="7215" width="9" bestFit="1" customWidth="1"/>
    <col min="7216" max="7216" width="8" bestFit="1" customWidth="1"/>
    <col min="7217" max="7220" width="9" bestFit="1" customWidth="1"/>
    <col min="7221" max="7221" width="8" bestFit="1" customWidth="1"/>
    <col min="7222" max="7225" width="9" bestFit="1" customWidth="1"/>
    <col min="7226" max="7228" width="8" bestFit="1" customWidth="1"/>
    <col min="7229" max="7230" width="9" bestFit="1" customWidth="1"/>
    <col min="7231" max="7231" width="8" bestFit="1" customWidth="1"/>
    <col min="7232" max="7232" width="9" bestFit="1" customWidth="1"/>
    <col min="7233" max="7233" width="8" bestFit="1" customWidth="1"/>
    <col min="7234" max="7235" width="9" bestFit="1" customWidth="1"/>
    <col min="7236" max="7236" width="8" bestFit="1" customWidth="1"/>
    <col min="7237" max="7237" width="6" bestFit="1" customWidth="1"/>
    <col min="7238" max="7241" width="9" bestFit="1" customWidth="1"/>
    <col min="7242" max="7242" width="8" bestFit="1" customWidth="1"/>
    <col min="7243" max="7250" width="9" bestFit="1" customWidth="1"/>
    <col min="7251" max="7251" width="8" bestFit="1" customWidth="1"/>
    <col min="7252" max="7252" width="9" bestFit="1" customWidth="1"/>
    <col min="7253" max="7255" width="8" bestFit="1" customWidth="1"/>
    <col min="7256" max="7256" width="9" bestFit="1" customWidth="1"/>
    <col min="7257" max="7257" width="8" bestFit="1" customWidth="1"/>
    <col min="7258" max="7262" width="9" bestFit="1" customWidth="1"/>
    <col min="7263" max="7263" width="8" bestFit="1" customWidth="1"/>
    <col min="7264" max="7264" width="6" bestFit="1" customWidth="1"/>
    <col min="7265" max="7265" width="8" bestFit="1" customWidth="1"/>
    <col min="7266" max="7267" width="9" bestFit="1" customWidth="1"/>
    <col min="7268" max="7269" width="8" bestFit="1" customWidth="1"/>
    <col min="7270" max="7270" width="9" bestFit="1" customWidth="1"/>
    <col min="7271" max="7271" width="8" bestFit="1" customWidth="1"/>
    <col min="7272" max="7273" width="9" bestFit="1" customWidth="1"/>
    <col min="7274" max="7274" width="7" bestFit="1" customWidth="1"/>
    <col min="7275" max="7275" width="8" bestFit="1" customWidth="1"/>
    <col min="7276" max="7277" width="9" bestFit="1" customWidth="1"/>
    <col min="7278" max="7278" width="8" bestFit="1" customWidth="1"/>
    <col min="7279" max="7279" width="9" bestFit="1" customWidth="1"/>
    <col min="7280" max="7280" width="8" bestFit="1" customWidth="1"/>
    <col min="7281" max="7283" width="9" bestFit="1" customWidth="1"/>
    <col min="7284" max="7284" width="7" bestFit="1" customWidth="1"/>
    <col min="7285" max="7288" width="9" bestFit="1" customWidth="1"/>
    <col min="7289" max="7290" width="8" bestFit="1" customWidth="1"/>
    <col min="7291" max="7291" width="9" bestFit="1" customWidth="1"/>
    <col min="7292" max="7292" width="8" bestFit="1" customWidth="1"/>
    <col min="7293" max="7293" width="9" bestFit="1" customWidth="1"/>
    <col min="7294" max="7297" width="8" bestFit="1" customWidth="1"/>
    <col min="7298" max="7298" width="7" bestFit="1" customWidth="1"/>
    <col min="7299" max="7299" width="8" bestFit="1" customWidth="1"/>
    <col min="7300" max="7301" width="9" bestFit="1" customWidth="1"/>
    <col min="7302" max="7302" width="8" bestFit="1" customWidth="1"/>
    <col min="7303" max="7304" width="9" bestFit="1" customWidth="1"/>
    <col min="7305" max="7306" width="8" bestFit="1" customWidth="1"/>
    <col min="7307" max="7312" width="9" bestFit="1" customWidth="1"/>
    <col min="7313" max="7313" width="8" bestFit="1" customWidth="1"/>
    <col min="7314" max="7315" width="9" bestFit="1" customWidth="1"/>
    <col min="7316" max="7316" width="8" bestFit="1" customWidth="1"/>
    <col min="7317" max="7317" width="9" bestFit="1" customWidth="1"/>
    <col min="7318" max="7320" width="8" bestFit="1" customWidth="1"/>
    <col min="7321" max="7321" width="9" bestFit="1" customWidth="1"/>
    <col min="7322" max="7323" width="8" bestFit="1" customWidth="1"/>
    <col min="7324" max="7326" width="9" bestFit="1" customWidth="1"/>
    <col min="7327" max="7327" width="8" bestFit="1" customWidth="1"/>
    <col min="7328" max="7328" width="9" bestFit="1" customWidth="1"/>
    <col min="7329" max="7329" width="8" bestFit="1" customWidth="1"/>
    <col min="7330" max="7337" width="9" bestFit="1" customWidth="1"/>
    <col min="7338" max="7338" width="8" bestFit="1" customWidth="1"/>
    <col min="7339" max="7342" width="9" bestFit="1" customWidth="1"/>
    <col min="7343" max="7343" width="8" bestFit="1" customWidth="1"/>
    <col min="7344" max="7344" width="9" bestFit="1" customWidth="1"/>
    <col min="7345" max="7347" width="8" bestFit="1" customWidth="1"/>
    <col min="7348" max="7352" width="9" bestFit="1" customWidth="1"/>
    <col min="7353" max="7353" width="8" bestFit="1" customWidth="1"/>
    <col min="7354" max="7355" width="9" bestFit="1" customWidth="1"/>
    <col min="7356" max="7356" width="8" bestFit="1" customWidth="1"/>
    <col min="7357" max="7358" width="9" bestFit="1" customWidth="1"/>
    <col min="7359" max="7359" width="8" bestFit="1" customWidth="1"/>
    <col min="7360" max="7363" width="9" bestFit="1" customWidth="1"/>
    <col min="7364" max="7364" width="8" bestFit="1" customWidth="1"/>
    <col min="7365" max="7365" width="9" bestFit="1" customWidth="1"/>
    <col min="7366" max="7366" width="8" bestFit="1" customWidth="1"/>
    <col min="7367" max="7370" width="9" bestFit="1" customWidth="1"/>
    <col min="7371" max="7371" width="8" bestFit="1" customWidth="1"/>
    <col min="7372" max="7374" width="9" bestFit="1" customWidth="1"/>
    <col min="7375" max="7376" width="8" bestFit="1" customWidth="1"/>
    <col min="7377" max="7380" width="9" bestFit="1" customWidth="1"/>
    <col min="7381" max="7382" width="8" bestFit="1" customWidth="1"/>
    <col min="7383" max="7386" width="9" bestFit="1" customWidth="1"/>
    <col min="7387" max="7387" width="8" bestFit="1" customWidth="1"/>
    <col min="7388" max="7389" width="7" bestFit="1" customWidth="1"/>
    <col min="7390" max="7392" width="9" bestFit="1" customWidth="1"/>
    <col min="7393" max="7393" width="8" bestFit="1" customWidth="1"/>
    <col min="7394" max="7395" width="9" bestFit="1" customWidth="1"/>
    <col min="7396" max="7396" width="8" bestFit="1" customWidth="1"/>
    <col min="7397" max="7397" width="9" bestFit="1" customWidth="1"/>
    <col min="7398" max="7398" width="8" bestFit="1" customWidth="1"/>
    <col min="7399" max="7400" width="9" bestFit="1" customWidth="1"/>
    <col min="7401" max="7403" width="8" bestFit="1" customWidth="1"/>
    <col min="7404" max="7404" width="9" bestFit="1" customWidth="1"/>
    <col min="7405" max="7405" width="8" bestFit="1" customWidth="1"/>
    <col min="7406" max="7406" width="9" bestFit="1" customWidth="1"/>
    <col min="7407" max="7407" width="8" bestFit="1" customWidth="1"/>
    <col min="7408" max="7410" width="9" bestFit="1" customWidth="1"/>
    <col min="7411" max="7411" width="8" bestFit="1" customWidth="1"/>
    <col min="7412" max="7417" width="9" bestFit="1" customWidth="1"/>
    <col min="7418" max="7418" width="8" bestFit="1" customWidth="1"/>
    <col min="7419" max="7423" width="9" bestFit="1" customWidth="1"/>
    <col min="7424" max="7425" width="8" bestFit="1" customWidth="1"/>
    <col min="7426" max="7426" width="9" bestFit="1" customWidth="1"/>
    <col min="7427" max="7427" width="8" bestFit="1" customWidth="1"/>
    <col min="7428" max="7430" width="9" bestFit="1" customWidth="1"/>
    <col min="7431" max="7431" width="7" bestFit="1" customWidth="1"/>
    <col min="7432" max="7432" width="8" bestFit="1" customWidth="1"/>
    <col min="7433" max="7437" width="9" bestFit="1" customWidth="1"/>
    <col min="7438" max="7438" width="7" bestFit="1" customWidth="1"/>
    <col min="7439" max="7439" width="9" bestFit="1" customWidth="1"/>
    <col min="7440" max="7441" width="8" bestFit="1" customWidth="1"/>
    <col min="7442" max="7443" width="9" bestFit="1" customWidth="1"/>
    <col min="7444" max="7444" width="8" bestFit="1" customWidth="1"/>
    <col min="7445" max="7445" width="9" bestFit="1" customWidth="1"/>
    <col min="7446" max="7446" width="8" bestFit="1" customWidth="1"/>
    <col min="7447" max="7449" width="9" bestFit="1" customWidth="1"/>
    <col min="7450" max="7451" width="8" bestFit="1" customWidth="1"/>
    <col min="7452" max="7453" width="9" bestFit="1" customWidth="1"/>
    <col min="7454" max="7455" width="8" bestFit="1" customWidth="1"/>
    <col min="7456" max="7457" width="9" bestFit="1" customWidth="1"/>
    <col min="7458" max="7458" width="8" bestFit="1" customWidth="1"/>
    <col min="7459" max="7462" width="9" bestFit="1" customWidth="1"/>
    <col min="7463" max="7466" width="8" bestFit="1" customWidth="1"/>
    <col min="7467" max="7468" width="9" bestFit="1" customWidth="1"/>
    <col min="7469" max="7469" width="8" bestFit="1" customWidth="1"/>
    <col min="7470" max="7470" width="9" bestFit="1" customWidth="1"/>
    <col min="7471" max="7471" width="8" bestFit="1" customWidth="1"/>
    <col min="7472" max="7472" width="9" bestFit="1" customWidth="1"/>
    <col min="7473" max="7473" width="8" bestFit="1" customWidth="1"/>
    <col min="7474" max="7478" width="9" bestFit="1" customWidth="1"/>
    <col min="7479" max="7479" width="7" bestFit="1" customWidth="1"/>
    <col min="7480" max="7482" width="9" bestFit="1" customWidth="1"/>
    <col min="7483" max="7484" width="8" bestFit="1" customWidth="1"/>
    <col min="7485" max="7492" width="9" bestFit="1" customWidth="1"/>
    <col min="7493" max="7493" width="8" bestFit="1" customWidth="1"/>
    <col min="7494" max="7494" width="9" bestFit="1" customWidth="1"/>
    <col min="7495" max="7495" width="8" bestFit="1" customWidth="1"/>
    <col min="7496" max="7496" width="9" bestFit="1" customWidth="1"/>
    <col min="7497" max="7497" width="8" bestFit="1" customWidth="1"/>
    <col min="7498" max="7500" width="9" bestFit="1" customWidth="1"/>
    <col min="7501" max="7501" width="8" bestFit="1" customWidth="1"/>
    <col min="7502" max="7504" width="9" bestFit="1" customWidth="1"/>
    <col min="7505" max="7505" width="10" bestFit="1" customWidth="1"/>
    <col min="7506" max="7506" width="9" bestFit="1" customWidth="1"/>
    <col min="7507" max="7507" width="10" bestFit="1" customWidth="1"/>
    <col min="7508" max="7508" width="9" bestFit="1" customWidth="1"/>
    <col min="7509" max="7509" width="10" bestFit="1" customWidth="1"/>
    <col min="7510" max="7510" width="9" bestFit="1" customWidth="1"/>
    <col min="7511" max="7511" width="10" bestFit="1" customWidth="1"/>
    <col min="7512" max="7512" width="9" bestFit="1" customWidth="1"/>
    <col min="7513" max="7515" width="10" bestFit="1" customWidth="1"/>
    <col min="7516" max="7516" width="8" bestFit="1" customWidth="1"/>
    <col min="7517" max="7519" width="10" bestFit="1" customWidth="1"/>
    <col min="7520" max="7520" width="9" bestFit="1" customWidth="1"/>
    <col min="7521" max="7521" width="10" bestFit="1" customWidth="1"/>
    <col min="7522" max="7522" width="7" bestFit="1" customWidth="1"/>
    <col min="7523" max="7523" width="9" bestFit="1" customWidth="1"/>
    <col min="7524" max="7524" width="10" bestFit="1" customWidth="1"/>
    <col min="7525" max="7525" width="7" bestFit="1" customWidth="1"/>
    <col min="7526" max="7527" width="10" bestFit="1" customWidth="1"/>
    <col min="7528" max="7530" width="9" bestFit="1" customWidth="1"/>
    <col min="7531" max="7531" width="8" bestFit="1" customWidth="1"/>
    <col min="7532" max="7532" width="9" bestFit="1" customWidth="1"/>
    <col min="7533" max="7538" width="10" bestFit="1" customWidth="1"/>
    <col min="7539" max="7540" width="9" bestFit="1" customWidth="1"/>
    <col min="7541" max="7542" width="10" bestFit="1" customWidth="1"/>
    <col min="7543" max="7543" width="8" bestFit="1" customWidth="1"/>
    <col min="7544" max="7545" width="10" bestFit="1" customWidth="1"/>
    <col min="7546" max="7546" width="9" bestFit="1" customWidth="1"/>
    <col min="7547" max="7547" width="12" bestFit="1" customWidth="1"/>
  </cols>
  <sheetData>
    <row r="3" spans="1:3" x14ac:dyDescent="0.3">
      <c r="A3" s="7" t="s">
        <v>10932</v>
      </c>
      <c r="B3" s="6" t="s">
        <v>10946</v>
      </c>
      <c r="C3" s="12" t="s">
        <v>10947</v>
      </c>
    </row>
    <row r="4" spans="1:3" x14ac:dyDescent="0.3">
      <c r="A4" s="9" t="s">
        <v>10934</v>
      </c>
      <c r="B4" s="13">
        <v>95365.937600000019</v>
      </c>
      <c r="C4" s="14">
        <v>9199.2699999999986</v>
      </c>
    </row>
    <row r="5" spans="1:3" x14ac:dyDescent="0.3">
      <c r="A5" s="10" t="s">
        <v>10935</v>
      </c>
      <c r="B5" s="15">
        <v>60172.649400000024</v>
      </c>
      <c r="C5" s="16">
        <v>10288.898699999991</v>
      </c>
    </row>
    <row r="6" spans="1:3" x14ac:dyDescent="0.3">
      <c r="A6" s="10" t="s">
        <v>10936</v>
      </c>
      <c r="B6" s="15">
        <v>199252.98399999991</v>
      </c>
      <c r="C6" s="16">
        <v>26806.573700000015</v>
      </c>
    </row>
    <row r="7" spans="1:3" x14ac:dyDescent="0.3">
      <c r="A7" s="10" t="s">
        <v>10937</v>
      </c>
      <c r="B7" s="15">
        <v>141851.5674</v>
      </c>
      <c r="C7" s="16">
        <v>13437.806799999998</v>
      </c>
    </row>
    <row r="8" spans="1:3" x14ac:dyDescent="0.3">
      <c r="A8" s="10" t="s">
        <v>10938</v>
      </c>
      <c r="B8" s="15">
        <v>156122.28669999994</v>
      </c>
      <c r="C8" s="16">
        <v>22308.51279999999</v>
      </c>
    </row>
    <row r="9" spans="1:3" x14ac:dyDescent="0.3">
      <c r="A9" s="10" t="s">
        <v>10939</v>
      </c>
      <c r="B9" s="15">
        <v>147082.61130000011</v>
      </c>
      <c r="C9" s="16">
        <v>20899.334500000012</v>
      </c>
    </row>
    <row r="10" spans="1:3" x14ac:dyDescent="0.3">
      <c r="A10" s="10" t="s">
        <v>10940</v>
      </c>
      <c r="B10" s="15">
        <v>149580.83800000031</v>
      </c>
      <c r="C10" s="16">
        <v>13535.38299999998</v>
      </c>
    </row>
    <row r="11" spans="1:3" x14ac:dyDescent="0.3">
      <c r="A11" s="10" t="s">
        <v>10941</v>
      </c>
      <c r="B11" s="15">
        <v>159589.45099999988</v>
      </c>
      <c r="C11" s="16">
        <v>21896.715399999972</v>
      </c>
    </row>
    <row r="12" spans="1:3" x14ac:dyDescent="0.3">
      <c r="A12" s="10" t="s">
        <v>10942</v>
      </c>
      <c r="B12" s="15">
        <v>309770.09970000025</v>
      </c>
      <c r="C12" s="16">
        <v>37293.192500000034</v>
      </c>
    </row>
    <row r="13" spans="1:3" x14ac:dyDescent="0.3">
      <c r="A13" s="10" t="s">
        <v>10943</v>
      </c>
      <c r="B13" s="15">
        <v>197115.20170000009</v>
      </c>
      <c r="C13" s="16">
        <v>31469.663800000035</v>
      </c>
    </row>
    <row r="14" spans="1:3" x14ac:dyDescent="0.3">
      <c r="A14" s="10" t="s">
        <v>10944</v>
      </c>
      <c r="B14" s="15">
        <v>349120.07400000008</v>
      </c>
      <c r="C14" s="16">
        <v>35825.536599999927</v>
      </c>
    </row>
    <row r="15" spans="1:3" x14ac:dyDescent="0.3">
      <c r="A15" s="10" t="s">
        <v>10945</v>
      </c>
      <c r="B15" s="15">
        <v>332177.15950000001</v>
      </c>
      <c r="C15" s="16">
        <v>43436.13390000003</v>
      </c>
    </row>
    <row r="16" spans="1:3" x14ac:dyDescent="0.3">
      <c r="A16" s="11" t="s">
        <v>10933</v>
      </c>
      <c r="B16" s="17">
        <v>2297200.8603000008</v>
      </c>
      <c r="C16" s="18">
        <v>286397.02169999998</v>
      </c>
    </row>
    <row r="19" spans="1:5" x14ac:dyDescent="0.3">
      <c r="A19" s="7" t="s">
        <v>10932</v>
      </c>
      <c r="B19" s="8" t="s">
        <v>10947</v>
      </c>
      <c r="D19" s="22" t="s">
        <v>15</v>
      </c>
      <c r="E19" s="22" t="s">
        <v>10948</v>
      </c>
    </row>
    <row r="20" spans="1:5" x14ac:dyDescent="0.3">
      <c r="A20" s="19" t="s">
        <v>32</v>
      </c>
      <c r="B20" s="24">
        <v>18451.272799999992</v>
      </c>
      <c r="D20" t="str">
        <f>A20</f>
        <v>Furniture</v>
      </c>
      <c r="E20" s="23">
        <f>GETPIVOTDATA("Profit",$A$19,"Category",A20)</f>
        <v>18451.272799999992</v>
      </c>
    </row>
    <row r="21" spans="1:5" x14ac:dyDescent="0.3">
      <c r="A21" s="20" t="s">
        <v>46</v>
      </c>
      <c r="B21" s="25">
        <v>122490.8008000001</v>
      </c>
      <c r="D21" t="str">
        <f>A21</f>
        <v>Office Supplies</v>
      </c>
      <c r="E21" s="23">
        <f>GETPIVOTDATA("Profit",$A$19,"Category",A21)</f>
        <v>122490.8008000001</v>
      </c>
    </row>
    <row r="22" spans="1:5" x14ac:dyDescent="0.3">
      <c r="A22" s="20" t="s">
        <v>71</v>
      </c>
      <c r="B22" s="25">
        <v>145454.9480999998</v>
      </c>
      <c r="D22" t="str">
        <f>A22</f>
        <v>Technology</v>
      </c>
      <c r="E22" s="23">
        <f>GETPIVOTDATA("Profit",$A$19,"Category",A22)</f>
        <v>145454.9480999998</v>
      </c>
    </row>
    <row r="23" spans="1:5" x14ac:dyDescent="0.3">
      <c r="A23" s="21" t="s">
        <v>10933</v>
      </c>
      <c r="B23" s="26">
        <v>286397.02169999992</v>
      </c>
      <c r="D23" t="str">
        <f>A23</f>
        <v>Grand Total</v>
      </c>
      <c r="E23" s="23">
        <f>GETPIVOTDATA("Profit",$A$19)</f>
        <v>286397.02169999992</v>
      </c>
    </row>
    <row r="27" spans="1:5" x14ac:dyDescent="0.3">
      <c r="A27" s="7" t="s">
        <v>10932</v>
      </c>
      <c r="B27" s="8" t="s">
        <v>10946</v>
      </c>
    </row>
    <row r="28" spans="1:5" x14ac:dyDescent="0.3">
      <c r="A28" s="19" t="s">
        <v>32</v>
      </c>
      <c r="B28" s="27">
        <v>0.32300170530281774</v>
      </c>
    </row>
    <row r="29" spans="1:5" x14ac:dyDescent="0.3">
      <c r="A29" s="20" t="s">
        <v>46</v>
      </c>
      <c r="B29" s="28">
        <v>0.31301008302169103</v>
      </c>
    </row>
    <row r="30" spans="1:5" x14ac:dyDescent="0.3">
      <c r="A30" s="20" t="s">
        <v>71</v>
      </c>
      <c r="B30" s="28">
        <v>0.36398821167549117</v>
      </c>
    </row>
    <row r="31" spans="1:5" x14ac:dyDescent="0.3">
      <c r="A31" s="21" t="s">
        <v>10933</v>
      </c>
      <c r="B31" s="29">
        <v>1</v>
      </c>
    </row>
    <row r="37" spans="1:4" x14ac:dyDescent="0.3">
      <c r="A37" s="7" t="s">
        <v>10932</v>
      </c>
      <c r="B37" s="8" t="s">
        <v>10946</v>
      </c>
      <c r="C37" s="22" t="s">
        <v>11</v>
      </c>
      <c r="D37" s="22" t="s">
        <v>18</v>
      </c>
    </row>
    <row r="38" spans="1:4" x14ac:dyDescent="0.3">
      <c r="A38" s="19" t="s">
        <v>358</v>
      </c>
      <c r="B38" s="54">
        <v>19510.639999999992</v>
      </c>
      <c r="C38" t="str">
        <f>A38</f>
        <v>Alabama</v>
      </c>
      <c r="D38" s="23">
        <f>GETPIVOTDATA("Sales",$A$37,"State",A38)</f>
        <v>19510.639999999992</v>
      </c>
    </row>
    <row r="39" spans="1:4" x14ac:dyDescent="0.3">
      <c r="A39" s="20" t="s">
        <v>310</v>
      </c>
      <c r="B39" s="55">
        <v>35282.000999999997</v>
      </c>
      <c r="C39" t="str">
        <f t="shared" ref="C39:C87" si="0">A39</f>
        <v>Arizona</v>
      </c>
      <c r="D39" s="23">
        <f t="shared" ref="D39:D86" si="1">GETPIVOTDATA("Sales",$A$37,"State",A39)</f>
        <v>35282.000999999997</v>
      </c>
    </row>
    <row r="40" spans="1:4" x14ac:dyDescent="0.3">
      <c r="A40" s="20" t="s">
        <v>1707</v>
      </c>
      <c r="B40" s="55">
        <v>11678.129999999997</v>
      </c>
      <c r="C40" t="str">
        <f t="shared" si="0"/>
        <v>Arkansas</v>
      </c>
      <c r="D40" s="23">
        <f t="shared" si="1"/>
        <v>11678.129999999997</v>
      </c>
    </row>
    <row r="41" spans="1:4" x14ac:dyDescent="0.3">
      <c r="A41" s="20" t="s">
        <v>43</v>
      </c>
      <c r="B41" s="55">
        <v>457687.63150000101</v>
      </c>
      <c r="C41" t="str">
        <f t="shared" si="0"/>
        <v>California</v>
      </c>
      <c r="D41" s="23">
        <f t="shared" si="1"/>
        <v>457687.63150000101</v>
      </c>
    </row>
    <row r="42" spans="1:4" x14ac:dyDescent="0.3">
      <c r="A42" s="20" t="s">
        <v>457</v>
      </c>
      <c r="B42" s="55">
        <v>32108.117999999995</v>
      </c>
      <c r="C42" t="str">
        <f t="shared" si="0"/>
        <v>Colorado</v>
      </c>
      <c r="D42" s="23">
        <f t="shared" si="1"/>
        <v>32108.117999999995</v>
      </c>
    </row>
    <row r="43" spans="1:4" x14ac:dyDescent="0.3">
      <c r="A43" s="20" t="s">
        <v>747</v>
      </c>
      <c r="B43" s="55">
        <v>13384.356999999996</v>
      </c>
      <c r="C43" t="str">
        <f t="shared" si="0"/>
        <v>Connecticut</v>
      </c>
      <c r="D43" s="23">
        <f t="shared" si="1"/>
        <v>13384.356999999996</v>
      </c>
    </row>
    <row r="44" spans="1:4" x14ac:dyDescent="0.3">
      <c r="A44" s="20" t="s">
        <v>245</v>
      </c>
      <c r="B44" s="55">
        <v>27451.068999999992</v>
      </c>
      <c r="C44" t="str">
        <f t="shared" si="0"/>
        <v>Delaware</v>
      </c>
      <c r="D44" s="23">
        <f t="shared" si="1"/>
        <v>27451.068999999992</v>
      </c>
    </row>
    <row r="45" spans="1:4" x14ac:dyDescent="0.3">
      <c r="A45" s="20" t="s">
        <v>3034</v>
      </c>
      <c r="B45" s="55">
        <v>2865.0199999999995</v>
      </c>
      <c r="C45" t="str">
        <f t="shared" si="0"/>
        <v>District of Columbia</v>
      </c>
      <c r="D45" s="23">
        <f t="shared" si="1"/>
        <v>2865.0199999999995</v>
      </c>
    </row>
    <row r="46" spans="1:4" x14ac:dyDescent="0.3">
      <c r="A46" s="20" t="s">
        <v>54</v>
      </c>
      <c r="B46" s="55">
        <v>89473.707999999999</v>
      </c>
      <c r="C46" t="str">
        <f t="shared" si="0"/>
        <v>Florida</v>
      </c>
      <c r="D46" s="23">
        <f t="shared" si="1"/>
        <v>89473.707999999999</v>
      </c>
    </row>
    <row r="47" spans="1:4" x14ac:dyDescent="0.3">
      <c r="A47" s="20" t="s">
        <v>1272</v>
      </c>
      <c r="B47" s="55">
        <v>49095.840000000004</v>
      </c>
      <c r="C47" t="str">
        <f t="shared" si="0"/>
        <v>Georgia</v>
      </c>
      <c r="D47" s="23">
        <f t="shared" si="1"/>
        <v>49095.840000000004</v>
      </c>
    </row>
    <row r="48" spans="1:4" x14ac:dyDescent="0.3">
      <c r="A48" s="20" t="s">
        <v>6260</v>
      </c>
      <c r="B48" s="55">
        <v>4382.4860000000017</v>
      </c>
      <c r="C48" t="str">
        <f t="shared" si="0"/>
        <v>Idaho</v>
      </c>
      <c r="D48" s="23">
        <f t="shared" si="1"/>
        <v>4382.4860000000017</v>
      </c>
    </row>
    <row r="49" spans="1:4" x14ac:dyDescent="0.3">
      <c r="A49" s="20" t="s">
        <v>211</v>
      </c>
      <c r="B49" s="55">
        <v>80166.10099999985</v>
      </c>
      <c r="C49" t="str">
        <f t="shared" si="0"/>
        <v>Illinois</v>
      </c>
      <c r="D49" s="23">
        <f t="shared" si="1"/>
        <v>80166.10099999985</v>
      </c>
    </row>
    <row r="50" spans="1:4" x14ac:dyDescent="0.3">
      <c r="A50" s="20" t="s">
        <v>254</v>
      </c>
      <c r="B50" s="55">
        <v>53555.360000000001</v>
      </c>
      <c r="C50" t="str">
        <f t="shared" si="0"/>
        <v>Indiana</v>
      </c>
      <c r="D50" s="23">
        <f t="shared" si="1"/>
        <v>53555.360000000001</v>
      </c>
    </row>
    <row r="51" spans="1:4" x14ac:dyDescent="0.3">
      <c r="A51" s="20" t="s">
        <v>489</v>
      </c>
      <c r="B51" s="55">
        <v>4579.7599999999993</v>
      </c>
      <c r="C51" t="str">
        <f t="shared" si="0"/>
        <v>Iowa</v>
      </c>
      <c r="D51" s="23">
        <f t="shared" si="1"/>
        <v>4579.7599999999993</v>
      </c>
    </row>
    <row r="52" spans="1:4" x14ac:dyDescent="0.3">
      <c r="A52" s="20" t="s">
        <v>4530</v>
      </c>
      <c r="B52" s="55">
        <v>2914.31</v>
      </c>
      <c r="C52" t="str">
        <f t="shared" si="0"/>
        <v>Kansas</v>
      </c>
      <c r="D52" s="23">
        <f t="shared" si="1"/>
        <v>2914.31</v>
      </c>
    </row>
    <row r="53" spans="1:4" x14ac:dyDescent="0.3">
      <c r="A53" s="20" t="s">
        <v>29</v>
      </c>
      <c r="B53" s="55">
        <v>36591.749999999971</v>
      </c>
      <c r="C53" t="str">
        <f t="shared" si="0"/>
        <v>Kentucky</v>
      </c>
      <c r="D53" s="23">
        <f t="shared" si="1"/>
        <v>36591.749999999971</v>
      </c>
    </row>
    <row r="54" spans="1:4" x14ac:dyDescent="0.3">
      <c r="A54" s="20" t="s">
        <v>736</v>
      </c>
      <c r="B54" s="55">
        <v>9217.0299999999988</v>
      </c>
      <c r="C54" t="str">
        <f t="shared" si="0"/>
        <v>Louisiana</v>
      </c>
      <c r="D54" s="23">
        <f t="shared" si="1"/>
        <v>9217.0299999999988</v>
      </c>
    </row>
    <row r="55" spans="1:4" x14ac:dyDescent="0.3">
      <c r="A55" s="20" t="s">
        <v>5235</v>
      </c>
      <c r="B55" s="55">
        <v>1270.53</v>
      </c>
      <c r="C55" t="str">
        <f t="shared" si="0"/>
        <v>Maine</v>
      </c>
      <c r="D55" s="23">
        <f t="shared" si="1"/>
        <v>1270.53</v>
      </c>
    </row>
    <row r="56" spans="1:4" x14ac:dyDescent="0.3">
      <c r="A56" s="20" t="s">
        <v>2735</v>
      </c>
      <c r="B56" s="55">
        <v>23705.523000000005</v>
      </c>
      <c r="C56" t="str">
        <f t="shared" si="0"/>
        <v>Maryland</v>
      </c>
      <c r="D56" s="23">
        <f t="shared" si="1"/>
        <v>23705.523000000005</v>
      </c>
    </row>
    <row r="57" spans="1:4" x14ac:dyDescent="0.3">
      <c r="A57" s="20" t="s">
        <v>1245</v>
      </c>
      <c r="B57" s="55">
        <v>28634.43399999999</v>
      </c>
      <c r="C57" t="str">
        <f t="shared" si="0"/>
        <v>Massachusetts</v>
      </c>
      <c r="D57" s="23">
        <f t="shared" si="1"/>
        <v>28634.43399999999</v>
      </c>
    </row>
    <row r="58" spans="1:4" x14ac:dyDescent="0.3">
      <c r="A58" s="20" t="s">
        <v>238</v>
      </c>
      <c r="B58" s="55">
        <v>76269.614000000016</v>
      </c>
      <c r="C58" t="str">
        <f t="shared" si="0"/>
        <v>Michigan</v>
      </c>
      <c r="D58" s="23">
        <f t="shared" si="1"/>
        <v>76269.614000000016</v>
      </c>
    </row>
    <row r="59" spans="1:4" x14ac:dyDescent="0.3">
      <c r="A59" s="20" t="s">
        <v>229</v>
      </c>
      <c r="B59" s="55">
        <v>29863.149999999994</v>
      </c>
      <c r="C59" t="str">
        <f t="shared" si="0"/>
        <v>Minnesota</v>
      </c>
      <c r="D59" s="23">
        <f t="shared" si="1"/>
        <v>29863.149999999994</v>
      </c>
    </row>
    <row r="60" spans="1:4" x14ac:dyDescent="0.3">
      <c r="A60" s="20" t="s">
        <v>1487</v>
      </c>
      <c r="B60" s="55">
        <v>10771.34</v>
      </c>
      <c r="C60" t="str">
        <f t="shared" si="0"/>
        <v>Mississippi</v>
      </c>
      <c r="D60" s="23">
        <f t="shared" si="1"/>
        <v>10771.34</v>
      </c>
    </row>
    <row r="61" spans="1:4" x14ac:dyDescent="0.3">
      <c r="A61" s="20" t="s">
        <v>596</v>
      </c>
      <c r="B61" s="55">
        <v>22205.149999999998</v>
      </c>
      <c r="C61" t="str">
        <f t="shared" si="0"/>
        <v>Missouri</v>
      </c>
      <c r="D61" s="23">
        <f t="shared" si="1"/>
        <v>22205.149999999998</v>
      </c>
    </row>
    <row r="62" spans="1:4" x14ac:dyDescent="0.3">
      <c r="A62" s="20" t="s">
        <v>1762</v>
      </c>
      <c r="B62" s="55">
        <v>5589.3519999999971</v>
      </c>
      <c r="C62" t="str">
        <f t="shared" si="0"/>
        <v>Montana</v>
      </c>
      <c r="D62" s="23">
        <f t="shared" si="1"/>
        <v>5589.3519999999971</v>
      </c>
    </row>
    <row r="63" spans="1:4" x14ac:dyDescent="0.3">
      <c r="A63" s="20" t="s">
        <v>138</v>
      </c>
      <c r="B63" s="55">
        <v>7464.9299999999985</v>
      </c>
      <c r="C63" t="str">
        <f t="shared" si="0"/>
        <v>Nebraska</v>
      </c>
      <c r="D63" s="23">
        <f t="shared" si="1"/>
        <v>7464.9299999999985</v>
      </c>
    </row>
    <row r="64" spans="1:4" x14ac:dyDescent="0.3">
      <c r="A64" s="20" t="s">
        <v>1392</v>
      </c>
      <c r="B64" s="55">
        <v>16729.101999999999</v>
      </c>
      <c r="C64" t="str">
        <f t="shared" si="0"/>
        <v>Nevada</v>
      </c>
      <c r="D64" s="23">
        <f t="shared" si="1"/>
        <v>16729.101999999999</v>
      </c>
    </row>
    <row r="65" spans="1:4" x14ac:dyDescent="0.3">
      <c r="A65" s="20" t="s">
        <v>2694</v>
      </c>
      <c r="B65" s="55">
        <v>7292.5239999999994</v>
      </c>
      <c r="C65" t="str">
        <f t="shared" si="0"/>
        <v>New Hampshire</v>
      </c>
      <c r="D65" s="23">
        <f t="shared" si="1"/>
        <v>7292.5239999999994</v>
      </c>
    </row>
    <row r="66" spans="1:4" x14ac:dyDescent="0.3">
      <c r="A66" s="20" t="s">
        <v>788</v>
      </c>
      <c r="B66" s="55">
        <v>35764.312000000013</v>
      </c>
      <c r="C66" t="str">
        <f t="shared" si="0"/>
        <v>New Jersey</v>
      </c>
      <c r="D66" s="23">
        <f t="shared" si="1"/>
        <v>35764.312000000013</v>
      </c>
    </row>
    <row r="67" spans="1:4" x14ac:dyDescent="0.3">
      <c r="A67" s="20" t="s">
        <v>668</v>
      </c>
      <c r="B67" s="55">
        <v>4783.5220000000008</v>
      </c>
      <c r="C67" t="str">
        <f t="shared" si="0"/>
        <v>New Mexico</v>
      </c>
      <c r="D67" s="23">
        <f t="shared" si="1"/>
        <v>4783.5220000000008</v>
      </c>
    </row>
    <row r="68" spans="1:4" x14ac:dyDescent="0.3">
      <c r="A68" s="20" t="s">
        <v>267</v>
      </c>
      <c r="B68" s="55">
        <v>310876.27099999978</v>
      </c>
      <c r="C68" t="str">
        <f t="shared" si="0"/>
        <v>New York</v>
      </c>
      <c r="D68" s="23">
        <f t="shared" si="1"/>
        <v>310876.27099999978</v>
      </c>
    </row>
    <row r="69" spans="1:4" x14ac:dyDescent="0.3">
      <c r="A69" s="20" t="s">
        <v>88</v>
      </c>
      <c r="B69" s="55">
        <v>55603.163999999968</v>
      </c>
      <c r="C69" t="str">
        <f t="shared" si="0"/>
        <v>North Carolina</v>
      </c>
      <c r="D69" s="23">
        <f t="shared" si="1"/>
        <v>55603.163999999968</v>
      </c>
    </row>
    <row r="70" spans="1:4" x14ac:dyDescent="0.3">
      <c r="A70" s="20" t="s">
        <v>7449</v>
      </c>
      <c r="B70" s="55">
        <v>919.91</v>
      </c>
      <c r="C70" t="str">
        <f t="shared" si="0"/>
        <v>North Dakota</v>
      </c>
      <c r="D70" s="23">
        <f t="shared" si="1"/>
        <v>919.91</v>
      </c>
    </row>
    <row r="71" spans="1:4" x14ac:dyDescent="0.3">
      <c r="A71" s="20" t="s">
        <v>498</v>
      </c>
      <c r="B71" s="55">
        <v>78258.135999999926</v>
      </c>
      <c r="C71" t="str">
        <f t="shared" si="0"/>
        <v>Ohio</v>
      </c>
      <c r="D71" s="23">
        <f t="shared" si="1"/>
        <v>78258.135999999926</v>
      </c>
    </row>
    <row r="72" spans="1:4" x14ac:dyDescent="0.3">
      <c r="A72" s="20" t="s">
        <v>649</v>
      </c>
      <c r="B72" s="55">
        <v>19683.390000000003</v>
      </c>
      <c r="C72" t="str">
        <f t="shared" si="0"/>
        <v>Oklahoma</v>
      </c>
      <c r="D72" s="23">
        <f t="shared" si="1"/>
        <v>19683.390000000003</v>
      </c>
    </row>
    <row r="73" spans="1:4" x14ac:dyDescent="0.3">
      <c r="A73" s="20" t="s">
        <v>420</v>
      </c>
      <c r="B73" s="55">
        <v>17431.149999999991</v>
      </c>
      <c r="C73" t="str">
        <f t="shared" si="0"/>
        <v>Oregon</v>
      </c>
      <c r="D73" s="23">
        <f t="shared" si="1"/>
        <v>17431.149999999991</v>
      </c>
    </row>
    <row r="74" spans="1:4" x14ac:dyDescent="0.3">
      <c r="A74" s="20" t="s">
        <v>147</v>
      </c>
      <c r="B74" s="55">
        <v>116511.91400000003</v>
      </c>
      <c r="C74" t="str">
        <f t="shared" si="0"/>
        <v>Pennsylvania</v>
      </c>
      <c r="D74" s="23">
        <f t="shared" si="1"/>
        <v>116511.91400000003</v>
      </c>
    </row>
    <row r="75" spans="1:4" x14ac:dyDescent="0.3">
      <c r="A75" s="20" t="s">
        <v>1399</v>
      </c>
      <c r="B75" s="55">
        <v>22627.955999999995</v>
      </c>
      <c r="C75" t="str">
        <f t="shared" si="0"/>
        <v>Rhode Island</v>
      </c>
      <c r="D75" s="23">
        <f t="shared" si="1"/>
        <v>22627.955999999995</v>
      </c>
    </row>
    <row r="76" spans="1:4" x14ac:dyDescent="0.3">
      <c r="A76" s="20" t="s">
        <v>383</v>
      </c>
      <c r="B76" s="55">
        <v>8481.7099999999991</v>
      </c>
      <c r="C76" t="str">
        <f t="shared" si="0"/>
        <v>South Carolina</v>
      </c>
      <c r="D76" s="23">
        <f t="shared" si="1"/>
        <v>8481.7099999999991</v>
      </c>
    </row>
    <row r="77" spans="1:4" x14ac:dyDescent="0.3">
      <c r="A77" s="20" t="s">
        <v>5326</v>
      </c>
      <c r="B77" s="55">
        <v>1315.5600000000002</v>
      </c>
      <c r="C77" t="str">
        <f t="shared" si="0"/>
        <v>South Dakota</v>
      </c>
      <c r="D77" s="23">
        <f t="shared" si="1"/>
        <v>1315.5600000000002</v>
      </c>
    </row>
    <row r="78" spans="1:4" x14ac:dyDescent="0.3">
      <c r="A78" s="20" t="s">
        <v>335</v>
      </c>
      <c r="B78" s="55">
        <v>30661.872999999981</v>
      </c>
      <c r="C78" t="str">
        <f t="shared" si="0"/>
        <v>Tennessee</v>
      </c>
      <c r="D78" s="23">
        <f t="shared" si="1"/>
        <v>30661.872999999981</v>
      </c>
    </row>
    <row r="79" spans="1:4" x14ac:dyDescent="0.3">
      <c r="A79" s="20" t="s">
        <v>104</v>
      </c>
      <c r="B79" s="55">
        <v>170188.04580000002</v>
      </c>
      <c r="C79" t="str">
        <f t="shared" si="0"/>
        <v>Texas</v>
      </c>
      <c r="D79" s="23">
        <f t="shared" si="1"/>
        <v>170188.04580000002</v>
      </c>
    </row>
    <row r="80" spans="1:4" x14ac:dyDescent="0.3">
      <c r="A80" s="20" t="s">
        <v>121</v>
      </c>
      <c r="B80" s="55">
        <v>11220.055999999999</v>
      </c>
      <c r="C80" t="str">
        <f t="shared" si="0"/>
        <v>Utah</v>
      </c>
      <c r="D80" s="23">
        <f t="shared" si="1"/>
        <v>11220.055999999999</v>
      </c>
    </row>
    <row r="81" spans="1:4" x14ac:dyDescent="0.3">
      <c r="A81" s="20" t="s">
        <v>5203</v>
      </c>
      <c r="B81" s="55">
        <v>8929.369999999999</v>
      </c>
      <c r="C81" t="str">
        <f t="shared" si="0"/>
        <v>Vermont</v>
      </c>
      <c r="D81" s="23">
        <f t="shared" si="1"/>
        <v>8929.369999999999</v>
      </c>
    </row>
    <row r="82" spans="1:4" x14ac:dyDescent="0.3">
      <c r="A82" s="20" t="s">
        <v>319</v>
      </c>
      <c r="B82" s="55">
        <v>70636.719999999987</v>
      </c>
      <c r="C82" t="str">
        <f t="shared" si="0"/>
        <v>Virginia</v>
      </c>
      <c r="D82" s="23">
        <f t="shared" si="1"/>
        <v>70636.719999999987</v>
      </c>
    </row>
    <row r="83" spans="1:4" x14ac:dyDescent="0.3">
      <c r="A83" s="20" t="s">
        <v>96</v>
      </c>
      <c r="B83" s="55">
        <v>138641.26999999993</v>
      </c>
      <c r="C83" t="str">
        <f t="shared" si="0"/>
        <v>Washington</v>
      </c>
      <c r="D83" s="23">
        <f t="shared" si="1"/>
        <v>138641.26999999993</v>
      </c>
    </row>
    <row r="84" spans="1:4" x14ac:dyDescent="0.3">
      <c r="A84" s="20" t="s">
        <v>9726</v>
      </c>
      <c r="B84" s="55">
        <v>1209.8240000000001</v>
      </c>
      <c r="C84" t="str">
        <f t="shared" si="0"/>
        <v>West Virginia</v>
      </c>
      <c r="D84" s="23">
        <f t="shared" si="1"/>
        <v>1209.8240000000001</v>
      </c>
    </row>
    <row r="85" spans="1:4" x14ac:dyDescent="0.3">
      <c r="A85" s="20" t="s">
        <v>114</v>
      </c>
      <c r="B85" s="55">
        <v>32114.610000000019</v>
      </c>
      <c r="C85" t="str">
        <f t="shared" si="0"/>
        <v>Wisconsin</v>
      </c>
      <c r="D85" s="23">
        <f t="shared" si="1"/>
        <v>32114.610000000019</v>
      </c>
    </row>
    <row r="86" spans="1:4" x14ac:dyDescent="0.3">
      <c r="A86" s="20" t="s">
        <v>8542</v>
      </c>
      <c r="B86" s="55">
        <v>1603.1360000000002</v>
      </c>
      <c r="C86" t="str">
        <f t="shared" si="0"/>
        <v>Wyoming</v>
      </c>
      <c r="D86" s="23">
        <f t="shared" si="1"/>
        <v>1603.1360000000002</v>
      </c>
    </row>
    <row r="87" spans="1:4" x14ac:dyDescent="0.3">
      <c r="A87" s="21" t="s">
        <v>10933</v>
      </c>
      <c r="B87" s="56">
        <v>2297200.8603000003</v>
      </c>
      <c r="C87" t="str">
        <f t="shared" si="0"/>
        <v>Grand Total</v>
      </c>
      <c r="D87" s="23">
        <f>GETPIVOTDATA("Sales",$A$37)</f>
        <v>2297200.8603000003</v>
      </c>
    </row>
    <row r="90" spans="1:4" x14ac:dyDescent="0.3">
      <c r="A90" s="7" t="s">
        <v>10932</v>
      </c>
      <c r="B90" s="8" t="s">
        <v>10946</v>
      </c>
    </row>
    <row r="91" spans="1:4" x14ac:dyDescent="0.3">
      <c r="A91" s="19" t="s">
        <v>72</v>
      </c>
      <c r="B91" s="39">
        <v>330007.05400000012</v>
      </c>
    </row>
    <row r="92" spans="1:4" x14ac:dyDescent="0.3">
      <c r="A92" s="20" t="s">
        <v>36</v>
      </c>
      <c r="B92" s="40">
        <v>328449.1030000007</v>
      </c>
    </row>
    <row r="93" spans="1:4" x14ac:dyDescent="0.3">
      <c r="A93" s="20" t="s">
        <v>59</v>
      </c>
      <c r="B93" s="40">
        <v>223843.60800000012</v>
      </c>
    </row>
    <row r="94" spans="1:4" x14ac:dyDescent="0.3">
      <c r="A94" s="20" t="s">
        <v>56</v>
      </c>
      <c r="B94" s="40">
        <v>206965.53200000009</v>
      </c>
    </row>
    <row r="95" spans="1:4" x14ac:dyDescent="0.3">
      <c r="A95" s="20" t="s">
        <v>75</v>
      </c>
      <c r="B95" s="40">
        <v>203412.73300000009</v>
      </c>
    </row>
    <row r="96" spans="1:4" x14ac:dyDescent="0.3">
      <c r="A96" s="21" t="s">
        <v>10933</v>
      </c>
      <c r="B96" s="41">
        <v>1292678.0300000012</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8A4A-5A99-4BA5-BE5C-1A2065F4472D}">
  <dimension ref="A1:F16"/>
  <sheetViews>
    <sheetView workbookViewId="0">
      <selection activeCell="B16" sqref="B16"/>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7" width="18" bestFit="1" customWidth="1"/>
  </cols>
  <sheetData>
    <row r="1" spans="1:6" x14ac:dyDescent="0.3">
      <c r="A1" s="7" t="s">
        <v>10932</v>
      </c>
      <c r="B1" s="6" t="s">
        <v>10946</v>
      </c>
      <c r="C1" s="33" t="s">
        <v>10947</v>
      </c>
      <c r="D1" s="33" t="s">
        <v>10949</v>
      </c>
      <c r="E1" s="33" t="s">
        <v>10950</v>
      </c>
      <c r="F1" s="12" t="s">
        <v>10951</v>
      </c>
    </row>
    <row r="2" spans="1:6" x14ac:dyDescent="0.3">
      <c r="A2" s="9" t="s">
        <v>10934</v>
      </c>
      <c r="B2" s="43">
        <v>95365.937600000019</v>
      </c>
      <c r="C2" s="44">
        <v>9199.2699999999986</v>
      </c>
      <c r="D2" s="44">
        <v>1500</v>
      </c>
      <c r="E2" s="44">
        <v>387</v>
      </c>
      <c r="F2" s="34">
        <v>9.6462848596792869E-2</v>
      </c>
    </row>
    <row r="3" spans="1:6" x14ac:dyDescent="0.3">
      <c r="A3" s="10" t="s">
        <v>10935</v>
      </c>
      <c r="B3" s="46">
        <v>60172.649400000024</v>
      </c>
      <c r="C3" s="47">
        <v>10288.898699999991</v>
      </c>
      <c r="D3" s="47">
        <v>1068</v>
      </c>
      <c r="E3" s="47">
        <v>301</v>
      </c>
      <c r="F3" s="35">
        <v>0.17098962406664425</v>
      </c>
    </row>
    <row r="4" spans="1:6" x14ac:dyDescent="0.3">
      <c r="A4" s="10" t="s">
        <v>10936</v>
      </c>
      <c r="B4" s="46">
        <v>199252.98399999991</v>
      </c>
      <c r="C4" s="47">
        <v>26806.573700000015</v>
      </c>
      <c r="D4" s="47">
        <v>2491</v>
      </c>
      <c r="E4" s="47">
        <v>680</v>
      </c>
      <c r="F4" s="35">
        <v>0.13453536886554246</v>
      </c>
    </row>
    <row r="5" spans="1:6" x14ac:dyDescent="0.3">
      <c r="A5" s="10" t="s">
        <v>10937</v>
      </c>
      <c r="B5" s="46">
        <v>141851.5674</v>
      </c>
      <c r="C5" s="47">
        <v>13437.806799999998</v>
      </c>
      <c r="D5" s="47">
        <v>2441</v>
      </c>
      <c r="E5" s="47">
        <v>663</v>
      </c>
      <c r="F5" s="35">
        <v>9.4731465053942004E-2</v>
      </c>
    </row>
    <row r="6" spans="1:6" x14ac:dyDescent="0.3">
      <c r="A6" s="10" t="s">
        <v>10938</v>
      </c>
      <c r="B6" s="46">
        <v>156122.28669999994</v>
      </c>
      <c r="C6" s="47">
        <v>22308.51279999999</v>
      </c>
      <c r="D6" s="47">
        <v>2850</v>
      </c>
      <c r="E6" s="47">
        <v>750</v>
      </c>
      <c r="F6" s="35">
        <v>0.14289127626517142</v>
      </c>
    </row>
    <row r="7" spans="1:6" x14ac:dyDescent="0.3">
      <c r="A7" s="10" t="s">
        <v>10939</v>
      </c>
      <c r="B7" s="46">
        <v>147082.61130000011</v>
      </c>
      <c r="C7" s="47">
        <v>20899.334500000012</v>
      </c>
      <c r="D7" s="47">
        <v>2644</v>
      </c>
      <c r="E7" s="47">
        <v>709</v>
      </c>
      <c r="F7" s="35">
        <v>0.1420924901678027</v>
      </c>
    </row>
    <row r="8" spans="1:6" x14ac:dyDescent="0.3">
      <c r="A8" s="10" t="s">
        <v>10940</v>
      </c>
      <c r="B8" s="46">
        <v>149580.83800000031</v>
      </c>
      <c r="C8" s="47">
        <v>13535.38299999998</v>
      </c>
      <c r="D8" s="47">
        <v>2705</v>
      </c>
      <c r="E8" s="47">
        <v>708</v>
      </c>
      <c r="F8" s="35">
        <v>9.0488749635163512E-2</v>
      </c>
    </row>
    <row r="9" spans="1:6" x14ac:dyDescent="0.3">
      <c r="A9" s="10" t="s">
        <v>10941</v>
      </c>
      <c r="B9" s="46">
        <v>159589.45099999988</v>
      </c>
      <c r="C9" s="47">
        <v>21896.715399999972</v>
      </c>
      <c r="D9" s="47">
        <v>2796</v>
      </c>
      <c r="E9" s="47">
        <v>710</v>
      </c>
      <c r="F9" s="35">
        <v>0.13720653378273723</v>
      </c>
    </row>
    <row r="10" spans="1:6" x14ac:dyDescent="0.3">
      <c r="A10" s="10" t="s">
        <v>10942</v>
      </c>
      <c r="B10" s="46">
        <v>309770.09970000025</v>
      </c>
      <c r="C10" s="47">
        <v>37293.192500000034</v>
      </c>
      <c r="D10" s="47">
        <v>5073</v>
      </c>
      <c r="E10" s="47">
        <v>1386</v>
      </c>
      <c r="F10" s="35">
        <v>0.12038990379031732</v>
      </c>
    </row>
    <row r="11" spans="1:6" x14ac:dyDescent="0.3">
      <c r="A11" s="10" t="s">
        <v>10943</v>
      </c>
      <c r="B11" s="46">
        <v>197115.20170000009</v>
      </c>
      <c r="C11" s="47">
        <v>31469.663800000035</v>
      </c>
      <c r="D11" s="47">
        <v>3095</v>
      </c>
      <c r="E11" s="47">
        <v>817</v>
      </c>
      <c r="F11" s="35">
        <v>0.15965112547684351</v>
      </c>
    </row>
    <row r="12" spans="1:6" x14ac:dyDescent="0.3">
      <c r="A12" s="10" t="s">
        <v>10944</v>
      </c>
      <c r="B12" s="46">
        <v>349120.07400000008</v>
      </c>
      <c r="C12" s="47">
        <v>35825.536599999927</v>
      </c>
      <c r="D12" s="47">
        <v>5741</v>
      </c>
      <c r="E12" s="47">
        <v>1462</v>
      </c>
      <c r="F12" s="35">
        <v>0.10261666191099604</v>
      </c>
    </row>
    <row r="13" spans="1:6" x14ac:dyDescent="0.3">
      <c r="A13" s="10" t="s">
        <v>10945</v>
      </c>
      <c r="B13" s="46">
        <v>332177.15950000001</v>
      </c>
      <c r="C13" s="47">
        <v>43436.13390000003</v>
      </c>
      <c r="D13" s="47">
        <v>5469</v>
      </c>
      <c r="E13" s="47">
        <v>1421</v>
      </c>
      <c r="F13" s="35">
        <v>0.13076195234308405</v>
      </c>
    </row>
    <row r="14" spans="1:6" x14ac:dyDescent="0.3">
      <c r="A14" s="11" t="s">
        <v>10933</v>
      </c>
      <c r="B14" s="49">
        <v>2297200.8602999491</v>
      </c>
      <c r="C14" s="50">
        <v>286397.0216999994</v>
      </c>
      <c r="D14" s="50">
        <v>37873</v>
      </c>
      <c r="E14" s="50">
        <v>9994</v>
      </c>
      <c r="F14" s="36">
        <v>0.12467217240315856</v>
      </c>
    </row>
    <row r="16" spans="1:6" x14ac:dyDescent="0.3">
      <c r="B16" s="30">
        <f>GETPIVOTDATA("Sum of Sales",$A$1)</f>
        <v>2297200.8602999491</v>
      </c>
      <c r="C16" s="30">
        <f>GETPIVOTDATA("Sum of Profit",$A$1)</f>
        <v>286397.0216999994</v>
      </c>
      <c r="D16" s="31">
        <f>GETPIVOTDATA("Sum of Quantity",$A$1)</f>
        <v>37873</v>
      </c>
      <c r="E16" s="31">
        <f>GETPIVOTDATA("Count of Order ID",$A$1)</f>
        <v>9994</v>
      </c>
      <c r="F16" s="32">
        <f>GETPIVOTDATA("Sum of Profit Margin",$A$1)</f>
        <v>0.12467217240315856</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B4D5A-37DF-421D-B493-7254A9474C03}">
  <dimension ref="A4:K10"/>
  <sheetViews>
    <sheetView workbookViewId="0">
      <selection activeCell="I19" sqref="I1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7" width="9.5546875" customWidth="1"/>
    <col min="8" max="8" width="11.88671875" customWidth="1"/>
    <col min="9" max="9" width="10.6640625" customWidth="1"/>
    <col min="10" max="10" width="10.21875" customWidth="1"/>
    <col min="11" max="11" width="11" customWidth="1"/>
  </cols>
  <sheetData>
    <row r="4" spans="1:11" x14ac:dyDescent="0.3">
      <c r="A4" s="7" t="s">
        <v>10932</v>
      </c>
      <c r="B4" s="6" t="s">
        <v>10946</v>
      </c>
      <c r="C4" s="33" t="s">
        <v>10947</v>
      </c>
      <c r="D4" s="33" t="s">
        <v>10949</v>
      </c>
      <c r="E4" s="33" t="s">
        <v>10950</v>
      </c>
      <c r="F4" s="12" t="s">
        <v>10951</v>
      </c>
    </row>
    <row r="5" spans="1:11" x14ac:dyDescent="0.3">
      <c r="A5" s="19">
        <v>2011</v>
      </c>
      <c r="B5" s="43">
        <v>484247.49810000096</v>
      </c>
      <c r="C5" s="44">
        <v>49543.974100000007</v>
      </c>
      <c r="D5" s="44">
        <v>7581</v>
      </c>
      <c r="E5" s="44">
        <v>1993</v>
      </c>
      <c r="F5" s="45">
        <v>0.10231126499236715</v>
      </c>
    </row>
    <row r="6" spans="1:11" x14ac:dyDescent="0.3">
      <c r="A6" s="20">
        <v>2012</v>
      </c>
      <c r="B6" s="46">
        <v>470532.50899999985</v>
      </c>
      <c r="C6" s="47">
        <v>61618.603700000051</v>
      </c>
      <c r="D6" s="47">
        <v>7979</v>
      </c>
      <c r="E6" s="47">
        <v>2102</v>
      </c>
      <c r="F6" s="48">
        <v>0.13095504034557592</v>
      </c>
    </row>
    <row r="7" spans="1:11" x14ac:dyDescent="0.3">
      <c r="A7" s="20">
        <v>2013</v>
      </c>
      <c r="B7" s="46">
        <v>608473.83000000066</v>
      </c>
      <c r="C7" s="47">
        <v>81726.930800000177</v>
      </c>
      <c r="D7" s="47">
        <v>9810</v>
      </c>
      <c r="E7" s="47">
        <v>2580</v>
      </c>
      <c r="F7" s="48">
        <v>0.13431461924993568</v>
      </c>
    </row>
    <row r="8" spans="1:11" x14ac:dyDescent="0.3">
      <c r="A8" s="37">
        <v>2014</v>
      </c>
      <c r="B8" s="51">
        <v>733947.0231999997</v>
      </c>
      <c r="C8" s="52">
        <v>93507.513099999967</v>
      </c>
      <c r="D8" s="52">
        <v>12503</v>
      </c>
      <c r="E8" s="52">
        <v>3319</v>
      </c>
      <c r="F8" s="53">
        <v>0.12740362743390987</v>
      </c>
    </row>
    <row r="10" spans="1:11" x14ac:dyDescent="0.3">
      <c r="G10" s="38">
        <f>(GETPIVOTDATA("Sum of Sales",$A$4,"Year",2014)/GETPIVOTDATA("Sum of Sales",$A$4,"Year",2013))-1</f>
        <v>0.20620967905883303</v>
      </c>
      <c r="H10" s="38">
        <f>(GETPIVOTDATA("Sum of Profit",$A$4,"Year",2014)/GETPIVOTDATA("Sum of Profit",$A$4,"Year",2013))-1</f>
        <v>0.14414565902185772</v>
      </c>
      <c r="I10" s="38">
        <f>(GETPIVOTDATA("Sum of Quantity",$A$4,"Year",2014)/GETPIVOTDATA("Sum of Quantity",$A$4,"Year",2013))-1</f>
        <v>0.27451580020387367</v>
      </c>
      <c r="J10" s="38">
        <f>(GETPIVOTDATA("Count of Order ID",$A$4,"Year",2014)/GETPIVOTDATA("Count of Order ID",$A$4,"Year",2013))-1</f>
        <v>0.2864341085271318</v>
      </c>
      <c r="K10" s="38">
        <f>(GETPIVOTDATA("Sum of Profit Margin",$A$4,"Year",2014)/GETPIVOTDATA("Sum of Profit Margin",$A$4,"Year",2013))-1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A092A-BB85-4C59-8BD7-A2F9F524EF21}">
  <dimension ref="A1"/>
  <sheetViews>
    <sheetView showGridLines="0" tabSelected="1" showWhiteSpace="0" zoomScale="91" zoomScaleNormal="91" zoomScaleSheetLayoutView="81" workbookViewId="0">
      <selection activeCell="U22" sqref="U22"/>
    </sheetView>
  </sheetViews>
  <sheetFormatPr defaultRowHeight="14.4" x14ac:dyDescent="0.3"/>
  <cols>
    <col min="1" max="1" width="8.88671875" style="42" customWidth="1"/>
    <col min="2" max="16384" width="8.88671875" style="42"/>
  </cols>
  <sheetData/>
  <pageMargins left="0.7" right="0.7" top="0.75" bottom="0.75" header="0.3" footer="0.3"/>
  <pageSetup scale="68" orientation="landscape"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Pivot Tables And Charts</vt:lpstr>
      <vt:lpstr>KPI </vt:lpstr>
      <vt:lpstr>KPI YOY</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Charanjot Kaur</cp:lastModifiedBy>
  <cp:lastPrinted>2023-02-16T23:19:09Z</cp:lastPrinted>
  <dcterms:created xsi:type="dcterms:W3CDTF">2015-06-05T18:17:20Z</dcterms:created>
  <dcterms:modified xsi:type="dcterms:W3CDTF">2023-02-17T00:23:03Z</dcterms:modified>
</cp:coreProperties>
</file>