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rra\OneDrive\Documents\GitHub\UntitledKitchenGame\UntitledKitchenGame\Game\UntitledKitchenGame\Assets\Editor\"/>
    </mc:Choice>
  </mc:AlternateContent>
  <xr:revisionPtr revIDLastSave="0" documentId="13_ncr:1_{DF09E6A1-EC52-4582-B53A-66D846B25D84}" xr6:coauthVersionLast="47" xr6:coauthVersionMax="47" xr10:uidLastSave="{00000000-0000-0000-0000-000000000000}"/>
  <bookViews>
    <workbookView xWindow="-120" yWindow="-120" windowWidth="29040" windowHeight="15840" xr2:uid="{F8B15126-9F65-4AA0-BFBE-7FC0EBE8032D}"/>
  </bookViews>
  <sheets>
    <sheet name="Sheet1" sheetId="1" r:id="rId1"/>
    <sheet name="Vairables" sheetId="2" r:id="rId2"/>
  </sheets>
  <definedNames>
    <definedName name="AvailableItems">Sheet1!$L$16</definedName>
    <definedName name="ItemType">ItemTypes[[#Headers],[Type]]</definedName>
    <definedName name="OrderIncludes">Sheet1!$AA$3</definedName>
    <definedName name="OrderIncludes2">Sheet1!$AB$3</definedName>
    <definedName name="OrderIncludes3">Sheet1!$AC$3</definedName>
    <definedName name="OrderIndex">Sheet1!$E$30</definedName>
    <definedName name="OrderIndex2">Sheet1!$F$30</definedName>
    <definedName name="OrderIndex3">Sheet1!$G$30</definedName>
    <definedName name="OrderMax">Sheet1!$K$5</definedName>
    <definedName name="testFilter">Sheet1!$L$16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  <c r="O6" i="1" a="1"/>
  <c r="O6" i="1" s="1"/>
  <c r="G37" i="1" a="1"/>
  <c r="G37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L16" i="1" a="1"/>
  <c r="L16" i="1" s="1"/>
  <c r="G23" i="1" s="1" a="1"/>
  <c r="G23" i="1" s="1"/>
  <c r="G22" i="1" a="1"/>
  <c r="G22" i="1" s="1"/>
  <c r="G30" i="1" l="1"/>
  <c r="F30" i="1"/>
  <c r="G32" i="1"/>
  <c r="E30" i="1"/>
  <c r="F32" i="1"/>
  <c r="E32" i="1"/>
  <c r="G31" i="1"/>
  <c r="F31" i="1"/>
  <c r="E31" i="1"/>
  <c r="F22" i="1"/>
  <c r="AG5" i="1" l="1" a="1"/>
  <c r="AG5" i="1" s="1"/>
  <c r="AH5" i="1" a="1"/>
  <c r="AH5" i="1" s="1"/>
  <c r="AC5" i="1" a="1"/>
  <c r="AC5" i="1" s="1"/>
  <c r="AA5" i="1" a="1"/>
  <c r="AA5" i="1" s="1"/>
  <c r="AD5" i="1" a="1"/>
  <c r="AD5" i="1" s="1"/>
  <c r="AF5" i="1" a="1"/>
  <c r="AF5" i="1" s="1"/>
  <c r="AI5" i="1" a="1"/>
  <c r="AI5" i="1" s="1"/>
  <c r="AE5" i="1" a="1"/>
  <c r="AE5" i="1" s="1"/>
  <c r="I22" i="1" a="1"/>
  <c r="I22" i="1" s="1"/>
  <c r="AB5" i="1" l="1" a="1"/>
  <c r="AB5" i="1" s="1"/>
  <c r="AD8" i="1"/>
  <c r="K30" i="1" a="1"/>
  <c r="K30" i="1" s="1"/>
  <c r="A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<sst xmlns="http://schemas.openxmlformats.org/spreadsheetml/2006/main" count="57" uniqueCount="32">
  <si>
    <t>Points</t>
  </si>
  <si>
    <t>Type</t>
  </si>
  <si>
    <t>Rarity</t>
  </si>
  <si>
    <t>Stages</t>
  </si>
  <si>
    <t>Meat</t>
  </si>
  <si>
    <t>Veggie</t>
  </si>
  <si>
    <t>Fish</t>
  </si>
  <si>
    <t>Beef</t>
  </si>
  <si>
    <t>Carrot</t>
  </si>
  <si>
    <t>Salmon</t>
  </si>
  <si>
    <t>Grain</t>
  </si>
  <si>
    <t>Bread</t>
  </si>
  <si>
    <t>Name</t>
  </si>
  <si>
    <t>Order</t>
  </si>
  <si>
    <t>Item 1</t>
  </si>
  <si>
    <t>Item 2</t>
  </si>
  <si>
    <t>Item 3</t>
  </si>
  <si>
    <t>Pork</t>
  </si>
  <si>
    <t>Chicken</t>
  </si>
  <si>
    <t>Tuna</t>
  </si>
  <si>
    <t>Lobster</t>
  </si>
  <si>
    <t>Pasta</t>
  </si>
  <si>
    <t>Rice</t>
  </si>
  <si>
    <t>Onion</t>
  </si>
  <si>
    <t>Lettuce</t>
  </si>
  <si>
    <t>New Item</t>
  </si>
  <si>
    <t>Order Includes…</t>
  </si>
  <si>
    <t>Variables</t>
  </si>
  <si>
    <t>Order 2</t>
  </si>
  <si>
    <t>Order 3</t>
  </si>
  <si>
    <t>Order Max</t>
  </si>
  <si>
    <t>AvailableItems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</si>
</sst>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1" fillId="3" borderId="1" xfId="0" applyFont="1" applyFill="1" applyBorder="1"/>
    <xf numFmtId="0" fontId="0" fillId="0" borderId="2" xfId="0" applyBorder="1" applyAlignment="1">
      <alignment horizontal="center" wrapText="1"/>
    </xf>
    <xf numFmtId="0" fontId="1" fillId="0" borderId="1" xfId="0" applyFont="1" applyBorder="1"/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FB6A7E-F941-41ED-AF7A-CE78317F833A}" name="ItemTypes" displayName="ItemTypes" ref="H4:H8" totalsRowShown="0" headerRowDxfId="1">
  <autoFilter ref="H4:H8" xr:uid="{35FB6A7E-F941-41ED-AF7A-CE78317F833A}">
    <filterColumn colId="0" hiddenButton="1"/>
  </autoFilter>
  <tableColumns count="1">
    <tableColumn id="1" xr3:uid="{5DF97B08-7333-43C7-AFD3-4654928C6ED9}" name="Type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E9A713-C3CE-48AC-B440-488A7CD3381A}" name="Food" displayName="Food" ref="B4:F16" totalsRowShown="0" headerRowDxfId="0">
  <autoFilter ref="B4:F16" xr:uid="{7AE9A713-C3CE-48AC-B440-488A7CD3381A}"/>
  <sortState xmlns:xlrd2="http://schemas.microsoft.com/office/spreadsheetml/2017/richdata2" ref="B5:F16">
    <sortCondition ref="C4:C16"/>
  </sortState>
  <tableColumns count="5">
    <tableColumn id="1" xr3:uid="{680C3E85-364D-401E-80B1-7407A04F49D6}" name="Name"/>
    <tableColumn id="2" xr3:uid="{0D89CADA-83AE-47AD-A23D-3024EF536ED5}" name="Type"/>
    <tableColumn id="3" xr3:uid="{0E390CF0-6660-4FA1-802C-60388EBB3793}" name="Points"/>
    <tableColumn id="4" xr3:uid="{114CD449-19F8-4A9E-A244-663C39E5FA57}" name="Rarity"/>
    <tableColumn id="5" xr3:uid="{C880951D-D59D-4C6D-B41D-38AACAC34851}" name="Stag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730F-D581-4249-91BD-F969B819BCBB}">
  <dimension ref="B2:AI39"/>
  <sheetViews>
    <sheetView tabSelected="1" topLeftCell="E1" workbookViewId="0">
      <selection activeCell="K7" sqref="K7"/>
    </sheetView>
  </sheetViews>
  <sheetFormatPr defaultRowHeight="15" x14ac:dyDescent="0.25"/>
  <cols>
    <col min="5" max="5" width="10.140625" bestFit="1" customWidth="1"/>
    <col min="9" max="10" width="9.42578125" customWidth="1"/>
    <col min="11" max="11" width="11.7109375" customWidth="1"/>
    <col min="12" max="24" width="9.42578125" customWidth="1"/>
    <col min="30" max="30" width="9.7109375" customWidth="1"/>
  </cols>
  <sheetData>
    <row r="2" spans="2:35" ht="15.75" thickBot="1" x14ac:dyDescent="0.3">
      <c r="AA2" s="2" t="s">
        <v>26</v>
      </c>
      <c r="AB2" s="2"/>
      <c r="AC2" s="2"/>
      <c r="AD2" t="s">
        <v>28</v>
      </c>
      <c r="AG2" s="2" t="s">
        <v>29</v>
      </c>
      <c r="AH2" s="2"/>
      <c r="AI2" s="2"/>
    </row>
    <row r="3" spans="2:35" ht="15.75" thickBot="1" x14ac:dyDescent="0.3">
      <c r="Y3" t="s">
        <v>25</v>
      </c>
      <c r="AA3" s="4" t="s">
        <v>10</v>
      </c>
      <c r="AB3" s="4" t="s">
        <v>4</v>
      </c>
      <c r="AC3" s="4" t="s">
        <v>5</v>
      </c>
      <c r="AG3" s="2"/>
      <c r="AH3" s="2"/>
      <c r="AI3" s="2"/>
    </row>
    <row r="4" spans="2:35" s="1" customFormat="1" ht="30.75" customHeight="1" thickBot="1" x14ac:dyDescent="0.3">
      <c r="B4" s="1" t="s">
        <v>12</v>
      </c>
      <c r="C4" s="1" t="s">
        <v>1</v>
      </c>
      <c r="D4" s="1" t="s">
        <v>0</v>
      </c>
      <c r="E4" s="1" t="s">
        <v>2</v>
      </c>
      <c r="F4" s="1" t="s">
        <v>3</v>
      </c>
      <c r="H4" s="1" t="s">
        <v>1</v>
      </c>
      <c r="K4" s="1" t="s">
        <v>30</v>
      </c>
      <c r="L4" s="5" t="s">
        <v>31</v>
      </c>
      <c r="M4" s="5"/>
      <c r="N4" s="5"/>
      <c r="Z4" s="1" t="s">
        <v>13</v>
      </c>
      <c r="AA4" s="3" t="s">
        <v>14</v>
      </c>
      <c r="AB4" s="3" t="s">
        <v>15</v>
      </c>
      <c r="AC4" s="3" t="s">
        <v>16</v>
      </c>
      <c r="AD4" s="1" t="s">
        <v>14</v>
      </c>
      <c r="AE4" s="1" t="s">
        <v>15</v>
      </c>
      <c r="AF4" s="1" t="s">
        <v>16</v>
      </c>
      <c r="AG4" s="3" t="s">
        <v>14</v>
      </c>
      <c r="AH4" s="3" t="s">
        <v>15</v>
      </c>
      <c r="AI4" s="3" t="s">
        <v>16</v>
      </c>
    </row>
    <row r="5" spans="2:35" ht="15.75" thickBot="1" x14ac:dyDescent="0.3">
      <c r="B5" t="s">
        <v>9</v>
      </c>
      <c r="C5" t="s">
        <v>6</v>
      </c>
      <c r="D5">
        <v>10</v>
      </c>
      <c r="E5">
        <v>10</v>
      </c>
      <c r="F5">
        <v>1</v>
      </c>
      <c r="H5" t="s">
        <v>4</v>
      </c>
      <c r="K5" s="6">
        <v>3</v>
      </c>
      <c r="L5" s="4" t="s">
        <v>10</v>
      </c>
      <c r="M5" s="4" t="s">
        <v>4</v>
      </c>
      <c r="N5" s="4" t="s">
        <v>5</v>
      </c>
      <c r="Q5" t="str" cm="1">
        <f t="array" aca="1" ref="Q5" ca="1">INDEX(Food[Name],RANDBETWEEN(1,COUNTA(Food[Name])))</f>
        <v>Pork</v>
      </c>
      <c r="R5" t="str" cm="1">
        <f t="array" aca="1" ref="R5" ca="1">INDEX(Food[Name],RANDBETWEEN(1,COUNTA(Food[Name])))</f>
        <v>Pork</v>
      </c>
      <c r="S5" t="str" cm="1">
        <f t="array" aca="1" ref="S5" ca="1">INDEX(Food[Name],RANDBETWEEN(1,COUNTA(Food[Name])))</f>
        <v>Salmon</v>
      </c>
      <c r="T5" t="str" cm="1">
        <f t="array" aca="1" ref="T5" ca="1">INDEX(Food[Name],RANDBETWEEN(1,COUNTA(Food[Name])))</f>
        <v>Carrot</v>
      </c>
      <c r="U5" t="str" cm="1">
        <f t="array" aca="1" ref="U5" ca="1">INDEX(Food[Name],RANDBETWEEN(1,COUNTA(Food[Name])))</f>
        <v>Pasta</v>
      </c>
      <c r="V5" t="str" cm="1">
        <f t="array" aca="1" ref="V5" ca="1">INDEX(Food[Name],RANDBETWEEN(1,COUNTA(Food[Name])))</f>
        <v>Salmon</v>
      </c>
      <c r="W5" t="str" cm="1">
        <f t="array" aca="1" ref="W5" ca="1">INDEX(Food[Name],RANDBETWEEN(1,COUNTA(Food[Name])))</f>
        <v>Lettuce</v>
      </c>
      <c r="X5" t="str" cm="1">
        <f t="array" aca="1" ref="X5" ca="1">INDEX(Food[Name],RANDBETWEEN(1,COUNTA(Food[Name])))</f>
        <v>Onion</v>
      </c>
      <c r="Y5" t="str" cm="1">
        <f t="array" aca="1" ref="Y5" ca="1">INDEX(Food[Name],RANDBETWEEN(1,COUNTA(Food[Name])))</f>
        <v>Salmon</v>
      </c>
      <c r="AA5" s="2" t="str" cm="1">
        <f t="array" aca="1" ref="AA5" ca="1">IF(INDEX(_xlfn.ANCHORARRAY(AvailableItems),OrderIndex)= OR(OrderIndex2,OrderIndex3),"FirstConTrue", INDEX(_xlfn.ANCHORARRAY(AvailableItems),OrderIndex))</f>
        <v>Rice</v>
      </c>
      <c r="AB5" s="2" t="str" cm="1">
        <f t="array" aca="1" ref="AB5" ca="1">IF(INDEX(_xlfn.ANCHORARRAY(AvailableItems),OrderIndex2)= OR(OrderIndex,OrderIndex3),"FirstConTrue", INDEX(_xlfn.ANCHORARRAY(AvailableItems),OrderIndex2))</f>
        <v>Bread</v>
      </c>
      <c r="AC5" s="2" t="str" cm="1">
        <f t="array" aca="1" ref="AC5" ca="1">IF(INDEX(_xlfn.ANCHORARRAY(AvailableItems),OrderIndex3)= OR(OrderIndex2,OrderIndex),"FirstConTrue", INDEX(_xlfn.ANCHORARRAY(AvailableItems),OrderIndex3))</f>
        <v>Pork</v>
      </c>
      <c r="AD5" t="str" cm="1">
        <f t="array" aca="1" ref="AD5" ca="1">IF(INDEX(_xlfn.ANCHORARRAY(AvailableItems),E31)= OR(F31,G31),"FirstConTrue", INDEX(_xlfn.ANCHORARRAY(AvailableItems),E31))</f>
        <v>Chicken</v>
      </c>
      <c r="AE5" t="str" cm="1">
        <f t="array" aca="1" ref="AE5" ca="1">IF(INDEX(_xlfn.ANCHORARRAY(AvailableItems),F31)= OR(G31,E31),"FirstConTrue", INDEX(_xlfn.ANCHORARRAY(AvailableItems),F31))</f>
        <v>Chicken</v>
      </c>
      <c r="AF5" t="str" cm="1">
        <f t="array" aca="1" ref="AF5" ca="1">IF(INDEX(_xlfn.ANCHORARRAY(AvailableItems),G31)= OR(E31,F31),"FirstConTrue", INDEX(_xlfn.ANCHORARRAY(AvailableItems),G31))</f>
        <v>Chicken</v>
      </c>
      <c r="AG5" s="2" t="str" cm="1">
        <f t="array" aca="1" ref="AG5" ca="1">IF(INDEX(_xlfn.ANCHORARRAY(AvailableItems),E32)= OR(F32,G32),"FirstConTrue", INDEX(_xlfn.ANCHORARRAY(AvailableItems),E32))</f>
        <v>Pasta</v>
      </c>
      <c r="AH5" s="2" t="str" cm="1">
        <f t="array" aca="1" ref="AH5" ca="1">IF(INDEX(_xlfn.ANCHORARRAY(AvailableItems),F32)= OR(G32,E32),"FirstConTrue", INDEX(_xlfn.ANCHORARRAY(AvailableItems),F32))</f>
        <v>Chicken</v>
      </c>
      <c r="AI5" s="2" t="str" cm="1">
        <f t="array" aca="1" ref="AI5" ca="1">IF(INDEX(_xlfn.ANCHORARRAY(AvailableItems),G32)= OR(F32,E32),"FirstConTrue", INDEX(_xlfn.ANCHORARRAY(AvailableItems),G32))</f>
        <v>Rice</v>
      </c>
    </row>
    <row r="6" spans="2:35" x14ac:dyDescent="0.25">
      <c r="B6" t="s">
        <v>19</v>
      </c>
      <c r="C6" t="s">
        <v>6</v>
      </c>
      <c r="D6">
        <v>10</v>
      </c>
      <c r="E6">
        <v>20</v>
      </c>
      <c r="F6">
        <v>1</v>
      </c>
      <c r="H6" t="s">
        <v>5</v>
      </c>
      <c r="K6" s="1"/>
      <c r="L6" s="1"/>
      <c r="M6" s="1"/>
      <c r="N6" s="1"/>
      <c r="O6" s="1" t="str" cm="1">
        <f t="array" ref="O6:O14">_xlfn._xlws.FILTER(Food[Name],COUNTIF(L5:N5, Food[Type])&gt;0,"-")</f>
        <v>Bread</v>
      </c>
    </row>
    <row r="7" spans="2:35" x14ac:dyDescent="0.25">
      <c r="B7" t="s">
        <v>20</v>
      </c>
      <c r="C7" t="s">
        <v>6</v>
      </c>
      <c r="D7">
        <v>10</v>
      </c>
      <c r="E7">
        <v>30</v>
      </c>
      <c r="F7">
        <v>1</v>
      </c>
      <c r="H7" t="s">
        <v>6</v>
      </c>
      <c r="K7">
        <f>_xlfn.BINOM.DIST(OrderMax,COUNTA(_xlfn.ANCHORARRAY(O6)),1/COUNTA(_xlfn.ANCHORARRAY(O6)),TRUE)</f>
        <v>0.98789364751434194</v>
      </c>
      <c r="O7" t="str">
        <v>Pasta</v>
      </c>
      <c r="AD7" t="str">
        <f t="shared" ref="AD7" si="0">_xlfn.CONCAT(P7:Y7)</f>
        <v/>
      </c>
    </row>
    <row r="8" spans="2:35" x14ac:dyDescent="0.25">
      <c r="B8" t="s">
        <v>11</v>
      </c>
      <c r="C8" t="s">
        <v>10</v>
      </c>
      <c r="D8">
        <v>10</v>
      </c>
      <c r="E8">
        <v>40</v>
      </c>
      <c r="F8">
        <v>1</v>
      </c>
      <c r="H8" t="s">
        <v>10</v>
      </c>
      <c r="O8" t="str">
        <v>Rice</v>
      </c>
      <c r="AD8" t="str">
        <f>_xlfn.CONCAT(P8:Y8)</f>
        <v/>
      </c>
    </row>
    <row r="9" spans="2:35" x14ac:dyDescent="0.25">
      <c r="B9" t="s">
        <v>21</v>
      </c>
      <c r="C9" t="s">
        <v>10</v>
      </c>
      <c r="D9">
        <v>10</v>
      </c>
      <c r="E9">
        <v>50</v>
      </c>
      <c r="F9">
        <v>1</v>
      </c>
      <c r="O9" t="str">
        <v>Beef</v>
      </c>
    </row>
    <row r="10" spans="2:35" x14ac:dyDescent="0.25">
      <c r="B10" t="s">
        <v>22</v>
      </c>
      <c r="C10" t="s">
        <v>10</v>
      </c>
      <c r="D10">
        <v>10</v>
      </c>
      <c r="E10">
        <v>60</v>
      </c>
      <c r="F10">
        <v>1</v>
      </c>
      <c r="O10" t="str">
        <v>Pork</v>
      </c>
    </row>
    <row r="11" spans="2:35" x14ac:dyDescent="0.25">
      <c r="B11" t="s">
        <v>7</v>
      </c>
      <c r="C11" t="s">
        <v>4</v>
      </c>
      <c r="D11">
        <v>10</v>
      </c>
      <c r="E11">
        <v>70</v>
      </c>
      <c r="F11">
        <v>1</v>
      </c>
      <c r="O11" t="str">
        <v>Chicken</v>
      </c>
    </row>
    <row r="12" spans="2:35" x14ac:dyDescent="0.25">
      <c r="B12" t="s">
        <v>17</v>
      </c>
      <c r="C12" t="s">
        <v>4</v>
      </c>
      <c r="D12">
        <v>10</v>
      </c>
      <c r="E12">
        <v>80</v>
      </c>
      <c r="F12">
        <v>1</v>
      </c>
      <c r="O12" t="str">
        <v>Carrot</v>
      </c>
    </row>
    <row r="13" spans="2:35" x14ac:dyDescent="0.25">
      <c r="B13" t="s">
        <v>18</v>
      </c>
      <c r="C13" t="s">
        <v>4</v>
      </c>
      <c r="D13">
        <v>10</v>
      </c>
      <c r="E13">
        <v>90</v>
      </c>
      <c r="F13">
        <v>1</v>
      </c>
      <c r="O13" t="str">
        <v>Onion</v>
      </c>
    </row>
    <row r="14" spans="2:35" x14ac:dyDescent="0.25">
      <c r="B14" t="s">
        <v>8</v>
      </c>
      <c r="C14" t="s">
        <v>5</v>
      </c>
      <c r="D14">
        <v>10</v>
      </c>
      <c r="E14">
        <v>95</v>
      </c>
      <c r="F14">
        <v>1</v>
      </c>
      <c r="O14" t="str">
        <v>Lettuce</v>
      </c>
    </row>
    <row r="15" spans="2:35" x14ac:dyDescent="0.25">
      <c r="B15" t="s">
        <v>23</v>
      </c>
      <c r="C15" t="s">
        <v>5</v>
      </c>
      <c r="D15">
        <v>10</v>
      </c>
      <c r="E15">
        <v>25</v>
      </c>
      <c r="F15">
        <v>1</v>
      </c>
    </row>
    <row r="16" spans="2:35" x14ac:dyDescent="0.25">
      <c r="B16" t="s">
        <v>24</v>
      </c>
      <c r="C16" t="s">
        <v>5</v>
      </c>
      <c r="D16">
        <v>10</v>
      </c>
      <c r="E16">
        <v>15</v>
      </c>
      <c r="F16">
        <v>1</v>
      </c>
      <c r="L16" t="str" cm="1">
        <f t="array" ref="L16:L24">_xlfn._xlws.FILTER(Food[Name],COUNTIF(AA3:AC3, Food[Type])&gt;0,"-")</f>
        <v>Bread</v>
      </c>
    </row>
    <row r="17" spans="5:12" x14ac:dyDescent="0.25">
      <c r="L17" t="str">
        <v>Pasta</v>
      </c>
    </row>
    <row r="18" spans="5:12" x14ac:dyDescent="0.25">
      <c r="L18" t="str">
        <v>Rice</v>
      </c>
    </row>
    <row r="19" spans="5:12" x14ac:dyDescent="0.25">
      <c r="L19" t="str">
        <v>Beef</v>
      </c>
    </row>
    <row r="20" spans="5:12" x14ac:dyDescent="0.25">
      <c r="L20" t="str">
        <v>Pork</v>
      </c>
    </row>
    <row r="21" spans="5:12" x14ac:dyDescent="0.25">
      <c r="L21" t="str">
        <v>Chicken</v>
      </c>
    </row>
    <row r="22" spans="5:12" x14ac:dyDescent="0.25">
      <c r="F22" t="e">
        <f ca="1">INDEX(Food[Name],RANDBETWEEN(0,COUNTA(_xlfn.ANCHORARRAY(L17))))</f>
        <v>#VALUE!</v>
      </c>
      <c r="G22" t="e" cm="1">
        <f t="array" aca="1" ref="G22" ca="1">_xlfn.SINGLE(INDEX(_xlfn._xlws.FILTER(Food[],Food[Points] = OR(OrderIncludes,OrderIncludes2,OrderIncludes3), "ERR"),RANDBETWEEN(0,3)))</f>
        <v>#VALUE!</v>
      </c>
      <c r="I22" t="e" cm="1">
        <f t="array" aca="1" ref="I22" ca="1">_xlfn.SINGLE(INDEX(_xlfn._xlws.FILTER(Food[],Food[Type] =NOT(OrderIncludes), "ERR"),RANDBETWEEN(0,3)))</f>
        <v>#VALUE!</v>
      </c>
      <c r="L22" t="str">
        <v>Carrot</v>
      </c>
    </row>
    <row r="23" spans="5:12" x14ac:dyDescent="0.25">
      <c r="G23" t="str" cm="1">
        <f t="array" aca="1" ref="G23" ca="1">INDEX(_xlfn.ANCHORARRAY(AvailableItems), RANDBETWEEN(1, ROWS(_xlfn.ANCHORARRAY(AvailableItems))))</f>
        <v>Carrot</v>
      </c>
      <c r="L23" t="str">
        <v>Onion</v>
      </c>
    </row>
    <row r="24" spans="5:12" x14ac:dyDescent="0.25">
      <c r="L24" t="str">
        <v>Lettuce</v>
      </c>
    </row>
    <row r="29" spans="5:12" x14ac:dyDescent="0.25">
      <c r="E29" t="s">
        <v>27</v>
      </c>
    </row>
    <row r="30" spans="5:12" x14ac:dyDescent="0.25">
      <c r="E30">
        <f ca="1">RANDBETWEEN(1,COUNTA(_xlfn.ANCHORARRAY(AvailableItems)))</f>
        <v>3</v>
      </c>
      <c r="F30">
        <f ca="1">RANDBETWEEN(1,COUNTA(_xlfn.ANCHORARRAY(AvailableItems)))</f>
        <v>1</v>
      </c>
      <c r="G30">
        <f ca="1">RANDBETWEEN(1,COUNTA(_xlfn.ANCHORARRAY(AvailableItems)))</f>
        <v>5</v>
      </c>
      <c r="K30" t="str" cm="1">
        <f t="array" aca="1" ref="K30" ca="1">IF(INDEX(Food[Name],OrderIndex2)= OR(OrderIndex,OrderIndex3), "-",INDEX(Food[Name],OrderIndex2))</f>
        <v>Salmon</v>
      </c>
    </row>
    <row r="31" spans="5:12" x14ac:dyDescent="0.25">
      <c r="E31">
        <f ca="1">RANDBETWEEN(1,COUNTA(_xlfn.ANCHORARRAY(AvailableItems)))</f>
        <v>6</v>
      </c>
      <c r="F31">
        <f ca="1">RANDBETWEEN(1,COUNTA(_xlfn.ANCHORARRAY(AvailableItems)))</f>
        <v>6</v>
      </c>
      <c r="G31">
        <f ca="1">RANDBETWEEN(1,COUNTA(_xlfn.ANCHORARRAY(AvailableItems)))</f>
        <v>6</v>
      </c>
    </row>
    <row r="32" spans="5:12" x14ac:dyDescent="0.25">
      <c r="E32">
        <f ca="1">RANDBETWEEN(1,COUNTA(_xlfn.ANCHORARRAY(AvailableItems)))</f>
        <v>2</v>
      </c>
      <c r="F32">
        <f ca="1">RANDBETWEEN(1,COUNTA(_xlfn.ANCHORARRAY(AvailableItems)))</f>
        <v>6</v>
      </c>
      <c r="G32">
        <f ca="1">RANDBETWEEN(1,COUNTA(_xlfn.ANCHORARRAY(AvailableItems)))</f>
        <v>3</v>
      </c>
    </row>
    <row r="37" spans="7:8" x14ac:dyDescent="0.25">
      <c r="G37" t="str" cm="1">
        <f t="array" ref="G37:H39">_xlfn._xlws.FILTER(Food[[Name]:[Type]],Food[Type]=OrderIncludes,"-")</f>
        <v>Bread</v>
      </c>
      <c r="H37" t="str">
        <v>Grain</v>
      </c>
    </row>
    <row r="38" spans="7:8" x14ac:dyDescent="0.25">
      <c r="G38" t="str">
        <v>Pasta</v>
      </c>
      <c r="H38" t="str">
        <v>Grain</v>
      </c>
    </row>
    <row r="39" spans="7:8" x14ac:dyDescent="0.25">
      <c r="G39" t="str">
        <v>Rice</v>
      </c>
      <c r="H39" t="str">
        <v>Grain</v>
      </c>
    </row>
  </sheetData>
  <mergeCells count="1">
    <mergeCell ref="L4:N4"/>
  </mergeCells>
  <dataValidations count="3">
    <dataValidation type="list" allowBlank="1" showInputMessage="1" showErrorMessage="1" sqref="C5:C16 AA3:AC3 L5:N5" xr:uid="{22784EBF-D91C-4A9F-BBF6-DF997D832606}">
      <formula1>INDIRECT("ItemTypes[Type]")</formula1>
    </dataValidation>
    <dataValidation type="whole" allowBlank="1" showInputMessage="1" showErrorMessage="1" sqref="F5:F16" xr:uid="{974DD810-82B8-4D7E-B93F-00E192FD871B}">
      <formula1>1</formula1>
      <formula2>2</formula2>
    </dataValidation>
    <dataValidation type="whole" allowBlank="1" showInputMessage="1" showErrorMessage="1" sqref="E5:E16" xr:uid="{F145B394-3EE5-45DA-BD07-F9070E8EDA1D}">
      <formula1>1</formula1>
      <formula2>100</formula2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FD4D-B2A9-4197-A8FB-06556B04AB33}">
  <dimension ref="A1"/>
  <sheetViews>
    <sheetView workbookViewId="0">
      <selection activeCell="B2" sqref="B2:Q2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F34A24037AB4FA470085E68A4B53B" ma:contentTypeVersion="14" ma:contentTypeDescription="Create a new document." ma:contentTypeScope="" ma:versionID="1f05ce8c82e9282909648c3323760eae">
  <xsd:schema xmlns:xsd="http://www.w3.org/2001/XMLSchema" xmlns:xs="http://www.w3.org/2001/XMLSchema" xmlns:p="http://schemas.microsoft.com/office/2006/metadata/properties" xmlns:ns3="97dd5345-e793-494f-a61a-0ff5f2d8588d" xmlns:ns4="72e2bb9d-dac6-4618-b85f-5ec835598a0c" targetNamespace="http://schemas.microsoft.com/office/2006/metadata/properties" ma:root="true" ma:fieldsID="c14bf05b446930f087596548c801372f" ns3:_="" ns4:_="">
    <xsd:import namespace="97dd5345-e793-494f-a61a-0ff5f2d8588d"/>
    <xsd:import namespace="72e2bb9d-dac6-4618-b85f-5ec835598a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d5345-e793-494f-a61a-0ff5f2d85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e2bb9d-dac6-4618-b85f-5ec835598a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dd5345-e793-494f-a61a-0ff5f2d8588d" xsi:nil="true"/>
  </documentManagement>
</p:properties>
</file>

<file path=customXml/itemProps1.xml><?xml version="1.0" encoding="utf-8"?>
<ds:datastoreItem xmlns:ds="http://schemas.openxmlformats.org/officeDocument/2006/customXml" ds:itemID="{65537B17-CCB8-447E-A12B-556BEEDE4D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d5345-e793-494f-a61a-0ff5f2d8588d"/>
    <ds:schemaRef ds:uri="72e2bb9d-dac6-4618-b85f-5ec835598a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2BC082-80AE-42F8-9667-95CF6F1F5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6B1F78-6D1D-4550-867C-D81A2584596E}">
  <ds:schemaRefs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72e2bb9d-dac6-4618-b85f-5ec835598a0c"/>
    <ds:schemaRef ds:uri="http://schemas.microsoft.com/office/2006/documentManagement/types"/>
    <ds:schemaRef ds:uri="97dd5345-e793-494f-a61a-0ff5f2d8588d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Vairables</vt:lpstr>
      <vt:lpstr>AvailableItems</vt:lpstr>
      <vt:lpstr>ItemType</vt:lpstr>
      <vt:lpstr>OrderIncludes</vt:lpstr>
      <vt:lpstr>OrderIncludes2</vt:lpstr>
      <vt:lpstr>OrderIncludes3</vt:lpstr>
      <vt:lpstr>OrderIndex</vt:lpstr>
      <vt:lpstr>OrderIndex2</vt:lpstr>
      <vt:lpstr>OrderIndex3</vt:lpstr>
      <vt:lpstr>OrderMax</vt:lpstr>
      <vt:lpstr>testFilter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Place</dc:creator>
  <cp:lastModifiedBy>Joseph Place</cp:lastModifiedBy>
  <dcterms:created xsi:type="dcterms:W3CDTF">2025-01-25T00:55:26Z</dcterms:created>
  <dcterms:modified xsi:type="dcterms:W3CDTF">2025-02-15T19:01:37Z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0x010100EB9F34A24037AB4FA470085E68A4B53B</vt:lpwstr>
  </property>
</Properties>
</file>