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A:\Project Management\Websites Updates\CDM Access Tracking\Oct 2021 Updates\"/>
    </mc:Choice>
  </mc:AlternateContent>
  <xr:revisionPtr revIDLastSave="0" documentId="13_ncr:1_{9231A09E-43B7-4393-85DE-53476AE65AE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tandard Charges by MSDRG" sheetId="1" r:id="rId1"/>
  </sheets>
  <definedNames>
    <definedName name="_xlnm._FilterDatabase" localSheetId="0" hidden="1">'Standard Charges by MSDRG'!$A$8:$C$395</definedName>
    <definedName name="_xlnm.Print_Titles" localSheetId="0">'Standard Charges by MSDRG'!$1:$8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E10" i="1"/>
  <c r="D11" i="1"/>
  <c r="E11" i="1" s="1"/>
  <c r="D12" i="1"/>
  <c r="E12" i="1" s="1"/>
  <c r="D13" i="1"/>
  <c r="E13" i="1" s="1"/>
  <c r="D14" i="1"/>
  <c r="E14" i="1"/>
  <c r="D15" i="1"/>
  <c r="E15" i="1" s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/>
  <c r="D27" i="1"/>
  <c r="E27" i="1" s="1"/>
  <c r="D28" i="1"/>
  <c r="E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/>
  <c r="D35" i="1"/>
  <c r="E35" i="1" s="1"/>
  <c r="D36" i="1"/>
  <c r="E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/>
  <c r="D67" i="1"/>
  <c r="E67" i="1" s="1"/>
  <c r="D68" i="1"/>
  <c r="E68" i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/>
  <c r="D75" i="1"/>
  <c r="E75" i="1" s="1"/>
  <c r="D76" i="1"/>
  <c r="E76" i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 s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/>
  <c r="D99" i="1"/>
  <c r="E99" i="1" s="1"/>
  <c r="D100" i="1"/>
  <c r="E100" i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/>
  <c r="D115" i="1"/>
  <c r="E115" i="1" s="1"/>
  <c r="D116" i="1"/>
  <c r="E116" i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/>
  <c r="D131" i="1"/>
  <c r="E131" i="1" s="1"/>
  <c r="D132" i="1"/>
  <c r="E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/>
  <c r="D147" i="1"/>
  <c r="E147" i="1" s="1"/>
  <c r="D148" i="1"/>
  <c r="E148" i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/>
  <c r="D155" i="1"/>
  <c r="E155" i="1" s="1"/>
  <c r="D156" i="1"/>
  <c r="E156" i="1"/>
  <c r="D157" i="1"/>
  <c r="E157" i="1" s="1"/>
  <c r="D158" i="1"/>
  <c r="E158" i="1"/>
  <c r="D159" i="1"/>
  <c r="E159" i="1" s="1"/>
  <c r="D160" i="1"/>
  <c r="E160" i="1" s="1"/>
  <c r="D161" i="1"/>
  <c r="E161" i="1" s="1"/>
  <c r="D162" i="1"/>
  <c r="E162" i="1"/>
  <c r="D163" i="1"/>
  <c r="E163" i="1" s="1"/>
  <c r="D164" i="1"/>
  <c r="E164" i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/>
  <c r="D173" i="1"/>
  <c r="E173" i="1" s="1"/>
  <c r="D174" i="1"/>
  <c r="E174" i="1"/>
  <c r="D175" i="1"/>
  <c r="E175" i="1" s="1"/>
  <c r="D176" i="1"/>
  <c r="E176" i="1" s="1"/>
  <c r="D177" i="1"/>
  <c r="E177" i="1" s="1"/>
  <c r="D178" i="1"/>
  <c r="E178" i="1"/>
  <c r="D179" i="1"/>
  <c r="E179" i="1" s="1"/>
  <c r="D180" i="1"/>
  <c r="E180" i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/>
  <c r="D198" i="1"/>
  <c r="E198" i="1" s="1"/>
  <c r="D199" i="1"/>
  <c r="E199" i="1"/>
  <c r="D200" i="1"/>
  <c r="E200" i="1" s="1"/>
  <c r="D201" i="1"/>
  <c r="E201" i="1"/>
  <c r="D202" i="1"/>
  <c r="E202" i="1" s="1"/>
  <c r="D203" i="1"/>
  <c r="E203" i="1" s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/>
  <c r="D214" i="1"/>
  <c r="E214" i="1" s="1"/>
  <c r="D215" i="1"/>
  <c r="E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/>
  <c r="D230" i="1"/>
  <c r="E230" i="1" s="1"/>
  <c r="D231" i="1"/>
  <c r="E231" i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/>
  <c r="D238" i="1"/>
  <c r="E238" i="1" s="1"/>
  <c r="D239" i="1"/>
  <c r="E239" i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/>
  <c r="D246" i="1"/>
  <c r="E246" i="1" s="1"/>
  <c r="D247" i="1"/>
  <c r="E247" i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E275" i="1" s="1"/>
  <c r="D276" i="1"/>
  <c r="E276" i="1" s="1"/>
  <c r="D277" i="1"/>
  <c r="E277" i="1"/>
  <c r="D278" i="1"/>
  <c r="E278" i="1" s="1"/>
  <c r="D279" i="1"/>
  <c r="E279" i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/>
  <c r="D286" i="1"/>
  <c r="E286" i="1" s="1"/>
  <c r="D287" i="1"/>
  <c r="E287" i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/>
  <c r="D294" i="1"/>
  <c r="E294" i="1" s="1"/>
  <c r="D295" i="1"/>
  <c r="E295" i="1"/>
  <c r="D296" i="1"/>
  <c r="E296" i="1" s="1"/>
  <c r="D297" i="1"/>
  <c r="E297" i="1"/>
  <c r="D298" i="1"/>
  <c r="E298" i="1" s="1"/>
  <c r="D299" i="1"/>
  <c r="E299" i="1" s="1"/>
  <c r="D300" i="1"/>
  <c r="E300" i="1" s="1"/>
  <c r="D301" i="1"/>
  <c r="E301" i="1"/>
  <c r="D302" i="1"/>
  <c r="E302" i="1" s="1"/>
  <c r="D303" i="1"/>
  <c r="E303" i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/>
  <c r="D310" i="1"/>
  <c r="E310" i="1" s="1"/>
  <c r="D311" i="1"/>
  <c r="E311" i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/>
  <c r="D318" i="1"/>
  <c r="E318" i="1" s="1"/>
  <c r="D319" i="1"/>
  <c r="E319" i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/>
  <c r="D326" i="1"/>
  <c r="E326" i="1" s="1"/>
  <c r="D327" i="1"/>
  <c r="E327" i="1"/>
  <c r="D328" i="1"/>
  <c r="E328" i="1" s="1"/>
  <c r="D329" i="1"/>
  <c r="E329" i="1"/>
  <c r="D330" i="1"/>
  <c r="E330" i="1" s="1"/>
  <c r="D331" i="1"/>
  <c r="E331" i="1" s="1"/>
  <c r="D332" i="1"/>
  <c r="E332" i="1" s="1"/>
  <c r="D333" i="1"/>
  <c r="E333" i="1"/>
  <c r="D334" i="1"/>
  <c r="E334" i="1" s="1"/>
  <c r="D335" i="1"/>
  <c r="E335" i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/>
  <c r="D342" i="1"/>
  <c r="E342" i="1" s="1"/>
  <c r="D343" i="1"/>
  <c r="E343" i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/>
  <c r="D350" i="1"/>
  <c r="E350" i="1" s="1"/>
  <c r="D351" i="1"/>
  <c r="E351" i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/>
  <c r="D358" i="1"/>
  <c r="E358" i="1" s="1"/>
  <c r="D359" i="1"/>
  <c r="E359" i="1"/>
  <c r="D360" i="1"/>
  <c r="E360" i="1" s="1"/>
  <c r="D361" i="1"/>
  <c r="E361" i="1"/>
  <c r="D362" i="1"/>
  <c r="E362" i="1" s="1"/>
  <c r="D363" i="1"/>
  <c r="E363" i="1" s="1"/>
  <c r="D364" i="1"/>
  <c r="E364" i="1" s="1"/>
  <c r="D365" i="1"/>
  <c r="E365" i="1"/>
  <c r="D366" i="1"/>
  <c r="E366" i="1" s="1"/>
  <c r="D367" i="1"/>
  <c r="E367" i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/>
  <c r="D374" i="1"/>
  <c r="E374" i="1" s="1"/>
  <c r="D375" i="1"/>
  <c r="E375" i="1"/>
  <c r="D376" i="1"/>
  <c r="E376" i="1" s="1"/>
  <c r="D377" i="1"/>
  <c r="E377" i="1"/>
  <c r="D378" i="1"/>
  <c r="E378" i="1" s="1"/>
  <c r="D379" i="1"/>
  <c r="E379" i="1" s="1"/>
  <c r="D380" i="1"/>
  <c r="E380" i="1" s="1"/>
  <c r="D381" i="1"/>
  <c r="E381" i="1"/>
  <c r="D382" i="1"/>
  <c r="E382" i="1" s="1"/>
  <c r="D383" i="1"/>
  <c r="E383" i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/>
  <c r="D390" i="1"/>
  <c r="E390" i="1" s="1"/>
  <c r="D391" i="1"/>
  <c r="E391" i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/>
  <c r="D398" i="1"/>
  <c r="E398" i="1" s="1"/>
  <c r="D399" i="1"/>
  <c r="E399" i="1"/>
  <c r="D400" i="1"/>
  <c r="E400" i="1" s="1"/>
  <c r="D401" i="1"/>
  <c r="E401" i="1" s="1"/>
</calcChain>
</file>

<file path=xl/sharedStrings.xml><?xml version="1.0" encoding="utf-8"?>
<sst xmlns="http://schemas.openxmlformats.org/spreadsheetml/2006/main" count="796" uniqueCount="773">
  <si>
    <t>DRG</t>
  </si>
  <si>
    <t>Average Charge per Case</t>
  </si>
  <si>
    <t>CRANIOTOMY AND ENDOVASCULAR INTRACRANIAL PROCEDURES WITH MCC</t>
  </si>
  <si>
    <t>CRANIOTOMY AND ENDOVASCULAR INTRACRANIAL PROCEDURES WITH CC</t>
  </si>
  <si>
    <t>CRANIOTOMY AND ENDOVASCULAR INTRACRANIAL PROCEDURES WITHOUT CC/MCC</t>
  </si>
  <si>
    <t>SPINAL PROCEDURES WITH CC OR SPINAL NEUROSTIMULATORS</t>
  </si>
  <si>
    <t>SPINAL DISORDERS AND INJURIES WITH CC/MCC</t>
  </si>
  <si>
    <t>NERVOUS SYSTEM NEOPLASMS WITH MCC</t>
  </si>
  <si>
    <t>NERVOUS SYSTEM NEOPLASMS WITHOUT MCC</t>
  </si>
  <si>
    <t>DEGENERATIVE NERVOUS SYSTEM DISORDERS WITH MCC</t>
  </si>
  <si>
    <t>DEGENERATIVE NERVOUS SYSTEM DISORDERS WITHOUT MCC</t>
  </si>
  <si>
    <t>INTRACRANIAL HEMORRHAGE OR CEREBRAL INFARCTION WITH MCC</t>
  </si>
  <si>
    <t>INTRACRANIAL HEMORRHAGE OR CEREBRAL INFARCTION WITH CC OR TPA IN 24 HOURS</t>
  </si>
  <si>
    <t>INTRACRANIAL HEMORRHAGE OR CEREBRAL INFARCTION WITHOUT CC/MCC</t>
  </si>
  <si>
    <t>TRANSIENT ISCHEMIA WITHOUT THROMBOLYTIC</t>
  </si>
  <si>
    <t>NONSPECIFIC CEREBROVASCULAR DISORDERS WITH MCC</t>
  </si>
  <si>
    <t>OTHER DISORDERS OF NERVOUS SYSTEM WITH MCC</t>
  </si>
  <si>
    <t>OTHER DISORDERS OF NERVOUS SYSTEM WITH CC</t>
  </si>
  <si>
    <t>OTHER DISORDERS OF NERVOUS SYSTEM WITHOUT CC/MCC</t>
  </si>
  <si>
    <t>SEIZURES WITH MCC</t>
  </si>
  <si>
    <t>SEIZURES WITHOUT MCC</t>
  </si>
  <si>
    <t>HEADACHES WITHOUT MCC</t>
  </si>
  <si>
    <t>NEUROLOGICAL EYE DISORDERS</t>
  </si>
  <si>
    <t>MAJOR CHEST PROCEDURES WITH MCC</t>
  </si>
  <si>
    <t>MAJOR CHEST PROCEDURES WITH CC</t>
  </si>
  <si>
    <t>PULMONARY EMBOLISM WITH MCC OR ACUTE COR PULMONALE</t>
  </si>
  <si>
    <t>PULMONARY EMBOLISM WITHOUT MCC</t>
  </si>
  <si>
    <t>RESPIRATORY INFECTIONS AND INFLAMMATIONS WITH MCC</t>
  </si>
  <si>
    <t>RESPIRATORY INFECTIONS AND INFLAMMATIONS WITH CC</t>
  </si>
  <si>
    <t>PULMONARY EDEMA AND RESPIRATORY FAILURE</t>
  </si>
  <si>
    <t>CHRONIC OBSTRUCTIVE PULMONARY DISEASE WITH MCC</t>
  </si>
  <si>
    <t>CHRONIC OBSTRUCTIVE PULMONARY DISEASE WITH CC</t>
  </si>
  <si>
    <t>SIMPLE PNEUMONIA AND PLEURISY WITH MCC</t>
  </si>
  <si>
    <t>SIMPLE PNEUMONIA AND PLEURISY WITH CC</t>
  </si>
  <si>
    <t>PNEUMOTHORAX WITH MCC</t>
  </si>
  <si>
    <t>PNEUMOTHORAX WITH CC</t>
  </si>
  <si>
    <t>BRONCHITIS AND ASTHMA WITH CC/MCC</t>
  </si>
  <si>
    <t>OTHER RESPIRATORY SYSTEM DIAGNOSES WITHOUT MCC</t>
  </si>
  <si>
    <t>RESPIRATORY SYSTEM DIAGNOSIS WITH VENTILATOR SUPPORT &gt;96 HOURS</t>
  </si>
  <si>
    <t>RESPIRATORY SYSTEM DIAGNOSIS WITH VENTILATOR SUPPORT &lt;=96 HOURS</t>
  </si>
  <si>
    <t>PERCUTANEOUS CARDIOVASCULAR PROCEDURES WITH DRUG-ELUTING STENT WITH MCC OR 4+ ARTERIES OR STENTS</t>
  </si>
  <si>
    <t>PERCUTANEOUS CARDIOVASCULAR PROCEDURES WITH DRUG-ELUTING STENT WITHOUT MCC</t>
  </si>
  <si>
    <t>OTHER VASCULAR PROCEDURES WITH MCC</t>
  </si>
  <si>
    <t>OTHER VASCULAR PROCEDURES WITH CC</t>
  </si>
  <si>
    <t>OTHER VASCULAR PROCEDURES WITHOUT CC/MCC</t>
  </si>
  <si>
    <t>OTHER CIRCULATORY SYSTEM O.R. PROCEDURES</t>
  </si>
  <si>
    <t>AORTIC AND HEART ASSIST PROCEDURES EXCEPT PULSATION BALLOON WITH MCC</t>
  </si>
  <si>
    <t>AORTIC AND HEART ASSIST PROCEDURES EXCEPT PULSATION BALLOON WITHOUT MCC</t>
  </si>
  <si>
    <t>OTHER MAJOR CARDIOVASCULAR PROCEDURES WITH MCC</t>
  </si>
  <si>
    <t>OTHER MAJOR CARDIOVASCULAR PROCEDURES WITH CC</t>
  </si>
  <si>
    <t>OTHER MAJOR CARDIOVASCULAR PROCEDURES WITHOUT CC/MCC</t>
  </si>
  <si>
    <t>HEART FAILURE AND SHOCK WITH MCC</t>
  </si>
  <si>
    <t>HEART FAILURE AND SHOCK WITH CC</t>
  </si>
  <si>
    <t>HEART FAILURE AND SHOCK WITHOUT CC/MCC</t>
  </si>
  <si>
    <t>PERIPHERAL VASCULAR DISORDERS WITH CC</t>
  </si>
  <si>
    <t>PERIPHERAL VASCULAR DISORDERS WITHOUT CC/MCC</t>
  </si>
  <si>
    <t>HYPERTENSION WITHOUT MCC</t>
  </si>
  <si>
    <t>CARDIAC ARRHYTHMIA AND CONDUCTION DISORDERS WITH MCC</t>
  </si>
  <si>
    <t>CARDIAC ARRHYTHMIA AND CONDUCTION DISORDERS WITH CC</t>
  </si>
  <si>
    <t>SYNCOPE AND COLLAPSE</t>
  </si>
  <si>
    <t>CHEST PAIN</t>
  </si>
  <si>
    <t>OTHER CIRCULATORY SYSTEM DIAGNOSES WITH MCC</t>
  </si>
  <si>
    <t>OTHER CIRCULATORY SYSTEM DIAGNOSES WITH CC</t>
  </si>
  <si>
    <t>MAJOR SMALL AND LARGE BOWEL PROCEDURES WITH MCC</t>
  </si>
  <si>
    <t>MAJOR SMALL AND LARGE BOWEL PROCEDURES WITH CC</t>
  </si>
  <si>
    <t>MAJOR SMALL AND LARGE BOWEL PROCEDURES WITHOUT CC/MCC</t>
  </si>
  <si>
    <t>MAJOR GASTROINTESTINAL DISORDERS AND PERITONEAL INFECTIONS WITH MCC</t>
  </si>
  <si>
    <t>MAJOR GASTROINTESTINAL DISORDERS AND PERITONEAL INFECTIONS WITH CC</t>
  </si>
  <si>
    <t>GASTROINTESTINAL HEMORRHAGE WITH MCC</t>
  </si>
  <si>
    <t>GASTROINTESTINAL HEMORRHAGE WITH CC</t>
  </si>
  <si>
    <t>INFLAMMATORY BOWEL DISEASE WITH CC</t>
  </si>
  <si>
    <t>GASTROINTESTINAL OBSTRUCTION WITH CC</t>
  </si>
  <si>
    <t>GASTROINTESTINAL OBSTRUCTION WITHOUT CC/MCC</t>
  </si>
  <si>
    <t>OTHER DIGESTIVE SYSTEM DIAGNOSES WITH MCC</t>
  </si>
  <si>
    <t>OTHER DIGESTIVE SYSTEM DIAGNOSES WITH CC</t>
  </si>
  <si>
    <t>OTHER DIGESTIVE SYSTEM DIAGNOSES WITHOUT CC/MCC</t>
  </si>
  <si>
    <t>LAPAROSCOPIC CHOLECYSTECTOMY WITHOUT C.D.E. WITH CC</t>
  </si>
  <si>
    <t>LAPAROSCOPIC CHOLECYSTECTOMY WITHOUT C.D.E. WITHOUT CC/MCC</t>
  </si>
  <si>
    <t>CIRRHOSIS AND ALCOHOLIC HEPATITIS WITH MCC</t>
  </si>
  <si>
    <t>CIRRHOSIS AND ALCOHOLIC HEPATITIS WITH CC</t>
  </si>
  <si>
    <t>MALIGNANCY OF HEPATOBILIARY SYSTEM OR PANCREAS WITH MCC</t>
  </si>
  <si>
    <t>DISORDERS OF PANCREAS EXCEPT MALIGNANCY WITH MCC</t>
  </si>
  <si>
    <t>DISORDERS OF PANCREAS EXCEPT MALIGNANCY WITH CC</t>
  </si>
  <si>
    <t>DISORDERS OF THE BILIARY TRACT WITH CC</t>
  </si>
  <si>
    <t>COMBINED ANTERIOR AND POSTERIOR SPINAL FUSION WITH MCC</t>
  </si>
  <si>
    <t>COMBINED ANTERIOR AND POSTERIOR SPINAL FUSION WITH CC</t>
  </si>
  <si>
    <t>COMBINED ANTERIOR AND POSTERIOR SPINAL FUSION WITHOUT CC/MCC</t>
  </si>
  <si>
    <t>SPINAL FUSION EXCEPT CERVICAL WITH MCC</t>
  </si>
  <si>
    <t>SPINAL FUSION EXCEPT CERVICAL WITHOUT MCC</t>
  </si>
  <si>
    <t>MAJOR HIP AND KNEE JOINT REPLACEMENT OR REATTACHMENT OF LOWER EXTREMITY WITH MCC OR TOTAL ANKLE REPLACEMENT</t>
  </si>
  <si>
    <t>MAJOR HIP AND KNEE JOINT REPLACEMENT OR REATTACHMENT OF LOWER EXTREMITY WITHOUT MCC</t>
  </si>
  <si>
    <t>CERVICAL SPINAL FUSION WITH CC</t>
  </si>
  <si>
    <t>CERVICAL SPINAL FUSION WITHOUT CC/MCC</t>
  </si>
  <si>
    <t>HIP AND FEMUR PROCEDURES EXCEPT MAJOR JOINT WITH MCC</t>
  </si>
  <si>
    <t>HIP AND FEMUR PROCEDURES EXCEPT MAJOR JOINT WITH CC</t>
  </si>
  <si>
    <t>HIP AND FEMUR PROCEDURES EXCEPT MAJOR JOINT WITHOUT CC/MCC</t>
  </si>
  <si>
    <t>SOFT TISSUE PROCEDURES WITH MCC</t>
  </si>
  <si>
    <t>SOFT TISSUE PROCEDURES WITH CC</t>
  </si>
  <si>
    <t>SOFT TISSUE PROCEDURES WITHOUT CC/MCC</t>
  </si>
  <si>
    <t>OTHER MUSCULOSKELETAL SYSTEM AND CONNECTIVE TISSUE O.R. PROCEDURES WITH MCC</t>
  </si>
  <si>
    <t>OTHER MUSCULOSKELETAL SYSTEM AND CONNECTIVE TISSUE O.R. PROCEDURES WITH CC</t>
  </si>
  <si>
    <t>OTHER MUSCULOSKELETAL SYSTEM AND CONNECTIVE TISSUE O.R. PROCEDURES WITHOUT CC/MCC</t>
  </si>
  <si>
    <t>BACK AND NECK PROCEDURES EXCEPT SPINAL FUSION WITH CC</t>
  </si>
  <si>
    <t>BACK AND NECK PROCEDURES EXCEPT SPINAL FUSION WITHOUT CC/MCC</t>
  </si>
  <si>
    <t>FRACTURES OF HIP AND PELVIS WITHOUT MCC</t>
  </si>
  <si>
    <t>OSTEOMYELITIS WITH CC</t>
  </si>
  <si>
    <t>PATHOLOGICAL FRACTURES AND MUSCULOSKELETAL AND CONNECTIVE TISSUE MALIGNANCY WITH MCC</t>
  </si>
  <si>
    <t>PATHOLOGICAL FRACTURES AND MUSCULOSKELETAL AND CONNECTIVE TISSUE MALIGNANCY WITH CC</t>
  </si>
  <si>
    <t>CONNECTIVE TISSUE DISORDERS WITH MCC</t>
  </si>
  <si>
    <t>MEDICAL BACK PROBLEMS WITH MCC</t>
  </si>
  <si>
    <t>MEDICAL BACK PROBLEMS WITHOUT MCC</t>
  </si>
  <si>
    <t>OTHER MUSCULOSKELETAL SYSTEM AND CONNECTIVE TISSUE DIAGNOSES WITH CC</t>
  </si>
  <si>
    <t>SKIN DEBRIDEMENT WITH CC</t>
  </si>
  <si>
    <t>SKIN GRAFT EXCEPT FOR SKIN ULCER OR CELLULITIS WITH CC</t>
  </si>
  <si>
    <t>CELLULITIS WITH MCC</t>
  </si>
  <si>
    <t>CELLULITIS WITHOUT MCC</t>
  </si>
  <si>
    <t>MINOR SKIN DISORDERS WITHOUT MCC</t>
  </si>
  <si>
    <t>DIABETES WITH MCC</t>
  </si>
  <si>
    <t>DIABETES WITH CC</t>
  </si>
  <si>
    <t>ENDOCRINE DISORDERS WITH MCC</t>
  </si>
  <si>
    <t>ENDOCRINE DISORDERS WITH CC</t>
  </si>
  <si>
    <t>KIDNEY AND URETER PROCEDURES FOR NON-NEOPLASM WITHOUT CC/MCC</t>
  </si>
  <si>
    <t>OTHER KIDNEY AND URINARY TRACT PROCEDURES WITH MCC</t>
  </si>
  <si>
    <t>RENAL FAILURE WITH MCC</t>
  </si>
  <si>
    <t>RENAL FAILURE WITH CC</t>
  </si>
  <si>
    <t>KIDNEY AND URINARY TRACT INFECTIONS WITH MCC</t>
  </si>
  <si>
    <t>KIDNEY AND URINARY TRACT INFECTIONS WITHOUT MCC</t>
  </si>
  <si>
    <t>OTHER KIDNEY AND URINARY TRACT DIAGNOSES WITH MCC</t>
  </si>
  <si>
    <t>OTHER KIDNEY AND URINARY TRACT DIAGNOSES WITH CC</t>
  </si>
  <si>
    <t>UTERINE AND ADNEXA PROCEDURES FOR NON-MALIGNANCY WITH CC/MCC</t>
  </si>
  <si>
    <t>UTERINE AND ADNEXA PROCEDURES FOR NON-MALIGNANCY WITHOUT CC/MCC</t>
  </si>
  <si>
    <t>RED BLOOD CELL DISORDERS WITH MCC</t>
  </si>
  <si>
    <t>RED BLOOD CELL DISORDERS WITHOUT MCC</t>
  </si>
  <si>
    <t>POSTOPERATIVE AND POST-TRAUMATIC INFECTIONS WITH MCC</t>
  </si>
  <si>
    <t>POSTOPERATIVE AND POST-TRAUMATIC INFECTIONS WITHOUT MCC</t>
  </si>
  <si>
    <t>SEPTICEMIA OR SEVERE SEPSIS WITH MV &gt;96 HOURS</t>
  </si>
  <si>
    <t>SEPTICEMIA OR SEVERE SEPSIS WITHOUT MV &gt;96 HOURS WITH MCC</t>
  </si>
  <si>
    <t>SEPTICEMIA OR SEVERE SEPSIS WITHOUT MV &gt;96 HOURS WITHOUT MCC</t>
  </si>
  <si>
    <t>ACUTE ADJUSTMENT REACTION AND PSYCHOSOCIAL DYSFUNCTION</t>
  </si>
  <si>
    <t>ORGANIC DISTURBANCES AND INTELLECTUAL DISABILITY</t>
  </si>
  <si>
    <t>PSYCHOSES</t>
  </si>
  <si>
    <t>OTHER O.R. PROCEDURES FOR INJURIES WITH MCC</t>
  </si>
  <si>
    <t>OTHER O.R. PROCEDURES FOR INJURIES WITH CC</t>
  </si>
  <si>
    <t>OTHER O.R. PROCEDURES FOR INJURIES WITHOUT CC/MCC</t>
  </si>
  <si>
    <t>POISONING AND TOXIC EFFECTS OF DRUGS WITH MCC</t>
  </si>
  <si>
    <t>POISONING AND TOXIC EFFECTS OF DRUGS WITHOUT MCC</t>
  </si>
  <si>
    <t>COMPLICATIONS OF TREATMENT WITH CC</t>
  </si>
  <si>
    <t>SIGNS AND SYMPTOMS WITHOUT MCC</t>
  </si>
  <si>
    <t>AFTERCARE WITH CC/MCC</t>
  </si>
  <si>
    <t>OTHER FACTORS INFLUENCING HEALTH STATUS</t>
  </si>
  <si>
    <t>University of Washington Medical Center</t>
  </si>
  <si>
    <t>HEART TRANSPLANT OR IMPLANT OF HEART ASSIST SYSTEM WITH MCC</t>
  </si>
  <si>
    <t>LIVER TRANSPLANT WITH MCC OR INTESTINAL TRANSPLANT</t>
  </si>
  <si>
    <t>LIVER TRANSPLANT WITHOUT MCC</t>
  </si>
  <si>
    <t>LUNG TRANSPLANT</t>
  </si>
  <si>
    <t>ALLOGENEIC BONE MARROW TRANSPLANT</t>
  </si>
  <si>
    <t>AUTOLOGOUS BONE MARROW TRANSPLANT WITH CC/MCC</t>
  </si>
  <si>
    <t>NONSPECIFIC CEREBROVASCULAR DISORDERS WITH CC</t>
  </si>
  <si>
    <t>CRANIAL AND PERIPHERAL NERVE DISORDERS WITH MCC</t>
  </si>
  <si>
    <t>CRANIAL AND PERIPHERAL NERVE DISORDERS WITHOUT MCC</t>
  </si>
  <si>
    <t>DYSEQUILIBRIUM</t>
  </si>
  <si>
    <t>DENTAL AND ORAL DISEASES WITH MCC</t>
  </si>
  <si>
    <t>MAJOR CHEST PROCEDURES WITHOUT CC/MCC</t>
  </si>
  <si>
    <t>OTHER RESPIRATORY SYSTEM O.R. PROCEDURES WITH MCC</t>
  </si>
  <si>
    <t>OTHER RESPIRATORY SYSTEM O.R. PROCEDURES WITH CC</t>
  </si>
  <si>
    <t>OTHER RESPIRATORY SYSTEM O.R. PROCEDURES WITHOUT CC/MCC</t>
  </si>
  <si>
    <t>RESPIRATORY NEOPLASMS WITH MCC</t>
  </si>
  <si>
    <t>RESPIRATORY NEOPLASMS WITH CC</t>
  </si>
  <si>
    <t>PLEURAL EFFUSION WITH CC</t>
  </si>
  <si>
    <t>INTERSTITIAL LUNG DISEASE WITH MCC</t>
  </si>
  <si>
    <t>INTERSTITIAL LUNG DISEASE WITH CC</t>
  </si>
  <si>
    <t>RESPIRATORY SIGNS AND SYMPTOMS</t>
  </si>
  <si>
    <t>OTHER RESPIRATORY SYSTEM DIAGNOSES WITH MCC</t>
  </si>
  <si>
    <t>OTHER HEART ASSIST SYSTEM IMPLANT</t>
  </si>
  <si>
    <t>CARDIAC VALVE AND OTHER MAJOR CARDIOTHORACIC PROCEDURES WITH CARDIAC CATHETERIZATION WITH MCC</t>
  </si>
  <si>
    <t>CARDIAC VALVE AND OTHER MAJOR CARDIOTHORACIC PROCEDURES WITHOUT CARDIAC CATHETERIZATION WITH MCC</t>
  </si>
  <si>
    <t>CARDIAC VALVE AND OTHER MAJOR CARDIOTHORACIC PROCEDURES WITHOUT CARDIAC CATHETERIZATION WITH CC</t>
  </si>
  <si>
    <t>CARDIAC VALVE AND OTHER MAJOR CARDIOTHORACIC PROCEDURES WITHOUT CARDIAC CATHETERIZATION WITHOUT CC/MCC</t>
  </si>
  <si>
    <t>CARDIAC DEFIBRILLATOR IMPLANT WITHOUT CARDIAC CATHETERIZATION WITHOUT MCC</t>
  </si>
  <si>
    <t>OTHER CARDIOTHORACIC PROCEDURES WITH MCC</t>
  </si>
  <si>
    <t>OTHER CARDIOTHORACIC PROCEDURES WITHOUT MCC</t>
  </si>
  <si>
    <t>CORONARY BYPASS WITHOUT CARDIAC CATHETERIZATION WITH MCC</t>
  </si>
  <si>
    <t>CORONARY BYPASS WITHOUT CARDIAC CATHETERIZATION WITHOUT MCC</t>
  </si>
  <si>
    <t>PERMANENT CARDIAC PACEMAKER IMPLANT WITH MCC</t>
  </si>
  <si>
    <t>PERMANENT CARDIAC PACEMAKER IMPLANT WITH CC</t>
  </si>
  <si>
    <t>PERMANENT CARDIAC PACEMAKER IMPLANT WITHOUT CC/MCC</t>
  </si>
  <si>
    <t>PERCUTANEOUS CARDIOVASCULAR PROCEDURES WITHOUT CORONARY ARTERY STENT WITH MCC</t>
  </si>
  <si>
    <t>PERCUTANEOUS CARDIOVASCULAR PROCEDURES WITHOUT CORONARY ARTERY STENT WITHOUT MCC</t>
  </si>
  <si>
    <t>ENDOVASCULAR CARDIAC VALVE REPLACEMENT AND SUPPLEMENT PROCEDURES WITH MCC</t>
  </si>
  <si>
    <t>ENDOVASCULAR CARDIAC VALVE REPLACEMENT AND SUPPLEMENT PROCEDURES WITHOUT MCC</t>
  </si>
  <si>
    <t>PERIPHERAL VASCULAR DISORDERS WITH MCC</t>
  </si>
  <si>
    <t>ATHEROSCLEROSIS WITHOUT MCC</t>
  </si>
  <si>
    <t>CARDIAC ARRHYTHMIA AND CONDUCTION DISORDERS WITHOUT CC/MCC</t>
  </si>
  <si>
    <t>OTHER CIRCULATORY SYSTEM DIAGNOSES WITHOUT CC/MCC</t>
  </si>
  <si>
    <t>PERITONEAL ADHESIOLYSIS WITH CC</t>
  </si>
  <si>
    <t>PERITONEAL ADHESIOLYSIS WITHOUT CC/MCC</t>
  </si>
  <si>
    <t>APPENDECTOMY WITHOUT COMPLICATED PRINCIPAL DIAGNOSIS WITHOUT CC/MCC</t>
  </si>
  <si>
    <t>HERNIA PROCEDURES EXCEPT INGUINAL AND FEMORAL WITH CC</t>
  </si>
  <si>
    <t>HERNIA PROCEDURES EXCEPT INGUINAL AND FEMORAL WITHOUT CC/MCC</t>
  </si>
  <si>
    <t>OTHER DIGESTIVE SYSTEM O.R. PROCEDURES WITH CC</t>
  </si>
  <si>
    <t>OTHER DIGESTIVE SYSTEM O.R. PROCEDURES WITHOUT CC/MCC</t>
  </si>
  <si>
    <t>MAJOR ESOPHAGEAL DISORDERS WITH MCC</t>
  </si>
  <si>
    <t>MAJOR GASTROINTESTINAL DISORDERS AND PERITONEAL INFECTIONS WITHOUT CC/MCC</t>
  </si>
  <si>
    <t>DIGESTIVE MALIGNANCY WITH MCC</t>
  </si>
  <si>
    <t>DIGESTIVE MALIGNANCY WITH CC</t>
  </si>
  <si>
    <t>COMPLICATED PEPTIC ULCER WITH CC</t>
  </si>
  <si>
    <t>INFLAMMATORY BOWEL DISEASE WITH MCC</t>
  </si>
  <si>
    <t>GASTROINTESTINAL OBSTRUCTION WITH MCC</t>
  </si>
  <si>
    <t>MALIGNANCY OF HEPATOBILIARY SYSTEM OR PANCREAS WITH CC</t>
  </si>
  <si>
    <t>DISORDERS OF PANCREAS EXCEPT MALIGNANCY WITHOUT CC/MCC</t>
  </si>
  <si>
    <t>DISORDERS OF THE BILIARY TRACT WITH MCC</t>
  </si>
  <si>
    <t>DISORDERS OF THE BILIARY TRACT WITHOUT CC/MCC</t>
  </si>
  <si>
    <t>REVISION OF HIP OR KNEE REPLACEMENT WITH MCC</t>
  </si>
  <si>
    <t>REVISION OF HIP OR KNEE REPLACEMENT WITH CC</t>
  </si>
  <si>
    <t>REVISION OF HIP OR KNEE REPLACEMENT WITHOUT CC/MCC</t>
  </si>
  <si>
    <t>PATHOLOGICAL FRACTURES AND MUSCULOSKELETAL AND CONNECTIVE TISSUE MALIGNANCY WITHOUT CC/MCC</t>
  </si>
  <si>
    <t>CONNECTIVE TISSUE DISORDERS WITH CC</t>
  </si>
  <si>
    <t>BONE DISEASES AND ARTHROPATHIES WITHOUT MCC</t>
  </si>
  <si>
    <t>ADRENAL AND PITUITARY PROCEDURES WITH CC/MCC</t>
  </si>
  <si>
    <t>ADRENAL AND PITUITARY PROCEDURES WITHOUT CC/MCC</t>
  </si>
  <si>
    <t>O.R. PROCEDURES FOR OBESITY WITHOUT CC/MCC</t>
  </si>
  <si>
    <t>DIABETES WITHOUT CC/MCC</t>
  </si>
  <si>
    <t>KIDNEY TRANSPLANT</t>
  </si>
  <si>
    <t>MAJOR BLADDER PROCEDURES WITH CC</t>
  </si>
  <si>
    <t>MAJOR BLADDER PROCEDURES WITHOUT CC/MCC</t>
  </si>
  <si>
    <t>KIDNEY AND URETER PROCEDURES FOR NEOPLASM WITH MCC</t>
  </si>
  <si>
    <t>KIDNEY AND URETER PROCEDURES FOR NEOPLASM WITH CC</t>
  </si>
  <si>
    <t>KIDNEY AND URETER PROCEDURES FOR NEOPLASM WITHOUT CC/MCC</t>
  </si>
  <si>
    <t>KIDNEY AND URETER PROCEDURES FOR NON-NEOPLASM WITH MCC</t>
  </si>
  <si>
    <t>KIDNEY AND URETER PROCEDURES FOR NON-NEOPLASM WITH CC</t>
  </si>
  <si>
    <t>OTHER KIDNEY AND URINARY TRACT PROCEDURES WITH CC</t>
  </si>
  <si>
    <t>KIDNEY AND URINARY TRACT NEOPLASMS WITH CC</t>
  </si>
  <si>
    <t>URINARY STONES WITHOUT MCC</t>
  </si>
  <si>
    <t>MAJOR MALE PELVIC PROCEDURES WITH CC/MCC</t>
  </si>
  <si>
    <t>MAJOR MALE PELVIC PROCEDURES WITHOUT CC/MCC</t>
  </si>
  <si>
    <t>UTERINE AND ADNEXA PROCEDURES FOR OVARIAN OR ADNEXAL MALIGNANCY WITH CC</t>
  </si>
  <si>
    <t>VAGINAL DELIVERY WITH O.R. PROCEDURES EXCEPT STERILIZATION AND/OR D&amp;C</t>
  </si>
  <si>
    <t>ABORTION WITHOUT D&amp;C</t>
  </si>
  <si>
    <t>CESAREAN SECTION WITH STERILIZATION WITH CC</t>
  </si>
  <si>
    <t>CESAREAN SECTION WITH STERILIZATION WITHOUT CC/MCC</t>
  </si>
  <si>
    <t>CESAREAN SECTION WITHOUT STERILIZATION WITH MCC</t>
  </si>
  <si>
    <t>CESAREAN SECTION WITHOUT STERILIZATION WITH CC</t>
  </si>
  <si>
    <t>CESAREAN SECTION WITHOUT STERILIZATION WITHOUT CC/MCC</t>
  </si>
  <si>
    <t>PREMATURITY WITH MAJOR PROBLEMS</t>
  </si>
  <si>
    <t>PREMATURITY WITHOUT MAJOR PROBLEMS</t>
  </si>
  <si>
    <t>FULL TERM NEONATE WITH MAJOR PROBLEMS</t>
  </si>
  <si>
    <t>NEONATE WITH OTHER SIGNIFICANT PROBLEMS</t>
  </si>
  <si>
    <t>NORMAL NEWBORN</t>
  </si>
  <si>
    <t>MAJOR HEMATOLOGICAL AND IMMUNOLOGICAL DIAGNOSES EXCEPT SICKLE CELL CRISIS AND COAGULATION DISORDERS WITH MCC</t>
  </si>
  <si>
    <t>MAJOR HEMATOLOGICAL AND IMMUNOLOGICAL DIAGNOSES EXCEPT SICKLE CELL CRISIS AND COAGULATION DISORDERS WITH CC</t>
  </si>
  <si>
    <t>COAGULATION DISORDERS</t>
  </si>
  <si>
    <t>RETICULOENDOTHELIAL AND IMMUNITY DISORDERS WITH CC</t>
  </si>
  <si>
    <t>CHEMOTHERAPY WITH ACUTE LEUKEMIA AS SECONDARY DIAGNOSIS OR WITH HIGH DOSE CHEMOTHERAPY AGENT WITH MCC</t>
  </si>
  <si>
    <t>CHEMOTHERAPY WITH ACUTE LEUKEMIA AS SECONDARY DIAGNOSIS WITH CC OR HIGH DOSE CHEMOTHERAPY AGENT</t>
  </si>
  <si>
    <t>CHEMOTHERAPY WITH ACUTE LEUKEMIA AS SECONDARY DIAGNOSIS WITHOUT CC/MCC</t>
  </si>
  <si>
    <t>LYMPHOMA AND NON-ACUTE LEUKEMIA WITH MCC</t>
  </si>
  <si>
    <t>LYMPHOMA AND NON-ACUTE LEUKEMIA WITH CC</t>
  </si>
  <si>
    <t>CHEMOTHERAPY WITHOUT ACUTE LEUKEMIA AS SECONDARY DIAGNOSIS WITH MCC</t>
  </si>
  <si>
    <t>CHEMOTHERAPY WITHOUT ACUTE LEUKEMIA AS SECONDARY DIAGNOSIS WITH CC</t>
  </si>
  <si>
    <t>FEVER AND INFLAMMATORY CONDITIONS</t>
  </si>
  <si>
    <t>OTHER INFECTIOUS AND PARASITIC DISEASES DIAGNOSES WITH MCC</t>
  </si>
  <si>
    <t>COMPLICATIONS OF TREATMENT WITH MCC</t>
  </si>
  <si>
    <t>COMPLICATIONS OF TREATMENT WITHOUT CC/MCC</t>
  </si>
  <si>
    <t>SIGNS AND SYMPTOMS WITH MCC</t>
  </si>
  <si>
    <t>DRGs with fewer than 11 discharges have been excluded.</t>
  </si>
  <si>
    <t>003</t>
  </si>
  <si>
    <t>004</t>
  </si>
  <si>
    <t>025</t>
  </si>
  <si>
    <t>026</t>
  </si>
  <si>
    <t>027</t>
  </si>
  <si>
    <t>029</t>
  </si>
  <si>
    <t>040</t>
  </si>
  <si>
    <t>041</t>
  </si>
  <si>
    <t>042</t>
  </si>
  <si>
    <t>052</t>
  </si>
  <si>
    <t>054</t>
  </si>
  <si>
    <t>055</t>
  </si>
  <si>
    <t>056</t>
  </si>
  <si>
    <t>057</t>
  </si>
  <si>
    <t>064</t>
  </si>
  <si>
    <t>065</t>
  </si>
  <si>
    <t>066</t>
  </si>
  <si>
    <t>069</t>
  </si>
  <si>
    <t>071</t>
  </si>
  <si>
    <t>073</t>
  </si>
  <si>
    <t>083</t>
  </si>
  <si>
    <t>091</t>
  </si>
  <si>
    <t>092</t>
  </si>
  <si>
    <t>093</t>
  </si>
  <si>
    <t>100</t>
  </si>
  <si>
    <t>101</t>
  </si>
  <si>
    <t>103</t>
  </si>
  <si>
    <t>123</t>
  </si>
  <si>
    <t>140</t>
  </si>
  <si>
    <t>MAJOR HEAD AND NECK PROCEDURES WITH MCC</t>
  </si>
  <si>
    <t>141</t>
  </si>
  <si>
    <t>MAJOR HEAD AND NECK PROCEDURES WITH CC</t>
  </si>
  <si>
    <t>142</t>
  </si>
  <si>
    <t>MAJOR HEAD AND NECK PROCEDURES WITHOUT CC/MCC</t>
  </si>
  <si>
    <t>167</t>
  </si>
  <si>
    <t>175</t>
  </si>
  <si>
    <t>176</t>
  </si>
  <si>
    <t>177</t>
  </si>
  <si>
    <t>178</t>
  </si>
  <si>
    <t>180</t>
  </si>
  <si>
    <t>189</t>
  </si>
  <si>
    <t>190</t>
  </si>
  <si>
    <t>191</t>
  </si>
  <si>
    <t>193</t>
  </si>
  <si>
    <t>194</t>
  </si>
  <si>
    <t>197</t>
  </si>
  <si>
    <t>199</t>
  </si>
  <si>
    <t>200</t>
  </si>
  <si>
    <t>201</t>
  </si>
  <si>
    <t>PNEUMOTHORAX WITHOUT CC/MCC</t>
  </si>
  <si>
    <t>206</t>
  </si>
  <si>
    <t>207</t>
  </si>
  <si>
    <t>208</t>
  </si>
  <si>
    <t>220</t>
  </si>
  <si>
    <t>221</t>
  </si>
  <si>
    <t>243</t>
  </si>
  <si>
    <t>244</t>
  </si>
  <si>
    <t>246</t>
  </si>
  <si>
    <t>247</t>
  </si>
  <si>
    <t>252</t>
  </si>
  <si>
    <t>253</t>
  </si>
  <si>
    <t>254</t>
  </si>
  <si>
    <t>264</t>
  </si>
  <si>
    <t>268</t>
  </si>
  <si>
    <t>269</t>
  </si>
  <si>
    <t>270</t>
  </si>
  <si>
    <t>271</t>
  </si>
  <si>
    <t>280</t>
  </si>
  <si>
    <t>281</t>
  </si>
  <si>
    <t>282</t>
  </si>
  <si>
    <t>283</t>
  </si>
  <si>
    <t>286</t>
  </si>
  <si>
    <t>291</t>
  </si>
  <si>
    <t>292</t>
  </si>
  <si>
    <t>299</t>
  </si>
  <si>
    <t>300</t>
  </si>
  <si>
    <t>303</t>
  </si>
  <si>
    <t>304</t>
  </si>
  <si>
    <t>HYPERTENSION WITH MCC</t>
  </si>
  <si>
    <t>305</t>
  </si>
  <si>
    <t>308</t>
  </si>
  <si>
    <t>309</t>
  </si>
  <si>
    <t>310</t>
  </si>
  <si>
    <t>312</t>
  </si>
  <si>
    <t>313</t>
  </si>
  <si>
    <t>314</t>
  </si>
  <si>
    <t>315</t>
  </si>
  <si>
    <t>316</t>
  </si>
  <si>
    <t>343</t>
  </si>
  <si>
    <t>349</t>
  </si>
  <si>
    <t>ANAL AND STOMAL PROCEDURES WITHOUT CC/MCC</t>
  </si>
  <si>
    <t>377</t>
  </si>
  <si>
    <t>378</t>
  </si>
  <si>
    <t>385</t>
  </si>
  <si>
    <t>391</t>
  </si>
  <si>
    <t>392</t>
  </si>
  <si>
    <t>394</t>
  </si>
  <si>
    <t>432</t>
  </si>
  <si>
    <t>433</t>
  </si>
  <si>
    <t>441</t>
  </si>
  <si>
    <t>442</t>
  </si>
  <si>
    <t>443</t>
  </si>
  <si>
    <t>445</t>
  </si>
  <si>
    <t>453</t>
  </si>
  <si>
    <t>454</t>
  </si>
  <si>
    <t>455</t>
  </si>
  <si>
    <t>457</t>
  </si>
  <si>
    <t>459</t>
  </si>
  <si>
    <t>460</t>
  </si>
  <si>
    <t>463</t>
  </si>
  <si>
    <t>464</t>
  </si>
  <si>
    <t>466</t>
  </si>
  <si>
    <t>469</t>
  </si>
  <si>
    <t>472</t>
  </si>
  <si>
    <t>473</t>
  </si>
  <si>
    <t>480</t>
  </si>
  <si>
    <t>481</t>
  </si>
  <si>
    <t>482</t>
  </si>
  <si>
    <t>483</t>
  </si>
  <si>
    <t>492</t>
  </si>
  <si>
    <t>493</t>
  </si>
  <si>
    <t>494</t>
  </si>
  <si>
    <t>500</t>
  </si>
  <si>
    <t>501</t>
  </si>
  <si>
    <t>515</t>
  </si>
  <si>
    <t>516</t>
  </si>
  <si>
    <t>517</t>
  </si>
  <si>
    <t>519</t>
  </si>
  <si>
    <t>520</t>
  </si>
  <si>
    <t>522</t>
  </si>
  <si>
    <t>HIP REPLACEMENT WITH PRINCIPAL DIAGNOSIS OF HIP FRACTURE WITHOUT MCC</t>
  </si>
  <si>
    <t>536</t>
  </si>
  <si>
    <t>543</t>
  </si>
  <si>
    <t>551</t>
  </si>
  <si>
    <t>552</t>
  </si>
  <si>
    <t>563</t>
  </si>
  <si>
    <t>571</t>
  </si>
  <si>
    <t>577</t>
  </si>
  <si>
    <t>579</t>
  </si>
  <si>
    <t>580</t>
  </si>
  <si>
    <t>602</t>
  </si>
  <si>
    <t>603</t>
  </si>
  <si>
    <t>605</t>
  </si>
  <si>
    <t>638</t>
  </si>
  <si>
    <t>640</t>
  </si>
  <si>
    <t>641</t>
  </si>
  <si>
    <t>660</t>
  </si>
  <si>
    <t>682</t>
  </si>
  <si>
    <t>683</t>
  </si>
  <si>
    <t>690</t>
  </si>
  <si>
    <t>698</t>
  </si>
  <si>
    <t>699</t>
  </si>
  <si>
    <t>770</t>
  </si>
  <si>
    <t>776</t>
  </si>
  <si>
    <t>791</t>
  </si>
  <si>
    <t>812</t>
  </si>
  <si>
    <t>813</t>
  </si>
  <si>
    <t>815</t>
  </si>
  <si>
    <t>842</t>
  </si>
  <si>
    <t>LYMPHOMA AND NON-ACUTE LEUKEMIA WITHOUT CC/MCC</t>
  </si>
  <si>
    <t>843</t>
  </si>
  <si>
    <t>OTHER MYELOPROLIFERATIVE DISORDERS OR POORLY DIFFERENTIATED NEOPLASTIC DIAGNOSES WITH MCC</t>
  </si>
  <si>
    <t>853</t>
  </si>
  <si>
    <t>856</t>
  </si>
  <si>
    <t>857</t>
  </si>
  <si>
    <t>862</t>
  </si>
  <si>
    <t>863</t>
  </si>
  <si>
    <t>870</t>
  </si>
  <si>
    <t>871</t>
  </si>
  <si>
    <t>872</t>
  </si>
  <si>
    <t>880</t>
  </si>
  <si>
    <t>884</t>
  </si>
  <si>
    <t>885</t>
  </si>
  <si>
    <t>896</t>
  </si>
  <si>
    <t>897</t>
  </si>
  <si>
    <t>907</t>
  </si>
  <si>
    <t>908</t>
  </si>
  <si>
    <t>917</t>
  </si>
  <si>
    <t>918</t>
  </si>
  <si>
    <t>920</t>
  </si>
  <si>
    <t>921</t>
  </si>
  <si>
    <t>945</t>
  </si>
  <si>
    <t>REHABILITATION WITH CC/MCC</t>
  </si>
  <si>
    <t>948</t>
  </si>
  <si>
    <t>949</t>
  </si>
  <si>
    <t>951</t>
  </si>
  <si>
    <t>981</t>
  </si>
  <si>
    <t>982</t>
  </si>
  <si>
    <t>983</t>
  </si>
  <si>
    <t>001</t>
  </si>
  <si>
    <t>005</t>
  </si>
  <si>
    <t>006</t>
  </si>
  <si>
    <t>007</t>
  </si>
  <si>
    <t>011</t>
  </si>
  <si>
    <t>012</t>
  </si>
  <si>
    <t>014</t>
  </si>
  <si>
    <t>016</t>
  </si>
  <si>
    <t>070</t>
  </si>
  <si>
    <t>074</t>
  </si>
  <si>
    <t>080</t>
  </si>
  <si>
    <t>NONTRAUMATIC STUPOR AND COMA WITH MCC</t>
  </si>
  <si>
    <t>144</t>
  </si>
  <si>
    <t>149</t>
  </si>
  <si>
    <t>157</t>
  </si>
  <si>
    <t>163</t>
  </si>
  <si>
    <t>164</t>
  </si>
  <si>
    <t>165</t>
  </si>
  <si>
    <t>166</t>
  </si>
  <si>
    <t>168</t>
  </si>
  <si>
    <t>179</t>
  </si>
  <si>
    <t>RESPIRATORY INFECTIONS AND INFLAMMATIONS WITHOUT CC/MCC</t>
  </si>
  <si>
    <t>181</t>
  </si>
  <si>
    <t>187</t>
  </si>
  <si>
    <t>196</t>
  </si>
  <si>
    <t>202</t>
  </si>
  <si>
    <t>204</t>
  </si>
  <si>
    <t>205</t>
  </si>
  <si>
    <t>215</t>
  </si>
  <si>
    <t>216</t>
  </si>
  <si>
    <t>219</t>
  </si>
  <si>
    <t>224</t>
  </si>
  <si>
    <t>227</t>
  </si>
  <si>
    <t>228</t>
  </si>
  <si>
    <t>229</t>
  </si>
  <si>
    <t>235</t>
  </si>
  <si>
    <t>236</t>
  </si>
  <si>
    <t>242</t>
  </si>
  <si>
    <t>250</t>
  </si>
  <si>
    <t>251</t>
  </si>
  <si>
    <t>266</t>
  </si>
  <si>
    <t>267</t>
  </si>
  <si>
    <t>272</t>
  </si>
  <si>
    <t>273</t>
  </si>
  <si>
    <t>274</t>
  </si>
  <si>
    <t>287</t>
  </si>
  <si>
    <t>293</t>
  </si>
  <si>
    <t>301</t>
  </si>
  <si>
    <t>326</t>
  </si>
  <si>
    <t>327</t>
  </si>
  <si>
    <t>328</t>
  </si>
  <si>
    <t>329</t>
  </si>
  <si>
    <t>330</t>
  </si>
  <si>
    <t>331</t>
  </si>
  <si>
    <t>336</t>
  </si>
  <si>
    <t>337</t>
  </si>
  <si>
    <t>340</t>
  </si>
  <si>
    <t>APPENDECTOMY WITH COMPLICATED PRINCIPAL DIAGNOSIS WITHOUT CC/MCC</t>
  </si>
  <si>
    <t>354</t>
  </si>
  <si>
    <t>355</t>
  </si>
  <si>
    <t>356</t>
  </si>
  <si>
    <t>OTHER DIGESTIVE SYSTEM O.R. PROCEDURES WITH MCC</t>
  </si>
  <si>
    <t>357</t>
  </si>
  <si>
    <t>358</t>
  </si>
  <si>
    <t>368</t>
  </si>
  <si>
    <t>369</t>
  </si>
  <si>
    <t>MAJOR ESOPHAGEAL DISORDERS WITH CC</t>
  </si>
  <si>
    <t>371</t>
  </si>
  <si>
    <t>372</t>
  </si>
  <si>
    <t>373</t>
  </si>
  <si>
    <t>374</t>
  </si>
  <si>
    <t>375</t>
  </si>
  <si>
    <t>379</t>
  </si>
  <si>
    <t>GASTROINTESTINAL HEMORRHAGE WITHOUT CC/MCC</t>
  </si>
  <si>
    <t>381</t>
  </si>
  <si>
    <t>386</t>
  </si>
  <si>
    <t>388</t>
  </si>
  <si>
    <t>389</t>
  </si>
  <si>
    <t>390</t>
  </si>
  <si>
    <t>393</t>
  </si>
  <si>
    <t>395</t>
  </si>
  <si>
    <t>405</t>
  </si>
  <si>
    <t>406</t>
  </si>
  <si>
    <t>407</t>
  </si>
  <si>
    <t>418</t>
  </si>
  <si>
    <t>419</t>
  </si>
  <si>
    <t>435</t>
  </si>
  <si>
    <t>436</t>
  </si>
  <si>
    <t>438</t>
  </si>
  <si>
    <t>439</t>
  </si>
  <si>
    <t>440</t>
  </si>
  <si>
    <t>444</t>
  </si>
  <si>
    <t>446</t>
  </si>
  <si>
    <t>465</t>
  </si>
  <si>
    <t>467</t>
  </si>
  <si>
    <t>468</t>
  </si>
  <si>
    <t>470</t>
  </si>
  <si>
    <t>502</t>
  </si>
  <si>
    <t>521</t>
  </si>
  <si>
    <t>HIP REPLACEMENT WITH PRINCIPAL DIAGNOSIS OF HIP FRACTURE WITH MCC</t>
  </si>
  <si>
    <t>540</t>
  </si>
  <si>
    <t>542</t>
  </si>
  <si>
    <t>544</t>
  </si>
  <si>
    <t>545</t>
  </si>
  <si>
    <t>546</t>
  </si>
  <si>
    <t>554</t>
  </si>
  <si>
    <t>558</t>
  </si>
  <si>
    <t>560</t>
  </si>
  <si>
    <t>565</t>
  </si>
  <si>
    <t>581</t>
  </si>
  <si>
    <t>584</t>
  </si>
  <si>
    <t>585</t>
  </si>
  <si>
    <t>607</t>
  </si>
  <si>
    <t>614</t>
  </si>
  <si>
    <t>615</t>
  </si>
  <si>
    <t>621</t>
  </si>
  <si>
    <t>626</t>
  </si>
  <si>
    <t>637</t>
  </si>
  <si>
    <t>639</t>
  </si>
  <si>
    <t>643</t>
  </si>
  <si>
    <t>644</t>
  </si>
  <si>
    <t>650</t>
  </si>
  <si>
    <t>KIDNEY TRANSPLANT WITH HEMODIALYSIS WITH MCC</t>
  </si>
  <si>
    <t>651</t>
  </si>
  <si>
    <t>KIDNEY TRANSPLANT WITH HEMODIALYSIS WITHOUT MCC</t>
  </si>
  <si>
    <t>652</t>
  </si>
  <si>
    <t>654</t>
  </si>
  <si>
    <t>655</t>
  </si>
  <si>
    <t>656</t>
  </si>
  <si>
    <t>657</t>
  </si>
  <si>
    <t>658</t>
  </si>
  <si>
    <t>659</t>
  </si>
  <si>
    <t>661</t>
  </si>
  <si>
    <t>673</t>
  </si>
  <si>
    <t>674</t>
  </si>
  <si>
    <t>687</t>
  </si>
  <si>
    <t>689</t>
  </si>
  <si>
    <t>694</t>
  </si>
  <si>
    <t>707</t>
  </si>
  <si>
    <t>708</t>
  </si>
  <si>
    <t>737</t>
  </si>
  <si>
    <t>740</t>
  </si>
  <si>
    <t>742</t>
  </si>
  <si>
    <t>743</t>
  </si>
  <si>
    <t>755</t>
  </si>
  <si>
    <t>768</t>
  </si>
  <si>
    <t>779</t>
  </si>
  <si>
    <t>784</t>
  </si>
  <si>
    <t>785</t>
  </si>
  <si>
    <t>786</t>
  </si>
  <si>
    <t>787</t>
  </si>
  <si>
    <t>788</t>
  </si>
  <si>
    <t>789</t>
  </si>
  <si>
    <t>790</t>
  </si>
  <si>
    <t>792</t>
  </si>
  <si>
    <t>793</t>
  </si>
  <si>
    <t>794</t>
  </si>
  <si>
    <t>795</t>
  </si>
  <si>
    <t>805</t>
  </si>
  <si>
    <t>806</t>
  </si>
  <si>
    <t>807</t>
  </si>
  <si>
    <t>808</t>
  </si>
  <si>
    <t>809</t>
  </si>
  <si>
    <t>811</t>
  </si>
  <si>
    <t>822</t>
  </si>
  <si>
    <t>823</t>
  </si>
  <si>
    <t>827</t>
  </si>
  <si>
    <t>828</t>
  </si>
  <si>
    <t>829</t>
  </si>
  <si>
    <t>831</t>
  </si>
  <si>
    <t>832</t>
  </si>
  <si>
    <t>833</t>
  </si>
  <si>
    <t>834</t>
  </si>
  <si>
    <t>835</t>
  </si>
  <si>
    <t>837</t>
  </si>
  <si>
    <t>838</t>
  </si>
  <si>
    <t>839</t>
  </si>
  <si>
    <t>840</t>
  </si>
  <si>
    <t>841</t>
  </si>
  <si>
    <t>846</t>
  </si>
  <si>
    <t>847</t>
  </si>
  <si>
    <t>854</t>
  </si>
  <si>
    <t>864</t>
  </si>
  <si>
    <t>867</t>
  </si>
  <si>
    <t>909</t>
  </si>
  <si>
    <t>919</t>
  </si>
  <si>
    <t>947</t>
  </si>
  <si>
    <t>987</t>
  </si>
  <si>
    <t>988</t>
  </si>
  <si>
    <t>Standard Charge by v38 MSDRG (includes ALL Payors)</t>
  </si>
  <si>
    <t>UW Medicine</t>
  </si>
  <si>
    <t>DRG Description</t>
  </si>
  <si>
    <t>018</t>
  </si>
  <si>
    <t>068</t>
  </si>
  <si>
    <t>095</t>
  </si>
  <si>
    <t>145</t>
  </si>
  <si>
    <t>153</t>
  </si>
  <si>
    <t>186</t>
  </si>
  <si>
    <t>226</t>
  </si>
  <si>
    <t>239</t>
  </si>
  <si>
    <t>339</t>
  </si>
  <si>
    <t>353</t>
  </si>
  <si>
    <t>387</t>
  </si>
  <si>
    <t>417</t>
  </si>
  <si>
    <t>423</t>
  </si>
  <si>
    <t>475</t>
  </si>
  <si>
    <t>478</t>
  </si>
  <si>
    <t>479</t>
  </si>
  <si>
    <t>486</t>
  </si>
  <si>
    <t>556</t>
  </si>
  <si>
    <t>617</t>
  </si>
  <si>
    <t>620</t>
  </si>
  <si>
    <t>645</t>
  </si>
  <si>
    <t>653</t>
  </si>
  <si>
    <t>760</t>
  </si>
  <si>
    <t>769</t>
  </si>
  <si>
    <t>783</t>
  </si>
  <si>
    <t>814</t>
  </si>
  <si>
    <t>817</t>
  </si>
  <si>
    <t>819</t>
  </si>
  <si>
    <t>824</t>
  </si>
  <si>
    <t>866</t>
  </si>
  <si>
    <t>894</t>
  </si>
  <si>
    <t>902</t>
  </si>
  <si>
    <t>916</t>
  </si>
  <si>
    <t>940</t>
  </si>
  <si>
    <t>ECMO OR TRACHEOSTOMY WITH MV &gt;96 HOURS OR PRINCIPAL DIAGNOSIS EXCEPT FACE</t>
  </si>
  <si>
    <t>TRACHEOSTOMY WITH MV &gt;96 HOURS OR PRINCIPAL DIAGNOSIS EXCEPT FACE</t>
  </si>
  <si>
    <t>TRACHEOSTOMY FOR FACE</t>
  </si>
  <si>
    <t>CHIMERIC ANTIGEN RECEPTOR (CAR) T-CELL IMMUNOTHERAPY</t>
  </si>
  <si>
    <t>PERIPHERAL</t>
  </si>
  <si>
    <t>NONSPECIFIC CVA AND PRECEREBRAL OCCLUSION WITHOUT INFARCTION WITHOUT MCC</t>
  </si>
  <si>
    <t>TRAUMATIC STUPOR AND COMA</t>
  </si>
  <si>
    <t>BACTERIAL AND TUBERCULOUS INFECTIONS OF NERVOUS SYSTEM WITH CC</t>
  </si>
  <si>
    <t>OTHER EAR</t>
  </si>
  <si>
    <t>OTITIS MEDIA AND URI WITHOUT MCC</t>
  </si>
  <si>
    <t>PLEURAL EFFUSION WITH MCC</t>
  </si>
  <si>
    <t>CARDIAC DEFIBRILLATOR IMPLANT WITH CARDIAC CATHETERIZATION WITHOUT AMI/HF/SHOCK WITH MCC</t>
  </si>
  <si>
    <t>CARDIAC DEFIBRILLATOR IMPLANT WITHOUT CARDIAC CATHETERIZATION WITH MCC</t>
  </si>
  <si>
    <t>AMPUTATION FOR CIRCULATORY SYSTEM DISORDERS EXCEPT UPPER LIMB AND TOE WITH MCC</t>
  </si>
  <si>
    <t>PERCUTANEOUS INTRACARDIAC PROCEDURES WITH MCC</t>
  </si>
  <si>
    <t>PERCUTANEOUS INTRACARDIAC PROCEDURES WITHOUT MCC</t>
  </si>
  <si>
    <t>ACUTE MYOCARDIAL INFARCTION</t>
  </si>
  <si>
    <t>CIRCULATORY DISORDERS EXCEPT AMI</t>
  </si>
  <si>
    <t>STOMACH</t>
  </si>
  <si>
    <t>APPENDECTOMY WITH COMPLICATED PRINCIPAL DIAGNOSIS WITH CC</t>
  </si>
  <si>
    <t>HERNIA PROCEDURES EXCEPT INGUINAL AND FEMORAL WITH MCC</t>
  </si>
  <si>
    <t>INFLAMMATORY BOWEL DISEASE WITHOUT CC/MCC</t>
  </si>
  <si>
    <t>ESOPHAGITIS</t>
  </si>
  <si>
    <t>PANCREAS</t>
  </si>
  <si>
    <t>LAPAROSCOPIC CHOLECYSTECTOMY WITHOUT C.D.E. WITH MCC</t>
  </si>
  <si>
    <t>OTHER HEPATOBILIARY OR PANCREAS O.R. PROCEDURES WITH MCC</t>
  </si>
  <si>
    <t>DISORDERS OF LIVER EXCEPT MALIGNANCY</t>
  </si>
  <si>
    <t>SPINAL FUSION EXCEPT CERVICAL WITH SPINAL CURVATURE OR MALIGNANCY OR INFECTION OR EXTENSIVE FUSIONS WITH CC</t>
  </si>
  <si>
    <t>WOUND DEBRIDEMENT AND SKIN GRAFT EXCEPT HAND FOR MUSCULOSKELETAL SYSTEM AND CONNECTIVE TISSUE DISORDERS WITH MCC</t>
  </si>
  <si>
    <t>WOUND DEBRIDEMENT AND SKIN GRAFT EXCEPT HAND FOR MUSCULOSKELETAL SYSTEM AND CONNECTIVE TISSUE DISORDERS WITH CC</t>
  </si>
  <si>
    <t>WOUND DEBRIDEMENT AND SKIN GRAFT EXCEPT HAND FOR MUSCULOSKELETAL SYSTEM AND CONNECTIVE TISSUE DISORDERS WITHOUT CC/MCC</t>
  </si>
  <si>
    <t>AMPUTATION FOR MUSCULOSKELETAL SYSTEM AND CONNECTIVE TISSUE DISORDERS WITH CC</t>
  </si>
  <si>
    <t>BIOPSIES OF MUSCULOSKELETAL SYSTEM AND CONNECTIVE TISSUE WITH CC</t>
  </si>
  <si>
    <t>BIOPSIES OF MUSCULOSKELETAL SYSTEM AND CONNECTIVE TISSUE WITHOUT CC/MCC</t>
  </si>
  <si>
    <t>MAJOR JOINT/LIMB REATTACHMENT PROCEDURE OF UPPER EXTREMITIES</t>
  </si>
  <si>
    <t>KNEE PROCEDURES WITH PRINCIPAL DIAGNOSIS OF INFECTION WITH CC</t>
  </si>
  <si>
    <t>LOWER EXTREMITY AND HUMERUS PROCEDURES EXCEPT HIP</t>
  </si>
  <si>
    <t>SIGNS AND SYMPTOMS OF MUSCULOSKELETAL SYSTEM AND CONNECTIVE TISSUE WITHOUT MCC</t>
  </si>
  <si>
    <t>TENDONITIS</t>
  </si>
  <si>
    <t>AFTERCARE</t>
  </si>
  <si>
    <t>FRACTURE</t>
  </si>
  <si>
    <t>OTHER SKIN</t>
  </si>
  <si>
    <t>BREAST BIOPSY</t>
  </si>
  <si>
    <t>TRAUMA TO THE SKIN</t>
  </si>
  <si>
    <t>AMPUTATION OF LOWER LIMB FOR ENDOCRINE</t>
  </si>
  <si>
    <t>O.R. PROCEDURES FOR OBESITY WITH CC</t>
  </si>
  <si>
    <t>THYROID</t>
  </si>
  <si>
    <t>MISCELLANEOUS DISORDERS OF NUTRITION</t>
  </si>
  <si>
    <t>ENDOCRINE DISORDERS WITHOUT CC/MCC</t>
  </si>
  <si>
    <t>MAJOR BLADDER PROCEDURES WITH MCC</t>
  </si>
  <si>
    <t>MALIGNANCY</t>
  </si>
  <si>
    <t>UTERINE AND ADNEXA PROCEDURES FOR NON-OVARIAN AND ADNEXAL MALIGNANCY WITH CC</t>
  </si>
  <si>
    <t>MENSTRUAL AND OTHER FEMALE REPRODUCTIVE SYSTEM DISORDERS WITH CC/MCC</t>
  </si>
  <si>
    <t>POSTPARTUM AND POST ABORTION DIAGNOSES WITH O.R. PROCEDURE</t>
  </si>
  <si>
    <t>ABORTION WITH D&amp;C</t>
  </si>
  <si>
    <t>POSTPARTUM AND POST ABORTION DIAGNOSES WITHOUT O.R. PROCEDURE</t>
  </si>
  <si>
    <t>CESAREAN SECTION WITH STERILIZATION WITH MCC</t>
  </si>
  <si>
    <t>NEONATES</t>
  </si>
  <si>
    <t>EXTREME IMMATURITY OR RESPIRATORY DISTRESS SYNDROME</t>
  </si>
  <si>
    <t>VAGINAL DELIVERY WITHOUT STERILIZATION/D&amp;C WITH MCC</t>
  </si>
  <si>
    <t>VAGINAL DELIVERY WITHOUT STERILIZATION/D&amp;C WITH CC</t>
  </si>
  <si>
    <t>VAGINAL DELIVERY WITHOUT STERILIZATION/D&amp;C WITHOUT CC/MCC</t>
  </si>
  <si>
    <t>RETICULOENDOTHELIAL AND IMMUNITY DISORDERS WITH MCC</t>
  </si>
  <si>
    <t>OTHER ANTEPARTUM DIAGNOSES WITH O.R. PROCEDURE WITH MCC</t>
  </si>
  <si>
    <t>OTHER ANTEPARTUM DIAGNOSES WITH O.R. PROCEDURE WITHOUT CC/MCC</t>
  </si>
  <si>
    <t>LYMPHOMA AND LEUKEMIA WITH MAJOR O.R. PROCEDURE WITHOUT CC/MCC</t>
  </si>
  <si>
    <t>LYMPHOMA AND NON-ACUTE LEUKEMIA WITH OTHER PROCEDURE WITH MCC</t>
  </si>
  <si>
    <t>LYMPHOMA AND NON-ACUTE LEUKEMIA WITH OTHER PROCEDURE WITH CC</t>
  </si>
  <si>
    <t>MYELOPROLIFERATIVE DISORDERS OR POORLY DIFFERENTIATED NEOPLASMS WITH MAJOR O.R. PROCEDURE WITH CC</t>
  </si>
  <si>
    <t>MYELOPROLIFERATIVE DISORDERS OR POORLY DIFFERENTIATED NEOPLASMS WITH MAJOR O.R. PROCEDURE WITHOUT CC/MCC</t>
  </si>
  <si>
    <t>MYELOPROLIFERATIVE DISORDERS OR POORLY DIFFERENTIATED NEOPLASMS WITH OTHER PROCEDURE WITH CC/MCC</t>
  </si>
  <si>
    <t>OTHER ANTEPARTUM DIAGNOSES WITHOUT O.R. PROCEDURE WITH MCC</t>
  </si>
  <si>
    <t>OTHER ANTEPARTUM DIAGNOSES WITHOUT O.R. PROCEDURE WITH CC</t>
  </si>
  <si>
    <t>OTHER ANTEPARTUM DIAGNOSES WITHOUT O.R. PROCEDURE WITHOUT CC/MCC</t>
  </si>
  <si>
    <t>ACUTE LEUKEMIA WITHOUT MAJOR O.R. PROCEDURE WITH MCC</t>
  </si>
  <si>
    <t>ACUTE LEUKEMIA WITHOUT MAJOR O.R. PROCEDURE WITH CC</t>
  </si>
  <si>
    <t>INFECTIOUS AND PARASITIC DISEASES WITH O.R. PROCEDURE WITH MCC</t>
  </si>
  <si>
    <t>INFECTIOUS AND PARASITIC DISEASES WITH O.R. PROCEDURE WITH CC</t>
  </si>
  <si>
    <t>POSTOPERATIVE OR POST-TRAUMATIC INFECTIONS WITH O.R. PROCEDURE WITH MCC</t>
  </si>
  <si>
    <t>POSTOPERATIVE OR POST-TRAUMATIC INFECTIONS WITH O.R. PROCEDURE WITH CC</t>
  </si>
  <si>
    <t>VIRAL ILLNESS WITHOUT MCC</t>
  </si>
  <si>
    <t>ALCOHOL</t>
  </si>
  <si>
    <t>WOUND DEBRIDEMENTS FOR INJURIES WITH CC</t>
  </si>
  <si>
    <t>ALLERGIC REACTIONS WITHOUT MCC</t>
  </si>
  <si>
    <t>O.R. PROCEDURES WITH DIAGNOSES OF OTHER CONTACT WITH HEALTH SERVICES WITH CC</t>
  </si>
  <si>
    <t>EXTENSIVE O.R. PROCEDURE UNRELATED TO PRINCIPAL DIAGNOSIS WITH MCC</t>
  </si>
  <si>
    <t>EXTENSIVE O.R. PROCEDURE UNRELATED TO PRINCIPAL DIAGNOSIS WITH CC</t>
  </si>
  <si>
    <t>EXTENSIVE O.R. PROCEDURE UNRELATED TO PRINCIPAL DIAGNOSIS WITHOUT CC/MCC</t>
  </si>
  <si>
    <t>NON-EXTENSIVE O.R. PROCEDURE UNRELATED TO PRINCIPAL DIAGNOSIS WITH MCC</t>
  </si>
  <si>
    <t>NON-EXTENSIVE O.R. PROCEDURE UNRELATED TO PRINCIPAL DIAGNOSIS WITH CC</t>
  </si>
  <si>
    <t>Discharge Dates 10/01/2020 - 9/30/2021</t>
  </si>
  <si>
    <t>Average Self-Pay and Prompt Pay Discount per Case</t>
  </si>
  <si>
    <t>Average Self-Pay and Post Service Discount per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</si>
</sst>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42" fontId="0" fillId="3" borderId="0" xfId="0" applyNumberFormat="1" applyFill="1" applyAlignment="1">
      <alignment vertical="center"/>
    </xf>
    <xf numFmtId="42" fontId="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01"/>
  <sheetViews>
    <sheetView tabSelected="1" workbookViewId="0">
      <pane ySplit="8" topLeftCell="A9" activePane="bottomLeft" state="frozen"/>
      <selection pane="bottomLeft" activeCell="E9" sqref="E9"/>
    </sheetView>
  </sheetViews>
  <sheetFormatPr defaultRowHeight="15" x14ac:dyDescent="0.25"/>
  <cols>
    <col min="1" max="1" width="9.140625" style="5"/>
    <col min="2" max="2" width="116.28515625" style="6" customWidth="1"/>
    <col min="3" max="3" width="16.42578125" style="5" customWidth="1"/>
    <col min="4" max="5" width="20.7109375" style="10" customWidth="1"/>
    <col min="6" max="16384" width="9.140625" style="5"/>
  </cols>
  <sheetData>
    <row r="1" spans="1:5" ht="18.75" x14ac:dyDescent="0.25">
      <c r="A1" s="4" t="s">
        <v>644</v>
      </c>
    </row>
    <row r="2" spans="1:5" x14ac:dyDescent="0.25">
      <c r="A2" s="7" t="s">
        <v>150</v>
      </c>
    </row>
    <row r="3" spans="1:5" x14ac:dyDescent="0.25">
      <c r="A3" s="8" t="s">
        <v>643</v>
      </c>
    </row>
    <row r="4" spans="1:5" x14ac:dyDescent="0.25">
      <c r="A4" s="8" t="s">
        <v>770</v>
      </c>
    </row>
    <row r="5" spans="1:5" x14ac:dyDescent="0.25">
      <c r="A5" s="9" t="s">
        <v>264</v>
      </c>
    </row>
    <row r="8" spans="1:5" ht="45" x14ac:dyDescent="0.25">
      <c r="A8" s="1" t="s">
        <v>0</v>
      </c>
      <c r="B8" s="2" t="s">
        <v>645</v>
      </c>
      <c r="C8" s="3" t="s">
        <v>1</v>
      </c>
      <c r="D8" s="11" t="s">
        <v>772</v>
      </c>
      <c r="E8" s="11" t="s">
        <v>771</v>
      </c>
    </row>
    <row r="9" spans="1:5" x14ac:dyDescent="0.25">
      <c r="A9" s="5" t="s">
        <v>454</v>
      </c>
      <c r="B9" s="6" t="s">
        <v>151</v>
      </c>
      <c r="C9" s="10">
        <v>923500.6417441864</v>
      </c>
      <c r="D9" s="10">
        <f t="shared" ref="D9:D45" si="0">C9*0.7</f>
        <v>646450.44922093046</v>
      </c>
      <c r="E9" s="10">
        <f t="shared" ref="E9:E45" si="1">D9*0.9</f>
        <v>581805.40429883741</v>
      </c>
    </row>
    <row r="10" spans="1:5" x14ac:dyDescent="0.25">
      <c r="A10" s="5" t="s">
        <v>265</v>
      </c>
      <c r="B10" s="6" t="s">
        <v>680</v>
      </c>
      <c r="C10" s="10">
        <v>686511.61133333331</v>
      </c>
      <c r="D10" s="10">
        <f t="shared" si="0"/>
        <v>480558.12793333328</v>
      </c>
      <c r="E10" s="10">
        <f t="shared" si="1"/>
        <v>432502.31513999996</v>
      </c>
    </row>
    <row r="11" spans="1:5" x14ac:dyDescent="0.25">
      <c r="A11" s="5" t="s">
        <v>266</v>
      </c>
      <c r="B11" s="6" t="s">
        <v>681</v>
      </c>
      <c r="C11" s="10">
        <v>558879.94000000006</v>
      </c>
      <c r="D11" s="10">
        <f t="shared" si="0"/>
        <v>391215.95800000004</v>
      </c>
      <c r="E11" s="10">
        <f t="shared" si="1"/>
        <v>352094.36220000003</v>
      </c>
    </row>
    <row r="12" spans="1:5" x14ac:dyDescent="0.25">
      <c r="A12" s="5" t="s">
        <v>455</v>
      </c>
      <c r="B12" s="6" t="s">
        <v>152</v>
      </c>
      <c r="C12" s="10">
        <v>557218.88244186051</v>
      </c>
      <c r="D12" s="10">
        <f t="shared" si="0"/>
        <v>390053.21770930232</v>
      </c>
      <c r="E12" s="10">
        <f t="shared" si="1"/>
        <v>351047.89593837212</v>
      </c>
    </row>
    <row r="13" spans="1:5" x14ac:dyDescent="0.25">
      <c r="A13" s="5" t="s">
        <v>456</v>
      </c>
      <c r="B13" s="6" t="s">
        <v>153</v>
      </c>
      <c r="C13" s="10">
        <v>350039.35575757566</v>
      </c>
      <c r="D13" s="10">
        <f t="shared" si="0"/>
        <v>245027.54903030294</v>
      </c>
      <c r="E13" s="10">
        <f t="shared" si="1"/>
        <v>220524.79412727265</v>
      </c>
    </row>
    <row r="14" spans="1:5" x14ac:dyDescent="0.25">
      <c r="A14" s="5" t="s">
        <v>457</v>
      </c>
      <c r="B14" s="6" t="s">
        <v>154</v>
      </c>
      <c r="C14" s="10">
        <v>653105.00166666636</v>
      </c>
      <c r="D14" s="10">
        <f t="shared" si="0"/>
        <v>457173.50116666645</v>
      </c>
      <c r="E14" s="10">
        <f t="shared" si="1"/>
        <v>411456.15104999981</v>
      </c>
    </row>
    <row r="15" spans="1:5" x14ac:dyDescent="0.25">
      <c r="A15" s="5" t="s">
        <v>458</v>
      </c>
      <c r="B15" s="6" t="s">
        <v>682</v>
      </c>
      <c r="C15" s="10">
        <v>190282.18052631576</v>
      </c>
      <c r="D15" s="10">
        <f t="shared" si="0"/>
        <v>133197.52636842104</v>
      </c>
      <c r="E15" s="10">
        <f t="shared" si="1"/>
        <v>119877.77373157894</v>
      </c>
    </row>
    <row r="16" spans="1:5" x14ac:dyDescent="0.25">
      <c r="A16" s="5" t="s">
        <v>459</v>
      </c>
      <c r="B16" s="6" t="s">
        <v>682</v>
      </c>
      <c r="C16" s="10">
        <v>196386.0566666667</v>
      </c>
      <c r="D16" s="10">
        <f t="shared" si="0"/>
        <v>137470.23966666669</v>
      </c>
      <c r="E16" s="10">
        <f t="shared" si="1"/>
        <v>123723.21570000003</v>
      </c>
    </row>
    <row r="17" spans="1:5" x14ac:dyDescent="0.25">
      <c r="A17" s="5" t="s">
        <v>460</v>
      </c>
      <c r="B17" s="6" t="s">
        <v>155</v>
      </c>
      <c r="C17" s="10">
        <v>392566.98184873944</v>
      </c>
      <c r="D17" s="10">
        <f t="shared" si="0"/>
        <v>274796.88729411759</v>
      </c>
      <c r="E17" s="10">
        <f t="shared" si="1"/>
        <v>247317.19856470585</v>
      </c>
    </row>
    <row r="18" spans="1:5" x14ac:dyDescent="0.25">
      <c r="A18" s="5" t="s">
        <v>461</v>
      </c>
      <c r="B18" s="6" t="s">
        <v>156</v>
      </c>
      <c r="C18" s="10">
        <v>230859.65284482756</v>
      </c>
      <c r="D18" s="10">
        <f t="shared" si="0"/>
        <v>161601.75699137928</v>
      </c>
      <c r="E18" s="10">
        <f t="shared" si="1"/>
        <v>145441.58129224135</v>
      </c>
    </row>
    <row r="19" spans="1:5" x14ac:dyDescent="0.25">
      <c r="A19" s="5" t="s">
        <v>646</v>
      </c>
      <c r="B19" s="6" t="s">
        <v>683</v>
      </c>
      <c r="C19" s="10">
        <v>750276.65522727289</v>
      </c>
      <c r="D19" s="10">
        <f t="shared" si="0"/>
        <v>525193.65865909099</v>
      </c>
      <c r="E19" s="10">
        <f t="shared" si="1"/>
        <v>472674.2927931819</v>
      </c>
    </row>
    <row r="20" spans="1:5" x14ac:dyDescent="0.25">
      <c r="A20" s="5" t="s">
        <v>267</v>
      </c>
      <c r="B20" s="6" t="s">
        <v>2</v>
      </c>
      <c r="C20" s="10">
        <v>165022.93853146851</v>
      </c>
      <c r="D20" s="10">
        <f t="shared" si="0"/>
        <v>115516.05697202795</v>
      </c>
      <c r="E20" s="10">
        <f t="shared" si="1"/>
        <v>103964.45127482516</v>
      </c>
    </row>
    <row r="21" spans="1:5" x14ac:dyDescent="0.25">
      <c r="A21" s="5" t="s">
        <v>268</v>
      </c>
      <c r="B21" s="6" t="s">
        <v>3</v>
      </c>
      <c r="C21" s="10">
        <v>120532.46616161616</v>
      </c>
      <c r="D21" s="10">
        <f t="shared" si="0"/>
        <v>84372.726313131308</v>
      </c>
      <c r="E21" s="10">
        <f t="shared" si="1"/>
        <v>75935.45368181818</v>
      </c>
    </row>
    <row r="22" spans="1:5" x14ac:dyDescent="0.25">
      <c r="A22" s="5" t="s">
        <v>269</v>
      </c>
      <c r="B22" s="6" t="s">
        <v>4</v>
      </c>
      <c r="C22" s="10">
        <v>96365.584924623094</v>
      </c>
      <c r="D22" s="10">
        <f t="shared" si="0"/>
        <v>67455.909447236161</v>
      </c>
      <c r="E22" s="10">
        <f t="shared" si="1"/>
        <v>60710.318502512549</v>
      </c>
    </row>
    <row r="23" spans="1:5" x14ac:dyDescent="0.25">
      <c r="A23" s="5" t="s">
        <v>270</v>
      </c>
      <c r="B23" s="6" t="s">
        <v>5</v>
      </c>
      <c r="C23" s="10">
        <v>105169.10241379311</v>
      </c>
      <c r="D23" s="10">
        <f t="shared" si="0"/>
        <v>73618.371689655178</v>
      </c>
      <c r="E23" s="10">
        <f t="shared" si="1"/>
        <v>66256.53452068966</v>
      </c>
    </row>
    <row r="24" spans="1:5" x14ac:dyDescent="0.25">
      <c r="A24" s="5" t="s">
        <v>271</v>
      </c>
      <c r="B24" s="6" t="s">
        <v>684</v>
      </c>
      <c r="C24" s="10">
        <v>107918.31818181818</v>
      </c>
      <c r="D24" s="10">
        <f t="shared" si="0"/>
        <v>75542.822727272724</v>
      </c>
      <c r="E24" s="10">
        <f t="shared" si="1"/>
        <v>67988.540454545451</v>
      </c>
    </row>
    <row r="25" spans="1:5" x14ac:dyDescent="0.25">
      <c r="A25" s="5" t="s">
        <v>272</v>
      </c>
      <c r="B25" s="6" t="s">
        <v>684</v>
      </c>
      <c r="C25" s="10">
        <v>81752.605263157893</v>
      </c>
      <c r="D25" s="10">
        <f t="shared" si="0"/>
        <v>57226.823684210525</v>
      </c>
      <c r="E25" s="10">
        <f t="shared" si="1"/>
        <v>51504.141315789471</v>
      </c>
    </row>
    <row r="26" spans="1:5" x14ac:dyDescent="0.25">
      <c r="A26" s="5" t="s">
        <v>273</v>
      </c>
      <c r="B26" s="6" t="s">
        <v>684</v>
      </c>
      <c r="C26" s="10">
        <v>59802.758500000011</v>
      </c>
      <c r="D26" s="10">
        <f t="shared" si="0"/>
        <v>41861.930950000002</v>
      </c>
      <c r="E26" s="10">
        <f t="shared" si="1"/>
        <v>37675.737854999999</v>
      </c>
    </row>
    <row r="27" spans="1:5" x14ac:dyDescent="0.25">
      <c r="A27" s="5" t="s">
        <v>274</v>
      </c>
      <c r="B27" s="6" t="s">
        <v>6</v>
      </c>
      <c r="C27" s="10">
        <v>111412.16885714287</v>
      </c>
      <c r="D27" s="10">
        <f t="shared" si="0"/>
        <v>77988.518200000006</v>
      </c>
      <c r="E27" s="10">
        <f t="shared" si="1"/>
        <v>70189.66638000001</v>
      </c>
    </row>
    <row r="28" spans="1:5" x14ac:dyDescent="0.25">
      <c r="A28" s="5" t="s">
        <v>275</v>
      </c>
      <c r="B28" s="6" t="s">
        <v>7</v>
      </c>
      <c r="C28" s="10">
        <v>45855.050535714297</v>
      </c>
      <c r="D28" s="10">
        <f t="shared" si="0"/>
        <v>32098.535375000007</v>
      </c>
      <c r="E28" s="10">
        <f t="shared" si="1"/>
        <v>28888.681837500008</v>
      </c>
    </row>
    <row r="29" spans="1:5" x14ac:dyDescent="0.25">
      <c r="A29" s="5" t="s">
        <v>276</v>
      </c>
      <c r="B29" s="6" t="s">
        <v>8</v>
      </c>
      <c r="C29" s="10">
        <v>53302.612916666672</v>
      </c>
      <c r="D29" s="10">
        <f t="shared" si="0"/>
        <v>37311.829041666671</v>
      </c>
      <c r="E29" s="10">
        <f t="shared" si="1"/>
        <v>33580.646137500007</v>
      </c>
    </row>
    <row r="30" spans="1:5" x14ac:dyDescent="0.25">
      <c r="A30" s="5" t="s">
        <v>277</v>
      </c>
      <c r="B30" s="6" t="s">
        <v>9</v>
      </c>
      <c r="C30" s="10">
        <v>102547.52557142859</v>
      </c>
      <c r="D30" s="10">
        <f t="shared" si="0"/>
        <v>71783.267900000006</v>
      </c>
      <c r="E30" s="10">
        <f t="shared" si="1"/>
        <v>64604.941110000007</v>
      </c>
    </row>
    <row r="31" spans="1:5" x14ac:dyDescent="0.25">
      <c r="A31" s="5" t="s">
        <v>278</v>
      </c>
      <c r="B31" s="6" t="s">
        <v>10</v>
      </c>
      <c r="C31" s="10">
        <v>75323.67479591837</v>
      </c>
      <c r="D31" s="10">
        <f t="shared" si="0"/>
        <v>52726.572357142853</v>
      </c>
      <c r="E31" s="10">
        <f t="shared" si="1"/>
        <v>47453.915121428567</v>
      </c>
    </row>
    <row r="32" spans="1:5" x14ac:dyDescent="0.25">
      <c r="A32" s="5" t="s">
        <v>279</v>
      </c>
      <c r="B32" s="6" t="s">
        <v>11</v>
      </c>
      <c r="C32" s="10">
        <v>60309.846000000012</v>
      </c>
      <c r="D32" s="10">
        <f t="shared" si="0"/>
        <v>42216.892200000009</v>
      </c>
      <c r="E32" s="10">
        <f t="shared" si="1"/>
        <v>37995.202980000009</v>
      </c>
    </row>
    <row r="33" spans="1:5" x14ac:dyDescent="0.25">
      <c r="A33" s="5" t="s">
        <v>280</v>
      </c>
      <c r="B33" s="6" t="s">
        <v>12</v>
      </c>
      <c r="C33" s="10">
        <v>44427.862427184467</v>
      </c>
      <c r="D33" s="10">
        <f t="shared" si="0"/>
        <v>31099.503699029126</v>
      </c>
      <c r="E33" s="10">
        <f t="shared" si="1"/>
        <v>27989.553329126215</v>
      </c>
    </row>
    <row r="34" spans="1:5" x14ac:dyDescent="0.25">
      <c r="A34" s="5" t="s">
        <v>281</v>
      </c>
      <c r="B34" s="6" t="s">
        <v>13</v>
      </c>
      <c r="C34" s="10">
        <v>25840.362711864404</v>
      </c>
      <c r="D34" s="10">
        <f t="shared" si="0"/>
        <v>18088.25389830508</v>
      </c>
      <c r="E34" s="10">
        <f t="shared" si="1"/>
        <v>16279.428508474572</v>
      </c>
    </row>
    <row r="35" spans="1:5" x14ac:dyDescent="0.25">
      <c r="A35" s="5" t="s">
        <v>647</v>
      </c>
      <c r="B35" s="6" t="s">
        <v>685</v>
      </c>
      <c r="C35" s="10">
        <v>26764.054545454543</v>
      </c>
      <c r="D35" s="10">
        <f t="shared" si="0"/>
        <v>18734.838181818177</v>
      </c>
      <c r="E35" s="10">
        <f t="shared" si="1"/>
        <v>16861.354363636361</v>
      </c>
    </row>
    <row r="36" spans="1:5" x14ac:dyDescent="0.25">
      <c r="A36" s="5" t="s">
        <v>282</v>
      </c>
      <c r="B36" s="6" t="s">
        <v>14</v>
      </c>
      <c r="C36" s="10">
        <v>25080.377096774198</v>
      </c>
      <c r="D36" s="10">
        <f t="shared" si="0"/>
        <v>17556.263967741939</v>
      </c>
      <c r="E36" s="10">
        <f t="shared" si="1"/>
        <v>15800.637570967745</v>
      </c>
    </row>
    <row r="37" spans="1:5" x14ac:dyDescent="0.25">
      <c r="A37" s="5" t="s">
        <v>462</v>
      </c>
      <c r="B37" s="6" t="s">
        <v>15</v>
      </c>
      <c r="C37" s="10">
        <v>58821.726000000002</v>
      </c>
      <c r="D37" s="10">
        <f t="shared" si="0"/>
        <v>41175.208200000001</v>
      </c>
      <c r="E37" s="10">
        <f t="shared" si="1"/>
        <v>37057.687380000003</v>
      </c>
    </row>
    <row r="38" spans="1:5" x14ac:dyDescent="0.25">
      <c r="A38" s="5" t="s">
        <v>283</v>
      </c>
      <c r="B38" s="6" t="s">
        <v>157</v>
      </c>
      <c r="C38" s="10">
        <v>37136.771052631571</v>
      </c>
      <c r="D38" s="10">
        <f t="shared" si="0"/>
        <v>25995.739736842097</v>
      </c>
      <c r="E38" s="10">
        <f t="shared" si="1"/>
        <v>23396.165763157889</v>
      </c>
    </row>
    <row r="39" spans="1:5" x14ac:dyDescent="0.25">
      <c r="A39" s="5" t="s">
        <v>284</v>
      </c>
      <c r="B39" s="6" t="s">
        <v>158</v>
      </c>
      <c r="C39" s="10">
        <v>92445.926999999996</v>
      </c>
      <c r="D39" s="10">
        <f t="shared" si="0"/>
        <v>64712.148899999993</v>
      </c>
      <c r="E39" s="10">
        <f t="shared" si="1"/>
        <v>58240.934009999997</v>
      </c>
    </row>
    <row r="40" spans="1:5" x14ac:dyDescent="0.25">
      <c r="A40" s="5" t="s">
        <v>463</v>
      </c>
      <c r="B40" s="6" t="s">
        <v>159</v>
      </c>
      <c r="C40" s="10">
        <v>42052.812542372878</v>
      </c>
      <c r="D40" s="10">
        <f t="shared" si="0"/>
        <v>29436.968779661012</v>
      </c>
      <c r="E40" s="10">
        <f t="shared" si="1"/>
        <v>26493.271901694912</v>
      </c>
    </row>
    <row r="41" spans="1:5" x14ac:dyDescent="0.25">
      <c r="A41" s="5" t="s">
        <v>464</v>
      </c>
      <c r="B41" s="6" t="s">
        <v>465</v>
      </c>
      <c r="C41" s="10">
        <v>70583.95818181819</v>
      </c>
      <c r="D41" s="10">
        <f t="shared" si="0"/>
        <v>49408.770727272728</v>
      </c>
      <c r="E41" s="10">
        <f t="shared" si="1"/>
        <v>44467.893654545456</v>
      </c>
    </row>
    <row r="42" spans="1:5" x14ac:dyDescent="0.25">
      <c r="A42" s="5" t="s">
        <v>285</v>
      </c>
      <c r="B42" s="6" t="s">
        <v>686</v>
      </c>
      <c r="C42" s="10">
        <v>76414.278749999998</v>
      </c>
      <c r="D42" s="10">
        <f t="shared" si="0"/>
        <v>53489.995124999994</v>
      </c>
      <c r="E42" s="10">
        <f t="shared" si="1"/>
        <v>48140.995612499995</v>
      </c>
    </row>
    <row r="43" spans="1:5" x14ac:dyDescent="0.25">
      <c r="A43" s="5" t="s">
        <v>286</v>
      </c>
      <c r="B43" s="6" t="s">
        <v>16</v>
      </c>
      <c r="C43" s="10">
        <v>72658.540000000008</v>
      </c>
      <c r="D43" s="10">
        <f t="shared" si="0"/>
        <v>50860.978000000003</v>
      </c>
      <c r="E43" s="10">
        <f t="shared" si="1"/>
        <v>45774.880200000007</v>
      </c>
    </row>
    <row r="44" spans="1:5" x14ac:dyDescent="0.25">
      <c r="A44" s="5" t="s">
        <v>287</v>
      </c>
      <c r="B44" s="6" t="s">
        <v>17</v>
      </c>
      <c r="C44" s="10">
        <v>59284.934482758654</v>
      </c>
      <c r="D44" s="10">
        <f t="shared" si="0"/>
        <v>41499.454137931054</v>
      </c>
      <c r="E44" s="10">
        <f t="shared" si="1"/>
        <v>37349.508724137952</v>
      </c>
    </row>
    <row r="45" spans="1:5" x14ac:dyDescent="0.25">
      <c r="A45" s="5" t="s">
        <v>288</v>
      </c>
      <c r="B45" s="6" t="s">
        <v>18</v>
      </c>
      <c r="C45" s="10">
        <v>29408.745333333332</v>
      </c>
      <c r="D45" s="10">
        <f t="shared" si="0"/>
        <v>20586.12173333333</v>
      </c>
      <c r="E45" s="10">
        <f t="shared" si="1"/>
        <v>18527.509559999999</v>
      </c>
    </row>
    <row r="46" spans="1:5" x14ac:dyDescent="0.25">
      <c r="A46" s="5" t="s">
        <v>648</v>
      </c>
      <c r="B46" s="6" t="s">
        <v>687</v>
      </c>
      <c r="C46" s="10">
        <v>83073.868000000017</v>
      </c>
      <c r="D46" s="10">
        <f t="shared" ref="D46:D109" si="2">C46*0.7</f>
        <v>58151.707600000009</v>
      </c>
      <c r="E46" s="10">
        <f t="shared" ref="E46:E109" si="3">D46*0.9</f>
        <v>52336.536840000008</v>
      </c>
    </row>
    <row r="47" spans="1:5" x14ac:dyDescent="0.25">
      <c r="A47" s="5" t="s">
        <v>289</v>
      </c>
      <c r="B47" s="6" t="s">
        <v>19</v>
      </c>
      <c r="C47" s="10">
        <v>76316.325918367351</v>
      </c>
      <c r="D47" s="10">
        <f t="shared" si="2"/>
        <v>53421.428142857141</v>
      </c>
      <c r="E47" s="10">
        <f t="shared" si="3"/>
        <v>48079.28532857143</v>
      </c>
    </row>
    <row r="48" spans="1:5" x14ac:dyDescent="0.25">
      <c r="A48" s="5" t="s">
        <v>290</v>
      </c>
      <c r="B48" s="6" t="s">
        <v>20</v>
      </c>
      <c r="C48" s="10">
        <v>40244.748615384618</v>
      </c>
      <c r="D48" s="10">
        <f t="shared" si="2"/>
        <v>28171.324030769232</v>
      </c>
      <c r="E48" s="10">
        <f t="shared" si="3"/>
        <v>25354.191627692311</v>
      </c>
    </row>
    <row r="49" spans="1:5" x14ac:dyDescent="0.25">
      <c r="A49" s="5" t="s">
        <v>291</v>
      </c>
      <c r="B49" s="6" t="s">
        <v>21</v>
      </c>
      <c r="C49" s="10">
        <v>31950.817000000003</v>
      </c>
      <c r="D49" s="10">
        <f t="shared" si="2"/>
        <v>22365.571899999999</v>
      </c>
      <c r="E49" s="10">
        <f t="shared" si="3"/>
        <v>20129.014709999999</v>
      </c>
    </row>
    <row r="50" spans="1:5" x14ac:dyDescent="0.25">
      <c r="A50" s="5" t="s">
        <v>292</v>
      </c>
      <c r="B50" s="6" t="s">
        <v>22</v>
      </c>
      <c r="C50" s="10">
        <v>37331.426428571431</v>
      </c>
      <c r="D50" s="10">
        <f t="shared" si="2"/>
        <v>26131.998500000002</v>
      </c>
      <c r="E50" s="10">
        <f t="shared" si="3"/>
        <v>23518.798650000001</v>
      </c>
    </row>
    <row r="51" spans="1:5" x14ac:dyDescent="0.25">
      <c r="A51" s="5" t="s">
        <v>293</v>
      </c>
      <c r="B51" s="6" t="s">
        <v>294</v>
      </c>
      <c r="C51" s="10">
        <v>291207.42846153851</v>
      </c>
      <c r="D51" s="10">
        <f t="shared" si="2"/>
        <v>203845.19992307696</v>
      </c>
      <c r="E51" s="10">
        <f t="shared" si="3"/>
        <v>183460.67993076926</v>
      </c>
    </row>
    <row r="52" spans="1:5" x14ac:dyDescent="0.25">
      <c r="A52" s="5" t="s">
        <v>295</v>
      </c>
      <c r="B52" s="6" t="s">
        <v>296</v>
      </c>
      <c r="C52" s="10">
        <v>101902.57808219179</v>
      </c>
      <c r="D52" s="10">
        <f t="shared" si="2"/>
        <v>71331.804657534245</v>
      </c>
      <c r="E52" s="10">
        <f t="shared" si="3"/>
        <v>64198.624191780822</v>
      </c>
    </row>
    <row r="53" spans="1:5" x14ac:dyDescent="0.25">
      <c r="A53" s="5" t="s">
        <v>297</v>
      </c>
      <c r="B53" s="6" t="s">
        <v>298</v>
      </c>
      <c r="C53" s="10">
        <v>86275.702765957452</v>
      </c>
      <c r="D53" s="10">
        <f t="shared" si="2"/>
        <v>60392.991936170212</v>
      </c>
      <c r="E53" s="10">
        <f t="shared" si="3"/>
        <v>54353.69274255319</v>
      </c>
    </row>
    <row r="54" spans="1:5" x14ac:dyDescent="0.25">
      <c r="A54" s="5" t="s">
        <v>466</v>
      </c>
      <c r="B54" s="6" t="s">
        <v>688</v>
      </c>
      <c r="C54" s="10">
        <v>101426.15607142857</v>
      </c>
      <c r="D54" s="10">
        <f t="shared" si="2"/>
        <v>70998.309249999991</v>
      </c>
      <c r="E54" s="10">
        <f t="shared" si="3"/>
        <v>63898.478324999996</v>
      </c>
    </row>
    <row r="55" spans="1:5" x14ac:dyDescent="0.25">
      <c r="A55" s="5" t="s">
        <v>649</v>
      </c>
      <c r="B55" s="6" t="s">
        <v>688</v>
      </c>
      <c r="C55" s="10">
        <v>68024.154736842116</v>
      </c>
      <c r="D55" s="10">
        <f t="shared" si="2"/>
        <v>47616.908315789478</v>
      </c>
      <c r="E55" s="10">
        <f t="shared" si="3"/>
        <v>42855.217484210531</v>
      </c>
    </row>
    <row r="56" spans="1:5" x14ac:dyDescent="0.25">
      <c r="A56" s="5" t="s">
        <v>467</v>
      </c>
      <c r="B56" s="6" t="s">
        <v>160</v>
      </c>
      <c r="C56" s="10">
        <v>26537.033750000002</v>
      </c>
      <c r="D56" s="10">
        <f t="shared" si="2"/>
        <v>18575.923624999999</v>
      </c>
      <c r="E56" s="10">
        <f t="shared" si="3"/>
        <v>16718.3312625</v>
      </c>
    </row>
    <row r="57" spans="1:5" x14ac:dyDescent="0.25">
      <c r="A57" s="5" t="s">
        <v>650</v>
      </c>
      <c r="B57" s="6" t="s">
        <v>689</v>
      </c>
      <c r="C57" s="10">
        <v>17415.448823529416</v>
      </c>
      <c r="D57" s="10">
        <f t="shared" si="2"/>
        <v>12190.814176470591</v>
      </c>
      <c r="E57" s="10">
        <f t="shared" si="3"/>
        <v>10971.732758823531</v>
      </c>
    </row>
    <row r="58" spans="1:5" x14ac:dyDescent="0.25">
      <c r="A58" s="5" t="s">
        <v>468</v>
      </c>
      <c r="B58" s="6" t="s">
        <v>161</v>
      </c>
      <c r="C58" s="10">
        <v>79434.052857142873</v>
      </c>
      <c r="D58" s="10">
        <f t="shared" si="2"/>
        <v>55603.837000000007</v>
      </c>
      <c r="E58" s="10">
        <f t="shared" si="3"/>
        <v>50043.453300000008</v>
      </c>
    </row>
    <row r="59" spans="1:5" x14ac:dyDescent="0.25">
      <c r="A59" s="5" t="s">
        <v>469</v>
      </c>
      <c r="B59" s="6" t="s">
        <v>23</v>
      </c>
      <c r="C59" s="10">
        <v>143214.38193548395</v>
      </c>
      <c r="D59" s="10">
        <f t="shared" si="2"/>
        <v>100250.06735483876</v>
      </c>
      <c r="E59" s="10">
        <f t="shared" si="3"/>
        <v>90225.060619354888</v>
      </c>
    </row>
    <row r="60" spans="1:5" x14ac:dyDescent="0.25">
      <c r="A60" s="5" t="s">
        <v>470</v>
      </c>
      <c r="B60" s="6" t="s">
        <v>24</v>
      </c>
      <c r="C60" s="10">
        <v>84068.184225352117</v>
      </c>
      <c r="D60" s="10">
        <f t="shared" si="2"/>
        <v>58847.728957746476</v>
      </c>
      <c r="E60" s="10">
        <f t="shared" si="3"/>
        <v>52962.956061971832</v>
      </c>
    </row>
    <row r="61" spans="1:5" x14ac:dyDescent="0.25">
      <c r="A61" s="5" t="s">
        <v>471</v>
      </c>
      <c r="B61" s="6" t="s">
        <v>162</v>
      </c>
      <c r="C61" s="10">
        <v>55533.959882352938</v>
      </c>
      <c r="D61" s="10">
        <f t="shared" si="2"/>
        <v>38873.771917647056</v>
      </c>
      <c r="E61" s="10">
        <f t="shared" si="3"/>
        <v>34986.394725882354</v>
      </c>
    </row>
    <row r="62" spans="1:5" x14ac:dyDescent="0.25">
      <c r="A62" s="5" t="s">
        <v>472</v>
      </c>
      <c r="B62" s="6" t="s">
        <v>163</v>
      </c>
      <c r="C62" s="10">
        <v>114731.71652173913</v>
      </c>
      <c r="D62" s="10">
        <f t="shared" si="2"/>
        <v>80312.201565217387</v>
      </c>
      <c r="E62" s="10">
        <f t="shared" si="3"/>
        <v>72280.981408695647</v>
      </c>
    </row>
    <row r="63" spans="1:5" x14ac:dyDescent="0.25">
      <c r="A63" s="5" t="s">
        <v>299</v>
      </c>
      <c r="B63" s="6" t="s">
        <v>164</v>
      </c>
      <c r="C63" s="10">
        <v>53233.502857142856</v>
      </c>
      <c r="D63" s="10">
        <f t="shared" si="2"/>
        <v>37263.451999999997</v>
      </c>
      <c r="E63" s="10">
        <f t="shared" si="3"/>
        <v>33537.106800000001</v>
      </c>
    </row>
    <row r="64" spans="1:5" x14ac:dyDescent="0.25">
      <c r="A64" s="5" t="s">
        <v>473</v>
      </c>
      <c r="B64" s="6" t="s">
        <v>165</v>
      </c>
      <c r="C64" s="10">
        <v>43106.103999999992</v>
      </c>
      <c r="D64" s="10">
        <f t="shared" si="2"/>
        <v>30174.272799999992</v>
      </c>
      <c r="E64" s="10">
        <f t="shared" si="3"/>
        <v>27156.845519999992</v>
      </c>
    </row>
    <row r="65" spans="1:5" x14ac:dyDescent="0.25">
      <c r="A65" s="5" t="s">
        <v>300</v>
      </c>
      <c r="B65" s="6" t="s">
        <v>25</v>
      </c>
      <c r="C65" s="10">
        <v>51699.235797101457</v>
      </c>
      <c r="D65" s="10">
        <f t="shared" si="2"/>
        <v>36189.465057971014</v>
      </c>
      <c r="E65" s="10">
        <f t="shared" si="3"/>
        <v>32570.518552173915</v>
      </c>
    </row>
    <row r="66" spans="1:5" x14ac:dyDescent="0.25">
      <c r="A66" s="5" t="s">
        <v>301</v>
      </c>
      <c r="B66" s="6" t="s">
        <v>26</v>
      </c>
      <c r="C66" s="10">
        <v>26886.315063291146</v>
      </c>
      <c r="D66" s="10">
        <f t="shared" si="2"/>
        <v>18820.420544303801</v>
      </c>
      <c r="E66" s="10">
        <f t="shared" si="3"/>
        <v>16938.378489873423</v>
      </c>
    </row>
    <row r="67" spans="1:5" x14ac:dyDescent="0.25">
      <c r="A67" s="5" t="s">
        <v>302</v>
      </c>
      <c r="B67" s="6" t="s">
        <v>27</v>
      </c>
      <c r="C67" s="10">
        <v>49508.437977011417</v>
      </c>
      <c r="D67" s="10">
        <f t="shared" si="2"/>
        <v>34655.906583907992</v>
      </c>
      <c r="E67" s="10">
        <f t="shared" si="3"/>
        <v>31190.315925517192</v>
      </c>
    </row>
    <row r="68" spans="1:5" x14ac:dyDescent="0.25">
      <c r="A68" s="5" t="s">
        <v>303</v>
      </c>
      <c r="B68" s="6" t="s">
        <v>28</v>
      </c>
      <c r="C68" s="10">
        <v>42075.212459016395</v>
      </c>
      <c r="D68" s="10">
        <f t="shared" si="2"/>
        <v>29452.648721311474</v>
      </c>
      <c r="E68" s="10">
        <f t="shared" si="3"/>
        <v>26507.383849180329</v>
      </c>
    </row>
    <row r="69" spans="1:5" x14ac:dyDescent="0.25">
      <c r="A69" s="5" t="s">
        <v>474</v>
      </c>
      <c r="B69" s="6" t="s">
        <v>475</v>
      </c>
      <c r="C69" s="10">
        <v>19022.045499999997</v>
      </c>
      <c r="D69" s="10">
        <f t="shared" si="2"/>
        <v>13315.431849999997</v>
      </c>
      <c r="E69" s="10">
        <f t="shared" si="3"/>
        <v>11983.888664999999</v>
      </c>
    </row>
    <row r="70" spans="1:5" x14ac:dyDescent="0.25">
      <c r="A70" s="5" t="s">
        <v>304</v>
      </c>
      <c r="B70" s="6" t="s">
        <v>166</v>
      </c>
      <c r="C70" s="10">
        <v>57666.608</v>
      </c>
      <c r="D70" s="10">
        <f t="shared" si="2"/>
        <v>40366.625599999999</v>
      </c>
      <c r="E70" s="10">
        <f t="shared" si="3"/>
        <v>36329.963040000002</v>
      </c>
    </row>
    <row r="71" spans="1:5" x14ac:dyDescent="0.25">
      <c r="A71" s="5" t="s">
        <v>476</v>
      </c>
      <c r="B71" s="6" t="s">
        <v>167</v>
      </c>
      <c r="C71" s="10">
        <v>33671.451724137936</v>
      </c>
      <c r="D71" s="10">
        <f t="shared" si="2"/>
        <v>23570.016206896555</v>
      </c>
      <c r="E71" s="10">
        <f t="shared" si="3"/>
        <v>21213.0145862069</v>
      </c>
    </row>
    <row r="72" spans="1:5" x14ac:dyDescent="0.25">
      <c r="A72" s="5" t="s">
        <v>651</v>
      </c>
      <c r="B72" s="6" t="s">
        <v>690</v>
      </c>
      <c r="C72" s="10">
        <v>46888.842499999999</v>
      </c>
      <c r="D72" s="10">
        <f t="shared" si="2"/>
        <v>32822.189749999998</v>
      </c>
      <c r="E72" s="10">
        <f t="shared" si="3"/>
        <v>29539.970774999998</v>
      </c>
    </row>
    <row r="73" spans="1:5" x14ac:dyDescent="0.25">
      <c r="A73" s="5" t="s">
        <v>477</v>
      </c>
      <c r="B73" s="6" t="s">
        <v>168</v>
      </c>
      <c r="C73" s="10">
        <v>34194.269047619047</v>
      </c>
      <c r="D73" s="10">
        <f t="shared" si="2"/>
        <v>23935.988333333331</v>
      </c>
      <c r="E73" s="10">
        <f t="shared" si="3"/>
        <v>21542.389499999997</v>
      </c>
    </row>
    <row r="74" spans="1:5" x14ac:dyDescent="0.25">
      <c r="A74" s="5" t="s">
        <v>305</v>
      </c>
      <c r="B74" s="6" t="s">
        <v>29</v>
      </c>
      <c r="C74" s="10">
        <v>56462.607272727269</v>
      </c>
      <c r="D74" s="10">
        <f t="shared" si="2"/>
        <v>39523.825090909086</v>
      </c>
      <c r="E74" s="10">
        <f t="shared" si="3"/>
        <v>35571.442581818177</v>
      </c>
    </row>
    <row r="75" spans="1:5" x14ac:dyDescent="0.25">
      <c r="A75" s="5" t="s">
        <v>306</v>
      </c>
      <c r="B75" s="6" t="s">
        <v>30</v>
      </c>
      <c r="C75" s="10">
        <v>48950.471785714304</v>
      </c>
      <c r="D75" s="10">
        <f t="shared" si="2"/>
        <v>34265.330250000014</v>
      </c>
      <c r="E75" s="10">
        <f t="shared" si="3"/>
        <v>30838.797225000013</v>
      </c>
    </row>
    <row r="76" spans="1:5" x14ac:dyDescent="0.25">
      <c r="A76" s="5" t="s">
        <v>307</v>
      </c>
      <c r="B76" s="6" t="s">
        <v>31</v>
      </c>
      <c r="C76" s="10">
        <v>29028.589000000004</v>
      </c>
      <c r="D76" s="10">
        <f t="shared" si="2"/>
        <v>20320.012300000002</v>
      </c>
      <c r="E76" s="10">
        <f t="shared" si="3"/>
        <v>18288.011070000004</v>
      </c>
    </row>
    <row r="77" spans="1:5" x14ac:dyDescent="0.25">
      <c r="A77" s="5" t="s">
        <v>308</v>
      </c>
      <c r="B77" s="6" t="s">
        <v>32</v>
      </c>
      <c r="C77" s="10">
        <v>54950.637108433759</v>
      </c>
      <c r="D77" s="10">
        <f t="shared" si="2"/>
        <v>38465.445975903625</v>
      </c>
      <c r="E77" s="10">
        <f t="shared" si="3"/>
        <v>34618.901378313261</v>
      </c>
    </row>
    <row r="78" spans="1:5" x14ac:dyDescent="0.25">
      <c r="A78" s="5" t="s">
        <v>309</v>
      </c>
      <c r="B78" s="6" t="s">
        <v>33</v>
      </c>
      <c r="C78" s="10">
        <v>30292.565263157896</v>
      </c>
      <c r="D78" s="10">
        <f t="shared" si="2"/>
        <v>21204.795684210527</v>
      </c>
      <c r="E78" s="10">
        <f t="shared" si="3"/>
        <v>19084.316115789476</v>
      </c>
    </row>
    <row r="79" spans="1:5" x14ac:dyDescent="0.25">
      <c r="A79" s="5" t="s">
        <v>478</v>
      </c>
      <c r="B79" s="6" t="s">
        <v>169</v>
      </c>
      <c r="C79" s="10">
        <v>64577.799333333343</v>
      </c>
      <c r="D79" s="10">
        <f t="shared" si="2"/>
        <v>45204.459533333335</v>
      </c>
      <c r="E79" s="10">
        <f t="shared" si="3"/>
        <v>40684.013579999999</v>
      </c>
    </row>
    <row r="80" spans="1:5" x14ac:dyDescent="0.25">
      <c r="A80" s="5" t="s">
        <v>310</v>
      </c>
      <c r="B80" s="6" t="s">
        <v>170</v>
      </c>
      <c r="C80" s="10">
        <v>36809.010526315789</v>
      </c>
      <c r="D80" s="10">
        <f t="shared" si="2"/>
        <v>25766.30736842105</v>
      </c>
      <c r="E80" s="10">
        <f t="shared" si="3"/>
        <v>23189.676631578946</v>
      </c>
    </row>
    <row r="81" spans="1:5" x14ac:dyDescent="0.25">
      <c r="A81" s="5" t="s">
        <v>311</v>
      </c>
      <c r="B81" s="6" t="s">
        <v>34</v>
      </c>
      <c r="C81" s="10">
        <v>43410.955000000002</v>
      </c>
      <c r="D81" s="10">
        <f t="shared" si="2"/>
        <v>30387.6685</v>
      </c>
      <c r="E81" s="10">
        <f t="shared" si="3"/>
        <v>27348.90165</v>
      </c>
    </row>
    <row r="82" spans="1:5" x14ac:dyDescent="0.25">
      <c r="A82" s="5" t="s">
        <v>312</v>
      </c>
      <c r="B82" s="6" t="s">
        <v>35</v>
      </c>
      <c r="C82" s="10">
        <v>39557.32</v>
      </c>
      <c r="D82" s="10">
        <f t="shared" si="2"/>
        <v>27690.124</v>
      </c>
      <c r="E82" s="10">
        <f t="shared" si="3"/>
        <v>24921.1116</v>
      </c>
    </row>
    <row r="83" spans="1:5" x14ac:dyDescent="0.25">
      <c r="A83" s="5" t="s">
        <v>313</v>
      </c>
      <c r="B83" s="6" t="s">
        <v>314</v>
      </c>
      <c r="C83" s="10">
        <v>26306.326363636359</v>
      </c>
      <c r="D83" s="10">
        <f t="shared" si="2"/>
        <v>18414.42845454545</v>
      </c>
      <c r="E83" s="10">
        <f t="shared" si="3"/>
        <v>16572.985609090905</v>
      </c>
    </row>
    <row r="84" spans="1:5" x14ac:dyDescent="0.25">
      <c r="A84" s="5" t="s">
        <v>479</v>
      </c>
      <c r="B84" s="6" t="s">
        <v>36</v>
      </c>
      <c r="C84" s="10">
        <v>27512.358181818177</v>
      </c>
      <c r="D84" s="10">
        <f t="shared" si="2"/>
        <v>19258.650727272721</v>
      </c>
      <c r="E84" s="10">
        <f t="shared" si="3"/>
        <v>17332.785654545449</v>
      </c>
    </row>
    <row r="85" spans="1:5" x14ac:dyDescent="0.25">
      <c r="A85" s="5" t="s">
        <v>480</v>
      </c>
      <c r="B85" s="6" t="s">
        <v>171</v>
      </c>
      <c r="C85" s="10">
        <v>29275.730714285721</v>
      </c>
      <c r="D85" s="10">
        <f t="shared" si="2"/>
        <v>20493.011500000004</v>
      </c>
      <c r="E85" s="10">
        <f t="shared" si="3"/>
        <v>18443.710350000005</v>
      </c>
    </row>
    <row r="86" spans="1:5" x14ac:dyDescent="0.25">
      <c r="A86" s="5" t="s">
        <v>481</v>
      </c>
      <c r="B86" s="6" t="s">
        <v>172</v>
      </c>
      <c r="C86" s="10">
        <v>73210.588936170228</v>
      </c>
      <c r="D86" s="10">
        <f t="shared" si="2"/>
        <v>51247.412255319156</v>
      </c>
      <c r="E86" s="10">
        <f t="shared" si="3"/>
        <v>46122.671029787241</v>
      </c>
    </row>
    <row r="87" spans="1:5" x14ac:dyDescent="0.25">
      <c r="A87" s="5" t="s">
        <v>315</v>
      </c>
      <c r="B87" s="6" t="s">
        <v>37</v>
      </c>
      <c r="C87" s="10">
        <v>32388.678529411765</v>
      </c>
      <c r="D87" s="10">
        <f t="shared" si="2"/>
        <v>22672.074970588234</v>
      </c>
      <c r="E87" s="10">
        <f t="shared" si="3"/>
        <v>20404.867473529412</v>
      </c>
    </row>
    <row r="88" spans="1:5" x14ac:dyDescent="0.25">
      <c r="A88" s="5" t="s">
        <v>316</v>
      </c>
      <c r="B88" s="6" t="s">
        <v>38</v>
      </c>
      <c r="C88" s="10">
        <v>210545.59980392159</v>
      </c>
      <c r="D88" s="10">
        <f t="shared" si="2"/>
        <v>147381.9198627451</v>
      </c>
      <c r="E88" s="10">
        <f t="shared" si="3"/>
        <v>132643.7278764706</v>
      </c>
    </row>
    <row r="89" spans="1:5" x14ac:dyDescent="0.25">
      <c r="A89" s="5" t="s">
        <v>317</v>
      </c>
      <c r="B89" s="6" t="s">
        <v>39</v>
      </c>
      <c r="C89" s="10">
        <v>107200.1238</v>
      </c>
      <c r="D89" s="10">
        <f t="shared" si="2"/>
        <v>75040.086660000001</v>
      </c>
      <c r="E89" s="10">
        <f t="shared" si="3"/>
        <v>67536.077994000007</v>
      </c>
    </row>
    <row r="90" spans="1:5" x14ac:dyDescent="0.25">
      <c r="A90" s="5" t="s">
        <v>482</v>
      </c>
      <c r="B90" s="6" t="s">
        <v>173</v>
      </c>
      <c r="C90" s="10">
        <v>332172.31</v>
      </c>
      <c r="D90" s="10">
        <f t="shared" si="2"/>
        <v>232520.61699999997</v>
      </c>
      <c r="E90" s="10">
        <f t="shared" si="3"/>
        <v>209268.55529999998</v>
      </c>
    </row>
    <row r="91" spans="1:5" x14ac:dyDescent="0.25">
      <c r="A91" s="5" t="s">
        <v>483</v>
      </c>
      <c r="B91" s="6" t="s">
        <v>174</v>
      </c>
      <c r="C91" s="10">
        <v>437845.93142857158</v>
      </c>
      <c r="D91" s="10">
        <f t="shared" si="2"/>
        <v>306492.15200000006</v>
      </c>
      <c r="E91" s="10">
        <f t="shared" si="3"/>
        <v>275842.93680000008</v>
      </c>
    </row>
    <row r="92" spans="1:5" x14ac:dyDescent="0.25">
      <c r="A92" s="5" t="s">
        <v>484</v>
      </c>
      <c r="B92" s="6" t="s">
        <v>175</v>
      </c>
      <c r="C92" s="10">
        <v>277926.76398104272</v>
      </c>
      <c r="D92" s="10">
        <f t="shared" si="2"/>
        <v>194548.73478672988</v>
      </c>
      <c r="E92" s="10">
        <f t="shared" si="3"/>
        <v>175093.86130805689</v>
      </c>
    </row>
    <row r="93" spans="1:5" x14ac:dyDescent="0.25">
      <c r="A93" s="5" t="s">
        <v>318</v>
      </c>
      <c r="B93" s="6" t="s">
        <v>176</v>
      </c>
      <c r="C93" s="10">
        <v>169109.12982456139</v>
      </c>
      <c r="D93" s="10">
        <f t="shared" si="2"/>
        <v>118376.39087719296</v>
      </c>
      <c r="E93" s="10">
        <f t="shared" si="3"/>
        <v>106538.75178947367</v>
      </c>
    </row>
    <row r="94" spans="1:5" x14ac:dyDescent="0.25">
      <c r="A94" s="5" t="s">
        <v>319</v>
      </c>
      <c r="B94" s="6" t="s">
        <v>177</v>
      </c>
      <c r="C94" s="10">
        <v>154986.55282051282</v>
      </c>
      <c r="D94" s="10">
        <f t="shared" si="2"/>
        <v>108490.58697435897</v>
      </c>
      <c r="E94" s="10">
        <f t="shared" si="3"/>
        <v>97641.528276923083</v>
      </c>
    </row>
    <row r="95" spans="1:5" x14ac:dyDescent="0.25">
      <c r="A95" s="5" t="s">
        <v>485</v>
      </c>
      <c r="B95" s="6" t="s">
        <v>691</v>
      </c>
      <c r="C95" s="10">
        <v>233842.14083333334</v>
      </c>
      <c r="D95" s="10">
        <f t="shared" si="2"/>
        <v>163689.49858333333</v>
      </c>
      <c r="E95" s="10">
        <f t="shared" si="3"/>
        <v>147320.548725</v>
      </c>
    </row>
    <row r="96" spans="1:5" x14ac:dyDescent="0.25">
      <c r="A96" s="5" t="s">
        <v>652</v>
      </c>
      <c r="B96" s="6" t="s">
        <v>692</v>
      </c>
      <c r="C96" s="10">
        <v>201984.98833333337</v>
      </c>
      <c r="D96" s="10">
        <f t="shared" si="2"/>
        <v>141389.49183333336</v>
      </c>
      <c r="E96" s="10">
        <f t="shared" si="3"/>
        <v>127250.54265000003</v>
      </c>
    </row>
    <row r="97" spans="1:5" x14ac:dyDescent="0.25">
      <c r="A97" s="5" t="s">
        <v>486</v>
      </c>
      <c r="B97" s="6" t="s">
        <v>178</v>
      </c>
      <c r="C97" s="10">
        <v>125714.46882352943</v>
      </c>
      <c r="D97" s="10">
        <f t="shared" si="2"/>
        <v>88000.128176470593</v>
      </c>
      <c r="E97" s="10">
        <f t="shared" si="3"/>
        <v>79200.115358823532</v>
      </c>
    </row>
    <row r="98" spans="1:5" x14ac:dyDescent="0.25">
      <c r="A98" s="5" t="s">
        <v>487</v>
      </c>
      <c r="B98" s="6" t="s">
        <v>179</v>
      </c>
      <c r="C98" s="10">
        <v>217874.1406666667</v>
      </c>
      <c r="D98" s="10">
        <f t="shared" si="2"/>
        <v>152511.89846666669</v>
      </c>
      <c r="E98" s="10">
        <f t="shared" si="3"/>
        <v>137260.70862000002</v>
      </c>
    </row>
    <row r="99" spans="1:5" x14ac:dyDescent="0.25">
      <c r="A99" s="5" t="s">
        <v>488</v>
      </c>
      <c r="B99" s="6" t="s">
        <v>180</v>
      </c>
      <c r="C99" s="10">
        <v>121686.49249999999</v>
      </c>
      <c r="D99" s="10">
        <f t="shared" si="2"/>
        <v>85180.544749999986</v>
      </c>
      <c r="E99" s="10">
        <f t="shared" si="3"/>
        <v>76662.490274999989</v>
      </c>
    </row>
    <row r="100" spans="1:5" x14ac:dyDescent="0.25">
      <c r="A100" s="5" t="s">
        <v>489</v>
      </c>
      <c r="B100" s="6" t="s">
        <v>181</v>
      </c>
      <c r="C100" s="10">
        <v>214842.96266666669</v>
      </c>
      <c r="D100" s="10">
        <f t="shared" si="2"/>
        <v>150390.07386666667</v>
      </c>
      <c r="E100" s="10">
        <f t="shared" si="3"/>
        <v>135351.06648000001</v>
      </c>
    </row>
    <row r="101" spans="1:5" x14ac:dyDescent="0.25">
      <c r="A101" s="5" t="s">
        <v>490</v>
      </c>
      <c r="B101" s="6" t="s">
        <v>182</v>
      </c>
      <c r="C101" s="10">
        <v>145190.98232558137</v>
      </c>
      <c r="D101" s="10">
        <f t="shared" si="2"/>
        <v>101633.68762790695</v>
      </c>
      <c r="E101" s="10">
        <f t="shared" si="3"/>
        <v>91470.318865116264</v>
      </c>
    </row>
    <row r="102" spans="1:5" x14ac:dyDescent="0.25">
      <c r="A102" s="5" t="s">
        <v>653</v>
      </c>
      <c r="B102" s="6" t="s">
        <v>693</v>
      </c>
      <c r="C102" s="10">
        <v>254196.5916666667</v>
      </c>
      <c r="D102" s="10">
        <f t="shared" si="2"/>
        <v>177937.6141666667</v>
      </c>
      <c r="E102" s="10">
        <f t="shared" si="3"/>
        <v>160143.85275000002</v>
      </c>
    </row>
    <row r="103" spans="1:5" x14ac:dyDescent="0.25">
      <c r="A103" s="5" t="s">
        <v>491</v>
      </c>
      <c r="B103" s="6" t="s">
        <v>183</v>
      </c>
      <c r="C103" s="10">
        <v>109355.85205882356</v>
      </c>
      <c r="D103" s="10">
        <f t="shared" si="2"/>
        <v>76549.096441176487</v>
      </c>
      <c r="E103" s="10">
        <f t="shared" si="3"/>
        <v>68894.186797058836</v>
      </c>
    </row>
    <row r="104" spans="1:5" x14ac:dyDescent="0.25">
      <c r="A104" s="5" t="s">
        <v>320</v>
      </c>
      <c r="B104" s="6" t="s">
        <v>184</v>
      </c>
      <c r="C104" s="10">
        <v>67096.628125000003</v>
      </c>
      <c r="D104" s="10">
        <f t="shared" si="2"/>
        <v>46967.639687499999</v>
      </c>
      <c r="E104" s="10">
        <f t="shared" si="3"/>
        <v>42270.875718750001</v>
      </c>
    </row>
    <row r="105" spans="1:5" x14ac:dyDescent="0.25">
      <c r="A105" s="5" t="s">
        <v>321</v>
      </c>
      <c r="B105" s="6" t="s">
        <v>185</v>
      </c>
      <c r="C105" s="10">
        <v>51324.379565217401</v>
      </c>
      <c r="D105" s="10">
        <f t="shared" si="2"/>
        <v>35927.065695652178</v>
      </c>
      <c r="E105" s="10">
        <f t="shared" si="3"/>
        <v>32334.359126086962</v>
      </c>
    </row>
    <row r="106" spans="1:5" x14ac:dyDescent="0.25">
      <c r="A106" s="5" t="s">
        <v>322</v>
      </c>
      <c r="B106" s="6" t="s">
        <v>40</v>
      </c>
      <c r="C106" s="10">
        <v>128254.43219178083</v>
      </c>
      <c r="D106" s="10">
        <f t="shared" si="2"/>
        <v>89778.102534246573</v>
      </c>
      <c r="E106" s="10">
        <f t="shared" si="3"/>
        <v>80800.292280821915</v>
      </c>
    </row>
    <row r="107" spans="1:5" x14ac:dyDescent="0.25">
      <c r="A107" s="5" t="s">
        <v>323</v>
      </c>
      <c r="B107" s="6" t="s">
        <v>41</v>
      </c>
      <c r="C107" s="10">
        <v>85846.961393939404</v>
      </c>
      <c r="D107" s="10">
        <f t="shared" si="2"/>
        <v>60092.872975757578</v>
      </c>
      <c r="E107" s="10">
        <f t="shared" si="3"/>
        <v>54083.585678181822</v>
      </c>
    </row>
    <row r="108" spans="1:5" x14ac:dyDescent="0.25">
      <c r="A108" s="5" t="s">
        <v>492</v>
      </c>
      <c r="B108" s="6" t="s">
        <v>186</v>
      </c>
      <c r="C108" s="10">
        <v>108533.77800000001</v>
      </c>
      <c r="D108" s="10">
        <f t="shared" si="2"/>
        <v>75973.6446</v>
      </c>
      <c r="E108" s="10">
        <f t="shared" si="3"/>
        <v>68376.280140000003</v>
      </c>
    </row>
    <row r="109" spans="1:5" x14ac:dyDescent="0.25">
      <c r="A109" s="5" t="s">
        <v>493</v>
      </c>
      <c r="B109" s="6" t="s">
        <v>187</v>
      </c>
      <c r="C109" s="10">
        <v>81161.673703703695</v>
      </c>
      <c r="D109" s="10">
        <f t="shared" si="2"/>
        <v>56813.171592592582</v>
      </c>
      <c r="E109" s="10">
        <f t="shared" si="3"/>
        <v>51131.854433333327</v>
      </c>
    </row>
    <row r="110" spans="1:5" x14ac:dyDescent="0.25">
      <c r="A110" s="5" t="s">
        <v>324</v>
      </c>
      <c r="B110" s="6" t="s">
        <v>42</v>
      </c>
      <c r="C110" s="10">
        <v>150820.37636363634</v>
      </c>
      <c r="D110" s="10">
        <f t="shared" ref="D110:D173" si="4">C110*0.7</f>
        <v>105574.26345454543</v>
      </c>
      <c r="E110" s="10">
        <f t="shared" ref="E110:E173" si="5">D110*0.9</f>
        <v>95016.837109090891</v>
      </c>
    </row>
    <row r="111" spans="1:5" x14ac:dyDescent="0.25">
      <c r="A111" s="5" t="s">
        <v>325</v>
      </c>
      <c r="B111" s="6" t="s">
        <v>43</v>
      </c>
      <c r="C111" s="10">
        <v>114166.32510638294</v>
      </c>
      <c r="D111" s="10">
        <f t="shared" si="4"/>
        <v>79916.427574468049</v>
      </c>
      <c r="E111" s="10">
        <f t="shared" si="5"/>
        <v>71924.784817021253</v>
      </c>
    </row>
    <row r="112" spans="1:5" x14ac:dyDescent="0.25">
      <c r="A112" s="5" t="s">
        <v>326</v>
      </c>
      <c r="B112" s="6" t="s">
        <v>44</v>
      </c>
      <c r="C112" s="10">
        <v>59102.254761904755</v>
      </c>
      <c r="D112" s="10">
        <f t="shared" si="4"/>
        <v>41371.578333333324</v>
      </c>
      <c r="E112" s="10">
        <f t="shared" si="5"/>
        <v>37234.420499999993</v>
      </c>
    </row>
    <row r="113" spans="1:5" x14ac:dyDescent="0.25">
      <c r="A113" s="5" t="s">
        <v>327</v>
      </c>
      <c r="B113" s="6" t="s">
        <v>45</v>
      </c>
      <c r="C113" s="10">
        <v>173078.21923076923</v>
      </c>
      <c r="D113" s="10">
        <f t="shared" si="4"/>
        <v>121154.75346153845</v>
      </c>
      <c r="E113" s="10">
        <f t="shared" si="5"/>
        <v>109039.2781153846</v>
      </c>
    </row>
    <row r="114" spans="1:5" x14ac:dyDescent="0.25">
      <c r="A114" s="5" t="s">
        <v>494</v>
      </c>
      <c r="B114" s="6" t="s">
        <v>188</v>
      </c>
      <c r="C114" s="10">
        <v>235081.63608695651</v>
      </c>
      <c r="D114" s="10">
        <f t="shared" si="4"/>
        <v>164557.14526086955</v>
      </c>
      <c r="E114" s="10">
        <f t="shared" si="5"/>
        <v>148101.4307347826</v>
      </c>
    </row>
    <row r="115" spans="1:5" x14ac:dyDescent="0.25">
      <c r="A115" s="5" t="s">
        <v>495</v>
      </c>
      <c r="B115" s="6" t="s">
        <v>189</v>
      </c>
      <c r="C115" s="10">
        <v>149172.55664921468</v>
      </c>
      <c r="D115" s="10">
        <f t="shared" si="4"/>
        <v>104420.78965445027</v>
      </c>
      <c r="E115" s="10">
        <f t="shared" si="5"/>
        <v>93978.710689005253</v>
      </c>
    </row>
    <row r="116" spans="1:5" x14ac:dyDescent="0.25">
      <c r="A116" s="5" t="s">
        <v>328</v>
      </c>
      <c r="B116" s="6" t="s">
        <v>46</v>
      </c>
      <c r="C116" s="10">
        <v>234753.82333333333</v>
      </c>
      <c r="D116" s="10">
        <f t="shared" si="4"/>
        <v>164327.67633333334</v>
      </c>
      <c r="E116" s="10">
        <f t="shared" si="5"/>
        <v>147894.9087</v>
      </c>
    </row>
    <row r="117" spans="1:5" x14ac:dyDescent="0.25">
      <c r="A117" s="5" t="s">
        <v>329</v>
      </c>
      <c r="B117" s="6" t="s">
        <v>47</v>
      </c>
      <c r="C117" s="10">
        <v>119510.16159999998</v>
      </c>
      <c r="D117" s="10">
        <f t="shared" si="4"/>
        <v>83657.11311999998</v>
      </c>
      <c r="E117" s="10">
        <f t="shared" si="5"/>
        <v>75291.401807999981</v>
      </c>
    </row>
    <row r="118" spans="1:5" x14ac:dyDescent="0.25">
      <c r="A118" s="5" t="s">
        <v>330</v>
      </c>
      <c r="B118" s="6" t="s">
        <v>48</v>
      </c>
      <c r="C118" s="10">
        <v>217797.48536585367</v>
      </c>
      <c r="D118" s="10">
        <f t="shared" si="4"/>
        <v>152458.23975609755</v>
      </c>
      <c r="E118" s="10">
        <f t="shared" si="5"/>
        <v>137212.41578048779</v>
      </c>
    </row>
    <row r="119" spans="1:5" x14ac:dyDescent="0.25">
      <c r="A119" s="5" t="s">
        <v>331</v>
      </c>
      <c r="B119" s="6" t="s">
        <v>49</v>
      </c>
      <c r="C119" s="10">
        <v>133753.42272727276</v>
      </c>
      <c r="D119" s="10">
        <f t="shared" si="4"/>
        <v>93627.395909090919</v>
      </c>
      <c r="E119" s="10">
        <f t="shared" si="5"/>
        <v>84264.656318181835</v>
      </c>
    </row>
    <row r="120" spans="1:5" x14ac:dyDescent="0.25">
      <c r="A120" s="5" t="s">
        <v>496</v>
      </c>
      <c r="B120" s="6" t="s">
        <v>50</v>
      </c>
      <c r="C120" s="10">
        <v>85793.099444444451</v>
      </c>
      <c r="D120" s="10">
        <f t="shared" si="4"/>
        <v>60055.169611111109</v>
      </c>
      <c r="E120" s="10">
        <f t="shared" si="5"/>
        <v>54049.652649999996</v>
      </c>
    </row>
    <row r="121" spans="1:5" x14ac:dyDescent="0.25">
      <c r="A121" s="5" t="s">
        <v>497</v>
      </c>
      <c r="B121" s="6" t="s">
        <v>694</v>
      </c>
      <c r="C121" s="10">
        <v>176575.70290322581</v>
      </c>
      <c r="D121" s="10">
        <f t="shared" si="4"/>
        <v>123602.99203225806</v>
      </c>
      <c r="E121" s="10">
        <f t="shared" si="5"/>
        <v>111242.69282903225</v>
      </c>
    </row>
    <row r="122" spans="1:5" x14ac:dyDescent="0.25">
      <c r="A122" s="5" t="s">
        <v>498</v>
      </c>
      <c r="B122" s="6" t="s">
        <v>695</v>
      </c>
      <c r="C122" s="10">
        <v>118650.01092436971</v>
      </c>
      <c r="D122" s="10">
        <f t="shared" si="4"/>
        <v>83055.007647058796</v>
      </c>
      <c r="E122" s="10">
        <f t="shared" si="5"/>
        <v>74749.506882352915</v>
      </c>
    </row>
    <row r="123" spans="1:5" x14ac:dyDescent="0.25">
      <c r="A123" s="5" t="s">
        <v>332</v>
      </c>
      <c r="B123" s="6" t="s">
        <v>696</v>
      </c>
      <c r="C123" s="10">
        <v>66669.259117647031</v>
      </c>
      <c r="D123" s="10">
        <f t="shared" si="4"/>
        <v>46668.481382352918</v>
      </c>
      <c r="E123" s="10">
        <f t="shared" si="5"/>
        <v>42001.633244117627</v>
      </c>
    </row>
    <row r="124" spans="1:5" x14ac:dyDescent="0.25">
      <c r="A124" s="5" t="s">
        <v>333</v>
      </c>
      <c r="B124" s="6" t="s">
        <v>696</v>
      </c>
      <c r="C124" s="10">
        <v>33913.388208955228</v>
      </c>
      <c r="D124" s="10">
        <f t="shared" si="4"/>
        <v>23739.371746268658</v>
      </c>
      <c r="E124" s="10">
        <f t="shared" si="5"/>
        <v>21365.434571641792</v>
      </c>
    </row>
    <row r="125" spans="1:5" x14ac:dyDescent="0.25">
      <c r="A125" s="5" t="s">
        <v>334</v>
      </c>
      <c r="B125" s="6" t="s">
        <v>696</v>
      </c>
      <c r="C125" s="10">
        <v>31662.292000000001</v>
      </c>
      <c r="D125" s="10">
        <f t="shared" si="4"/>
        <v>22163.6044</v>
      </c>
      <c r="E125" s="10">
        <f t="shared" si="5"/>
        <v>19947.24396</v>
      </c>
    </row>
    <row r="126" spans="1:5" x14ac:dyDescent="0.25">
      <c r="A126" s="5" t="s">
        <v>335</v>
      </c>
      <c r="B126" s="6" t="s">
        <v>696</v>
      </c>
      <c r="C126" s="10">
        <v>109882.94363636362</v>
      </c>
      <c r="D126" s="10">
        <f t="shared" si="4"/>
        <v>76918.060545454529</v>
      </c>
      <c r="E126" s="10">
        <f t="shared" si="5"/>
        <v>69226.254490909079</v>
      </c>
    </row>
    <row r="127" spans="1:5" x14ac:dyDescent="0.25">
      <c r="A127" s="5" t="s">
        <v>336</v>
      </c>
      <c r="B127" s="6" t="s">
        <v>697</v>
      </c>
      <c r="C127" s="10">
        <v>130122.20211111115</v>
      </c>
      <c r="D127" s="10">
        <f t="shared" si="4"/>
        <v>91085.541477777806</v>
      </c>
      <c r="E127" s="10">
        <f t="shared" si="5"/>
        <v>81976.987330000033</v>
      </c>
    </row>
    <row r="128" spans="1:5" x14ac:dyDescent="0.25">
      <c r="A128" s="5" t="s">
        <v>499</v>
      </c>
      <c r="B128" s="6" t="s">
        <v>697</v>
      </c>
      <c r="C128" s="10">
        <v>57213.940048780489</v>
      </c>
      <c r="D128" s="10">
        <f t="shared" si="4"/>
        <v>40049.75803414634</v>
      </c>
      <c r="E128" s="10">
        <f t="shared" si="5"/>
        <v>36044.782230731704</v>
      </c>
    </row>
    <row r="129" spans="1:5" x14ac:dyDescent="0.25">
      <c r="A129" s="5" t="s">
        <v>337</v>
      </c>
      <c r="B129" s="6" t="s">
        <v>51</v>
      </c>
      <c r="C129" s="10">
        <v>45737.768816199386</v>
      </c>
      <c r="D129" s="10">
        <f t="shared" si="4"/>
        <v>32016.438171339567</v>
      </c>
      <c r="E129" s="10">
        <f t="shared" si="5"/>
        <v>28814.794354205609</v>
      </c>
    </row>
    <row r="130" spans="1:5" x14ac:dyDescent="0.25">
      <c r="A130" s="5" t="s">
        <v>338</v>
      </c>
      <c r="B130" s="6" t="s">
        <v>52</v>
      </c>
      <c r="C130" s="10">
        <v>40727.343600000015</v>
      </c>
      <c r="D130" s="10">
        <f t="shared" si="4"/>
        <v>28509.140520000008</v>
      </c>
      <c r="E130" s="10">
        <f t="shared" si="5"/>
        <v>25658.226468000008</v>
      </c>
    </row>
    <row r="131" spans="1:5" x14ac:dyDescent="0.25">
      <c r="A131" s="5" t="s">
        <v>500</v>
      </c>
      <c r="B131" s="6" t="s">
        <v>53</v>
      </c>
      <c r="C131" s="10">
        <v>20762.459655172413</v>
      </c>
      <c r="D131" s="10">
        <f t="shared" si="4"/>
        <v>14533.721758620688</v>
      </c>
      <c r="E131" s="10">
        <f t="shared" si="5"/>
        <v>13080.349582758619</v>
      </c>
    </row>
    <row r="132" spans="1:5" x14ac:dyDescent="0.25">
      <c r="A132" s="5" t="s">
        <v>339</v>
      </c>
      <c r="B132" s="6" t="s">
        <v>190</v>
      </c>
      <c r="C132" s="10">
        <v>52375.472894736835</v>
      </c>
      <c r="D132" s="10">
        <f t="shared" si="4"/>
        <v>36662.831026315784</v>
      </c>
      <c r="E132" s="10">
        <f t="shared" si="5"/>
        <v>32996.547923684207</v>
      </c>
    </row>
    <row r="133" spans="1:5" x14ac:dyDescent="0.25">
      <c r="A133" s="5" t="s">
        <v>340</v>
      </c>
      <c r="B133" s="6" t="s">
        <v>54</v>
      </c>
      <c r="C133" s="10">
        <v>45239.991509433989</v>
      </c>
      <c r="D133" s="10">
        <f t="shared" si="4"/>
        <v>31667.994056603791</v>
      </c>
      <c r="E133" s="10">
        <f t="shared" si="5"/>
        <v>28501.194650943413</v>
      </c>
    </row>
    <row r="134" spans="1:5" x14ac:dyDescent="0.25">
      <c r="A134" s="5" t="s">
        <v>501</v>
      </c>
      <c r="B134" s="6" t="s">
        <v>55</v>
      </c>
      <c r="C134" s="10">
        <v>18445.385714285716</v>
      </c>
      <c r="D134" s="10">
        <f t="shared" si="4"/>
        <v>12911.77</v>
      </c>
      <c r="E134" s="10">
        <f t="shared" si="5"/>
        <v>11620.593000000001</v>
      </c>
    </row>
    <row r="135" spans="1:5" x14ac:dyDescent="0.25">
      <c r="A135" s="5" t="s">
        <v>341</v>
      </c>
      <c r="B135" s="6" t="s">
        <v>191</v>
      </c>
      <c r="C135" s="10">
        <v>25224.6005</v>
      </c>
      <c r="D135" s="10">
        <f t="shared" si="4"/>
        <v>17657.22035</v>
      </c>
      <c r="E135" s="10">
        <f t="shared" si="5"/>
        <v>15891.498315000001</v>
      </c>
    </row>
    <row r="136" spans="1:5" x14ac:dyDescent="0.25">
      <c r="A136" s="5" t="s">
        <v>342</v>
      </c>
      <c r="B136" s="6" t="s">
        <v>343</v>
      </c>
      <c r="C136" s="10">
        <v>37023.346923076926</v>
      </c>
      <c r="D136" s="10">
        <f t="shared" si="4"/>
        <v>25916.342846153846</v>
      </c>
      <c r="E136" s="10">
        <f t="shared" si="5"/>
        <v>23324.70856153846</v>
      </c>
    </row>
    <row r="137" spans="1:5" x14ac:dyDescent="0.25">
      <c r="A137" s="5" t="s">
        <v>344</v>
      </c>
      <c r="B137" s="6" t="s">
        <v>56</v>
      </c>
      <c r="C137" s="10">
        <v>19542.890869565217</v>
      </c>
      <c r="D137" s="10">
        <f t="shared" si="4"/>
        <v>13680.023608695652</v>
      </c>
      <c r="E137" s="10">
        <f t="shared" si="5"/>
        <v>12312.021247826087</v>
      </c>
    </row>
    <row r="138" spans="1:5" x14ac:dyDescent="0.25">
      <c r="A138" s="5" t="s">
        <v>345</v>
      </c>
      <c r="B138" s="6" t="s">
        <v>57</v>
      </c>
      <c r="C138" s="10">
        <v>46229.290860215049</v>
      </c>
      <c r="D138" s="10">
        <f t="shared" si="4"/>
        <v>32360.503602150533</v>
      </c>
      <c r="E138" s="10">
        <f t="shared" si="5"/>
        <v>29124.45324193548</v>
      </c>
    </row>
    <row r="139" spans="1:5" x14ac:dyDescent="0.25">
      <c r="A139" s="5" t="s">
        <v>346</v>
      </c>
      <c r="B139" s="6" t="s">
        <v>58</v>
      </c>
      <c r="C139" s="10">
        <v>25095.2170909091</v>
      </c>
      <c r="D139" s="10">
        <f t="shared" si="4"/>
        <v>17566.65196363637</v>
      </c>
      <c r="E139" s="10">
        <f t="shared" si="5"/>
        <v>15809.986767272734</v>
      </c>
    </row>
    <row r="140" spans="1:5" x14ac:dyDescent="0.25">
      <c r="A140" s="5" t="s">
        <v>347</v>
      </c>
      <c r="B140" s="6" t="s">
        <v>192</v>
      </c>
      <c r="C140" s="10">
        <v>18839.899056603779</v>
      </c>
      <c r="D140" s="10">
        <f t="shared" si="4"/>
        <v>13187.929339622644</v>
      </c>
      <c r="E140" s="10">
        <f t="shared" si="5"/>
        <v>11869.13640566038</v>
      </c>
    </row>
    <row r="141" spans="1:5" x14ac:dyDescent="0.25">
      <c r="A141" s="5" t="s">
        <v>348</v>
      </c>
      <c r="B141" s="6" t="s">
        <v>59</v>
      </c>
      <c r="C141" s="10">
        <v>30232.054399999994</v>
      </c>
      <c r="D141" s="10">
        <f t="shared" si="4"/>
        <v>21162.438079999993</v>
      </c>
      <c r="E141" s="10">
        <f t="shared" si="5"/>
        <v>19046.194271999993</v>
      </c>
    </row>
    <row r="142" spans="1:5" x14ac:dyDescent="0.25">
      <c r="A142" s="5" t="s">
        <v>349</v>
      </c>
      <c r="B142" s="6" t="s">
        <v>60</v>
      </c>
      <c r="C142" s="10">
        <v>22881.729459459457</v>
      </c>
      <c r="D142" s="10">
        <f t="shared" si="4"/>
        <v>16017.210621621618</v>
      </c>
      <c r="E142" s="10">
        <f t="shared" si="5"/>
        <v>14415.489559459456</v>
      </c>
    </row>
    <row r="143" spans="1:5" x14ac:dyDescent="0.25">
      <c r="A143" s="5" t="s">
        <v>350</v>
      </c>
      <c r="B143" s="6" t="s">
        <v>61</v>
      </c>
      <c r="C143" s="10">
        <v>75933.086331360973</v>
      </c>
      <c r="D143" s="10">
        <f t="shared" si="4"/>
        <v>53153.160431952681</v>
      </c>
      <c r="E143" s="10">
        <f t="shared" si="5"/>
        <v>47837.844388757418</v>
      </c>
    </row>
    <row r="144" spans="1:5" x14ac:dyDescent="0.25">
      <c r="A144" s="5" t="s">
        <v>351</v>
      </c>
      <c r="B144" s="6" t="s">
        <v>62</v>
      </c>
      <c r="C144" s="10">
        <v>40008.037293233087</v>
      </c>
      <c r="D144" s="10">
        <f t="shared" si="4"/>
        <v>28005.62610526316</v>
      </c>
      <c r="E144" s="10">
        <f t="shared" si="5"/>
        <v>25205.063494736845</v>
      </c>
    </row>
    <row r="145" spans="1:5" x14ac:dyDescent="0.25">
      <c r="A145" s="5" t="s">
        <v>352</v>
      </c>
      <c r="B145" s="6" t="s">
        <v>193</v>
      </c>
      <c r="C145" s="10">
        <v>55053.360000000015</v>
      </c>
      <c r="D145" s="10">
        <f t="shared" si="4"/>
        <v>38537.352000000006</v>
      </c>
      <c r="E145" s="10">
        <f t="shared" si="5"/>
        <v>34683.616800000003</v>
      </c>
    </row>
    <row r="146" spans="1:5" x14ac:dyDescent="0.25">
      <c r="A146" s="5" t="s">
        <v>502</v>
      </c>
      <c r="B146" s="6" t="s">
        <v>698</v>
      </c>
      <c r="C146" s="10">
        <v>171993.34702702705</v>
      </c>
      <c r="D146" s="10">
        <f t="shared" si="4"/>
        <v>120395.34291891892</v>
      </c>
      <c r="E146" s="10">
        <f t="shared" si="5"/>
        <v>108355.80862702703</v>
      </c>
    </row>
    <row r="147" spans="1:5" x14ac:dyDescent="0.25">
      <c r="A147" s="5" t="s">
        <v>503</v>
      </c>
      <c r="B147" s="6" t="s">
        <v>698</v>
      </c>
      <c r="C147" s="10">
        <v>91154.0234375</v>
      </c>
      <c r="D147" s="10">
        <f t="shared" si="4"/>
        <v>63807.816406249993</v>
      </c>
      <c r="E147" s="10">
        <f t="shared" si="5"/>
        <v>57427.034765624994</v>
      </c>
    </row>
    <row r="148" spans="1:5" x14ac:dyDescent="0.25">
      <c r="A148" s="5" t="s">
        <v>504</v>
      </c>
      <c r="B148" s="6" t="s">
        <v>698</v>
      </c>
      <c r="C148" s="10">
        <v>56238.756000000001</v>
      </c>
      <c r="D148" s="10">
        <f t="shared" si="4"/>
        <v>39367.129199999996</v>
      </c>
      <c r="E148" s="10">
        <f t="shared" si="5"/>
        <v>35430.416279999998</v>
      </c>
    </row>
    <row r="149" spans="1:5" x14ac:dyDescent="0.25">
      <c r="A149" s="5" t="s">
        <v>505</v>
      </c>
      <c r="B149" s="6" t="s">
        <v>63</v>
      </c>
      <c r="C149" s="10">
        <v>173767.64464000001</v>
      </c>
      <c r="D149" s="10">
        <f t="shared" si="4"/>
        <v>121637.35124800001</v>
      </c>
      <c r="E149" s="10">
        <f t="shared" si="5"/>
        <v>109473.6161232</v>
      </c>
    </row>
    <row r="150" spans="1:5" x14ac:dyDescent="0.25">
      <c r="A150" s="5" t="s">
        <v>506</v>
      </c>
      <c r="B150" s="6" t="s">
        <v>64</v>
      </c>
      <c r="C150" s="10">
        <v>93210.546801470686</v>
      </c>
      <c r="D150" s="10">
        <f t="shared" si="4"/>
        <v>65247.382761029476</v>
      </c>
      <c r="E150" s="10">
        <f t="shared" si="5"/>
        <v>58722.644484926532</v>
      </c>
    </row>
    <row r="151" spans="1:5" x14ac:dyDescent="0.25">
      <c r="A151" s="5" t="s">
        <v>507</v>
      </c>
      <c r="B151" s="6" t="s">
        <v>65</v>
      </c>
      <c r="C151" s="10">
        <v>62977.057986577223</v>
      </c>
      <c r="D151" s="10">
        <f t="shared" si="4"/>
        <v>44083.940590604056</v>
      </c>
      <c r="E151" s="10">
        <f t="shared" si="5"/>
        <v>39675.546531543652</v>
      </c>
    </row>
    <row r="152" spans="1:5" x14ac:dyDescent="0.25">
      <c r="A152" s="5" t="s">
        <v>508</v>
      </c>
      <c r="B152" s="6" t="s">
        <v>194</v>
      </c>
      <c r="C152" s="10">
        <v>62565.21133333334</v>
      </c>
      <c r="D152" s="10">
        <f t="shared" si="4"/>
        <v>43795.647933333334</v>
      </c>
      <c r="E152" s="10">
        <f t="shared" si="5"/>
        <v>39416.083140000002</v>
      </c>
    </row>
    <row r="153" spans="1:5" x14ac:dyDescent="0.25">
      <c r="A153" s="5" t="s">
        <v>509</v>
      </c>
      <c r="B153" s="6" t="s">
        <v>195</v>
      </c>
      <c r="C153" s="10">
        <v>48528.056666666671</v>
      </c>
      <c r="D153" s="10">
        <f t="shared" si="4"/>
        <v>33969.63966666667</v>
      </c>
      <c r="E153" s="10">
        <f t="shared" si="5"/>
        <v>30572.675700000003</v>
      </c>
    </row>
    <row r="154" spans="1:5" x14ac:dyDescent="0.25">
      <c r="A154" s="5" t="s">
        <v>654</v>
      </c>
      <c r="B154" s="6" t="s">
        <v>699</v>
      </c>
      <c r="C154" s="10">
        <v>48746.796666666662</v>
      </c>
      <c r="D154" s="10">
        <f t="shared" si="4"/>
        <v>34122.757666666665</v>
      </c>
      <c r="E154" s="10">
        <f t="shared" si="5"/>
        <v>30710.481899999999</v>
      </c>
    </row>
    <row r="155" spans="1:5" x14ac:dyDescent="0.25">
      <c r="A155" s="5" t="s">
        <v>510</v>
      </c>
      <c r="B155" s="6" t="s">
        <v>511</v>
      </c>
      <c r="C155" s="10">
        <v>33457.232727272727</v>
      </c>
      <c r="D155" s="10">
        <f t="shared" si="4"/>
        <v>23420.062909090906</v>
      </c>
      <c r="E155" s="10">
        <f t="shared" si="5"/>
        <v>21078.056618181818</v>
      </c>
    </row>
    <row r="156" spans="1:5" x14ac:dyDescent="0.25">
      <c r="A156" s="5" t="s">
        <v>353</v>
      </c>
      <c r="B156" s="6" t="s">
        <v>196</v>
      </c>
      <c r="C156" s="10">
        <v>33096.101666666662</v>
      </c>
      <c r="D156" s="10">
        <f t="shared" si="4"/>
        <v>23167.271166666662</v>
      </c>
      <c r="E156" s="10">
        <f t="shared" si="5"/>
        <v>20850.544049999997</v>
      </c>
    </row>
    <row r="157" spans="1:5" x14ac:dyDescent="0.25">
      <c r="A157" s="5" t="s">
        <v>354</v>
      </c>
      <c r="B157" s="6" t="s">
        <v>355</v>
      </c>
      <c r="C157" s="10">
        <v>28072.485454545458</v>
      </c>
      <c r="D157" s="10">
        <f t="shared" si="4"/>
        <v>19650.739818181821</v>
      </c>
      <c r="E157" s="10">
        <f t="shared" si="5"/>
        <v>17685.665836363638</v>
      </c>
    </row>
    <row r="158" spans="1:5" x14ac:dyDescent="0.25">
      <c r="A158" s="5" t="s">
        <v>655</v>
      </c>
      <c r="B158" s="6" t="s">
        <v>700</v>
      </c>
      <c r="C158" s="10">
        <v>56647.573636363632</v>
      </c>
      <c r="D158" s="10">
        <f t="shared" si="4"/>
        <v>39653.301545454538</v>
      </c>
      <c r="E158" s="10">
        <f t="shared" si="5"/>
        <v>35687.971390909086</v>
      </c>
    </row>
    <row r="159" spans="1:5" x14ac:dyDescent="0.25">
      <c r="A159" s="5" t="s">
        <v>512</v>
      </c>
      <c r="B159" s="6" t="s">
        <v>197</v>
      </c>
      <c r="C159" s="10">
        <v>68935.543999999994</v>
      </c>
      <c r="D159" s="10">
        <f t="shared" si="4"/>
        <v>48254.880799999992</v>
      </c>
      <c r="E159" s="10">
        <f t="shared" si="5"/>
        <v>43429.392719999996</v>
      </c>
    </row>
    <row r="160" spans="1:5" x14ac:dyDescent="0.25">
      <c r="A160" s="5" t="s">
        <v>513</v>
      </c>
      <c r="B160" s="6" t="s">
        <v>198</v>
      </c>
      <c r="C160" s="10">
        <v>49801.969999999994</v>
      </c>
      <c r="D160" s="10">
        <f t="shared" si="4"/>
        <v>34861.378999999994</v>
      </c>
      <c r="E160" s="10">
        <f t="shared" si="5"/>
        <v>31375.241099999996</v>
      </c>
    </row>
    <row r="161" spans="1:5" x14ac:dyDescent="0.25">
      <c r="A161" s="5" t="s">
        <v>514</v>
      </c>
      <c r="B161" s="6" t="s">
        <v>515</v>
      </c>
      <c r="C161" s="10">
        <v>164186.54269230767</v>
      </c>
      <c r="D161" s="10">
        <f t="shared" si="4"/>
        <v>114930.57988461536</v>
      </c>
      <c r="E161" s="10">
        <f t="shared" si="5"/>
        <v>103437.52189615383</v>
      </c>
    </row>
    <row r="162" spans="1:5" x14ac:dyDescent="0.25">
      <c r="A162" s="5" t="s">
        <v>516</v>
      </c>
      <c r="B162" s="6" t="s">
        <v>199</v>
      </c>
      <c r="C162" s="10">
        <v>61490.703793103465</v>
      </c>
      <c r="D162" s="10">
        <f t="shared" si="4"/>
        <v>43043.49265517242</v>
      </c>
      <c r="E162" s="10">
        <f t="shared" si="5"/>
        <v>38739.143389655183</v>
      </c>
    </row>
    <row r="163" spans="1:5" x14ac:dyDescent="0.25">
      <c r="A163" s="5" t="s">
        <v>517</v>
      </c>
      <c r="B163" s="6" t="s">
        <v>200</v>
      </c>
      <c r="C163" s="10">
        <v>48954.481249999997</v>
      </c>
      <c r="D163" s="10">
        <f t="shared" si="4"/>
        <v>34268.136874999997</v>
      </c>
      <c r="E163" s="10">
        <f t="shared" si="5"/>
        <v>30841.323187499998</v>
      </c>
    </row>
    <row r="164" spans="1:5" x14ac:dyDescent="0.25">
      <c r="A164" s="5" t="s">
        <v>518</v>
      </c>
      <c r="B164" s="6" t="s">
        <v>201</v>
      </c>
      <c r="C164" s="10">
        <v>83004.789615384594</v>
      </c>
      <c r="D164" s="10">
        <f t="shared" si="4"/>
        <v>58103.352730769213</v>
      </c>
      <c r="E164" s="10">
        <f t="shared" si="5"/>
        <v>52293.017457692295</v>
      </c>
    </row>
    <row r="165" spans="1:5" x14ac:dyDescent="0.25">
      <c r="A165" s="5" t="s">
        <v>519</v>
      </c>
      <c r="B165" s="6" t="s">
        <v>520</v>
      </c>
      <c r="C165" s="10">
        <v>35803.341363636369</v>
      </c>
      <c r="D165" s="10">
        <f t="shared" si="4"/>
        <v>25062.338954545456</v>
      </c>
      <c r="E165" s="10">
        <f t="shared" si="5"/>
        <v>22556.105059090911</v>
      </c>
    </row>
    <row r="166" spans="1:5" x14ac:dyDescent="0.25">
      <c r="A166" s="5" t="s">
        <v>521</v>
      </c>
      <c r="B166" s="6" t="s">
        <v>66</v>
      </c>
      <c r="C166" s="10">
        <v>62773.886607142864</v>
      </c>
      <c r="D166" s="10">
        <f t="shared" si="4"/>
        <v>43941.720625000002</v>
      </c>
      <c r="E166" s="10">
        <f t="shared" si="5"/>
        <v>39547.5485625</v>
      </c>
    </row>
    <row r="167" spans="1:5" x14ac:dyDescent="0.25">
      <c r="A167" s="5" t="s">
        <v>522</v>
      </c>
      <c r="B167" s="6" t="s">
        <v>67</v>
      </c>
      <c r="C167" s="10">
        <v>34981.117590361442</v>
      </c>
      <c r="D167" s="10">
        <f t="shared" si="4"/>
        <v>24486.782313253007</v>
      </c>
      <c r="E167" s="10">
        <f t="shared" si="5"/>
        <v>22038.104081927708</v>
      </c>
    </row>
    <row r="168" spans="1:5" x14ac:dyDescent="0.25">
      <c r="A168" s="5" t="s">
        <v>523</v>
      </c>
      <c r="B168" s="6" t="s">
        <v>202</v>
      </c>
      <c r="C168" s="10">
        <v>23622.937391304346</v>
      </c>
      <c r="D168" s="10">
        <f t="shared" si="4"/>
        <v>16536.056173913043</v>
      </c>
      <c r="E168" s="10">
        <f t="shared" si="5"/>
        <v>14882.450556521739</v>
      </c>
    </row>
    <row r="169" spans="1:5" x14ac:dyDescent="0.25">
      <c r="A169" s="5" t="s">
        <v>524</v>
      </c>
      <c r="B169" s="6" t="s">
        <v>203</v>
      </c>
      <c r="C169" s="10">
        <v>66162.840476190497</v>
      </c>
      <c r="D169" s="10">
        <f t="shared" si="4"/>
        <v>46313.988333333342</v>
      </c>
      <c r="E169" s="10">
        <f t="shared" si="5"/>
        <v>41682.589500000009</v>
      </c>
    </row>
    <row r="170" spans="1:5" x14ac:dyDescent="0.25">
      <c r="A170" s="5" t="s">
        <v>525</v>
      </c>
      <c r="B170" s="6" t="s">
        <v>204</v>
      </c>
      <c r="C170" s="10">
        <v>43302.33156250001</v>
      </c>
      <c r="D170" s="10">
        <f t="shared" si="4"/>
        <v>30311.632093750006</v>
      </c>
      <c r="E170" s="10">
        <f t="shared" si="5"/>
        <v>27280.468884375005</v>
      </c>
    </row>
    <row r="171" spans="1:5" x14ac:dyDescent="0.25">
      <c r="A171" s="5" t="s">
        <v>356</v>
      </c>
      <c r="B171" s="6" t="s">
        <v>68</v>
      </c>
      <c r="C171" s="10">
        <v>61829.472708333305</v>
      </c>
      <c r="D171" s="10">
        <f t="shared" si="4"/>
        <v>43280.63089583331</v>
      </c>
      <c r="E171" s="10">
        <f t="shared" si="5"/>
        <v>38952.567806249979</v>
      </c>
    </row>
    <row r="172" spans="1:5" x14ac:dyDescent="0.25">
      <c r="A172" s="5" t="s">
        <v>357</v>
      </c>
      <c r="B172" s="6" t="s">
        <v>69</v>
      </c>
      <c r="C172" s="10">
        <v>35479.73451428573</v>
      </c>
      <c r="D172" s="10">
        <f t="shared" si="4"/>
        <v>24835.814160000009</v>
      </c>
      <c r="E172" s="10">
        <f t="shared" si="5"/>
        <v>22352.232744000008</v>
      </c>
    </row>
    <row r="173" spans="1:5" x14ac:dyDescent="0.25">
      <c r="A173" s="5" t="s">
        <v>526</v>
      </c>
      <c r="B173" s="6" t="s">
        <v>527</v>
      </c>
      <c r="C173" s="10">
        <v>21389.226250000003</v>
      </c>
      <c r="D173" s="10">
        <f t="shared" si="4"/>
        <v>14972.458375000002</v>
      </c>
      <c r="E173" s="10">
        <f t="shared" si="5"/>
        <v>13475.212537500001</v>
      </c>
    </row>
    <row r="174" spans="1:5" x14ac:dyDescent="0.25">
      <c r="A174" s="5" t="s">
        <v>528</v>
      </c>
      <c r="B174" s="6" t="s">
        <v>205</v>
      </c>
      <c r="C174" s="10">
        <v>53022.177894736851</v>
      </c>
      <c r="D174" s="10">
        <f t="shared" ref="D174:D237" si="6">C174*0.7</f>
        <v>37115.524526315792</v>
      </c>
      <c r="E174" s="10">
        <f t="shared" ref="E174:E237" si="7">D174*0.9</f>
        <v>33403.972073684214</v>
      </c>
    </row>
    <row r="175" spans="1:5" x14ac:dyDescent="0.25">
      <c r="A175" s="5" t="s">
        <v>358</v>
      </c>
      <c r="B175" s="6" t="s">
        <v>206</v>
      </c>
      <c r="C175" s="10">
        <v>57291.604000000014</v>
      </c>
      <c r="D175" s="10">
        <f t="shared" si="6"/>
        <v>40104.122800000005</v>
      </c>
      <c r="E175" s="10">
        <f t="shared" si="7"/>
        <v>36093.710520000008</v>
      </c>
    </row>
    <row r="176" spans="1:5" x14ac:dyDescent="0.25">
      <c r="A176" s="5" t="s">
        <v>529</v>
      </c>
      <c r="B176" s="6" t="s">
        <v>70</v>
      </c>
      <c r="C176" s="10">
        <v>42164.888979591844</v>
      </c>
      <c r="D176" s="10">
        <f t="shared" si="6"/>
        <v>29515.422285714289</v>
      </c>
      <c r="E176" s="10">
        <f t="shared" si="7"/>
        <v>26563.880057142862</v>
      </c>
    </row>
    <row r="177" spans="1:5" x14ac:dyDescent="0.25">
      <c r="A177" s="5" t="s">
        <v>656</v>
      </c>
      <c r="B177" s="6" t="s">
        <v>701</v>
      </c>
      <c r="C177" s="10">
        <v>28311.286315789472</v>
      </c>
      <c r="D177" s="10">
        <f t="shared" si="6"/>
        <v>19817.900421052629</v>
      </c>
      <c r="E177" s="10">
        <f t="shared" si="7"/>
        <v>17836.110378947367</v>
      </c>
    </row>
    <row r="178" spans="1:5" x14ac:dyDescent="0.25">
      <c r="A178" s="5" t="s">
        <v>530</v>
      </c>
      <c r="B178" s="6" t="s">
        <v>207</v>
      </c>
      <c r="C178" s="10">
        <v>45896.723333333328</v>
      </c>
      <c r="D178" s="10">
        <f t="shared" si="6"/>
        <v>32127.706333333328</v>
      </c>
      <c r="E178" s="10">
        <f t="shared" si="7"/>
        <v>28914.935699999995</v>
      </c>
    </row>
    <row r="179" spans="1:5" x14ac:dyDescent="0.25">
      <c r="A179" s="5" t="s">
        <v>531</v>
      </c>
      <c r="B179" s="6" t="s">
        <v>71</v>
      </c>
      <c r="C179" s="10">
        <v>30599.091900000003</v>
      </c>
      <c r="D179" s="10">
        <f t="shared" si="6"/>
        <v>21419.36433</v>
      </c>
      <c r="E179" s="10">
        <f t="shared" si="7"/>
        <v>19277.427897000001</v>
      </c>
    </row>
    <row r="180" spans="1:5" x14ac:dyDescent="0.25">
      <c r="A180" s="5" t="s">
        <v>532</v>
      </c>
      <c r="B180" s="6" t="s">
        <v>72</v>
      </c>
      <c r="C180" s="10">
        <v>20305.481525423722</v>
      </c>
      <c r="D180" s="10">
        <f t="shared" si="6"/>
        <v>14213.837067796605</v>
      </c>
      <c r="E180" s="10">
        <f t="shared" si="7"/>
        <v>12792.453361016946</v>
      </c>
    </row>
    <row r="181" spans="1:5" x14ac:dyDescent="0.25">
      <c r="A181" s="5" t="s">
        <v>359</v>
      </c>
      <c r="B181" s="6" t="s">
        <v>702</v>
      </c>
      <c r="C181" s="10">
        <v>62422.62579999998</v>
      </c>
      <c r="D181" s="10">
        <f t="shared" si="6"/>
        <v>43695.83805999998</v>
      </c>
      <c r="E181" s="10">
        <f t="shared" si="7"/>
        <v>39326.254253999985</v>
      </c>
    </row>
    <row r="182" spans="1:5" x14ac:dyDescent="0.25">
      <c r="A182" s="5" t="s">
        <v>360</v>
      </c>
      <c r="B182" s="6" t="s">
        <v>702</v>
      </c>
      <c r="C182" s="10">
        <v>28389.390243902457</v>
      </c>
      <c r="D182" s="10">
        <f t="shared" si="6"/>
        <v>19872.573170731717</v>
      </c>
      <c r="E182" s="10">
        <f t="shared" si="7"/>
        <v>17885.315853658547</v>
      </c>
    </row>
    <row r="183" spans="1:5" x14ac:dyDescent="0.25">
      <c r="A183" s="5" t="s">
        <v>533</v>
      </c>
      <c r="B183" s="6" t="s">
        <v>73</v>
      </c>
      <c r="C183" s="10">
        <v>63858.278738738714</v>
      </c>
      <c r="D183" s="10">
        <f t="shared" si="6"/>
        <v>44700.795117117101</v>
      </c>
      <c r="E183" s="10">
        <f t="shared" si="7"/>
        <v>40230.715605405392</v>
      </c>
    </row>
    <row r="184" spans="1:5" x14ac:dyDescent="0.25">
      <c r="A184" s="5" t="s">
        <v>361</v>
      </c>
      <c r="B184" s="6" t="s">
        <v>74</v>
      </c>
      <c r="C184" s="10">
        <v>32485.899758064523</v>
      </c>
      <c r="D184" s="10">
        <f t="shared" si="6"/>
        <v>22740.129830645164</v>
      </c>
      <c r="E184" s="10">
        <f t="shared" si="7"/>
        <v>20466.116847580648</v>
      </c>
    </row>
    <row r="185" spans="1:5" x14ac:dyDescent="0.25">
      <c r="A185" s="5" t="s">
        <v>534</v>
      </c>
      <c r="B185" s="6" t="s">
        <v>75</v>
      </c>
      <c r="C185" s="10">
        <v>21021.411666666663</v>
      </c>
      <c r="D185" s="10">
        <f t="shared" si="6"/>
        <v>14714.988166666662</v>
      </c>
      <c r="E185" s="10">
        <f t="shared" si="7"/>
        <v>13243.489349999996</v>
      </c>
    </row>
    <row r="186" spans="1:5" x14ac:dyDescent="0.25">
      <c r="A186" s="5" t="s">
        <v>535</v>
      </c>
      <c r="B186" s="6" t="s">
        <v>703</v>
      </c>
      <c r="C186" s="10">
        <v>213241.80605263155</v>
      </c>
      <c r="D186" s="10">
        <f t="shared" si="6"/>
        <v>149269.26423684208</v>
      </c>
      <c r="E186" s="10">
        <f t="shared" si="7"/>
        <v>134342.33781315788</v>
      </c>
    </row>
    <row r="187" spans="1:5" x14ac:dyDescent="0.25">
      <c r="A187" s="5" t="s">
        <v>536</v>
      </c>
      <c r="B187" s="6" t="s">
        <v>703</v>
      </c>
      <c r="C187" s="10">
        <v>88455.098067226922</v>
      </c>
      <c r="D187" s="10">
        <f t="shared" si="6"/>
        <v>61918.568647058841</v>
      </c>
      <c r="E187" s="10">
        <f t="shared" si="7"/>
        <v>55726.711782352955</v>
      </c>
    </row>
    <row r="188" spans="1:5" x14ac:dyDescent="0.25">
      <c r="A188" s="5" t="s">
        <v>537</v>
      </c>
      <c r="B188" s="6" t="s">
        <v>703</v>
      </c>
      <c r="C188" s="10">
        <v>78207.033676470572</v>
      </c>
      <c r="D188" s="10">
        <f t="shared" si="6"/>
        <v>54744.923573529399</v>
      </c>
      <c r="E188" s="10">
        <f t="shared" si="7"/>
        <v>49270.431216176461</v>
      </c>
    </row>
    <row r="189" spans="1:5" x14ac:dyDescent="0.25">
      <c r="A189" s="5" t="s">
        <v>657</v>
      </c>
      <c r="B189" s="6" t="s">
        <v>704</v>
      </c>
      <c r="C189" s="10">
        <v>79237.029999999984</v>
      </c>
      <c r="D189" s="10">
        <f t="shared" si="6"/>
        <v>55465.920999999988</v>
      </c>
      <c r="E189" s="10">
        <f t="shared" si="7"/>
        <v>49919.328899999993</v>
      </c>
    </row>
    <row r="190" spans="1:5" x14ac:dyDescent="0.25">
      <c r="A190" s="5" t="s">
        <v>538</v>
      </c>
      <c r="B190" s="6" t="s">
        <v>76</v>
      </c>
      <c r="C190" s="10">
        <v>55798.996923076906</v>
      </c>
      <c r="D190" s="10">
        <f t="shared" si="6"/>
        <v>39059.29784615383</v>
      </c>
      <c r="E190" s="10">
        <f t="shared" si="7"/>
        <v>35153.368061538451</v>
      </c>
    </row>
    <row r="191" spans="1:5" x14ac:dyDescent="0.25">
      <c r="A191" s="5" t="s">
        <v>539</v>
      </c>
      <c r="B191" s="6" t="s">
        <v>77</v>
      </c>
      <c r="C191" s="10">
        <v>45077.320000000007</v>
      </c>
      <c r="D191" s="10">
        <f t="shared" si="6"/>
        <v>31554.124000000003</v>
      </c>
      <c r="E191" s="10">
        <f t="shared" si="7"/>
        <v>28398.711600000002</v>
      </c>
    </row>
    <row r="192" spans="1:5" x14ac:dyDescent="0.25">
      <c r="A192" s="5" t="s">
        <v>658</v>
      </c>
      <c r="B192" s="6" t="s">
        <v>705</v>
      </c>
      <c r="C192" s="10">
        <v>135269.50416666668</v>
      </c>
      <c r="D192" s="10">
        <f t="shared" si="6"/>
        <v>94688.652916666673</v>
      </c>
      <c r="E192" s="10">
        <f t="shared" si="7"/>
        <v>85219.787625000012</v>
      </c>
    </row>
    <row r="193" spans="1:5" x14ac:dyDescent="0.25">
      <c r="A193" s="5" t="s">
        <v>362</v>
      </c>
      <c r="B193" s="6" t="s">
        <v>78</v>
      </c>
      <c r="C193" s="10">
        <v>104362.186036036</v>
      </c>
      <c r="D193" s="10">
        <f t="shared" si="6"/>
        <v>73053.5302252252</v>
      </c>
      <c r="E193" s="10">
        <f t="shared" si="7"/>
        <v>65748.177202702689</v>
      </c>
    </row>
    <row r="194" spans="1:5" x14ac:dyDescent="0.25">
      <c r="A194" s="5" t="s">
        <v>363</v>
      </c>
      <c r="B194" s="6" t="s">
        <v>79</v>
      </c>
      <c r="C194" s="10">
        <v>33633.345081967214</v>
      </c>
      <c r="D194" s="10">
        <f t="shared" si="6"/>
        <v>23543.341557377047</v>
      </c>
      <c r="E194" s="10">
        <f t="shared" si="7"/>
        <v>21189.007401639345</v>
      </c>
    </row>
    <row r="195" spans="1:5" x14ac:dyDescent="0.25">
      <c r="A195" s="5" t="s">
        <v>540</v>
      </c>
      <c r="B195" s="6" t="s">
        <v>80</v>
      </c>
      <c r="C195" s="10">
        <v>51202.294130434806</v>
      </c>
      <c r="D195" s="10">
        <f t="shared" si="6"/>
        <v>35841.60589130436</v>
      </c>
      <c r="E195" s="10">
        <f t="shared" si="7"/>
        <v>32257.445302173925</v>
      </c>
    </row>
    <row r="196" spans="1:5" x14ac:dyDescent="0.25">
      <c r="A196" s="5" t="s">
        <v>541</v>
      </c>
      <c r="B196" s="6" t="s">
        <v>208</v>
      </c>
      <c r="C196" s="10">
        <v>32018.233913043478</v>
      </c>
      <c r="D196" s="10">
        <f t="shared" si="6"/>
        <v>22412.763739130434</v>
      </c>
      <c r="E196" s="10">
        <f t="shared" si="7"/>
        <v>20171.487365217392</v>
      </c>
    </row>
    <row r="197" spans="1:5" x14ac:dyDescent="0.25">
      <c r="A197" s="5" t="s">
        <v>542</v>
      </c>
      <c r="B197" s="6" t="s">
        <v>81</v>
      </c>
      <c r="C197" s="10">
        <v>104360.74562499998</v>
      </c>
      <c r="D197" s="10">
        <f t="shared" si="6"/>
        <v>73052.521937499987</v>
      </c>
      <c r="E197" s="10">
        <f t="shared" si="7"/>
        <v>65747.269743749988</v>
      </c>
    </row>
    <row r="198" spans="1:5" x14ac:dyDescent="0.25">
      <c r="A198" s="5" t="s">
        <v>543</v>
      </c>
      <c r="B198" s="6" t="s">
        <v>82</v>
      </c>
      <c r="C198" s="10">
        <v>32201.625833333346</v>
      </c>
      <c r="D198" s="10">
        <f t="shared" si="6"/>
        <v>22541.138083333342</v>
      </c>
      <c r="E198" s="10">
        <f t="shared" si="7"/>
        <v>20287.024275000007</v>
      </c>
    </row>
    <row r="199" spans="1:5" x14ac:dyDescent="0.25">
      <c r="A199" s="5" t="s">
        <v>544</v>
      </c>
      <c r="B199" s="6" t="s">
        <v>209</v>
      </c>
      <c r="C199" s="10">
        <v>22262.430588235289</v>
      </c>
      <c r="D199" s="10">
        <f t="shared" si="6"/>
        <v>15583.701411764701</v>
      </c>
      <c r="E199" s="10">
        <f t="shared" si="7"/>
        <v>14025.331270588231</v>
      </c>
    </row>
    <row r="200" spans="1:5" x14ac:dyDescent="0.25">
      <c r="A200" s="5" t="s">
        <v>364</v>
      </c>
      <c r="B200" s="6" t="s">
        <v>706</v>
      </c>
      <c r="C200" s="10">
        <v>83771.277499999982</v>
      </c>
      <c r="D200" s="10">
        <f t="shared" si="6"/>
        <v>58639.894249999983</v>
      </c>
      <c r="E200" s="10">
        <f t="shared" si="7"/>
        <v>52775.904824999983</v>
      </c>
    </row>
    <row r="201" spans="1:5" x14ac:dyDescent="0.25">
      <c r="A201" s="5" t="s">
        <v>365</v>
      </c>
      <c r="B201" s="6" t="s">
        <v>706</v>
      </c>
      <c r="C201" s="10">
        <v>44522.371081081066</v>
      </c>
      <c r="D201" s="10">
        <f t="shared" si="6"/>
        <v>31165.659756756744</v>
      </c>
      <c r="E201" s="10">
        <f t="shared" si="7"/>
        <v>28049.093781081072</v>
      </c>
    </row>
    <row r="202" spans="1:5" x14ac:dyDescent="0.25">
      <c r="A202" s="5" t="s">
        <v>366</v>
      </c>
      <c r="B202" s="6" t="s">
        <v>706</v>
      </c>
      <c r="C202" s="10">
        <v>38164.130714285711</v>
      </c>
      <c r="D202" s="10">
        <f t="shared" si="6"/>
        <v>26714.891499999998</v>
      </c>
      <c r="E202" s="10">
        <f t="shared" si="7"/>
        <v>24043.40235</v>
      </c>
    </row>
    <row r="203" spans="1:5" x14ac:dyDescent="0.25">
      <c r="A203" s="5" t="s">
        <v>545</v>
      </c>
      <c r="B203" s="6" t="s">
        <v>210</v>
      </c>
      <c r="C203" s="10">
        <v>57691.733999999982</v>
      </c>
      <c r="D203" s="10">
        <f t="shared" si="6"/>
        <v>40384.213799999983</v>
      </c>
      <c r="E203" s="10">
        <f t="shared" si="7"/>
        <v>36345.792419999983</v>
      </c>
    </row>
    <row r="204" spans="1:5" x14ac:dyDescent="0.25">
      <c r="A204" s="5" t="s">
        <v>367</v>
      </c>
      <c r="B204" s="6" t="s">
        <v>83</v>
      </c>
      <c r="C204" s="10">
        <v>36636.971369863</v>
      </c>
      <c r="D204" s="10">
        <f t="shared" si="6"/>
        <v>25645.879958904097</v>
      </c>
      <c r="E204" s="10">
        <f t="shared" si="7"/>
        <v>23081.291963013689</v>
      </c>
    </row>
    <row r="205" spans="1:5" x14ac:dyDescent="0.25">
      <c r="A205" s="5" t="s">
        <v>546</v>
      </c>
      <c r="B205" s="6" t="s">
        <v>211</v>
      </c>
      <c r="C205" s="10">
        <v>31169.418888888886</v>
      </c>
      <c r="D205" s="10">
        <f t="shared" si="6"/>
        <v>21818.593222222218</v>
      </c>
      <c r="E205" s="10">
        <f t="shared" si="7"/>
        <v>19636.733899999996</v>
      </c>
    </row>
    <row r="206" spans="1:5" x14ac:dyDescent="0.25">
      <c r="A206" s="5" t="s">
        <v>368</v>
      </c>
      <c r="B206" s="6" t="s">
        <v>84</v>
      </c>
      <c r="C206" s="10">
        <v>220174.84115384615</v>
      </c>
      <c r="D206" s="10">
        <f t="shared" si="6"/>
        <v>154122.3888076923</v>
      </c>
      <c r="E206" s="10">
        <f t="shared" si="7"/>
        <v>138710.14992692307</v>
      </c>
    </row>
    <row r="207" spans="1:5" x14ac:dyDescent="0.25">
      <c r="A207" s="5" t="s">
        <v>369</v>
      </c>
      <c r="B207" s="6" t="s">
        <v>85</v>
      </c>
      <c r="C207" s="10">
        <v>179636.8251111111</v>
      </c>
      <c r="D207" s="10">
        <f t="shared" si="6"/>
        <v>125745.77757777776</v>
      </c>
      <c r="E207" s="10">
        <f t="shared" si="7"/>
        <v>113171.19981999998</v>
      </c>
    </row>
    <row r="208" spans="1:5" x14ac:dyDescent="0.25">
      <c r="A208" s="5" t="s">
        <v>370</v>
      </c>
      <c r="B208" s="6" t="s">
        <v>86</v>
      </c>
      <c r="C208" s="10">
        <v>112479.20400000001</v>
      </c>
      <c r="D208" s="10">
        <f t="shared" si="6"/>
        <v>78735.442800000004</v>
      </c>
      <c r="E208" s="10">
        <f t="shared" si="7"/>
        <v>70861.898520000002</v>
      </c>
    </row>
    <row r="209" spans="1:5" x14ac:dyDescent="0.25">
      <c r="A209" s="5" t="s">
        <v>371</v>
      </c>
      <c r="B209" s="6" t="s">
        <v>707</v>
      </c>
      <c r="C209" s="10">
        <v>186937.71300000002</v>
      </c>
      <c r="D209" s="10">
        <f t="shared" si="6"/>
        <v>130856.39910000001</v>
      </c>
      <c r="E209" s="10">
        <f t="shared" si="7"/>
        <v>117770.75919000001</v>
      </c>
    </row>
    <row r="210" spans="1:5" x14ac:dyDescent="0.25">
      <c r="A210" s="5" t="s">
        <v>372</v>
      </c>
      <c r="B210" s="6" t="s">
        <v>87</v>
      </c>
      <c r="C210" s="10">
        <v>262054.5358333333</v>
      </c>
      <c r="D210" s="10">
        <f t="shared" si="6"/>
        <v>183438.17508333331</v>
      </c>
      <c r="E210" s="10">
        <f t="shared" si="7"/>
        <v>165094.35757499997</v>
      </c>
    </row>
    <row r="211" spans="1:5" x14ac:dyDescent="0.25">
      <c r="A211" s="5" t="s">
        <v>373</v>
      </c>
      <c r="B211" s="6" t="s">
        <v>88</v>
      </c>
      <c r="C211" s="10">
        <v>128080.91428571426</v>
      </c>
      <c r="D211" s="10">
        <f t="shared" si="6"/>
        <v>89656.63999999997</v>
      </c>
      <c r="E211" s="10">
        <f t="shared" si="7"/>
        <v>80690.975999999981</v>
      </c>
    </row>
    <row r="212" spans="1:5" ht="30" x14ac:dyDescent="0.25">
      <c r="A212" s="5" t="s">
        <v>374</v>
      </c>
      <c r="B212" s="6" t="s">
        <v>708</v>
      </c>
      <c r="C212" s="10">
        <v>164241.5514285714</v>
      </c>
      <c r="D212" s="10">
        <f t="shared" si="6"/>
        <v>114969.08599999997</v>
      </c>
      <c r="E212" s="10">
        <f t="shared" si="7"/>
        <v>103472.17739999997</v>
      </c>
    </row>
    <row r="213" spans="1:5" ht="30" x14ac:dyDescent="0.25">
      <c r="A213" s="5" t="s">
        <v>375</v>
      </c>
      <c r="B213" s="6" t="s">
        <v>709</v>
      </c>
      <c r="C213" s="10">
        <v>94574.827714285726</v>
      </c>
      <c r="D213" s="10">
        <f t="shared" si="6"/>
        <v>66202.379400000005</v>
      </c>
      <c r="E213" s="10">
        <f t="shared" si="7"/>
        <v>59582.141460000006</v>
      </c>
    </row>
    <row r="214" spans="1:5" ht="30" x14ac:dyDescent="0.25">
      <c r="A214" s="5" t="s">
        <v>547</v>
      </c>
      <c r="B214" s="6" t="s">
        <v>710</v>
      </c>
      <c r="C214" s="10">
        <v>103828.79857142856</v>
      </c>
      <c r="D214" s="10">
        <f t="shared" si="6"/>
        <v>72680.158999999985</v>
      </c>
      <c r="E214" s="10">
        <f t="shared" si="7"/>
        <v>65412.143099999987</v>
      </c>
    </row>
    <row r="215" spans="1:5" x14ac:dyDescent="0.25">
      <c r="A215" s="5" t="s">
        <v>376</v>
      </c>
      <c r="B215" s="6" t="s">
        <v>212</v>
      </c>
      <c r="C215" s="10">
        <v>160354.63733333335</v>
      </c>
      <c r="D215" s="10">
        <f t="shared" si="6"/>
        <v>112248.24613333333</v>
      </c>
      <c r="E215" s="10">
        <f t="shared" si="7"/>
        <v>101023.42152</v>
      </c>
    </row>
    <row r="216" spans="1:5" x14ac:dyDescent="0.25">
      <c r="A216" s="5" t="s">
        <v>548</v>
      </c>
      <c r="B216" s="6" t="s">
        <v>213</v>
      </c>
      <c r="C216" s="10">
        <v>103999.78547169811</v>
      </c>
      <c r="D216" s="10">
        <f t="shared" si="6"/>
        <v>72799.849830188672</v>
      </c>
      <c r="E216" s="10">
        <f t="shared" si="7"/>
        <v>65519.864847169803</v>
      </c>
    </row>
    <row r="217" spans="1:5" x14ac:dyDescent="0.25">
      <c r="A217" s="5" t="s">
        <v>549</v>
      </c>
      <c r="B217" s="6" t="s">
        <v>214</v>
      </c>
      <c r="C217" s="10">
        <v>86463.408205128217</v>
      </c>
      <c r="D217" s="10">
        <f t="shared" si="6"/>
        <v>60524.385743589744</v>
      </c>
      <c r="E217" s="10">
        <f t="shared" si="7"/>
        <v>54471.947169230771</v>
      </c>
    </row>
    <row r="218" spans="1:5" ht="30" x14ac:dyDescent="0.25">
      <c r="A218" s="5" t="s">
        <v>377</v>
      </c>
      <c r="B218" s="6" t="s">
        <v>89</v>
      </c>
      <c r="C218" s="10">
        <v>138297.94500000001</v>
      </c>
      <c r="D218" s="10">
        <f t="shared" si="6"/>
        <v>96808.561499999996</v>
      </c>
      <c r="E218" s="10">
        <f t="shared" si="7"/>
        <v>87127.705350000004</v>
      </c>
    </row>
    <row r="219" spans="1:5" x14ac:dyDescent="0.25">
      <c r="A219" s="5" t="s">
        <v>550</v>
      </c>
      <c r="B219" s="6" t="s">
        <v>90</v>
      </c>
      <c r="C219" s="10">
        <v>64637.192389937103</v>
      </c>
      <c r="D219" s="10">
        <f t="shared" si="6"/>
        <v>45246.034672955968</v>
      </c>
      <c r="E219" s="10">
        <f t="shared" si="7"/>
        <v>40721.431205660374</v>
      </c>
    </row>
    <row r="220" spans="1:5" x14ac:dyDescent="0.25">
      <c r="A220" s="5" t="s">
        <v>378</v>
      </c>
      <c r="B220" s="6" t="s">
        <v>91</v>
      </c>
      <c r="C220" s="10">
        <v>119358.41378378379</v>
      </c>
      <c r="D220" s="10">
        <f t="shared" si="6"/>
        <v>83550.889648648648</v>
      </c>
      <c r="E220" s="10">
        <f t="shared" si="7"/>
        <v>75195.800683783789</v>
      </c>
    </row>
    <row r="221" spans="1:5" x14ac:dyDescent="0.25">
      <c r="A221" s="5" t="s">
        <v>379</v>
      </c>
      <c r="B221" s="6" t="s">
        <v>92</v>
      </c>
      <c r="C221" s="10">
        <v>91718.300000000017</v>
      </c>
      <c r="D221" s="10">
        <f t="shared" si="6"/>
        <v>64202.810000000005</v>
      </c>
      <c r="E221" s="10">
        <f t="shared" si="7"/>
        <v>57782.529000000002</v>
      </c>
    </row>
    <row r="222" spans="1:5" x14ac:dyDescent="0.25">
      <c r="A222" s="5" t="s">
        <v>659</v>
      </c>
      <c r="B222" s="6" t="s">
        <v>711</v>
      </c>
      <c r="C222" s="10">
        <v>80399.777272727268</v>
      </c>
      <c r="D222" s="10">
        <f t="shared" si="6"/>
        <v>56279.844090909086</v>
      </c>
      <c r="E222" s="10">
        <f t="shared" si="7"/>
        <v>50651.859681818176</v>
      </c>
    </row>
    <row r="223" spans="1:5" x14ac:dyDescent="0.25">
      <c r="A223" s="5" t="s">
        <v>660</v>
      </c>
      <c r="B223" s="6" t="s">
        <v>712</v>
      </c>
      <c r="C223" s="10">
        <v>98224.749999999985</v>
      </c>
      <c r="D223" s="10">
        <f t="shared" si="6"/>
        <v>68757.324999999983</v>
      </c>
      <c r="E223" s="10">
        <f t="shared" si="7"/>
        <v>61881.592499999984</v>
      </c>
    </row>
    <row r="224" spans="1:5" x14ac:dyDescent="0.25">
      <c r="A224" s="5" t="s">
        <v>661</v>
      </c>
      <c r="B224" s="6" t="s">
        <v>713</v>
      </c>
      <c r="C224" s="10">
        <v>54117.766363636365</v>
      </c>
      <c r="D224" s="10">
        <f t="shared" si="6"/>
        <v>37882.436454545452</v>
      </c>
      <c r="E224" s="10">
        <f t="shared" si="7"/>
        <v>34094.192809090906</v>
      </c>
    </row>
    <row r="225" spans="1:5" x14ac:dyDescent="0.25">
      <c r="A225" s="5" t="s">
        <v>380</v>
      </c>
      <c r="B225" s="6" t="s">
        <v>93</v>
      </c>
      <c r="C225" s="10">
        <v>110472.74111111114</v>
      </c>
      <c r="D225" s="10">
        <f t="shared" si="6"/>
        <v>77330.918777777799</v>
      </c>
      <c r="E225" s="10">
        <f t="shared" si="7"/>
        <v>69597.826900000015</v>
      </c>
    </row>
    <row r="226" spans="1:5" x14ac:dyDescent="0.25">
      <c r="A226" s="5" t="s">
        <v>381</v>
      </c>
      <c r="B226" s="6" t="s">
        <v>94</v>
      </c>
      <c r="C226" s="10">
        <v>74990.70703703702</v>
      </c>
      <c r="D226" s="10">
        <f t="shared" si="6"/>
        <v>52493.494925925908</v>
      </c>
      <c r="E226" s="10">
        <f t="shared" si="7"/>
        <v>47244.145433333317</v>
      </c>
    </row>
    <row r="227" spans="1:5" x14ac:dyDescent="0.25">
      <c r="A227" s="5" t="s">
        <v>382</v>
      </c>
      <c r="B227" s="6" t="s">
        <v>95</v>
      </c>
      <c r="C227" s="10">
        <v>60364.492173913044</v>
      </c>
      <c r="D227" s="10">
        <f t="shared" si="6"/>
        <v>42255.14452173913</v>
      </c>
      <c r="E227" s="10">
        <f t="shared" si="7"/>
        <v>38029.630069565217</v>
      </c>
    </row>
    <row r="228" spans="1:5" x14ac:dyDescent="0.25">
      <c r="A228" s="5" t="s">
        <v>383</v>
      </c>
      <c r="B228" s="6" t="s">
        <v>714</v>
      </c>
      <c r="C228" s="10">
        <v>58745.311000000002</v>
      </c>
      <c r="D228" s="10">
        <f t="shared" si="6"/>
        <v>41121.717700000001</v>
      </c>
      <c r="E228" s="10">
        <f t="shared" si="7"/>
        <v>37009.54593</v>
      </c>
    </row>
    <row r="229" spans="1:5" x14ac:dyDescent="0.25">
      <c r="A229" s="5" t="s">
        <v>662</v>
      </c>
      <c r="B229" s="6" t="s">
        <v>715</v>
      </c>
      <c r="C229" s="10">
        <v>75026.938333333324</v>
      </c>
      <c r="D229" s="10">
        <f t="shared" si="6"/>
        <v>52518.856833333324</v>
      </c>
      <c r="E229" s="10">
        <f t="shared" si="7"/>
        <v>47266.97114999999</v>
      </c>
    </row>
    <row r="230" spans="1:5" x14ac:dyDescent="0.25">
      <c r="A230" s="5" t="s">
        <v>384</v>
      </c>
      <c r="B230" s="6" t="s">
        <v>716</v>
      </c>
      <c r="C230" s="10">
        <v>116954.09818181819</v>
      </c>
      <c r="D230" s="10">
        <f t="shared" si="6"/>
        <v>81867.868727272726</v>
      </c>
      <c r="E230" s="10">
        <f t="shared" si="7"/>
        <v>73681.081854545453</v>
      </c>
    </row>
    <row r="231" spans="1:5" x14ac:dyDescent="0.25">
      <c r="A231" s="5" t="s">
        <v>385</v>
      </c>
      <c r="B231" s="6" t="s">
        <v>716</v>
      </c>
      <c r="C231" s="10">
        <v>88748.919411764713</v>
      </c>
      <c r="D231" s="10">
        <f t="shared" si="6"/>
        <v>62124.243588235295</v>
      </c>
      <c r="E231" s="10">
        <f t="shared" si="7"/>
        <v>55911.819229411769</v>
      </c>
    </row>
    <row r="232" spans="1:5" x14ac:dyDescent="0.25">
      <c r="A232" s="5" t="s">
        <v>386</v>
      </c>
      <c r="B232" s="6" t="s">
        <v>716</v>
      </c>
      <c r="C232" s="10">
        <v>74240.501818181816</v>
      </c>
      <c r="D232" s="10">
        <f t="shared" si="6"/>
        <v>51968.351272727268</v>
      </c>
      <c r="E232" s="10">
        <f t="shared" si="7"/>
        <v>46771.516145454545</v>
      </c>
    </row>
    <row r="233" spans="1:5" x14ac:dyDescent="0.25">
      <c r="A233" s="5" t="s">
        <v>387</v>
      </c>
      <c r="B233" s="6" t="s">
        <v>96</v>
      </c>
      <c r="C233" s="10">
        <v>131548.34916666665</v>
      </c>
      <c r="D233" s="10">
        <f t="shared" si="6"/>
        <v>92083.844416666645</v>
      </c>
      <c r="E233" s="10">
        <f t="shared" si="7"/>
        <v>82875.459974999976</v>
      </c>
    </row>
    <row r="234" spans="1:5" x14ac:dyDescent="0.25">
      <c r="A234" s="5" t="s">
        <v>388</v>
      </c>
      <c r="B234" s="6" t="s">
        <v>97</v>
      </c>
      <c r="C234" s="10">
        <v>75830.685217391307</v>
      </c>
      <c r="D234" s="10">
        <f t="shared" si="6"/>
        <v>53081.479652173912</v>
      </c>
      <c r="E234" s="10">
        <f t="shared" si="7"/>
        <v>47773.331686956524</v>
      </c>
    </row>
    <row r="235" spans="1:5" x14ac:dyDescent="0.25">
      <c r="A235" s="5" t="s">
        <v>551</v>
      </c>
      <c r="B235" s="6" t="s">
        <v>98</v>
      </c>
      <c r="C235" s="10">
        <v>66416.613599999997</v>
      </c>
      <c r="D235" s="10">
        <f t="shared" si="6"/>
        <v>46491.629519999995</v>
      </c>
      <c r="E235" s="10">
        <f t="shared" si="7"/>
        <v>41842.466567999996</v>
      </c>
    </row>
    <row r="236" spans="1:5" x14ac:dyDescent="0.25">
      <c r="A236" s="5" t="s">
        <v>389</v>
      </c>
      <c r="B236" s="6" t="s">
        <v>99</v>
      </c>
      <c r="C236" s="10">
        <v>182052.53571428568</v>
      </c>
      <c r="D236" s="10">
        <f t="shared" si="6"/>
        <v>127436.77499999997</v>
      </c>
      <c r="E236" s="10">
        <f t="shared" si="7"/>
        <v>114693.09749999997</v>
      </c>
    </row>
    <row r="237" spans="1:5" x14ac:dyDescent="0.25">
      <c r="A237" s="5" t="s">
        <v>390</v>
      </c>
      <c r="B237" s="6" t="s">
        <v>100</v>
      </c>
      <c r="C237" s="10">
        <v>101235.17620689659</v>
      </c>
      <c r="D237" s="10">
        <f t="shared" si="6"/>
        <v>70864.623344827603</v>
      </c>
      <c r="E237" s="10">
        <f t="shared" si="7"/>
        <v>63778.161010344847</v>
      </c>
    </row>
    <row r="238" spans="1:5" x14ac:dyDescent="0.25">
      <c r="A238" s="5" t="s">
        <v>391</v>
      </c>
      <c r="B238" s="6" t="s">
        <v>101</v>
      </c>
      <c r="C238" s="10">
        <v>59568.060769230775</v>
      </c>
      <c r="D238" s="10">
        <f t="shared" ref="D238:D301" si="8">C238*0.7</f>
        <v>41697.642538461543</v>
      </c>
      <c r="E238" s="10">
        <f t="shared" ref="E238:E301" si="9">D238*0.9</f>
        <v>37527.878284615392</v>
      </c>
    </row>
    <row r="239" spans="1:5" x14ac:dyDescent="0.25">
      <c r="A239" s="5" t="s">
        <v>392</v>
      </c>
      <c r="B239" s="6" t="s">
        <v>102</v>
      </c>
      <c r="C239" s="10">
        <v>75304.530476190484</v>
      </c>
      <c r="D239" s="10">
        <f t="shared" si="8"/>
        <v>52713.171333333339</v>
      </c>
      <c r="E239" s="10">
        <f t="shared" si="9"/>
        <v>47441.854200000009</v>
      </c>
    </row>
    <row r="240" spans="1:5" x14ac:dyDescent="0.25">
      <c r="A240" s="5" t="s">
        <v>393</v>
      </c>
      <c r="B240" s="6" t="s">
        <v>103</v>
      </c>
      <c r="C240" s="10">
        <v>51931.75588235294</v>
      </c>
      <c r="D240" s="10">
        <f t="shared" si="8"/>
        <v>36352.229117647053</v>
      </c>
      <c r="E240" s="10">
        <f t="shared" si="9"/>
        <v>32717.00620588235</v>
      </c>
    </row>
    <row r="241" spans="1:5" x14ac:dyDescent="0.25">
      <c r="A241" s="5" t="s">
        <v>552</v>
      </c>
      <c r="B241" s="6" t="s">
        <v>553</v>
      </c>
      <c r="C241" s="10">
        <v>100268.10727272727</v>
      </c>
      <c r="D241" s="10">
        <f t="shared" si="8"/>
        <v>70187.675090909077</v>
      </c>
      <c r="E241" s="10">
        <f t="shared" si="9"/>
        <v>63168.907581818174</v>
      </c>
    </row>
    <row r="242" spans="1:5" x14ac:dyDescent="0.25">
      <c r="A242" s="5" t="s">
        <v>394</v>
      </c>
      <c r="B242" s="6" t="s">
        <v>395</v>
      </c>
      <c r="C242" s="10">
        <v>75423.462727272723</v>
      </c>
      <c r="D242" s="10">
        <f t="shared" si="8"/>
        <v>52796.423909090903</v>
      </c>
      <c r="E242" s="10">
        <f t="shared" si="9"/>
        <v>47516.781518181815</v>
      </c>
    </row>
    <row r="243" spans="1:5" x14ac:dyDescent="0.25">
      <c r="A243" s="5" t="s">
        <v>396</v>
      </c>
      <c r="B243" s="6" t="s">
        <v>104</v>
      </c>
      <c r="C243" s="10">
        <v>20819.45818181818</v>
      </c>
      <c r="D243" s="10">
        <f t="shared" si="8"/>
        <v>14573.620727272724</v>
      </c>
      <c r="E243" s="10">
        <f t="shared" si="9"/>
        <v>13116.258654545452</v>
      </c>
    </row>
    <row r="244" spans="1:5" x14ac:dyDescent="0.25">
      <c r="A244" s="5" t="s">
        <v>554</v>
      </c>
      <c r="B244" s="6" t="s">
        <v>105</v>
      </c>
      <c r="C244" s="10">
        <v>54240.828750000015</v>
      </c>
      <c r="D244" s="10">
        <f t="shared" si="8"/>
        <v>37968.580125000008</v>
      </c>
      <c r="E244" s="10">
        <f t="shared" si="9"/>
        <v>34171.722112500007</v>
      </c>
    </row>
    <row r="245" spans="1:5" x14ac:dyDescent="0.25">
      <c r="A245" s="5" t="s">
        <v>555</v>
      </c>
      <c r="B245" s="6" t="s">
        <v>106</v>
      </c>
      <c r="C245" s="10">
        <v>72198.753333333341</v>
      </c>
      <c r="D245" s="10">
        <f t="shared" si="8"/>
        <v>50539.127333333337</v>
      </c>
      <c r="E245" s="10">
        <f t="shared" si="9"/>
        <v>45485.214600000007</v>
      </c>
    </row>
    <row r="246" spans="1:5" x14ac:dyDescent="0.25">
      <c r="A246" s="5" t="s">
        <v>397</v>
      </c>
      <c r="B246" s="6" t="s">
        <v>107</v>
      </c>
      <c r="C246" s="10">
        <v>43960.327301587306</v>
      </c>
      <c r="D246" s="10">
        <f t="shared" si="8"/>
        <v>30772.229111111112</v>
      </c>
      <c r="E246" s="10">
        <f t="shared" si="9"/>
        <v>27695.0062</v>
      </c>
    </row>
    <row r="247" spans="1:5" x14ac:dyDescent="0.25">
      <c r="A247" s="5" t="s">
        <v>556</v>
      </c>
      <c r="B247" s="6" t="s">
        <v>215</v>
      </c>
      <c r="C247" s="10">
        <v>25515.493684210523</v>
      </c>
      <c r="D247" s="10">
        <f t="shared" si="8"/>
        <v>17860.845578947366</v>
      </c>
      <c r="E247" s="10">
        <f t="shared" si="9"/>
        <v>16074.761021052631</v>
      </c>
    </row>
    <row r="248" spans="1:5" x14ac:dyDescent="0.25">
      <c r="A248" s="5" t="s">
        <v>557</v>
      </c>
      <c r="B248" s="6" t="s">
        <v>108</v>
      </c>
      <c r="C248" s="10">
        <v>105425.98150000002</v>
      </c>
      <c r="D248" s="10">
        <f t="shared" si="8"/>
        <v>73798.187050000008</v>
      </c>
      <c r="E248" s="10">
        <f t="shared" si="9"/>
        <v>66418.36834500001</v>
      </c>
    </row>
    <row r="249" spans="1:5" x14ac:dyDescent="0.25">
      <c r="A249" s="5" t="s">
        <v>558</v>
      </c>
      <c r="B249" s="6" t="s">
        <v>216</v>
      </c>
      <c r="C249" s="10">
        <v>56130.515999999989</v>
      </c>
      <c r="D249" s="10">
        <f t="shared" si="8"/>
        <v>39291.361199999992</v>
      </c>
      <c r="E249" s="10">
        <f t="shared" si="9"/>
        <v>35362.225079999997</v>
      </c>
    </row>
    <row r="250" spans="1:5" x14ac:dyDescent="0.25">
      <c r="A250" s="5" t="s">
        <v>398</v>
      </c>
      <c r="B250" s="6" t="s">
        <v>109</v>
      </c>
      <c r="C250" s="10">
        <v>72222.618181818194</v>
      </c>
      <c r="D250" s="10">
        <f t="shared" si="8"/>
        <v>50555.832727272733</v>
      </c>
      <c r="E250" s="10">
        <f t="shared" si="9"/>
        <v>45500.249454545461</v>
      </c>
    </row>
    <row r="251" spans="1:5" x14ac:dyDescent="0.25">
      <c r="A251" s="5" t="s">
        <v>399</v>
      </c>
      <c r="B251" s="6" t="s">
        <v>110</v>
      </c>
      <c r="C251" s="10">
        <v>35507.913023255816</v>
      </c>
      <c r="D251" s="10">
        <f t="shared" si="8"/>
        <v>24855.539116279069</v>
      </c>
      <c r="E251" s="10">
        <f t="shared" si="9"/>
        <v>22369.985204651162</v>
      </c>
    </row>
    <row r="252" spans="1:5" x14ac:dyDescent="0.25">
      <c r="A252" s="5" t="s">
        <v>559</v>
      </c>
      <c r="B252" s="6" t="s">
        <v>217</v>
      </c>
      <c r="C252" s="10">
        <v>25535.612962962965</v>
      </c>
      <c r="D252" s="10">
        <f t="shared" si="8"/>
        <v>17874.929074074073</v>
      </c>
      <c r="E252" s="10">
        <f t="shared" si="9"/>
        <v>16087.436166666666</v>
      </c>
    </row>
    <row r="253" spans="1:5" x14ac:dyDescent="0.25">
      <c r="A253" s="5" t="s">
        <v>663</v>
      </c>
      <c r="B253" s="6" t="s">
        <v>717</v>
      </c>
      <c r="C253" s="10">
        <v>21834.759473684211</v>
      </c>
      <c r="D253" s="10">
        <f t="shared" si="8"/>
        <v>15284.331631578947</v>
      </c>
      <c r="E253" s="10">
        <f t="shared" si="9"/>
        <v>13755.898468421052</v>
      </c>
    </row>
    <row r="254" spans="1:5" x14ac:dyDescent="0.25">
      <c r="A254" s="5" t="s">
        <v>560</v>
      </c>
      <c r="B254" s="6" t="s">
        <v>718</v>
      </c>
      <c r="C254" s="10">
        <v>24618.47111111111</v>
      </c>
      <c r="D254" s="10">
        <f t="shared" si="8"/>
        <v>17232.929777777776</v>
      </c>
      <c r="E254" s="10">
        <f t="shared" si="9"/>
        <v>15509.636799999998</v>
      </c>
    </row>
    <row r="255" spans="1:5" x14ac:dyDescent="0.25">
      <c r="A255" s="5" t="s">
        <v>561</v>
      </c>
      <c r="B255" s="6" t="s">
        <v>719</v>
      </c>
      <c r="C255" s="10">
        <v>51870.930000000008</v>
      </c>
      <c r="D255" s="10">
        <f t="shared" si="8"/>
        <v>36309.651000000005</v>
      </c>
      <c r="E255" s="10">
        <f t="shared" si="9"/>
        <v>32678.685900000004</v>
      </c>
    </row>
    <row r="256" spans="1:5" x14ac:dyDescent="0.25">
      <c r="A256" s="5" t="s">
        <v>400</v>
      </c>
      <c r="B256" s="6" t="s">
        <v>720</v>
      </c>
      <c r="C256" s="10">
        <v>26566.864399999999</v>
      </c>
      <c r="D256" s="10">
        <f t="shared" si="8"/>
        <v>18596.805079999998</v>
      </c>
      <c r="E256" s="10">
        <f t="shared" si="9"/>
        <v>16737.124572000001</v>
      </c>
    </row>
    <row r="257" spans="1:5" x14ac:dyDescent="0.25">
      <c r="A257" s="5" t="s">
        <v>562</v>
      </c>
      <c r="B257" s="6" t="s">
        <v>111</v>
      </c>
      <c r="C257" s="10">
        <v>68668.33249999999</v>
      </c>
      <c r="D257" s="10">
        <f t="shared" si="8"/>
        <v>48067.832749999987</v>
      </c>
      <c r="E257" s="10">
        <f t="shared" si="9"/>
        <v>43261.049474999993</v>
      </c>
    </row>
    <row r="258" spans="1:5" x14ac:dyDescent="0.25">
      <c r="A258" s="5" t="s">
        <v>401</v>
      </c>
      <c r="B258" s="6" t="s">
        <v>112</v>
      </c>
      <c r="C258" s="10">
        <v>78635.251052631589</v>
      </c>
      <c r="D258" s="10">
        <f t="shared" si="8"/>
        <v>55044.675736842109</v>
      </c>
      <c r="E258" s="10">
        <f t="shared" si="9"/>
        <v>49540.208163157899</v>
      </c>
    </row>
    <row r="259" spans="1:5" x14ac:dyDescent="0.25">
      <c r="A259" s="5" t="s">
        <v>402</v>
      </c>
      <c r="B259" s="6" t="s">
        <v>113</v>
      </c>
      <c r="C259" s="10">
        <v>91985.748333333322</v>
      </c>
      <c r="D259" s="10">
        <f t="shared" si="8"/>
        <v>64390.023833333318</v>
      </c>
      <c r="E259" s="10">
        <f t="shared" si="9"/>
        <v>57951.021449999986</v>
      </c>
    </row>
    <row r="260" spans="1:5" x14ac:dyDescent="0.25">
      <c r="A260" s="5" t="s">
        <v>403</v>
      </c>
      <c r="B260" s="6" t="s">
        <v>721</v>
      </c>
      <c r="C260" s="10">
        <v>82526.406153846154</v>
      </c>
      <c r="D260" s="10">
        <f t="shared" si="8"/>
        <v>57768.484307692306</v>
      </c>
      <c r="E260" s="10">
        <f t="shared" si="9"/>
        <v>51991.635876923079</v>
      </c>
    </row>
    <row r="261" spans="1:5" x14ac:dyDescent="0.25">
      <c r="A261" s="5" t="s">
        <v>404</v>
      </c>
      <c r="B261" s="6" t="s">
        <v>721</v>
      </c>
      <c r="C261" s="10">
        <v>66088.807058823528</v>
      </c>
      <c r="D261" s="10">
        <f t="shared" si="8"/>
        <v>46262.164941176467</v>
      </c>
      <c r="E261" s="10">
        <f t="shared" si="9"/>
        <v>41635.948447058821</v>
      </c>
    </row>
    <row r="262" spans="1:5" x14ac:dyDescent="0.25">
      <c r="A262" s="5" t="s">
        <v>563</v>
      </c>
      <c r="B262" s="6" t="s">
        <v>721</v>
      </c>
      <c r="C262" s="10">
        <v>88389.256000000023</v>
      </c>
      <c r="D262" s="10">
        <f t="shared" si="8"/>
        <v>61872.479200000009</v>
      </c>
      <c r="E262" s="10">
        <f t="shared" si="9"/>
        <v>55685.231280000007</v>
      </c>
    </row>
    <row r="263" spans="1:5" x14ac:dyDescent="0.25">
      <c r="A263" s="5" t="s">
        <v>564</v>
      </c>
      <c r="B263" s="6" t="s">
        <v>722</v>
      </c>
      <c r="C263" s="10">
        <v>97713.915882352929</v>
      </c>
      <c r="D263" s="10">
        <f t="shared" si="8"/>
        <v>68399.741117647049</v>
      </c>
      <c r="E263" s="10">
        <f t="shared" si="9"/>
        <v>61559.767005882342</v>
      </c>
    </row>
    <row r="264" spans="1:5" x14ac:dyDescent="0.25">
      <c r="A264" s="5" t="s">
        <v>565</v>
      </c>
      <c r="B264" s="6" t="s">
        <v>722</v>
      </c>
      <c r="C264" s="10">
        <v>98378.132647058781</v>
      </c>
      <c r="D264" s="10">
        <f t="shared" si="8"/>
        <v>68864.692852941138</v>
      </c>
      <c r="E264" s="10">
        <f t="shared" si="9"/>
        <v>61978.223567647023</v>
      </c>
    </row>
    <row r="265" spans="1:5" x14ac:dyDescent="0.25">
      <c r="A265" s="5" t="s">
        <v>405</v>
      </c>
      <c r="B265" s="6" t="s">
        <v>114</v>
      </c>
      <c r="C265" s="10">
        <v>42611.286470588238</v>
      </c>
      <c r="D265" s="10">
        <f t="shared" si="8"/>
        <v>29827.900529411763</v>
      </c>
      <c r="E265" s="10">
        <f t="shared" si="9"/>
        <v>26845.110476470589</v>
      </c>
    </row>
    <row r="266" spans="1:5" x14ac:dyDescent="0.25">
      <c r="A266" s="5" t="s">
        <v>406</v>
      </c>
      <c r="B266" s="6" t="s">
        <v>115</v>
      </c>
      <c r="C266" s="10">
        <v>26497.807062146891</v>
      </c>
      <c r="D266" s="10">
        <f t="shared" si="8"/>
        <v>18548.464943502822</v>
      </c>
      <c r="E266" s="10">
        <f t="shared" si="9"/>
        <v>16693.618449152542</v>
      </c>
    </row>
    <row r="267" spans="1:5" x14ac:dyDescent="0.25">
      <c r="A267" s="5" t="s">
        <v>407</v>
      </c>
      <c r="B267" s="6" t="s">
        <v>723</v>
      </c>
      <c r="C267" s="10">
        <v>20982.466521739127</v>
      </c>
      <c r="D267" s="10">
        <f t="shared" si="8"/>
        <v>14687.726565217388</v>
      </c>
      <c r="E267" s="10">
        <f t="shared" si="9"/>
        <v>13218.95390869565</v>
      </c>
    </row>
    <row r="268" spans="1:5" x14ac:dyDescent="0.25">
      <c r="A268" s="5" t="s">
        <v>566</v>
      </c>
      <c r="B268" s="6" t="s">
        <v>116</v>
      </c>
      <c r="C268" s="10">
        <v>25341.957083333338</v>
      </c>
      <c r="D268" s="10">
        <f t="shared" si="8"/>
        <v>17739.369958333336</v>
      </c>
      <c r="E268" s="10">
        <f t="shared" si="9"/>
        <v>15965.432962500003</v>
      </c>
    </row>
    <row r="269" spans="1:5" x14ac:dyDescent="0.25">
      <c r="A269" s="5" t="s">
        <v>567</v>
      </c>
      <c r="B269" s="6" t="s">
        <v>218</v>
      </c>
      <c r="C269" s="10">
        <v>70263.383272727253</v>
      </c>
      <c r="D269" s="10">
        <f t="shared" si="8"/>
        <v>49184.368290909071</v>
      </c>
      <c r="E269" s="10">
        <f t="shared" si="9"/>
        <v>44265.931461818167</v>
      </c>
    </row>
    <row r="270" spans="1:5" x14ac:dyDescent="0.25">
      <c r="A270" s="5" t="s">
        <v>568</v>
      </c>
      <c r="B270" s="6" t="s">
        <v>219</v>
      </c>
      <c r="C270" s="10">
        <v>56094.186136363649</v>
      </c>
      <c r="D270" s="10">
        <f t="shared" si="8"/>
        <v>39265.930295454549</v>
      </c>
      <c r="E270" s="10">
        <f t="shared" si="9"/>
        <v>35339.337265909096</v>
      </c>
    </row>
    <row r="271" spans="1:5" x14ac:dyDescent="0.25">
      <c r="A271" s="5" t="s">
        <v>664</v>
      </c>
      <c r="B271" s="6" t="s">
        <v>724</v>
      </c>
      <c r="C271" s="10">
        <v>53801.970833333333</v>
      </c>
      <c r="D271" s="10">
        <f t="shared" si="8"/>
        <v>37661.379583333328</v>
      </c>
      <c r="E271" s="10">
        <f t="shared" si="9"/>
        <v>33895.241624999995</v>
      </c>
    </row>
    <row r="272" spans="1:5" x14ac:dyDescent="0.25">
      <c r="A272" s="5" t="s">
        <v>665</v>
      </c>
      <c r="B272" s="6" t="s">
        <v>725</v>
      </c>
      <c r="C272" s="10">
        <v>54427.007272727278</v>
      </c>
      <c r="D272" s="10">
        <f t="shared" si="8"/>
        <v>38098.905090909095</v>
      </c>
      <c r="E272" s="10">
        <f t="shared" si="9"/>
        <v>34289.014581818185</v>
      </c>
    </row>
    <row r="273" spans="1:5" x14ac:dyDescent="0.25">
      <c r="A273" s="5" t="s">
        <v>569</v>
      </c>
      <c r="B273" s="6" t="s">
        <v>220</v>
      </c>
      <c r="C273" s="10">
        <v>44240.183333333349</v>
      </c>
      <c r="D273" s="10">
        <f t="shared" si="8"/>
        <v>30968.128333333341</v>
      </c>
      <c r="E273" s="10">
        <f t="shared" si="9"/>
        <v>27871.315500000008</v>
      </c>
    </row>
    <row r="274" spans="1:5" x14ac:dyDescent="0.25">
      <c r="A274" s="5" t="s">
        <v>570</v>
      </c>
      <c r="B274" s="6" t="s">
        <v>726</v>
      </c>
      <c r="C274" s="10">
        <v>63179.982857142852</v>
      </c>
      <c r="D274" s="10">
        <f t="shared" si="8"/>
        <v>44225.98799999999</v>
      </c>
      <c r="E274" s="10">
        <f t="shared" si="9"/>
        <v>39803.389199999991</v>
      </c>
    </row>
    <row r="275" spans="1:5" x14ac:dyDescent="0.25">
      <c r="A275" s="5" t="s">
        <v>571</v>
      </c>
      <c r="B275" s="6" t="s">
        <v>117</v>
      </c>
      <c r="C275" s="10">
        <v>47765.155740740753</v>
      </c>
      <c r="D275" s="10">
        <f t="shared" si="8"/>
        <v>33435.609018518524</v>
      </c>
      <c r="E275" s="10">
        <f t="shared" si="9"/>
        <v>30092.048116666672</v>
      </c>
    </row>
    <row r="276" spans="1:5" x14ac:dyDescent="0.25">
      <c r="A276" s="5" t="s">
        <v>408</v>
      </c>
      <c r="B276" s="6" t="s">
        <v>118</v>
      </c>
      <c r="C276" s="10">
        <v>33459.59050505051</v>
      </c>
      <c r="D276" s="10">
        <f t="shared" si="8"/>
        <v>23421.713353535357</v>
      </c>
      <c r="E276" s="10">
        <f t="shared" si="9"/>
        <v>21079.542018181823</v>
      </c>
    </row>
    <row r="277" spans="1:5" x14ac:dyDescent="0.25">
      <c r="A277" s="5" t="s">
        <v>572</v>
      </c>
      <c r="B277" s="6" t="s">
        <v>221</v>
      </c>
      <c r="C277" s="10">
        <v>20442.617307692304</v>
      </c>
      <c r="D277" s="10">
        <f t="shared" si="8"/>
        <v>14309.832115384612</v>
      </c>
      <c r="E277" s="10">
        <f t="shared" si="9"/>
        <v>12878.84890384615</v>
      </c>
    </row>
    <row r="278" spans="1:5" x14ac:dyDescent="0.25">
      <c r="A278" s="5" t="s">
        <v>409</v>
      </c>
      <c r="B278" s="6" t="s">
        <v>727</v>
      </c>
      <c r="C278" s="10">
        <v>51998.938719512189</v>
      </c>
      <c r="D278" s="10">
        <f t="shared" si="8"/>
        <v>36399.257103658529</v>
      </c>
      <c r="E278" s="10">
        <f t="shared" si="9"/>
        <v>32759.331393292676</v>
      </c>
    </row>
    <row r="279" spans="1:5" x14ac:dyDescent="0.25">
      <c r="A279" s="5" t="s">
        <v>410</v>
      </c>
      <c r="B279" s="6" t="s">
        <v>727</v>
      </c>
      <c r="C279" s="10">
        <v>30823.301336898392</v>
      </c>
      <c r="D279" s="10">
        <f t="shared" si="8"/>
        <v>21576.310935828875</v>
      </c>
      <c r="E279" s="10">
        <f t="shared" si="9"/>
        <v>19418.679842245987</v>
      </c>
    </row>
    <row r="280" spans="1:5" x14ac:dyDescent="0.25">
      <c r="A280" s="5" t="s">
        <v>573</v>
      </c>
      <c r="B280" s="6" t="s">
        <v>119</v>
      </c>
      <c r="C280" s="10">
        <v>55283.122857142851</v>
      </c>
      <c r="D280" s="10">
        <f t="shared" si="8"/>
        <v>38698.185999999994</v>
      </c>
      <c r="E280" s="10">
        <f t="shared" si="9"/>
        <v>34828.367399999996</v>
      </c>
    </row>
    <row r="281" spans="1:5" x14ac:dyDescent="0.25">
      <c r="A281" s="5" t="s">
        <v>574</v>
      </c>
      <c r="B281" s="6" t="s">
        <v>120</v>
      </c>
      <c r="C281" s="10">
        <v>27411.007142857143</v>
      </c>
      <c r="D281" s="10">
        <f t="shared" si="8"/>
        <v>19187.704999999998</v>
      </c>
      <c r="E281" s="10">
        <f t="shared" si="9"/>
        <v>17268.934499999999</v>
      </c>
    </row>
    <row r="282" spans="1:5" x14ac:dyDescent="0.25">
      <c r="A282" s="5" t="s">
        <v>666</v>
      </c>
      <c r="B282" s="6" t="s">
        <v>728</v>
      </c>
      <c r="C282" s="10">
        <v>23612.691818181818</v>
      </c>
      <c r="D282" s="10">
        <f t="shared" si="8"/>
        <v>16528.884272727271</v>
      </c>
      <c r="E282" s="10">
        <f t="shared" si="9"/>
        <v>14875.995845454545</v>
      </c>
    </row>
    <row r="283" spans="1:5" x14ac:dyDescent="0.25">
      <c r="A283" s="5" t="s">
        <v>575</v>
      </c>
      <c r="B283" s="6" t="s">
        <v>576</v>
      </c>
      <c r="C283" s="10">
        <v>259375.30227272722</v>
      </c>
      <c r="D283" s="10">
        <f t="shared" si="8"/>
        <v>181562.71159090905</v>
      </c>
      <c r="E283" s="10">
        <f t="shared" si="9"/>
        <v>163406.44043181816</v>
      </c>
    </row>
    <row r="284" spans="1:5" x14ac:dyDescent="0.25">
      <c r="A284" s="5" t="s">
        <v>577</v>
      </c>
      <c r="B284" s="6" t="s">
        <v>578</v>
      </c>
      <c r="C284" s="10">
        <v>250360.01181818184</v>
      </c>
      <c r="D284" s="10">
        <f t="shared" si="8"/>
        <v>175252.00827272728</v>
      </c>
      <c r="E284" s="10">
        <f t="shared" si="9"/>
        <v>157726.80744545456</v>
      </c>
    </row>
    <row r="285" spans="1:5" x14ac:dyDescent="0.25">
      <c r="A285" s="5" t="s">
        <v>579</v>
      </c>
      <c r="B285" s="6" t="s">
        <v>222</v>
      </c>
      <c r="C285" s="10">
        <v>226923.14959016393</v>
      </c>
      <c r="D285" s="10">
        <f t="shared" si="8"/>
        <v>158846.20471311474</v>
      </c>
      <c r="E285" s="10">
        <f t="shared" si="9"/>
        <v>142961.58424180327</v>
      </c>
    </row>
    <row r="286" spans="1:5" x14ac:dyDescent="0.25">
      <c r="A286" s="5" t="s">
        <v>667</v>
      </c>
      <c r="B286" s="6" t="s">
        <v>729</v>
      </c>
      <c r="C286" s="10">
        <v>232687.33727272728</v>
      </c>
      <c r="D286" s="10">
        <f t="shared" si="8"/>
        <v>162881.13609090907</v>
      </c>
      <c r="E286" s="10">
        <f t="shared" si="9"/>
        <v>146593.02248181816</v>
      </c>
    </row>
    <row r="287" spans="1:5" x14ac:dyDescent="0.25">
      <c r="A287" s="5" t="s">
        <v>580</v>
      </c>
      <c r="B287" s="6" t="s">
        <v>223</v>
      </c>
      <c r="C287" s="10">
        <v>120256.07236363637</v>
      </c>
      <c r="D287" s="10">
        <f t="shared" si="8"/>
        <v>84179.250654545453</v>
      </c>
      <c r="E287" s="10">
        <f t="shared" si="9"/>
        <v>75761.325589090906</v>
      </c>
    </row>
    <row r="288" spans="1:5" x14ac:dyDescent="0.25">
      <c r="A288" s="5" t="s">
        <v>581</v>
      </c>
      <c r="B288" s="6" t="s">
        <v>224</v>
      </c>
      <c r="C288" s="10">
        <v>87800.144893617049</v>
      </c>
      <c r="D288" s="10">
        <f t="shared" si="8"/>
        <v>61460.101425531931</v>
      </c>
      <c r="E288" s="10">
        <f t="shared" si="9"/>
        <v>55314.091282978741</v>
      </c>
    </row>
    <row r="289" spans="1:5" x14ac:dyDescent="0.25">
      <c r="A289" s="5" t="s">
        <v>582</v>
      </c>
      <c r="B289" s="6" t="s">
        <v>225</v>
      </c>
      <c r="C289" s="10">
        <v>115604.1626923077</v>
      </c>
      <c r="D289" s="10">
        <f t="shared" si="8"/>
        <v>80922.91388461538</v>
      </c>
      <c r="E289" s="10">
        <f t="shared" si="9"/>
        <v>72830.622496153839</v>
      </c>
    </row>
    <row r="290" spans="1:5" x14ac:dyDescent="0.25">
      <c r="A290" s="5" t="s">
        <v>583</v>
      </c>
      <c r="B290" s="6" t="s">
        <v>226</v>
      </c>
      <c r="C290" s="10">
        <v>67038.421348314616</v>
      </c>
      <c r="D290" s="10">
        <f t="shared" si="8"/>
        <v>46926.894943820225</v>
      </c>
      <c r="E290" s="10">
        <f t="shared" si="9"/>
        <v>42234.205449438203</v>
      </c>
    </row>
    <row r="291" spans="1:5" x14ac:dyDescent="0.25">
      <c r="A291" s="5" t="s">
        <v>584</v>
      </c>
      <c r="B291" s="6" t="s">
        <v>227</v>
      </c>
      <c r="C291" s="10">
        <v>49392.888229166674</v>
      </c>
      <c r="D291" s="10">
        <f t="shared" si="8"/>
        <v>34575.021760416668</v>
      </c>
      <c r="E291" s="10">
        <f t="shared" si="9"/>
        <v>31117.519584375001</v>
      </c>
    </row>
    <row r="292" spans="1:5" x14ac:dyDescent="0.25">
      <c r="A292" s="5" t="s">
        <v>585</v>
      </c>
      <c r="B292" s="6" t="s">
        <v>228</v>
      </c>
      <c r="C292" s="10">
        <v>92866.879743589758</v>
      </c>
      <c r="D292" s="10">
        <f t="shared" si="8"/>
        <v>65006.815820512827</v>
      </c>
      <c r="E292" s="10">
        <f t="shared" si="9"/>
        <v>58506.134238461549</v>
      </c>
    </row>
    <row r="293" spans="1:5" x14ac:dyDescent="0.25">
      <c r="A293" s="5" t="s">
        <v>411</v>
      </c>
      <c r="B293" s="6" t="s">
        <v>229</v>
      </c>
      <c r="C293" s="10">
        <v>54813.336133333367</v>
      </c>
      <c r="D293" s="10">
        <f t="shared" si="8"/>
        <v>38369.335293333352</v>
      </c>
      <c r="E293" s="10">
        <f t="shared" si="9"/>
        <v>34532.401764000017</v>
      </c>
    </row>
    <row r="294" spans="1:5" x14ac:dyDescent="0.25">
      <c r="A294" s="5" t="s">
        <v>586</v>
      </c>
      <c r="B294" s="6" t="s">
        <v>121</v>
      </c>
      <c r="C294" s="10">
        <v>55581.315196078423</v>
      </c>
      <c r="D294" s="10">
        <f t="shared" si="8"/>
        <v>38906.920637254894</v>
      </c>
      <c r="E294" s="10">
        <f t="shared" si="9"/>
        <v>35016.228573529406</v>
      </c>
    </row>
    <row r="295" spans="1:5" x14ac:dyDescent="0.25">
      <c r="A295" s="5" t="s">
        <v>587</v>
      </c>
      <c r="B295" s="6" t="s">
        <v>122</v>
      </c>
      <c r="C295" s="10">
        <v>135285.20400000003</v>
      </c>
      <c r="D295" s="10">
        <f t="shared" si="8"/>
        <v>94699.642800000016</v>
      </c>
      <c r="E295" s="10">
        <f t="shared" si="9"/>
        <v>85229.678520000016</v>
      </c>
    </row>
    <row r="296" spans="1:5" x14ac:dyDescent="0.25">
      <c r="A296" s="5" t="s">
        <v>588</v>
      </c>
      <c r="B296" s="6" t="s">
        <v>230</v>
      </c>
      <c r="C296" s="10">
        <v>80950.032799999986</v>
      </c>
      <c r="D296" s="10">
        <f t="shared" si="8"/>
        <v>56665.022959999988</v>
      </c>
      <c r="E296" s="10">
        <f t="shared" si="9"/>
        <v>50998.520663999989</v>
      </c>
    </row>
    <row r="297" spans="1:5" x14ac:dyDescent="0.25">
      <c r="A297" s="5" t="s">
        <v>412</v>
      </c>
      <c r="B297" s="6" t="s">
        <v>123</v>
      </c>
      <c r="C297" s="10">
        <v>47108.897565217398</v>
      </c>
      <c r="D297" s="10">
        <f t="shared" si="8"/>
        <v>32976.228295652174</v>
      </c>
      <c r="E297" s="10">
        <f t="shared" si="9"/>
        <v>29678.605466086956</v>
      </c>
    </row>
    <row r="298" spans="1:5" x14ac:dyDescent="0.25">
      <c r="A298" s="5" t="s">
        <v>413</v>
      </c>
      <c r="B298" s="6" t="s">
        <v>124</v>
      </c>
      <c r="C298" s="10">
        <v>30080.374213836483</v>
      </c>
      <c r="D298" s="10">
        <f t="shared" si="8"/>
        <v>21056.261949685537</v>
      </c>
      <c r="E298" s="10">
        <f t="shared" si="9"/>
        <v>18950.635754716983</v>
      </c>
    </row>
    <row r="299" spans="1:5" x14ac:dyDescent="0.25">
      <c r="A299" s="5" t="s">
        <v>589</v>
      </c>
      <c r="B299" s="6" t="s">
        <v>231</v>
      </c>
      <c r="C299" s="10">
        <v>44241.148333333338</v>
      </c>
      <c r="D299" s="10">
        <f t="shared" si="8"/>
        <v>30968.803833333335</v>
      </c>
      <c r="E299" s="10">
        <f t="shared" si="9"/>
        <v>27871.923450000002</v>
      </c>
    </row>
    <row r="300" spans="1:5" x14ac:dyDescent="0.25">
      <c r="A300" s="5" t="s">
        <v>590</v>
      </c>
      <c r="B300" s="6" t="s">
        <v>125</v>
      </c>
      <c r="C300" s="10">
        <v>49187.596666666665</v>
      </c>
      <c r="D300" s="10">
        <f t="shared" si="8"/>
        <v>34431.317666666662</v>
      </c>
      <c r="E300" s="10">
        <f t="shared" si="9"/>
        <v>30988.185899999997</v>
      </c>
    </row>
    <row r="301" spans="1:5" x14ac:dyDescent="0.25">
      <c r="A301" s="5" t="s">
        <v>414</v>
      </c>
      <c r="B301" s="6" t="s">
        <v>126</v>
      </c>
      <c r="C301" s="10">
        <v>28875.128201438842</v>
      </c>
      <c r="D301" s="10">
        <f t="shared" si="8"/>
        <v>20212.589741007188</v>
      </c>
      <c r="E301" s="10">
        <f t="shared" si="9"/>
        <v>18191.330766906471</v>
      </c>
    </row>
    <row r="302" spans="1:5" x14ac:dyDescent="0.25">
      <c r="A302" s="5" t="s">
        <v>591</v>
      </c>
      <c r="B302" s="6" t="s">
        <v>232</v>
      </c>
      <c r="C302" s="10">
        <v>30643.45058823529</v>
      </c>
      <c r="D302" s="10">
        <f t="shared" ref="D302:D365" si="10">C302*0.7</f>
        <v>21450.415411764701</v>
      </c>
      <c r="E302" s="10">
        <f t="shared" ref="E302:E365" si="11">D302*0.9</f>
        <v>19305.373870588232</v>
      </c>
    </row>
    <row r="303" spans="1:5" x14ac:dyDescent="0.25">
      <c r="A303" s="5" t="s">
        <v>415</v>
      </c>
      <c r="B303" s="6" t="s">
        <v>127</v>
      </c>
      <c r="C303" s="10">
        <v>43785.203818181828</v>
      </c>
      <c r="D303" s="10">
        <f t="shared" si="10"/>
        <v>30649.642672727277</v>
      </c>
      <c r="E303" s="10">
        <f t="shared" si="11"/>
        <v>27584.67840545455</v>
      </c>
    </row>
    <row r="304" spans="1:5" x14ac:dyDescent="0.25">
      <c r="A304" s="5" t="s">
        <v>416</v>
      </c>
      <c r="B304" s="6" t="s">
        <v>128</v>
      </c>
      <c r="C304" s="10">
        <v>31413.848032786886</v>
      </c>
      <c r="D304" s="10">
        <f t="shared" si="10"/>
        <v>21989.693622950817</v>
      </c>
      <c r="E304" s="10">
        <f t="shared" si="11"/>
        <v>19790.724260655737</v>
      </c>
    </row>
    <row r="305" spans="1:5" x14ac:dyDescent="0.25">
      <c r="A305" s="5" t="s">
        <v>592</v>
      </c>
      <c r="B305" s="6" t="s">
        <v>233</v>
      </c>
      <c r="C305" s="10">
        <v>50428.335116279064</v>
      </c>
      <c r="D305" s="10">
        <f t="shared" si="10"/>
        <v>35299.834581395342</v>
      </c>
      <c r="E305" s="10">
        <f t="shared" si="11"/>
        <v>31769.851123255808</v>
      </c>
    </row>
    <row r="306" spans="1:5" x14ac:dyDescent="0.25">
      <c r="A306" s="5" t="s">
        <v>593</v>
      </c>
      <c r="B306" s="6" t="s">
        <v>234</v>
      </c>
      <c r="C306" s="10">
        <v>47258.838175675672</v>
      </c>
      <c r="D306" s="10">
        <f t="shared" si="10"/>
        <v>33081.186722972969</v>
      </c>
      <c r="E306" s="10">
        <f t="shared" si="11"/>
        <v>29773.068050675673</v>
      </c>
    </row>
    <row r="307" spans="1:5" x14ac:dyDescent="0.25">
      <c r="A307" s="5" t="s">
        <v>594</v>
      </c>
      <c r="B307" s="6" t="s">
        <v>235</v>
      </c>
      <c r="C307" s="10">
        <v>67591.446041666655</v>
      </c>
      <c r="D307" s="10">
        <f t="shared" si="10"/>
        <v>47314.012229166656</v>
      </c>
      <c r="E307" s="10">
        <f t="shared" si="11"/>
        <v>42582.611006249994</v>
      </c>
    </row>
    <row r="308" spans="1:5" x14ac:dyDescent="0.25">
      <c r="A308" s="5" t="s">
        <v>595</v>
      </c>
      <c r="B308" s="6" t="s">
        <v>731</v>
      </c>
      <c r="C308" s="10">
        <v>81020.847500000003</v>
      </c>
      <c r="D308" s="10">
        <f t="shared" si="10"/>
        <v>56714.593249999998</v>
      </c>
      <c r="E308" s="10">
        <f t="shared" si="11"/>
        <v>51043.133925000002</v>
      </c>
    </row>
    <row r="309" spans="1:5" x14ac:dyDescent="0.25">
      <c r="A309" s="5" t="s">
        <v>596</v>
      </c>
      <c r="B309" s="6" t="s">
        <v>129</v>
      </c>
      <c r="C309" s="10">
        <v>55670.094444444454</v>
      </c>
      <c r="D309" s="10">
        <f t="shared" si="10"/>
        <v>38969.066111111119</v>
      </c>
      <c r="E309" s="10">
        <f t="shared" si="11"/>
        <v>35072.159500000009</v>
      </c>
    </row>
    <row r="310" spans="1:5" x14ac:dyDescent="0.25">
      <c r="A310" s="5" t="s">
        <v>597</v>
      </c>
      <c r="B310" s="6" t="s">
        <v>130</v>
      </c>
      <c r="C310" s="10">
        <v>40180.945666666674</v>
      </c>
      <c r="D310" s="10">
        <f t="shared" si="10"/>
        <v>28126.66196666667</v>
      </c>
      <c r="E310" s="10">
        <f t="shared" si="11"/>
        <v>25313.995770000005</v>
      </c>
    </row>
    <row r="311" spans="1:5" x14ac:dyDescent="0.25">
      <c r="A311" s="5" t="s">
        <v>598</v>
      </c>
      <c r="B311" s="6" t="s">
        <v>730</v>
      </c>
      <c r="C311" s="10">
        <v>28937.896666666667</v>
      </c>
      <c r="D311" s="10">
        <f t="shared" si="10"/>
        <v>20256.527666666665</v>
      </c>
      <c r="E311" s="10">
        <f t="shared" si="11"/>
        <v>18230.874899999999</v>
      </c>
    </row>
    <row r="312" spans="1:5" x14ac:dyDescent="0.25">
      <c r="A312" s="5" t="s">
        <v>668</v>
      </c>
      <c r="B312" s="6" t="s">
        <v>732</v>
      </c>
      <c r="C312" s="10">
        <v>24932.23727272727</v>
      </c>
      <c r="D312" s="10">
        <f t="shared" si="10"/>
        <v>17452.566090909088</v>
      </c>
      <c r="E312" s="10">
        <f t="shared" si="11"/>
        <v>15707.30948181818</v>
      </c>
    </row>
    <row r="313" spans="1:5" x14ac:dyDescent="0.25">
      <c r="A313" s="5" t="s">
        <v>599</v>
      </c>
      <c r="B313" s="6" t="s">
        <v>236</v>
      </c>
      <c r="C313" s="10">
        <v>21561.1831707317</v>
      </c>
      <c r="D313" s="10">
        <f t="shared" si="10"/>
        <v>15092.828219512188</v>
      </c>
      <c r="E313" s="10">
        <f t="shared" si="11"/>
        <v>13583.545397560969</v>
      </c>
    </row>
    <row r="314" spans="1:5" x14ac:dyDescent="0.25">
      <c r="A314" s="5" t="s">
        <v>669</v>
      </c>
      <c r="B314" s="6" t="s">
        <v>733</v>
      </c>
      <c r="C314" s="10">
        <v>40288.163529411766</v>
      </c>
      <c r="D314" s="10">
        <f t="shared" si="10"/>
        <v>28201.714470588235</v>
      </c>
      <c r="E314" s="10">
        <f t="shared" si="11"/>
        <v>25381.543023529412</v>
      </c>
    </row>
    <row r="315" spans="1:5" x14ac:dyDescent="0.25">
      <c r="A315" s="5" t="s">
        <v>417</v>
      </c>
      <c r="B315" s="6" t="s">
        <v>734</v>
      </c>
      <c r="C315" s="10">
        <v>36212.762727272726</v>
      </c>
      <c r="D315" s="10">
        <f t="shared" si="10"/>
        <v>25348.933909090905</v>
      </c>
      <c r="E315" s="10">
        <f t="shared" si="11"/>
        <v>22814.040518181817</v>
      </c>
    </row>
    <row r="316" spans="1:5" x14ac:dyDescent="0.25">
      <c r="A316" s="5" t="s">
        <v>418</v>
      </c>
      <c r="B316" s="6" t="s">
        <v>735</v>
      </c>
      <c r="C316" s="10">
        <v>18361.549242424237</v>
      </c>
      <c r="D316" s="10">
        <f t="shared" si="10"/>
        <v>12853.084469696965</v>
      </c>
      <c r="E316" s="10">
        <f t="shared" si="11"/>
        <v>11567.776022727268</v>
      </c>
    </row>
    <row r="317" spans="1:5" x14ac:dyDescent="0.25">
      <c r="A317" s="5" t="s">
        <v>600</v>
      </c>
      <c r="B317" s="6" t="s">
        <v>237</v>
      </c>
      <c r="C317" s="10">
        <v>19587.414210526313</v>
      </c>
      <c r="D317" s="10">
        <f t="shared" si="10"/>
        <v>13711.189947368419</v>
      </c>
      <c r="E317" s="10">
        <f t="shared" si="11"/>
        <v>12340.070952631577</v>
      </c>
    </row>
    <row r="318" spans="1:5" x14ac:dyDescent="0.25">
      <c r="A318" s="5" t="s">
        <v>670</v>
      </c>
      <c r="B318" s="6" t="s">
        <v>736</v>
      </c>
      <c r="C318" s="10">
        <v>64799.149230769224</v>
      </c>
      <c r="D318" s="10">
        <f t="shared" si="10"/>
        <v>45359.404461538456</v>
      </c>
      <c r="E318" s="10">
        <f t="shared" si="11"/>
        <v>40823.464015384612</v>
      </c>
    </row>
    <row r="319" spans="1:5" x14ac:dyDescent="0.25">
      <c r="A319" s="5" t="s">
        <v>601</v>
      </c>
      <c r="B319" s="6" t="s">
        <v>238</v>
      </c>
      <c r="C319" s="10">
        <v>46899.425918367342</v>
      </c>
      <c r="D319" s="10">
        <f t="shared" si="10"/>
        <v>32829.598142857139</v>
      </c>
      <c r="E319" s="10">
        <f t="shared" si="11"/>
        <v>29546.638328571426</v>
      </c>
    </row>
    <row r="320" spans="1:5" x14ac:dyDescent="0.25">
      <c r="A320" s="5" t="s">
        <v>602</v>
      </c>
      <c r="B320" s="6" t="s">
        <v>239</v>
      </c>
      <c r="C320" s="10">
        <v>29767.912884615387</v>
      </c>
      <c r="D320" s="10">
        <f t="shared" si="10"/>
        <v>20837.539019230771</v>
      </c>
      <c r="E320" s="10">
        <f t="shared" si="11"/>
        <v>18753.785117307696</v>
      </c>
    </row>
    <row r="321" spans="1:5" x14ac:dyDescent="0.25">
      <c r="A321" s="5" t="s">
        <v>603</v>
      </c>
      <c r="B321" s="6" t="s">
        <v>240</v>
      </c>
      <c r="C321" s="10">
        <v>63185.468711340232</v>
      </c>
      <c r="D321" s="10">
        <f t="shared" si="10"/>
        <v>44229.82809793816</v>
      </c>
      <c r="E321" s="10">
        <f t="shared" si="11"/>
        <v>39806.845288144345</v>
      </c>
    </row>
    <row r="322" spans="1:5" x14ac:dyDescent="0.25">
      <c r="A322" s="5" t="s">
        <v>604</v>
      </c>
      <c r="B322" s="6" t="s">
        <v>241</v>
      </c>
      <c r="C322" s="10">
        <v>36940.208166189106</v>
      </c>
      <c r="D322" s="10">
        <f t="shared" si="10"/>
        <v>25858.145716332372</v>
      </c>
      <c r="E322" s="10">
        <f t="shared" si="11"/>
        <v>23272.331144699136</v>
      </c>
    </row>
    <row r="323" spans="1:5" x14ac:dyDescent="0.25">
      <c r="A323" s="5" t="s">
        <v>605</v>
      </c>
      <c r="B323" s="6" t="s">
        <v>242</v>
      </c>
      <c r="C323" s="10">
        <v>30472.00050788093</v>
      </c>
      <c r="D323" s="10">
        <f t="shared" si="10"/>
        <v>21330.400355516649</v>
      </c>
      <c r="E323" s="10">
        <f t="shared" si="11"/>
        <v>19197.360319964984</v>
      </c>
    </row>
    <row r="324" spans="1:5" x14ac:dyDescent="0.25">
      <c r="A324" s="5" t="s">
        <v>606</v>
      </c>
      <c r="B324" s="6" t="s">
        <v>737</v>
      </c>
      <c r="C324" s="10">
        <v>67835.195801105001</v>
      </c>
      <c r="D324" s="10">
        <f t="shared" si="10"/>
        <v>47484.637060773501</v>
      </c>
      <c r="E324" s="10">
        <f t="shared" si="11"/>
        <v>42736.173354696155</v>
      </c>
    </row>
    <row r="325" spans="1:5" x14ac:dyDescent="0.25">
      <c r="A325" s="5" t="s">
        <v>607</v>
      </c>
      <c r="B325" s="6" t="s">
        <v>738</v>
      </c>
      <c r="C325" s="10">
        <v>402428.05489051121</v>
      </c>
      <c r="D325" s="10">
        <f t="shared" si="10"/>
        <v>281699.6384233578</v>
      </c>
      <c r="E325" s="10">
        <f t="shared" si="11"/>
        <v>253529.67458102203</v>
      </c>
    </row>
    <row r="326" spans="1:5" x14ac:dyDescent="0.25">
      <c r="A326" s="5" t="s">
        <v>419</v>
      </c>
      <c r="B326" s="6" t="s">
        <v>243</v>
      </c>
      <c r="C326" s="10">
        <v>151631.84067307695</v>
      </c>
      <c r="D326" s="10">
        <f t="shared" si="10"/>
        <v>106142.28847115386</v>
      </c>
      <c r="E326" s="10">
        <f t="shared" si="11"/>
        <v>95528.059624038477</v>
      </c>
    </row>
    <row r="327" spans="1:5" x14ac:dyDescent="0.25">
      <c r="A327" s="5" t="s">
        <v>608</v>
      </c>
      <c r="B327" s="6" t="s">
        <v>244</v>
      </c>
      <c r="C327" s="10">
        <v>57687.605728155329</v>
      </c>
      <c r="D327" s="10">
        <f t="shared" si="10"/>
        <v>40381.324009708725</v>
      </c>
      <c r="E327" s="10">
        <f t="shared" si="11"/>
        <v>36343.191608737856</v>
      </c>
    </row>
    <row r="328" spans="1:5" x14ac:dyDescent="0.25">
      <c r="A328" s="5" t="s">
        <v>609</v>
      </c>
      <c r="B328" s="6" t="s">
        <v>245</v>
      </c>
      <c r="C328" s="10">
        <v>30920.959264705889</v>
      </c>
      <c r="D328" s="10">
        <f t="shared" si="10"/>
        <v>21644.671485294122</v>
      </c>
      <c r="E328" s="10">
        <f t="shared" si="11"/>
        <v>19480.204336764709</v>
      </c>
    </row>
    <row r="329" spans="1:5" x14ac:dyDescent="0.25">
      <c r="A329" s="5" t="s">
        <v>610</v>
      </c>
      <c r="B329" s="6" t="s">
        <v>246</v>
      </c>
      <c r="C329" s="10">
        <v>7914.8148164146933</v>
      </c>
      <c r="D329" s="10">
        <f t="shared" si="10"/>
        <v>5540.3703714902849</v>
      </c>
      <c r="E329" s="10">
        <f t="shared" si="11"/>
        <v>4986.3333343412569</v>
      </c>
    </row>
    <row r="330" spans="1:5" x14ac:dyDescent="0.25">
      <c r="A330" s="5" t="s">
        <v>611</v>
      </c>
      <c r="B330" s="6" t="s">
        <v>247</v>
      </c>
      <c r="C330" s="10">
        <v>5676.293595756576</v>
      </c>
      <c r="D330" s="10">
        <f t="shared" si="10"/>
        <v>3973.4055170296028</v>
      </c>
      <c r="E330" s="10">
        <f t="shared" si="11"/>
        <v>3576.0649653266428</v>
      </c>
    </row>
    <row r="331" spans="1:5" x14ac:dyDescent="0.25">
      <c r="A331" s="5" t="s">
        <v>612</v>
      </c>
      <c r="B331" s="6" t="s">
        <v>739</v>
      </c>
      <c r="C331" s="10">
        <v>26210.782250000004</v>
      </c>
      <c r="D331" s="10">
        <f t="shared" si="10"/>
        <v>18347.547575000001</v>
      </c>
      <c r="E331" s="10">
        <f t="shared" si="11"/>
        <v>16512.792817500002</v>
      </c>
    </row>
    <row r="332" spans="1:5" x14ac:dyDescent="0.25">
      <c r="A332" s="5" t="s">
        <v>613</v>
      </c>
      <c r="B332" s="6" t="s">
        <v>740</v>
      </c>
      <c r="C332" s="10">
        <v>19102.143778337519</v>
      </c>
      <c r="D332" s="10">
        <f t="shared" si="10"/>
        <v>13371.500644836262</v>
      </c>
      <c r="E332" s="10">
        <f t="shared" si="11"/>
        <v>12034.350580352637</v>
      </c>
    </row>
    <row r="333" spans="1:5" x14ac:dyDescent="0.25">
      <c r="A333" s="5" t="s">
        <v>614</v>
      </c>
      <c r="B333" s="6" t="s">
        <v>741</v>
      </c>
      <c r="C333" s="10">
        <v>15095.468289855065</v>
      </c>
      <c r="D333" s="10">
        <f t="shared" si="10"/>
        <v>10566.827802898546</v>
      </c>
      <c r="E333" s="10">
        <f t="shared" si="11"/>
        <v>9510.1450226086909</v>
      </c>
    </row>
    <row r="334" spans="1:5" ht="30" x14ac:dyDescent="0.25">
      <c r="A334" s="5" t="s">
        <v>615</v>
      </c>
      <c r="B334" s="6" t="s">
        <v>248</v>
      </c>
      <c r="C334" s="10">
        <v>150477.44618421054</v>
      </c>
      <c r="D334" s="10">
        <f t="shared" si="10"/>
        <v>105334.21232894737</v>
      </c>
      <c r="E334" s="10">
        <f t="shared" si="11"/>
        <v>94800.791096052635</v>
      </c>
    </row>
    <row r="335" spans="1:5" ht="30" x14ac:dyDescent="0.25">
      <c r="A335" s="5" t="s">
        <v>616</v>
      </c>
      <c r="B335" s="6" t="s">
        <v>249</v>
      </c>
      <c r="C335" s="10">
        <v>48180.950995850588</v>
      </c>
      <c r="D335" s="10">
        <f t="shared" si="10"/>
        <v>33726.665697095406</v>
      </c>
      <c r="E335" s="10">
        <f t="shared" si="11"/>
        <v>30353.999127385865</v>
      </c>
    </row>
    <row r="336" spans="1:5" x14ac:dyDescent="0.25">
      <c r="A336" s="5" t="s">
        <v>617</v>
      </c>
      <c r="B336" s="6" t="s">
        <v>131</v>
      </c>
      <c r="C336" s="10">
        <v>91490.439607843131</v>
      </c>
      <c r="D336" s="10">
        <f t="shared" si="10"/>
        <v>64043.307725490187</v>
      </c>
      <c r="E336" s="10">
        <f t="shared" si="11"/>
        <v>57638.976952941171</v>
      </c>
    </row>
    <row r="337" spans="1:5" x14ac:dyDescent="0.25">
      <c r="A337" s="5" t="s">
        <v>420</v>
      </c>
      <c r="B337" s="6" t="s">
        <v>132</v>
      </c>
      <c r="C337" s="10">
        <v>39188.435753424659</v>
      </c>
      <c r="D337" s="10">
        <f t="shared" si="10"/>
        <v>27431.905027397261</v>
      </c>
      <c r="E337" s="10">
        <f t="shared" si="11"/>
        <v>24688.714524657535</v>
      </c>
    </row>
    <row r="338" spans="1:5" x14ac:dyDescent="0.25">
      <c r="A338" s="5" t="s">
        <v>421</v>
      </c>
      <c r="B338" s="6" t="s">
        <v>250</v>
      </c>
      <c r="C338" s="10">
        <v>49748.22964285715</v>
      </c>
      <c r="D338" s="10">
        <f t="shared" si="10"/>
        <v>34823.760750000001</v>
      </c>
      <c r="E338" s="10">
        <f t="shared" si="11"/>
        <v>31341.384675000001</v>
      </c>
    </row>
    <row r="339" spans="1:5" x14ac:dyDescent="0.25">
      <c r="A339" s="5" t="s">
        <v>671</v>
      </c>
      <c r="B339" s="6" t="s">
        <v>742</v>
      </c>
      <c r="C339" s="10">
        <v>174510.24617647065</v>
      </c>
      <c r="D339" s="10">
        <f t="shared" si="10"/>
        <v>122157.17232352945</v>
      </c>
      <c r="E339" s="10">
        <f t="shared" si="11"/>
        <v>109941.45509117651</v>
      </c>
    </row>
    <row r="340" spans="1:5" x14ac:dyDescent="0.25">
      <c r="A340" s="5" t="s">
        <v>422</v>
      </c>
      <c r="B340" s="6" t="s">
        <v>251</v>
      </c>
      <c r="C340" s="10">
        <v>35361.076499999996</v>
      </c>
      <c r="D340" s="10">
        <f t="shared" si="10"/>
        <v>24752.753549999994</v>
      </c>
      <c r="E340" s="10">
        <f t="shared" si="11"/>
        <v>22277.478194999996</v>
      </c>
    </row>
    <row r="341" spans="1:5" x14ac:dyDescent="0.25">
      <c r="A341" s="5" t="s">
        <v>672</v>
      </c>
      <c r="B341" s="6" t="s">
        <v>743</v>
      </c>
      <c r="C341" s="10">
        <v>120158.60272727274</v>
      </c>
      <c r="D341" s="10">
        <f t="shared" si="10"/>
        <v>84111.021909090909</v>
      </c>
      <c r="E341" s="10">
        <f t="shared" si="11"/>
        <v>75699.919718181816</v>
      </c>
    </row>
    <row r="342" spans="1:5" x14ac:dyDescent="0.25">
      <c r="A342" s="5" t="s">
        <v>673</v>
      </c>
      <c r="B342" s="6" t="s">
        <v>744</v>
      </c>
      <c r="C342" s="10">
        <v>29021.644666666667</v>
      </c>
      <c r="D342" s="10">
        <f t="shared" si="10"/>
        <v>20315.151266666664</v>
      </c>
      <c r="E342" s="10">
        <f t="shared" si="11"/>
        <v>18283.636139999999</v>
      </c>
    </row>
    <row r="343" spans="1:5" x14ac:dyDescent="0.25">
      <c r="A343" s="5" t="s">
        <v>618</v>
      </c>
      <c r="B343" s="6" t="s">
        <v>745</v>
      </c>
      <c r="C343" s="10">
        <v>57771.267199999995</v>
      </c>
      <c r="D343" s="10">
        <f t="shared" si="10"/>
        <v>40439.887039999994</v>
      </c>
      <c r="E343" s="10">
        <f t="shared" si="11"/>
        <v>36395.898335999998</v>
      </c>
    </row>
    <row r="344" spans="1:5" x14ac:dyDescent="0.25">
      <c r="A344" s="5" t="s">
        <v>619</v>
      </c>
      <c r="B344" s="6" t="s">
        <v>746</v>
      </c>
      <c r="C344" s="10">
        <v>230652.8373333333</v>
      </c>
      <c r="D344" s="10">
        <f t="shared" si="10"/>
        <v>161456.9861333333</v>
      </c>
      <c r="E344" s="10">
        <f t="shared" si="11"/>
        <v>145311.28751999998</v>
      </c>
    </row>
    <row r="345" spans="1:5" x14ac:dyDescent="0.25">
      <c r="A345" s="5" t="s">
        <v>674</v>
      </c>
      <c r="B345" s="6" t="s">
        <v>747</v>
      </c>
      <c r="C345" s="10">
        <v>75624.06</v>
      </c>
      <c r="D345" s="10">
        <f t="shared" si="10"/>
        <v>52936.841999999997</v>
      </c>
      <c r="E345" s="10">
        <f t="shared" si="11"/>
        <v>47643.157800000001</v>
      </c>
    </row>
    <row r="346" spans="1:5" x14ac:dyDescent="0.25">
      <c r="A346" s="5" t="s">
        <v>620</v>
      </c>
      <c r="B346" s="6" t="s">
        <v>748</v>
      </c>
      <c r="C346" s="10">
        <v>97483.9185</v>
      </c>
      <c r="D346" s="10">
        <f t="shared" si="10"/>
        <v>68238.74295</v>
      </c>
      <c r="E346" s="10">
        <f t="shared" si="11"/>
        <v>61414.868654999998</v>
      </c>
    </row>
    <row r="347" spans="1:5" x14ac:dyDescent="0.25">
      <c r="A347" s="5" t="s">
        <v>621</v>
      </c>
      <c r="B347" s="6" t="s">
        <v>749</v>
      </c>
      <c r="C347" s="10">
        <v>61155.97388888889</v>
      </c>
      <c r="D347" s="10">
        <f t="shared" si="10"/>
        <v>42809.181722222223</v>
      </c>
      <c r="E347" s="10">
        <f t="shared" si="11"/>
        <v>38528.263550000003</v>
      </c>
    </row>
    <row r="348" spans="1:5" x14ac:dyDescent="0.25">
      <c r="A348" s="5" t="s">
        <v>622</v>
      </c>
      <c r="B348" s="6" t="s">
        <v>750</v>
      </c>
      <c r="C348" s="10">
        <v>64939.401612903239</v>
      </c>
      <c r="D348" s="10">
        <f t="shared" si="10"/>
        <v>45457.581129032267</v>
      </c>
      <c r="E348" s="10">
        <f t="shared" si="11"/>
        <v>40911.823016129041</v>
      </c>
    </row>
    <row r="349" spans="1:5" x14ac:dyDescent="0.25">
      <c r="A349" s="5" t="s">
        <v>623</v>
      </c>
      <c r="B349" s="6" t="s">
        <v>751</v>
      </c>
      <c r="C349" s="10">
        <v>37765.580925925933</v>
      </c>
      <c r="D349" s="10">
        <f t="shared" si="10"/>
        <v>26435.906648148153</v>
      </c>
      <c r="E349" s="10">
        <f t="shared" si="11"/>
        <v>23792.315983333337</v>
      </c>
    </row>
    <row r="350" spans="1:5" x14ac:dyDescent="0.25">
      <c r="A350" s="5" t="s">
        <v>624</v>
      </c>
      <c r="B350" s="6" t="s">
        <v>752</v>
      </c>
      <c r="C350" s="10">
        <v>28516.1441935484</v>
      </c>
      <c r="D350" s="10">
        <f t="shared" si="10"/>
        <v>19961.30093548388</v>
      </c>
      <c r="E350" s="10">
        <f t="shared" si="11"/>
        <v>17965.170841935491</v>
      </c>
    </row>
    <row r="351" spans="1:5" x14ac:dyDescent="0.25">
      <c r="A351" s="5" t="s">
        <v>625</v>
      </c>
      <c r="B351" s="6" t="s">
        <v>753</v>
      </c>
      <c r="C351" s="10">
        <v>22268.541428571425</v>
      </c>
      <c r="D351" s="10">
        <f t="shared" si="10"/>
        <v>15587.978999999996</v>
      </c>
      <c r="E351" s="10">
        <f t="shared" si="11"/>
        <v>14029.181099999996</v>
      </c>
    </row>
    <row r="352" spans="1:5" x14ac:dyDescent="0.25">
      <c r="A352" s="5" t="s">
        <v>626</v>
      </c>
      <c r="B352" s="6" t="s">
        <v>754</v>
      </c>
      <c r="C352" s="10">
        <v>197189.2222619048</v>
      </c>
      <c r="D352" s="10">
        <f t="shared" si="10"/>
        <v>138032.45558333336</v>
      </c>
      <c r="E352" s="10">
        <f t="shared" si="11"/>
        <v>124229.21002500002</v>
      </c>
    </row>
    <row r="353" spans="1:5" x14ac:dyDescent="0.25">
      <c r="A353" s="5" t="s">
        <v>627</v>
      </c>
      <c r="B353" s="6" t="s">
        <v>755</v>
      </c>
      <c r="C353" s="10">
        <v>69375.847333333353</v>
      </c>
      <c r="D353" s="10">
        <f t="shared" si="10"/>
        <v>48563.093133333343</v>
      </c>
      <c r="E353" s="10">
        <f t="shared" si="11"/>
        <v>43706.783820000011</v>
      </c>
    </row>
    <row r="354" spans="1:5" x14ac:dyDescent="0.25">
      <c r="A354" s="5" t="s">
        <v>628</v>
      </c>
      <c r="B354" s="6" t="s">
        <v>252</v>
      </c>
      <c r="C354" s="10">
        <v>108588.82189189186</v>
      </c>
      <c r="D354" s="10">
        <f t="shared" si="10"/>
        <v>76012.1753243243</v>
      </c>
      <c r="E354" s="10">
        <f t="shared" si="11"/>
        <v>68410.957791891866</v>
      </c>
    </row>
    <row r="355" spans="1:5" x14ac:dyDescent="0.25">
      <c r="A355" s="5" t="s">
        <v>629</v>
      </c>
      <c r="B355" s="6" t="s">
        <v>253</v>
      </c>
      <c r="C355" s="10">
        <v>38539.966455696202</v>
      </c>
      <c r="D355" s="10">
        <f t="shared" si="10"/>
        <v>26977.97651898734</v>
      </c>
      <c r="E355" s="10">
        <f t="shared" si="11"/>
        <v>24280.178867088605</v>
      </c>
    </row>
    <row r="356" spans="1:5" x14ac:dyDescent="0.25">
      <c r="A356" s="5" t="s">
        <v>630</v>
      </c>
      <c r="B356" s="6" t="s">
        <v>254</v>
      </c>
      <c r="C356" s="10">
        <v>37404.456875000003</v>
      </c>
      <c r="D356" s="10">
        <f t="shared" si="10"/>
        <v>26183.119812500001</v>
      </c>
      <c r="E356" s="10">
        <f t="shared" si="11"/>
        <v>23564.80783125</v>
      </c>
    </row>
    <row r="357" spans="1:5" x14ac:dyDescent="0.25">
      <c r="A357" s="5" t="s">
        <v>631</v>
      </c>
      <c r="B357" s="6" t="s">
        <v>255</v>
      </c>
      <c r="C357" s="10">
        <v>118863.55197674417</v>
      </c>
      <c r="D357" s="10">
        <f t="shared" si="10"/>
        <v>83204.486383720912</v>
      </c>
      <c r="E357" s="10">
        <f t="shared" si="11"/>
        <v>74884.037745348818</v>
      </c>
    </row>
    <row r="358" spans="1:5" x14ac:dyDescent="0.25">
      <c r="A358" s="5" t="s">
        <v>632</v>
      </c>
      <c r="B358" s="6" t="s">
        <v>256</v>
      </c>
      <c r="C358" s="10">
        <v>58290.647837837845</v>
      </c>
      <c r="D358" s="10">
        <f t="shared" si="10"/>
        <v>40803.453486486491</v>
      </c>
      <c r="E358" s="10">
        <f t="shared" si="11"/>
        <v>36723.108137837844</v>
      </c>
    </row>
    <row r="359" spans="1:5" x14ac:dyDescent="0.25">
      <c r="A359" s="5" t="s">
        <v>423</v>
      </c>
      <c r="B359" s="6" t="s">
        <v>424</v>
      </c>
      <c r="C359" s="10">
        <v>41182.928749999992</v>
      </c>
      <c r="D359" s="10">
        <f t="shared" si="10"/>
        <v>28828.050124999991</v>
      </c>
      <c r="E359" s="10">
        <f t="shared" si="11"/>
        <v>25945.245112499993</v>
      </c>
    </row>
    <row r="360" spans="1:5" x14ac:dyDescent="0.25">
      <c r="A360" s="5" t="s">
        <v>425</v>
      </c>
      <c r="B360" s="6" t="s">
        <v>426</v>
      </c>
      <c r="C360" s="10">
        <v>64687.077692307692</v>
      </c>
      <c r="D360" s="10">
        <f t="shared" si="10"/>
        <v>45280.954384615383</v>
      </c>
      <c r="E360" s="10">
        <f t="shared" si="11"/>
        <v>40752.858946153843</v>
      </c>
    </row>
    <row r="361" spans="1:5" x14ac:dyDescent="0.25">
      <c r="A361" s="5" t="s">
        <v>633</v>
      </c>
      <c r="B361" s="6" t="s">
        <v>257</v>
      </c>
      <c r="C361" s="10">
        <v>70073.979320388346</v>
      </c>
      <c r="D361" s="10">
        <f t="shared" si="10"/>
        <v>49051.785524271836</v>
      </c>
      <c r="E361" s="10">
        <f t="shared" si="11"/>
        <v>44146.606971844652</v>
      </c>
    </row>
    <row r="362" spans="1:5" x14ac:dyDescent="0.25">
      <c r="A362" s="5" t="s">
        <v>634</v>
      </c>
      <c r="B362" s="6" t="s">
        <v>258</v>
      </c>
      <c r="C362" s="10">
        <v>36026.55820399111</v>
      </c>
      <c r="D362" s="10">
        <f t="shared" si="10"/>
        <v>25218.590742793775</v>
      </c>
      <c r="E362" s="10">
        <f t="shared" si="11"/>
        <v>22696.731668514396</v>
      </c>
    </row>
    <row r="363" spans="1:5" x14ac:dyDescent="0.25">
      <c r="A363" s="5" t="s">
        <v>427</v>
      </c>
      <c r="B363" s="6" t="s">
        <v>756</v>
      </c>
      <c r="C363" s="10">
        <v>207029.69712000008</v>
      </c>
      <c r="D363" s="10">
        <f t="shared" si="10"/>
        <v>144920.78798400005</v>
      </c>
      <c r="E363" s="10">
        <f t="shared" si="11"/>
        <v>130428.70918560005</v>
      </c>
    </row>
    <row r="364" spans="1:5" x14ac:dyDescent="0.25">
      <c r="A364" s="5" t="s">
        <v>635</v>
      </c>
      <c r="B364" s="6" t="s">
        <v>757</v>
      </c>
      <c r="C364" s="10">
        <v>75716.507142857139</v>
      </c>
      <c r="D364" s="10">
        <f t="shared" si="10"/>
        <v>53001.554999999993</v>
      </c>
      <c r="E364" s="10">
        <f t="shared" si="11"/>
        <v>47701.399499999992</v>
      </c>
    </row>
    <row r="365" spans="1:5" x14ac:dyDescent="0.25">
      <c r="A365" s="5" t="s">
        <v>428</v>
      </c>
      <c r="B365" s="6" t="s">
        <v>758</v>
      </c>
      <c r="C365" s="10">
        <v>129195.58760869564</v>
      </c>
      <c r="D365" s="10">
        <f t="shared" si="10"/>
        <v>90436.911326086949</v>
      </c>
      <c r="E365" s="10">
        <f t="shared" si="11"/>
        <v>81393.22019347825</v>
      </c>
    </row>
    <row r="366" spans="1:5" x14ac:dyDescent="0.25">
      <c r="A366" s="5" t="s">
        <v>429</v>
      </c>
      <c r="B366" s="6" t="s">
        <v>759</v>
      </c>
      <c r="C366" s="10">
        <v>58319.000338983045</v>
      </c>
      <c r="D366" s="10">
        <f t="shared" ref="D366:D401" si="12">C366*0.7</f>
        <v>40823.300237288131</v>
      </c>
      <c r="E366" s="10">
        <f t="shared" ref="E366:E401" si="13">D366*0.9</f>
        <v>36740.970213559318</v>
      </c>
    </row>
    <row r="367" spans="1:5" x14ac:dyDescent="0.25">
      <c r="A367" s="5" t="s">
        <v>430</v>
      </c>
      <c r="B367" s="6" t="s">
        <v>133</v>
      </c>
      <c r="C367" s="10">
        <v>64645.773958333331</v>
      </c>
      <c r="D367" s="10">
        <f t="shared" si="12"/>
        <v>45252.041770833326</v>
      </c>
      <c r="E367" s="10">
        <f t="shared" si="13"/>
        <v>40726.837593749995</v>
      </c>
    </row>
    <row r="368" spans="1:5" x14ac:dyDescent="0.25">
      <c r="A368" s="5" t="s">
        <v>431</v>
      </c>
      <c r="B368" s="6" t="s">
        <v>134</v>
      </c>
      <c r="C368" s="10">
        <v>28558.270545454558</v>
      </c>
      <c r="D368" s="10">
        <f t="shared" si="12"/>
        <v>19990.789381818187</v>
      </c>
      <c r="E368" s="10">
        <f t="shared" si="13"/>
        <v>17991.71044363637</v>
      </c>
    </row>
    <row r="369" spans="1:5" x14ac:dyDescent="0.25">
      <c r="A369" s="5" t="s">
        <v>636</v>
      </c>
      <c r="B369" s="6" t="s">
        <v>259</v>
      </c>
      <c r="C369" s="10">
        <v>26744.621951219517</v>
      </c>
      <c r="D369" s="10">
        <f t="shared" si="12"/>
        <v>18721.235365853659</v>
      </c>
      <c r="E369" s="10">
        <f t="shared" si="13"/>
        <v>16849.111829268295</v>
      </c>
    </row>
    <row r="370" spans="1:5" x14ac:dyDescent="0.25">
      <c r="A370" s="5" t="s">
        <v>675</v>
      </c>
      <c r="B370" s="6" t="s">
        <v>760</v>
      </c>
      <c r="C370" s="10">
        <v>48792.75</v>
      </c>
      <c r="D370" s="10">
        <f t="shared" si="12"/>
        <v>34154.924999999996</v>
      </c>
      <c r="E370" s="10">
        <f t="shared" si="13"/>
        <v>30739.432499999995</v>
      </c>
    </row>
    <row r="371" spans="1:5" x14ac:dyDescent="0.25">
      <c r="A371" s="5" t="s">
        <v>637</v>
      </c>
      <c r="B371" s="6" t="s">
        <v>260</v>
      </c>
      <c r="C371" s="10">
        <v>113275.86964285716</v>
      </c>
      <c r="D371" s="10">
        <f t="shared" si="12"/>
        <v>79293.108749999999</v>
      </c>
      <c r="E371" s="10">
        <f t="shared" si="13"/>
        <v>71363.797875000004</v>
      </c>
    </row>
    <row r="372" spans="1:5" x14ac:dyDescent="0.25">
      <c r="A372" s="5" t="s">
        <v>432</v>
      </c>
      <c r="B372" s="6" t="s">
        <v>135</v>
      </c>
      <c r="C372" s="10">
        <v>233737.58296296294</v>
      </c>
      <c r="D372" s="10">
        <f t="shared" si="12"/>
        <v>163616.30807407404</v>
      </c>
      <c r="E372" s="10">
        <f t="shared" si="13"/>
        <v>147254.67726666664</v>
      </c>
    </row>
    <row r="373" spans="1:5" x14ac:dyDescent="0.25">
      <c r="A373" s="5" t="s">
        <v>433</v>
      </c>
      <c r="B373" s="6" t="s">
        <v>136</v>
      </c>
      <c r="C373" s="10">
        <v>76596.536864111535</v>
      </c>
      <c r="D373" s="10">
        <f t="shared" si="12"/>
        <v>53617.57580487807</v>
      </c>
      <c r="E373" s="10">
        <f t="shared" si="13"/>
        <v>48255.818224390263</v>
      </c>
    </row>
    <row r="374" spans="1:5" x14ac:dyDescent="0.25">
      <c r="A374" s="5" t="s">
        <v>434</v>
      </c>
      <c r="B374" s="6" t="s">
        <v>137</v>
      </c>
      <c r="C374" s="10">
        <v>41346.306785714303</v>
      </c>
      <c r="D374" s="10">
        <f t="shared" si="12"/>
        <v>28942.414750000011</v>
      </c>
      <c r="E374" s="10">
        <f t="shared" si="13"/>
        <v>26048.173275000012</v>
      </c>
    </row>
    <row r="375" spans="1:5" x14ac:dyDescent="0.25">
      <c r="A375" s="5" t="s">
        <v>435</v>
      </c>
      <c r="B375" s="6" t="s">
        <v>138</v>
      </c>
      <c r="C375" s="10">
        <v>38279.387499999997</v>
      </c>
      <c r="D375" s="10">
        <f t="shared" si="12"/>
        <v>26795.571249999997</v>
      </c>
      <c r="E375" s="10">
        <f t="shared" si="13"/>
        <v>24116.014124999998</v>
      </c>
    </row>
    <row r="376" spans="1:5" x14ac:dyDescent="0.25">
      <c r="A376" s="5" t="s">
        <v>436</v>
      </c>
      <c r="B376" s="6" t="s">
        <v>139</v>
      </c>
      <c r="C376" s="10">
        <v>87118.80819148937</v>
      </c>
      <c r="D376" s="10">
        <f t="shared" si="12"/>
        <v>60983.165734042552</v>
      </c>
      <c r="E376" s="10">
        <f t="shared" si="13"/>
        <v>54884.849160638296</v>
      </c>
    </row>
    <row r="377" spans="1:5" x14ac:dyDescent="0.25">
      <c r="A377" s="5" t="s">
        <v>437</v>
      </c>
      <c r="B377" s="6" t="s">
        <v>140</v>
      </c>
      <c r="C377" s="10">
        <v>55662.490497737526</v>
      </c>
      <c r="D377" s="10">
        <f t="shared" si="12"/>
        <v>38963.743348416268</v>
      </c>
      <c r="E377" s="10">
        <f t="shared" si="13"/>
        <v>35067.369013574644</v>
      </c>
    </row>
    <row r="378" spans="1:5" x14ac:dyDescent="0.25">
      <c r="A378" s="5" t="s">
        <v>676</v>
      </c>
      <c r="B378" s="6" t="s">
        <v>761</v>
      </c>
      <c r="C378" s="10">
        <v>23307.663333333334</v>
      </c>
      <c r="D378" s="10">
        <f t="shared" si="12"/>
        <v>16315.364333333333</v>
      </c>
      <c r="E378" s="10">
        <f t="shared" si="13"/>
        <v>14683.8279</v>
      </c>
    </row>
    <row r="379" spans="1:5" x14ac:dyDescent="0.25">
      <c r="A379" s="5" t="s">
        <v>438</v>
      </c>
      <c r="B379" s="6" t="s">
        <v>761</v>
      </c>
      <c r="C379" s="10">
        <v>48728.24630434782</v>
      </c>
      <c r="D379" s="10">
        <f t="shared" si="12"/>
        <v>34109.772413043473</v>
      </c>
      <c r="E379" s="10">
        <f t="shared" si="13"/>
        <v>30698.795171739126</v>
      </c>
    </row>
    <row r="380" spans="1:5" x14ac:dyDescent="0.25">
      <c r="A380" s="5" t="s">
        <v>439</v>
      </c>
      <c r="B380" s="6" t="s">
        <v>761</v>
      </c>
      <c r="C380" s="10">
        <v>28126.596137931032</v>
      </c>
      <c r="D380" s="10">
        <f t="shared" si="12"/>
        <v>19688.617296551722</v>
      </c>
      <c r="E380" s="10">
        <f t="shared" si="13"/>
        <v>17719.755566896551</v>
      </c>
    </row>
    <row r="381" spans="1:5" x14ac:dyDescent="0.25">
      <c r="A381" s="5" t="s">
        <v>677</v>
      </c>
      <c r="B381" s="6" t="s">
        <v>762</v>
      </c>
      <c r="C381" s="10">
        <v>80780.582857142872</v>
      </c>
      <c r="D381" s="10">
        <f t="shared" si="12"/>
        <v>56546.40800000001</v>
      </c>
      <c r="E381" s="10">
        <f t="shared" si="13"/>
        <v>50891.767200000009</v>
      </c>
    </row>
    <row r="382" spans="1:5" x14ac:dyDescent="0.25">
      <c r="A382" s="5" t="s">
        <v>440</v>
      </c>
      <c r="B382" s="6" t="s">
        <v>141</v>
      </c>
      <c r="C382" s="10">
        <v>220408.77466666672</v>
      </c>
      <c r="D382" s="10">
        <f t="shared" si="12"/>
        <v>154286.14226666669</v>
      </c>
      <c r="E382" s="10">
        <f t="shared" si="13"/>
        <v>138857.52804000003</v>
      </c>
    </row>
    <row r="383" spans="1:5" x14ac:dyDescent="0.25">
      <c r="A383" s="5" t="s">
        <v>441</v>
      </c>
      <c r="B383" s="6" t="s">
        <v>142</v>
      </c>
      <c r="C383" s="10">
        <v>64289.798985507259</v>
      </c>
      <c r="D383" s="10">
        <f t="shared" si="12"/>
        <v>45002.859289855078</v>
      </c>
      <c r="E383" s="10">
        <f t="shared" si="13"/>
        <v>40502.573360869574</v>
      </c>
    </row>
    <row r="384" spans="1:5" x14ac:dyDescent="0.25">
      <c r="A384" s="5" t="s">
        <v>638</v>
      </c>
      <c r="B384" s="6" t="s">
        <v>143</v>
      </c>
      <c r="C384" s="10">
        <v>48195.578999999998</v>
      </c>
      <c r="D384" s="10">
        <f t="shared" si="12"/>
        <v>33736.905299999999</v>
      </c>
      <c r="E384" s="10">
        <f t="shared" si="13"/>
        <v>30363.214769999999</v>
      </c>
    </row>
    <row r="385" spans="1:5" x14ac:dyDescent="0.25">
      <c r="A385" s="5" t="s">
        <v>678</v>
      </c>
      <c r="B385" s="6" t="s">
        <v>763</v>
      </c>
      <c r="C385" s="10">
        <v>16397.663571428573</v>
      </c>
      <c r="D385" s="10">
        <f t="shared" si="12"/>
        <v>11478.3645</v>
      </c>
      <c r="E385" s="10">
        <f t="shared" si="13"/>
        <v>10330.528050000001</v>
      </c>
    </row>
    <row r="386" spans="1:5" x14ac:dyDescent="0.25">
      <c r="A386" s="5" t="s">
        <v>442</v>
      </c>
      <c r="B386" s="6" t="s">
        <v>144</v>
      </c>
      <c r="C386" s="10">
        <v>61201.080925925955</v>
      </c>
      <c r="D386" s="10">
        <f t="shared" si="12"/>
        <v>42840.756648148163</v>
      </c>
      <c r="E386" s="10">
        <f t="shared" si="13"/>
        <v>38556.680983333346</v>
      </c>
    </row>
    <row r="387" spans="1:5" x14ac:dyDescent="0.25">
      <c r="A387" s="5" t="s">
        <v>443</v>
      </c>
      <c r="B387" s="6" t="s">
        <v>145</v>
      </c>
      <c r="C387" s="10">
        <v>24251.045102040815</v>
      </c>
      <c r="D387" s="10">
        <f t="shared" si="12"/>
        <v>16975.731571428569</v>
      </c>
      <c r="E387" s="10">
        <f t="shared" si="13"/>
        <v>15278.158414285712</v>
      </c>
    </row>
    <row r="388" spans="1:5" x14ac:dyDescent="0.25">
      <c r="A388" s="5" t="s">
        <v>639</v>
      </c>
      <c r="B388" s="6" t="s">
        <v>261</v>
      </c>
      <c r="C388" s="10">
        <v>106024.77706422018</v>
      </c>
      <c r="D388" s="10">
        <f t="shared" si="12"/>
        <v>74217.343944954118</v>
      </c>
      <c r="E388" s="10">
        <f t="shared" si="13"/>
        <v>66795.609550458714</v>
      </c>
    </row>
    <row r="389" spans="1:5" x14ac:dyDescent="0.25">
      <c r="A389" s="5" t="s">
        <v>444</v>
      </c>
      <c r="B389" s="6" t="s">
        <v>146</v>
      </c>
      <c r="C389" s="10">
        <v>43925.010499999989</v>
      </c>
      <c r="D389" s="10">
        <f t="shared" si="12"/>
        <v>30747.507349999989</v>
      </c>
      <c r="E389" s="10">
        <f t="shared" si="13"/>
        <v>27672.756614999991</v>
      </c>
    </row>
    <row r="390" spans="1:5" x14ac:dyDescent="0.25">
      <c r="A390" s="5" t="s">
        <v>445</v>
      </c>
      <c r="B390" s="6" t="s">
        <v>262</v>
      </c>
      <c r="C390" s="10">
        <v>17145.912500000002</v>
      </c>
      <c r="D390" s="10">
        <f t="shared" si="12"/>
        <v>12002.13875</v>
      </c>
      <c r="E390" s="10">
        <f t="shared" si="13"/>
        <v>10801.924875000001</v>
      </c>
    </row>
    <row r="391" spans="1:5" x14ac:dyDescent="0.25">
      <c r="A391" s="5" t="s">
        <v>679</v>
      </c>
      <c r="B391" s="6" t="s">
        <v>764</v>
      </c>
      <c r="C391" s="10">
        <v>88172.17333333334</v>
      </c>
      <c r="D391" s="10">
        <f t="shared" si="12"/>
        <v>61720.52133333333</v>
      </c>
      <c r="E391" s="10">
        <f t="shared" si="13"/>
        <v>55548.4692</v>
      </c>
    </row>
    <row r="392" spans="1:5" x14ac:dyDescent="0.25">
      <c r="A392" s="5" t="s">
        <v>446</v>
      </c>
      <c r="B392" s="6" t="s">
        <v>447</v>
      </c>
      <c r="C392" s="10">
        <v>90220.102222222224</v>
      </c>
      <c r="D392" s="10">
        <f t="shared" si="12"/>
        <v>63154.071555555551</v>
      </c>
      <c r="E392" s="10">
        <f t="shared" si="13"/>
        <v>56838.664399999994</v>
      </c>
    </row>
    <row r="393" spans="1:5" x14ac:dyDescent="0.25">
      <c r="A393" s="5" t="s">
        <v>640</v>
      </c>
      <c r="B393" s="6" t="s">
        <v>263</v>
      </c>
      <c r="C393" s="10">
        <v>58700.598055555565</v>
      </c>
      <c r="D393" s="10">
        <f t="shared" si="12"/>
        <v>41090.418638888892</v>
      </c>
      <c r="E393" s="10">
        <f t="shared" si="13"/>
        <v>36981.376775000004</v>
      </c>
    </row>
    <row r="394" spans="1:5" x14ac:dyDescent="0.25">
      <c r="A394" s="5" t="s">
        <v>448</v>
      </c>
      <c r="B394" s="6" t="s">
        <v>147</v>
      </c>
      <c r="C394" s="10">
        <v>36015.707750000009</v>
      </c>
      <c r="D394" s="10">
        <f t="shared" si="12"/>
        <v>25210.995425000005</v>
      </c>
      <c r="E394" s="10">
        <f t="shared" si="13"/>
        <v>22689.895882500005</v>
      </c>
    </row>
    <row r="395" spans="1:5" x14ac:dyDescent="0.25">
      <c r="A395" s="5" t="s">
        <v>449</v>
      </c>
      <c r="B395" s="6" t="s">
        <v>148</v>
      </c>
      <c r="C395" s="10">
        <v>85036.683684210526</v>
      </c>
      <c r="D395" s="10">
        <f t="shared" si="12"/>
        <v>59525.678578947365</v>
      </c>
      <c r="E395" s="10">
        <f t="shared" si="13"/>
        <v>53573.110721052632</v>
      </c>
    </row>
    <row r="396" spans="1:5" x14ac:dyDescent="0.25">
      <c r="A396" s="5" t="s">
        <v>450</v>
      </c>
      <c r="B396" s="6" t="s">
        <v>149</v>
      </c>
      <c r="C396" s="10">
        <v>13255.238860759497</v>
      </c>
      <c r="D396" s="10">
        <f t="shared" si="12"/>
        <v>9278.6672025316475</v>
      </c>
      <c r="E396" s="10">
        <f t="shared" si="13"/>
        <v>8350.8004822784824</v>
      </c>
    </row>
    <row r="397" spans="1:5" x14ac:dyDescent="0.25">
      <c r="A397" s="5" t="s">
        <v>451</v>
      </c>
      <c r="B397" s="6" t="s">
        <v>765</v>
      </c>
      <c r="C397" s="10">
        <v>182277.07062499999</v>
      </c>
      <c r="D397" s="10">
        <f t="shared" si="12"/>
        <v>127593.94943749999</v>
      </c>
      <c r="E397" s="10">
        <f t="shared" si="13"/>
        <v>114834.55449374999</v>
      </c>
    </row>
    <row r="398" spans="1:5" x14ac:dyDescent="0.25">
      <c r="A398" s="5" t="s">
        <v>452</v>
      </c>
      <c r="B398" s="6" t="s">
        <v>766</v>
      </c>
      <c r="C398" s="10">
        <v>92141.404339622648</v>
      </c>
      <c r="D398" s="10">
        <f t="shared" si="12"/>
        <v>64498.983037735852</v>
      </c>
      <c r="E398" s="10">
        <f t="shared" si="13"/>
        <v>58049.084733962271</v>
      </c>
    </row>
    <row r="399" spans="1:5" x14ac:dyDescent="0.25">
      <c r="A399" s="5" t="s">
        <v>453</v>
      </c>
      <c r="B399" s="6" t="s">
        <v>767</v>
      </c>
      <c r="C399" s="10">
        <v>51675.312380952382</v>
      </c>
      <c r="D399" s="10">
        <f t="shared" si="12"/>
        <v>36172.718666666668</v>
      </c>
      <c r="E399" s="10">
        <f t="shared" si="13"/>
        <v>32555.446800000002</v>
      </c>
    </row>
    <row r="400" spans="1:5" x14ac:dyDescent="0.25">
      <c r="A400" s="5" t="s">
        <v>641</v>
      </c>
      <c r="B400" s="6" t="s">
        <v>768</v>
      </c>
      <c r="C400" s="10">
        <v>177489.60882352939</v>
      </c>
      <c r="D400" s="10">
        <f t="shared" si="12"/>
        <v>124242.72617647056</v>
      </c>
      <c r="E400" s="10">
        <f t="shared" si="13"/>
        <v>111818.4535588235</v>
      </c>
    </row>
    <row r="401" spans="1:5" x14ac:dyDescent="0.25">
      <c r="A401" s="5" t="s">
        <v>642</v>
      </c>
      <c r="B401" s="6" t="s">
        <v>769</v>
      </c>
      <c r="C401" s="10">
        <v>81600.155789473705</v>
      </c>
      <c r="D401" s="10">
        <f t="shared" si="12"/>
        <v>57120.109052631589</v>
      </c>
      <c r="E401" s="10">
        <f t="shared" si="13"/>
        <v>51408.09814736843</v>
      </c>
    </row>
  </sheetData>
  <sheetProtection algorithmName="SHA-512" hashValue="AosmpZMVfLMd3Ec1KZ/jmzkaqa9r9FMYnbPDaTAeGdUsCRUIkzofKmnGmx1AkijaOxvBd7jgM7aF2vLpEL/HUQ==" saltValue="s73ZFzB7hdQ53UsL6nUynA==" spinCount="100000" sheet="1" objects="1" scenarios="1"/>
  <pageMargins left="0.7" right="0.7" top="0.75" bottom="0.75" header="0.3" footer="0.3"/>
  <pageSetup scale="54" fitToHeight="999" orientation="portrait" r:id="rId1"/>
  <headerFooter>
    <oddFooter>&amp;L&amp;9UW Medicine Finance&amp;C&amp;9Page &amp;P of &amp;N&amp;R&amp;9&amp;D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Standard Charges by MSDRG</vt:lpstr>
      <vt:lpstr>'Standard Charges by MSDRG'!Print_Titles</vt:lpstr>
    </vt:vector>
  </TitlesOfParts>
  <Company>UW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Walpole, Laurie</dc:creator>
  <cp:lastModifiedBy>Sullivan, Cheryl L</cp:lastModifiedBy>
  <cp:lastPrinted>2020-12-21T18:17:52Z</cp:lastPrinted>
  <dcterms:created xsi:type="dcterms:W3CDTF">2020-12-21T18:16:18Z</dcterms:created>
  <dcterms:modified xsi:type="dcterms:W3CDTF">2021-11-03T15:35:12Z</dcterms:modified>
</cp:coreProperties>
</file>