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yerjn/Downloads/"/>
    </mc:Choice>
  </mc:AlternateContent>
  <xr:revisionPtr revIDLastSave="0" documentId="8_{7DFE33D0-AAA8-B840-BF08-A24DE0EB747C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HMC Standard Charges by MSDRG" sheetId="1" r:id="rId1"/>
  </sheets>
  <definedNames>
    <definedName name="_xlnm._FilterDatabase" localSheetId="0" hidden="1">'HMC Standard Charges by MSDRG'!$A$6:$C$267</definedName>
    <definedName name="_xlnm.Print_Titles" localSheetId="0">'HMC Standard Charges by MSDRG'!$1:$6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D9" i="1"/>
  <c r="E9" i="1"/>
  <c r="D10" i="1"/>
  <c r="E10" i="1" s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7" i="1"/>
  <c r="E7" i="1" s="1"/>
</calcChain>
</file>

<file path=xl/sharedStrings.xml><?xml version="1.0" encoding="utf-8"?>
<sst xmlns="http://schemas.openxmlformats.org/spreadsheetml/2006/main" count="530" uniqueCount="530">
  <si>
    <t>DRG</t>
  </si>
  <si>
    <t>Average Charge per Case</t>
  </si>
  <si>
    <t>ECMO OR TRACHEOSTOMY WITH MV &gt;96 HOURS OR PRINCIPAL DIAGNOSIS EXCEPT FACE, MOUTH AND NECK WITH MAJOR O.R. PROCEDURES</t>
  </si>
  <si>
    <t>TRACHEOSTOMY WITH MV &gt;96 HOURS OR PRINCIPAL DIAGNOSIS EXCEPT FACE, MOUTH AND NECK WITHOUT MAJOR O.R. PROCEDURES</t>
  </si>
  <si>
    <t>INTRACRANIAL VASCULAR PROCEDURES WITH PRINCIPAL DIAGNOSIS HEMORRHAGE WITH MCC</t>
  </si>
  <si>
    <t>INTRACRANIAL VASCULAR PROCEDURES WITH PRINCIPAL DIAGNOSIS HEMORRHAGE WITH CC</t>
  </si>
  <si>
    <t>CRANIOTOMY WITH MAJOR DEVICE IMPLANT OR ACUTE COMPLEX CNS PRINCIPAL DIAGNOSIS WITH MCC OR CHEMOTHERAPY IMPLANT OR EPILEPSY WITH NEUROSTIMULATOR</t>
  </si>
  <si>
    <t>CRANIOTOMY WITH MAJOR DEVICE IMPLANT OR ACUTE COMPLEX CNS PRINCIPAL DIAGNOSIS WITHOUT MCC</t>
  </si>
  <si>
    <t>CRANIOTOMY AND ENDOVASCULAR INTRACRANIAL PROCEDURES WITH MCC</t>
  </si>
  <si>
    <t>CRANIOTOMY AND ENDOVASCULAR INTRACRANIAL PROCEDURES WITH CC</t>
  </si>
  <si>
    <t>CRANIOTOMY AND ENDOVASCULAR INTRACRANIAL PROCEDURES WITHOUT CC/MCC</t>
  </si>
  <si>
    <t>SPINAL PROCEDURES WITH MCC</t>
  </si>
  <si>
    <t>SPINAL PROCEDURES WITH CC OR SPINAL NEUROSTIMULATORS</t>
  </si>
  <si>
    <t>VENTRICULAR SHUNT PROCEDURES WITH CC</t>
  </si>
  <si>
    <t>VENTRICULAR SHUNT PROCEDURES WITHOUT CC/MCC</t>
  </si>
  <si>
    <t>EXTRACRANIAL PROCEDURES WITH CC</t>
  </si>
  <si>
    <t>EXTRACRANIAL PROCEDURES WITHOUT CC/MCC</t>
  </si>
  <si>
    <t>PERIPHERAL, CRANIAL NERVE AND OTHER NERVOUS SYSTEM PROCEDURES WITH MCC</t>
  </si>
  <si>
    <t>PERIPHERAL, CRANIAL NERVE AND OTHER NERVOUS SYSTEM PROCEDURES WITH CC OR PERIPHERAL NEUROSTIMULATOR</t>
  </si>
  <si>
    <t>PERIPHERAL, CRANIAL NERVE AND OTHER NERVOUS SYSTEM PROCEDURES WITHOUT CC/MCC</t>
  </si>
  <si>
    <t>SPINAL DISORDERS AND INJURIES WITH CC/MCC</t>
  </si>
  <si>
    <t>NERVOUS SYSTEM NEOPLASMS WITH MCC</t>
  </si>
  <si>
    <t>NERVOUS SYSTEM NEOPLASMS WITHOUT MCC</t>
  </si>
  <si>
    <t>DEGENERATIVE NERVOUS SYSTEM DISORDERS WITH MCC</t>
  </si>
  <si>
    <t>DEGENERATIVE NERVOUS SYSTEM DISORDERS WITHOUT MCC</t>
  </si>
  <si>
    <t>INTRACRANIAL HEMORRHAGE OR CEREBRAL INFARCTION WITH MCC</t>
  </si>
  <si>
    <t>INTRACRANIAL HEMORRHAGE OR CEREBRAL INFARCTION WITH CC OR TPA IN 24 HOURS</t>
  </si>
  <si>
    <t>INTRACRANIAL HEMORRHAGE OR CEREBRAL INFARCTION WITHOUT CC/MCC</t>
  </si>
  <si>
    <t>TRANSIENT ISCHEMIA WITHOUT THROMBOLYTIC</t>
  </si>
  <si>
    <t>TRAUMATIC STUPOR AND COMA &gt;1 HOUR WITH MCC</t>
  </si>
  <si>
    <t>TRAUMATIC STUPOR AND COMA &gt;1 HOUR WITH CC</t>
  </si>
  <si>
    <t>TRAUMATIC STUPOR AND COMA &gt;1 HOUR WITHOUT CC/MCC</t>
  </si>
  <si>
    <t>TRAUMATIC STUPOR AND COMA &lt;1 HOUR WITH MCC</t>
  </si>
  <si>
    <t>TRAUMATIC STUPOR AND COMA &lt;1 HOUR WITH CC</t>
  </si>
  <si>
    <t>TRAUMATIC STUPOR AND COMA &lt;1 HOUR WITHOUT CC/MCC</t>
  </si>
  <si>
    <t>OTHER DISORDERS OF NERVOUS SYSTEM WITH MCC</t>
  </si>
  <si>
    <t>OTHER DISORDERS OF NERVOUS SYSTEM WITH CC</t>
  </si>
  <si>
    <t>OTHER DISORDERS OF NERVOUS SYSTEM WITHOUT CC/MCC</t>
  </si>
  <si>
    <t>SEIZURES WITH MCC</t>
  </si>
  <si>
    <t>SEIZURES WITHOUT MCC</t>
  </si>
  <si>
    <t>HEADACHES WITHOUT MCC</t>
  </si>
  <si>
    <t>EXTRAOCULAR PROCEDURES EXCEPT ORBIT</t>
  </si>
  <si>
    <t>INTRAOCULAR PROCEDURES WITH CC/MCC</t>
  </si>
  <si>
    <t>ACUTE MAJOR EYE INFECTIONS WITH CC/MCC</t>
  </si>
  <si>
    <t>NEUROLOGICAL EYE DISORDERS</t>
  </si>
  <si>
    <t>OTHER DISORDERS OF THE EYE WITHOUT MCC</t>
  </si>
  <si>
    <t>MOUTH PROCEDURES WITH CC/MCC</t>
  </si>
  <si>
    <t>PULMONARY EMBOLISM WITH MCC OR ACUTE COR PULMONALE</t>
  </si>
  <si>
    <t>PULMONARY EMBOLISM WITHOUT MCC</t>
  </si>
  <si>
    <t>RESPIRATORY INFECTIONS AND INFLAMMATIONS WITH MCC</t>
  </si>
  <si>
    <t>RESPIRATORY INFECTIONS AND INFLAMMATIONS WITH CC</t>
  </si>
  <si>
    <t>MAJOR CHEST TRAUMA WITH MCC</t>
  </si>
  <si>
    <t>MAJOR CHEST TRAUMA WITH CC</t>
  </si>
  <si>
    <t>PULMONARY EDEMA AND RESPIRATORY FAILURE</t>
  </si>
  <si>
    <t>CHRONIC OBSTRUCTIVE PULMONARY DISEASE WITH MCC</t>
  </si>
  <si>
    <t>CHRONIC OBSTRUCTIVE PULMONARY DISEASE WITH CC</t>
  </si>
  <si>
    <t>SIMPLE PNEUMONIA AND PLEURISY WITH MCC</t>
  </si>
  <si>
    <t>SIMPLE PNEUMONIA AND PLEURISY WITH CC</t>
  </si>
  <si>
    <t>PNEUMOTHORAX WITH MCC</t>
  </si>
  <si>
    <t>PNEUMOTHORAX WITH CC</t>
  </si>
  <si>
    <t>OTHER RESPIRATORY SYSTEM DIAGNOSES WITHOUT MCC</t>
  </si>
  <si>
    <t>RESPIRATORY SYSTEM DIAGNOSIS WITH VENTILATOR SUPPORT &gt;96 HOURS</t>
  </si>
  <si>
    <t>RESPIRATORY SYSTEM DIAGNOSIS WITH VENTILATOR SUPPORT &lt;=96 HOURS</t>
  </si>
  <si>
    <t>AMPUTATION FOR CIRCULATORY SYSTEM DISORDERS EXCEPT UPPER LIMB AND TOE WITH CC</t>
  </si>
  <si>
    <t>PERCUTANEOUS CARDIOVASCULAR PROCEDURES WITH DRUG-ELUTING STENT WITH MCC OR 4+ ARTERIES OR STENTS</t>
  </si>
  <si>
    <t>PERCUTANEOUS CARDIOVASCULAR PROCEDURES WITH DRUG-ELUTING STENT WITHOUT MCC</t>
  </si>
  <si>
    <t>OTHER VASCULAR PROCEDURES WITH MCC</t>
  </si>
  <si>
    <t>OTHER VASCULAR PROCEDURES WITH CC</t>
  </si>
  <si>
    <t>OTHER VASCULAR PROCEDURES WITHOUT CC/MCC</t>
  </si>
  <si>
    <t>OTHER CIRCULATORY SYSTEM O.R. PROCEDURES</t>
  </si>
  <si>
    <t>AORTIC AND HEART ASSIST PROCEDURES EXCEPT PULSATION BALLOON WITH MCC</t>
  </si>
  <si>
    <t>AORTIC AND HEART ASSIST PROCEDURES EXCEPT PULSATION BALLOON WITHOUT MCC</t>
  </si>
  <si>
    <t>OTHER MAJOR CARDIOVASCULAR PROCEDURES WITH MCC</t>
  </si>
  <si>
    <t>OTHER MAJOR CARDIOVASCULAR PROCEDURES WITH CC</t>
  </si>
  <si>
    <t>ACUTE MYOCARDIAL INFARCTION, DISCHARGED ALIVE WITH MCC</t>
  </si>
  <si>
    <t>ACUTE MYOCARDIAL INFARCTION, DISCHARGED ALIVE WITH CC</t>
  </si>
  <si>
    <t>ACUTE MYOCARDIAL INFARCTION, DISCHARGED ALIVE WITHOUT CC/MCC</t>
  </si>
  <si>
    <t>ACUTE MYOCARDIAL INFARCTION, EXPIRED WITH MCC</t>
  </si>
  <si>
    <t>CIRCULATORY DISORDERS EXCEPT AMI, WITH CARDIAC CATHETERIZATION WITH MCC</t>
  </si>
  <si>
    <t>HEART FAILURE AND SHOCK WITH MCC</t>
  </si>
  <si>
    <t>HEART FAILURE AND SHOCK WITH CC</t>
  </si>
  <si>
    <t>PERIPHERAL VASCULAR DISORDERS WITH CC</t>
  </si>
  <si>
    <t>HYPERTENSION WITHOUT MCC</t>
  </si>
  <si>
    <t>CARDIAC ARRHYTHMIA AND CONDUCTION DISORDERS WITH MCC</t>
  </si>
  <si>
    <t>CARDIAC ARRHYTHMIA AND CONDUCTION DISORDERS WITH CC</t>
  </si>
  <si>
    <t>SYNCOPE AND COLLAPSE</t>
  </si>
  <si>
    <t>CHEST PAIN</t>
  </si>
  <si>
    <t>OTHER CIRCULATORY SYSTEM DIAGNOSES WITH MCC</t>
  </si>
  <si>
    <t>OTHER CIRCULATORY SYSTEM DIAGNOSES WITH CC</t>
  </si>
  <si>
    <t>GASTROINTESTINAL HEMORRHAGE WITH MCC</t>
  </si>
  <si>
    <t>GASTROINTESTINAL HEMORRHAGE WITH CC</t>
  </si>
  <si>
    <t>ESOPHAGITIS, GASTROENTERITIS AND MISCELLANEOUS DIGESTIVE DISORDERS WITH MCC</t>
  </si>
  <si>
    <t>ESOPHAGITIS, GASTROENTERITIS AND MISCELLANEOUS DIGESTIVE DISORDERS WITHOUT MCC</t>
  </si>
  <si>
    <t>OTHER DIGESTIVE SYSTEM DIAGNOSES WITH CC</t>
  </si>
  <si>
    <t>CIRRHOSIS AND ALCOHOLIC HEPATITIS WITH MCC</t>
  </si>
  <si>
    <t>CIRRHOSIS AND ALCOHOLIC HEPATITIS WITH CC</t>
  </si>
  <si>
    <t>DISORDERS OF LIVER EXCEPT MALIGNANCY, CIRRHOSIS OR ALCOHOLIC HEPATITIS WITH MCC</t>
  </si>
  <si>
    <t>DISORDERS OF LIVER EXCEPT MALIGNANCY, CIRRHOSIS OR ALCOHOLIC HEPATITIS WITH CC</t>
  </si>
  <si>
    <t>DISORDERS OF THE BILIARY TRACT WITH CC</t>
  </si>
  <si>
    <t>COMBINED ANTERIOR AND POSTERIOR SPINAL FUSION WITH MCC</t>
  </si>
  <si>
    <t>COMBINED ANTERIOR AND POSTERIOR SPINAL FUSION WITH CC</t>
  </si>
  <si>
    <t>COMBINED ANTERIOR AND POSTERIOR SPINAL FUSION WITHOUT CC/MCC</t>
  </si>
  <si>
    <t>SPINAL FUSION EXCEPT CERVICAL WITH SPINAL CURVATURE, MALIGNANCY, INFECTION OR EXTENSIVE FUSIONS WITH CC</t>
  </si>
  <si>
    <t>SPINAL FUSION EXCEPT CERVICAL WITH MCC</t>
  </si>
  <si>
    <t>SPINAL FUSION EXCEPT CERVICAL WITHOUT MCC</t>
  </si>
  <si>
    <t>WOUND DEBRIDEMENT AND SKIN GRAFT EXCEPT HAND FOR MUSCULOSKELETAL AND CONNECTIVE TISSUE DISORDERS WITH MCC</t>
  </si>
  <si>
    <t>WOUND DEBRIDEMENT AND SKIN GRAFT EXCEPT HAND FOR MUSCULOSKELETAL AND CONNECTIVE TISSUE DISORDERS WITH CC</t>
  </si>
  <si>
    <t>MAJOR HIP AND KNEE JOINT REPLACEMENT OR REATTACHMENT OF LOWER EXTREMITY WITH MCC OR TOTAL ANKLE REPLACEMENT</t>
  </si>
  <si>
    <t>CERVICAL SPINAL FUSION WITH MCC</t>
  </si>
  <si>
    <t>CERVICAL SPINAL FUSION WITH CC</t>
  </si>
  <si>
    <t>CERVICAL SPINAL FUSION WITHOUT CC/MCC</t>
  </si>
  <si>
    <t>HIP AND FEMUR PROCEDURES EXCEPT MAJOR JOINT WITH MCC</t>
  </si>
  <si>
    <t>HIP AND FEMUR PROCEDURES EXCEPT MAJOR JOINT WITH CC</t>
  </si>
  <si>
    <t>HIP AND FEMUR PROCEDURES EXCEPT MAJOR JOINT WITHOUT CC/MCC</t>
  </si>
  <si>
    <t>MAJOR JOINT OR LIMB REATTACHMENT PROCEDURES OF UPPER EXTREMITIES</t>
  </si>
  <si>
    <t>KNEE PROCEDURES WITHOUT PRINCIPAL DIAGNOSIS OF INFECTION WITH CC/MCC</t>
  </si>
  <si>
    <t>LOWER EXTREMITY AND HUMERUS PROCEDURES EXCEPT HIP, FOOT AND FEMUR WITH MCC</t>
  </si>
  <si>
    <t>LOWER EXTREMITY AND HUMERUS PROCEDURES EXCEPT HIP, FOOT AND FEMUR WITH CC</t>
  </si>
  <si>
    <t>LOWER EXTREMITY AND HUMERUS PROCEDURES EXCEPT HIP, FOOT AND FEMUR WITHOUT CC/MCC</t>
  </si>
  <si>
    <t>LOCAL EXCISION AND REMOVAL OF INTERNAL FIXATION DEVICES EXCEPT HIP AND FEMUR WITH CC</t>
  </si>
  <si>
    <t>SOFT TISSUE PROCEDURES WITH MCC</t>
  </si>
  <si>
    <t>SOFT TISSUE PROCEDURES WITH CC</t>
  </si>
  <si>
    <t>FOOT PROCEDURES WITHOUT CC/MCC</t>
  </si>
  <si>
    <t>SHOULDER, ELBOW OR FOREARM PROCEDURES, EXCEPT MAJOR JOINT PROCEDURES WITH CC</t>
  </si>
  <si>
    <t>SHOULDER, ELBOW OR FOREARM PROCEDURES, EXCEPT MAJOR JOINT PROCEDURES WITHOUT CC/MCC</t>
  </si>
  <si>
    <t>HAND OR WRIST PROCEDURES, EXCEPT MAJOR THUMB OR JOINT PROCEDURES WITH CC/MCC</t>
  </si>
  <si>
    <t>OTHER MUSCULOSKELETAL SYSTEM AND CONNECTIVE TISSUE O.R. PROCEDURES WITH MCC</t>
  </si>
  <si>
    <t>OTHER MUSCULOSKELETAL SYSTEM AND CONNECTIVE TISSUE O.R. PROCEDURES WITH CC</t>
  </si>
  <si>
    <t>OTHER MUSCULOSKELETAL SYSTEM AND CONNECTIVE TISSUE O.R. PROCEDURES WITHOUT CC/MCC</t>
  </si>
  <si>
    <t>BACK AND NECK PROCEDURES EXCEPT SPINAL FUSION WITH CC</t>
  </si>
  <si>
    <t>BACK AND NECK PROCEDURES EXCEPT SPINAL FUSION WITHOUT CC/MCC</t>
  </si>
  <si>
    <t>FRACTURES OF HIP AND PELVIS WITHOUT MCC</t>
  </si>
  <si>
    <t>PATHOLOGICAL FRACTURES AND MUSCULOSKELETAL AND CONNECTIVE TISSUE MALIGNANCY WITH CC</t>
  </si>
  <si>
    <t>MEDICAL BACK PROBLEMS WITH MCC</t>
  </si>
  <si>
    <t>MEDICAL BACK PROBLEMS WITHOUT MCC</t>
  </si>
  <si>
    <t>FRACTURE, SPRAIN, STRAIN AND DISLOCATION EXCEPT FEMUR, HIP, PELVIS AND THIGH WITHOUT MCC</t>
  </si>
  <si>
    <t>SKIN DEBRIDEMENT WITH CC</t>
  </si>
  <si>
    <t>SKIN GRAFT EXCEPT FOR SKIN ULCER OR CELLULITIS WITH CC</t>
  </si>
  <si>
    <t>OTHER SKIN, SUBCUTANEOUS TISSUE AND BREAST PROCEDURES WITH MCC</t>
  </si>
  <si>
    <t>OTHER SKIN, SUBCUTANEOUS TISSUE AND BREAST PROCEDURES WITH CC</t>
  </si>
  <si>
    <t>CELLULITIS WITH MCC</t>
  </si>
  <si>
    <t>CELLULITIS WITHOUT MCC</t>
  </si>
  <si>
    <t>TRAUMA TO THE SKIN, SUBCUTANEOUS TISSUE AND BREAST WITHOUT MCC</t>
  </si>
  <si>
    <t>DIABETES WITH CC</t>
  </si>
  <si>
    <t>MISCELLANEOUS DISORDERS OF NUTRITION, METABOLISM, FLUIDS AND ELECTROLYTES WITH MCC</t>
  </si>
  <si>
    <t>MISCELLANEOUS DISORDERS OF NUTRITION, METABOLISM, FLUIDS AND ELECTROLYTES WITHOUT MCC</t>
  </si>
  <si>
    <t>RENAL FAILURE WITH MCC</t>
  </si>
  <si>
    <t>RENAL FAILURE WITH CC</t>
  </si>
  <si>
    <t>KIDNEY AND URINARY TRACT INFECTIONS WITHOUT MCC</t>
  </si>
  <si>
    <t>OTHER KIDNEY AND URINARY TRACT DIAGNOSES WITH MCC</t>
  </si>
  <si>
    <t>OTHER KIDNEY AND URINARY TRACT DIAGNOSES WITH CC</t>
  </si>
  <si>
    <t>RED BLOOD CELL DISORDERS WITHOUT MCC</t>
  </si>
  <si>
    <t>INFECTIOUS AND PARASITIC DISEASES WITH O.R. PROCEDURES WITH MCC</t>
  </si>
  <si>
    <t>POSTOPERATIVE OR POST-TRAUMATIC INFECTIONS WITH O.R. PROCEDURES WITH MCC</t>
  </si>
  <si>
    <t>POSTOPERATIVE OR POST-TRAUMATIC INFECTIONS WITH O.R. PROCEDURES WITH CC</t>
  </si>
  <si>
    <t>POSTOPERATIVE AND POST-TRAUMATIC INFECTIONS WITH MCC</t>
  </si>
  <si>
    <t>POSTOPERATIVE AND POST-TRAUMATIC INFECTIONS WITHOUT MCC</t>
  </si>
  <si>
    <t>SEPTICEMIA OR SEVERE SEPSIS WITH MV &gt;96 HOURS</t>
  </si>
  <si>
    <t>SEPTICEMIA OR SEVERE SEPSIS WITHOUT MV &gt;96 HOURS WITH MCC</t>
  </si>
  <si>
    <t>SEPTICEMIA OR SEVERE SEPSIS WITHOUT MV &gt;96 HOURS WITHOUT MCC</t>
  </si>
  <si>
    <t>ACUTE ADJUSTMENT REACTION AND PSYCHOSOCIAL DYSFUNCTION</t>
  </si>
  <si>
    <t>DEPRESSIVE NEUROSES</t>
  </si>
  <si>
    <t>DISORDERS OF PERSONALITY AND IMPULSE CONTROL</t>
  </si>
  <si>
    <t>ORGANIC DISTURBANCES AND INTELLECTUAL DISABILITY</t>
  </si>
  <si>
    <t>PSYCHOSES</t>
  </si>
  <si>
    <t>ALCOHOL, DRUG ABUSE OR DEPENDENCE WITHOUT REHABILITATION THERAPY WITH MCC</t>
  </si>
  <si>
    <t>ALCOHOL, DRUG ABUSE OR DEPENDENCE WITHOUT REHABILITATION THERAPY WITHOUT MCC</t>
  </si>
  <si>
    <t>SKIN GRAFTS FOR INJURIES WITH CC/MCC</t>
  </si>
  <si>
    <t>HAND PROCEDURES FOR INJURIES</t>
  </si>
  <si>
    <t>OTHER O.R. PROCEDURES FOR INJURIES WITH MCC</t>
  </si>
  <si>
    <t>OTHER O.R. PROCEDURES FOR INJURIES WITH CC</t>
  </si>
  <si>
    <t>POISONING AND TOXIC EFFECTS OF DRUGS WITH MCC</t>
  </si>
  <si>
    <t>POISONING AND TOXIC EFFECTS OF DRUGS WITHOUT MCC</t>
  </si>
  <si>
    <t>COMPLICATIONS OF TREATMENT WITH CC</t>
  </si>
  <si>
    <t>EXTENSIVE BURNS OR FULL THICKNESS BURNS WITH MV &gt;96 HOURS WITH SKIN GRAFT</t>
  </si>
  <si>
    <t>FULL THICKNESS BURN WITH SKIN GRAFT OR INHALATION INJURY WITH CC/MCC</t>
  </si>
  <si>
    <t>FULL THICKNESS BURN WITH SKIN GRAFT OR INHALATION INJURY WITHOUT CC/MCC</t>
  </si>
  <si>
    <t>FULL THICKNESS BURN WITHOUT SKIN GRAFT OR INHALATION INJURY</t>
  </si>
  <si>
    <t>NON-EXTENSIVE BURNS</t>
  </si>
  <si>
    <t>SIGNS AND SYMPTOMS WITHOUT MCC</t>
  </si>
  <si>
    <t>AFTERCARE WITH CC/MCC</t>
  </si>
  <si>
    <t>AFTERCARE WITHOUT CC/MCC</t>
  </si>
  <si>
    <t>OTHER FACTORS INFLUENCING HEALTH STATUS</t>
  </si>
  <si>
    <t>CRANIOTOMY FOR MULTIPLE SIGNIFICANT TRAUMA</t>
  </si>
  <si>
    <t>LIMB REATTACHMENT, HIP AND FEMUR PROCEDURES FOR MULTIPLE SIGNIFICANT TRAUMA</t>
  </si>
  <si>
    <t>OTHER O.R. PROCEDURES FOR MULTIPLE SIGNIFICANT TRAUMA WITH MCC</t>
  </si>
  <si>
    <t>OTHER O.R. PROCEDURES FOR MULTIPLE SIGNIFICANT TRAUMA WITH CC</t>
  </si>
  <si>
    <t>OTHER MULTIPLE SIGNIFICANT TRAUMA WITH MCC</t>
  </si>
  <si>
    <t>OTHER MULTIPLE SIGNIFICANT TRAUMA WITH CC</t>
  </si>
  <si>
    <t>OTHER MULTIPLE SIGNIFICANT TRAUMA WITHOUT CC/MCC</t>
  </si>
  <si>
    <t>HIV WITH MAJOR RELATED CONDITION WITH MCC</t>
  </si>
  <si>
    <t>EXTENSIVE O.R. PROCEDURES UNRELATED TO PRINCIPAL DIAGNOSIS WITH MCC</t>
  </si>
  <si>
    <t>EXTENSIVE O.R. PROCEDURES UNRELATED TO PRINCIPAL DIAGNOSIS WITH CC</t>
  </si>
  <si>
    <t>EXTENSIVE O.R. PROCEDURES UNRELATED TO PRINCIPAL DIAGNOSIS WITHOUT CC/MCC</t>
  </si>
  <si>
    <t>NONSPECIFIC CEREBROVASCULAR DISORDERS WITH CC</t>
  </si>
  <si>
    <t>CRANIAL AND PERIPHERAL NERVE DISORDERS WITH MCC</t>
  </si>
  <si>
    <t>OTHER RESPIRATORY SYSTEM O.R. PROCEDURES WITH CC</t>
  </si>
  <si>
    <t>RESPIRATORY NEOPLASMS WITH MCC</t>
  </si>
  <si>
    <t>INTERSTITIAL LUNG DISEASE WITH CC</t>
  </si>
  <si>
    <t>CARDIAC VALVE AND OTHER MAJOR CARDIOTHORACIC PROCEDURES WITHOUT CARDIAC CATHETERIZATION WITH CC</t>
  </si>
  <si>
    <t>CARDIAC VALVE AND OTHER MAJOR CARDIOTHORACIC PROCEDURES WITHOUT CARDIAC CATHETERIZATION WITHOUT CC/MCC</t>
  </si>
  <si>
    <t>PERMANENT CARDIAC PACEMAKER IMPLANT WITH CC</t>
  </si>
  <si>
    <t>PERMANENT CARDIAC PACEMAKER IMPLANT WITHOUT CC/MCC</t>
  </si>
  <si>
    <t>PERIPHERAL VASCULAR DISORDERS WITH MCC</t>
  </si>
  <si>
    <t>ATHEROSCLEROSIS WITHOUT MCC</t>
  </si>
  <si>
    <t>CARDIAC ARRHYTHMIA AND CONDUCTION DISORDERS WITHOUT CC/MCC</t>
  </si>
  <si>
    <t>OTHER CIRCULATORY SYSTEM DIAGNOSES WITHOUT CC/MCC</t>
  </si>
  <si>
    <t>APPENDECTOMY WITHOUT COMPLICATED PRINCIPAL DIAGNOSIS WITHOUT CC/MCC</t>
  </si>
  <si>
    <t>COMPLICATED PEPTIC ULCER WITH MCC</t>
  </si>
  <si>
    <t>INFLAMMATORY BOWEL DISEASE WITH MCC</t>
  </si>
  <si>
    <t>DISORDERS OF LIVER EXCEPT MALIGNANCY, CIRRHOSIS OR ALCOHOLIC HEPATITIS WITHOUT CC/MCC</t>
  </si>
  <si>
    <t>REVISION OF HIP OR KNEE REPLACEMENT WITH MCC</t>
  </si>
  <si>
    <t>KIDNEY AND URETER PROCEDURES FOR NON-NEOPLASM WITH CC</t>
  </si>
  <si>
    <t>ABORTION WITH D&amp;C, ASPIRATION CURETTAGE OR HYSTEROTOMY</t>
  </si>
  <si>
    <t>POSTPARTUM AND POST ABORTION DIAGNOSES WITHOUT O.R. PROCEDURES</t>
  </si>
  <si>
    <t>PREMATURITY WITH MAJOR PROBLEMS</t>
  </si>
  <si>
    <t>COAGULATION DISORDERS</t>
  </si>
  <si>
    <t>RETICULOENDOTHELIAL AND IMMUNITY DISORDERS WITH CC</t>
  </si>
  <si>
    <t>OTHER MYELOPROLIFERATIVE DISORDERS OR POORLY DIFFERENTIATED NEOPLASTIC DIAGNOSES WITH CC</t>
  </si>
  <si>
    <t>COMPLICATIONS OF TREATMENT WITHOUT CC/MCC</t>
  </si>
  <si>
    <t>DRGs with fewer than 11 discharges have been excluded.</t>
  </si>
  <si>
    <t>Discharge Dates 07/01/2020 - 6/30/2021</t>
  </si>
  <si>
    <t>003</t>
  </si>
  <si>
    <t>004</t>
  </si>
  <si>
    <t>020</t>
  </si>
  <si>
    <t>021</t>
  </si>
  <si>
    <t>022</t>
  </si>
  <si>
    <t>INTRACRANIAL VASCULAR PROCEDURES WITH PRINCIPAL DIAGNOSIS HEMORRHAGE WITHOUT CC/MCC</t>
  </si>
  <si>
    <t>023</t>
  </si>
  <si>
    <t>024</t>
  </si>
  <si>
    <t>025</t>
  </si>
  <si>
    <t>026</t>
  </si>
  <si>
    <t>027</t>
  </si>
  <si>
    <t>028</t>
  </si>
  <si>
    <t>029</t>
  </si>
  <si>
    <t>032</t>
  </si>
  <si>
    <t>033</t>
  </si>
  <si>
    <t>038</t>
  </si>
  <si>
    <t>039</t>
  </si>
  <si>
    <t>040</t>
  </si>
  <si>
    <t>041</t>
  </si>
  <si>
    <t>042</t>
  </si>
  <si>
    <t>052</t>
  </si>
  <si>
    <t>053</t>
  </si>
  <si>
    <t>SPINAL DISORDERS AND INJURIES WITHOUT CC/MCC</t>
  </si>
  <si>
    <t>054</t>
  </si>
  <si>
    <t>055</t>
  </si>
  <si>
    <t>056</t>
  </si>
  <si>
    <t>057</t>
  </si>
  <si>
    <t>058</t>
  </si>
  <si>
    <t>MULTIPLE SCLEROSIS AND CEREBELLAR ATAXIA WITH MCC</t>
  </si>
  <si>
    <t>064</t>
  </si>
  <si>
    <t>065</t>
  </si>
  <si>
    <t>066</t>
  </si>
  <si>
    <t>069</t>
  </si>
  <si>
    <t>071</t>
  </si>
  <si>
    <t>073</t>
  </si>
  <si>
    <t>082</t>
  </si>
  <si>
    <t>083</t>
  </si>
  <si>
    <t>084</t>
  </si>
  <si>
    <t>085</t>
  </si>
  <si>
    <t>086</t>
  </si>
  <si>
    <t>087</t>
  </si>
  <si>
    <t>089</t>
  </si>
  <si>
    <t>CONCUSSION WITH CC</t>
  </si>
  <si>
    <t>091</t>
  </si>
  <si>
    <t>092</t>
  </si>
  <si>
    <t>093</t>
  </si>
  <si>
    <t>098</t>
  </si>
  <si>
    <t>NON-BACTERIAL INFECTION OF NERVOUS SYSTEM EXCEPT VIRAL MENINGITIS WITH CC</t>
  </si>
  <si>
    <t>100</t>
  </si>
  <si>
    <t>101</t>
  </si>
  <si>
    <t>103</t>
  </si>
  <si>
    <t>113</t>
  </si>
  <si>
    <t>ORBITAL PROCEDURES WITH CC/MCC</t>
  </si>
  <si>
    <t>114</t>
  </si>
  <si>
    <t>ORBITAL PROCEDURES WITHOUT CC/MCC</t>
  </si>
  <si>
    <t>115</t>
  </si>
  <si>
    <t>116</t>
  </si>
  <si>
    <t>121</t>
  </si>
  <si>
    <t>123</t>
  </si>
  <si>
    <t>125</t>
  </si>
  <si>
    <t>135</t>
  </si>
  <si>
    <t>SINUS AND MASTOID PROCEDURES WITH CC/MCC</t>
  </si>
  <si>
    <t>137</t>
  </si>
  <si>
    <t>139</t>
  </si>
  <si>
    <t>SALIVARY GLAND PROCEDURES</t>
  </si>
  <si>
    <t>140</t>
  </si>
  <si>
    <t>MAJOR HEAD AND NECK PROCEDURES WITH MCC</t>
  </si>
  <si>
    <t>141</t>
  </si>
  <si>
    <t>MAJOR HEAD AND NECK PROCEDURES WITH CC</t>
  </si>
  <si>
    <t>142</t>
  </si>
  <si>
    <t>MAJOR HEAD AND NECK PROCEDURES WITHOUT CC/MCC</t>
  </si>
  <si>
    <t>143</t>
  </si>
  <si>
    <t>OTHER EAR, NOSE, MOUTH AND THROAT O.R. PROCEDURES WITH MCC</t>
  </si>
  <si>
    <t>167</t>
  </si>
  <si>
    <t>175</t>
  </si>
  <si>
    <t>176</t>
  </si>
  <si>
    <t>177</t>
  </si>
  <si>
    <t>178</t>
  </si>
  <si>
    <t>180</t>
  </si>
  <si>
    <t>183</t>
  </si>
  <si>
    <t>184</t>
  </si>
  <si>
    <t>185</t>
  </si>
  <si>
    <t>MAJOR CHEST TRAUMA WITHOUT CC/MCC</t>
  </si>
  <si>
    <t>189</t>
  </si>
  <si>
    <t>190</t>
  </si>
  <si>
    <t>191</t>
  </si>
  <si>
    <t>193</t>
  </si>
  <si>
    <t>194</t>
  </si>
  <si>
    <t>197</t>
  </si>
  <si>
    <t>199</t>
  </si>
  <si>
    <t>200</t>
  </si>
  <si>
    <t>201</t>
  </si>
  <si>
    <t>PNEUMOTHORAX WITHOUT CC/MCC</t>
  </si>
  <si>
    <t>206</t>
  </si>
  <si>
    <t>207</t>
  </si>
  <si>
    <t>208</t>
  </si>
  <si>
    <t>220</t>
  </si>
  <si>
    <t>221</t>
  </si>
  <si>
    <t>223</t>
  </si>
  <si>
    <t>CARDIAC DEFIBRILLATOR IMPLANT WITH CARDIAC CATHETERIZATION WITH AMI, HF OR SHOCK WITHOUT MCC</t>
  </si>
  <si>
    <t>240</t>
  </si>
  <si>
    <t>241</t>
  </si>
  <si>
    <t>AMPUTATION FOR CIRCULATORY SYSTEM DISORDERS EXCEPT UPPER LIMB AND TOE WITHOUT CC/MCC</t>
  </si>
  <si>
    <t>243</t>
  </si>
  <si>
    <t>244</t>
  </si>
  <si>
    <t>245</t>
  </si>
  <si>
    <t>AICD GENERATOR PROCEDURES</t>
  </si>
  <si>
    <t>246</t>
  </si>
  <si>
    <t>247</t>
  </si>
  <si>
    <t>248</t>
  </si>
  <si>
    <t>PERCUTANEOUS CARDIOVASCULAR PROCEDURES WITH NON-DRUG-ELUTING STENT WITH MCC OR 4+ ARTERIES OR STENTS</t>
  </si>
  <si>
    <t>252</t>
  </si>
  <si>
    <t>253</t>
  </si>
  <si>
    <t>254</t>
  </si>
  <si>
    <t>263</t>
  </si>
  <si>
    <t>VEIN LIGATION AND STRIPPING</t>
  </si>
  <si>
    <t>264</t>
  </si>
  <si>
    <t>268</t>
  </si>
  <si>
    <t>269</t>
  </si>
  <si>
    <t>270</t>
  </si>
  <si>
    <t>271</t>
  </si>
  <si>
    <t>280</t>
  </si>
  <si>
    <t>281</t>
  </si>
  <si>
    <t>282</t>
  </si>
  <si>
    <t>283</t>
  </si>
  <si>
    <t>286</t>
  </si>
  <si>
    <t>291</t>
  </si>
  <si>
    <t>292</t>
  </si>
  <si>
    <t>299</t>
  </si>
  <si>
    <t>300</t>
  </si>
  <si>
    <t>303</t>
  </si>
  <si>
    <t>304</t>
  </si>
  <si>
    <t>HYPERTENSION WITH MCC</t>
  </si>
  <si>
    <t>305</t>
  </si>
  <si>
    <t>308</t>
  </si>
  <si>
    <t>309</t>
  </si>
  <si>
    <t>310</t>
  </si>
  <si>
    <t>312</t>
  </si>
  <si>
    <t>313</t>
  </si>
  <si>
    <t>314</t>
  </si>
  <si>
    <t>315</t>
  </si>
  <si>
    <t>316</t>
  </si>
  <si>
    <t>320</t>
  </si>
  <si>
    <t>OTHER ENDOVASCULAR CARDIAC VALVE PROCEDURES WITHOUT MCC</t>
  </si>
  <si>
    <t>342</t>
  </si>
  <si>
    <t>APPENDECTOMY WITHOUT COMPLICATED PRINCIPAL DIAGNOSIS WITH CC</t>
  </si>
  <si>
    <t>343</t>
  </si>
  <si>
    <t>344</t>
  </si>
  <si>
    <t>MINOR SMALL AND LARGE BOWEL PROCEDURES WITH MCC</t>
  </si>
  <si>
    <t>347</t>
  </si>
  <si>
    <t>ANAL AND STOMAL PROCEDURES WITH MCC</t>
  </si>
  <si>
    <t>349</t>
  </si>
  <si>
    <t>ANAL AND STOMAL PROCEDURES WITHOUT CC/MCC</t>
  </si>
  <si>
    <t>351</t>
  </si>
  <si>
    <t>INGUINAL AND FEMORAL HERNIA PROCEDURES WITH CC</t>
  </si>
  <si>
    <t>377</t>
  </si>
  <si>
    <t>378</t>
  </si>
  <si>
    <t>380</t>
  </si>
  <si>
    <t>383</t>
  </si>
  <si>
    <t>UNCOMPLICATED PEPTIC ULCER WITH MCC</t>
  </si>
  <si>
    <t>384</t>
  </si>
  <si>
    <t>UNCOMPLICATED PEPTIC ULCER WITHOUT MCC</t>
  </si>
  <si>
    <t>385</t>
  </si>
  <si>
    <t>391</t>
  </si>
  <si>
    <t>392</t>
  </si>
  <si>
    <t>394</t>
  </si>
  <si>
    <t>420</t>
  </si>
  <si>
    <t>HEPATOBILIARY DIAGNOSTIC PROCEDURES WITH MCC</t>
  </si>
  <si>
    <t>425</t>
  </si>
  <si>
    <t>OTHER HEPATOBILIARY OR PANCREAS O.R. PROCEDURES WITHOUT CC/MCC</t>
  </si>
  <si>
    <t>432</t>
  </si>
  <si>
    <t>433</t>
  </si>
  <si>
    <t>441</t>
  </si>
  <si>
    <t>442</t>
  </si>
  <si>
    <t>443</t>
  </si>
  <si>
    <t>445</t>
  </si>
  <si>
    <t>453</t>
  </si>
  <si>
    <t>454</t>
  </si>
  <si>
    <t>455</t>
  </si>
  <si>
    <t>457</t>
  </si>
  <si>
    <t>459</t>
  </si>
  <si>
    <t>460</t>
  </si>
  <si>
    <t>463</t>
  </si>
  <si>
    <t>464</t>
  </si>
  <si>
    <t>466</t>
  </si>
  <si>
    <t>469</t>
  </si>
  <si>
    <t>471</t>
  </si>
  <si>
    <t>472</t>
  </si>
  <si>
    <t>473</t>
  </si>
  <si>
    <t>480</t>
  </si>
  <si>
    <t>481</t>
  </si>
  <si>
    <t>482</t>
  </si>
  <si>
    <t>483</t>
  </si>
  <si>
    <t>488</t>
  </si>
  <si>
    <t>492</t>
  </si>
  <si>
    <t>493</t>
  </si>
  <si>
    <t>494</t>
  </si>
  <si>
    <t>496</t>
  </si>
  <si>
    <t>500</t>
  </si>
  <si>
    <t>501</t>
  </si>
  <si>
    <t>505</t>
  </si>
  <si>
    <t>511</t>
  </si>
  <si>
    <t>512</t>
  </si>
  <si>
    <t>513</t>
  </si>
  <si>
    <t>515</t>
  </si>
  <si>
    <t>516</t>
  </si>
  <si>
    <t>517</t>
  </si>
  <si>
    <t>519</t>
  </si>
  <si>
    <t>520</t>
  </si>
  <si>
    <t>522</t>
  </si>
  <si>
    <t>HIP REPLACEMENT WITH PRINCIPAL DIAGNOSIS OF HIP FRACTURE WITHOUT MCC</t>
  </si>
  <si>
    <t>536</t>
  </si>
  <si>
    <t>543</t>
  </si>
  <si>
    <t>551</t>
  </si>
  <si>
    <t>552</t>
  </si>
  <si>
    <t>563</t>
  </si>
  <si>
    <t>571</t>
  </si>
  <si>
    <t>577</t>
  </si>
  <si>
    <t>579</t>
  </si>
  <si>
    <t>580</t>
  </si>
  <si>
    <t>602</t>
  </si>
  <si>
    <t>603</t>
  </si>
  <si>
    <t>605</t>
  </si>
  <si>
    <t>638</t>
  </si>
  <si>
    <t>640</t>
  </si>
  <si>
    <t>641</t>
  </si>
  <si>
    <t>660</t>
  </si>
  <si>
    <t>663</t>
  </si>
  <si>
    <t>MINOR BLADDER PROCEDURES WITH CC</t>
  </si>
  <si>
    <t>682</t>
  </si>
  <si>
    <t>683</t>
  </si>
  <si>
    <t>690</t>
  </si>
  <si>
    <t>698</t>
  </si>
  <si>
    <t>699</t>
  </si>
  <si>
    <t>710</t>
  </si>
  <si>
    <t>PENIS PROCEDURES WITHOUT CC/MCC</t>
  </si>
  <si>
    <t>711</t>
  </si>
  <si>
    <t>TESTES PROCEDURES WITH CC/MCC</t>
  </si>
  <si>
    <t>750</t>
  </si>
  <si>
    <t>OTHER FEMALE REPRODUCTIVE SYSTEM O.R. PROCEDURES WITHOUT CC/MCC</t>
  </si>
  <si>
    <t>754</t>
  </si>
  <si>
    <t>MALIGNANCY, FEMALE REPRODUCTIVE SYSTEM WITH MCC</t>
  </si>
  <si>
    <t>756</t>
  </si>
  <si>
    <t>MALIGNANCY, FEMALE REPRODUCTIVE SYSTEM WITHOUT CC/MCC</t>
  </si>
  <si>
    <t>770</t>
  </si>
  <si>
    <t>776</t>
  </si>
  <si>
    <t>791</t>
  </si>
  <si>
    <t>812</t>
  </si>
  <si>
    <t>813</t>
  </si>
  <si>
    <t>815</t>
  </si>
  <si>
    <t>816</t>
  </si>
  <si>
    <t>RETICULOENDOTHELIAL AND IMMUNITY DISORDERS WITHOUT CC/MCC</t>
  </si>
  <si>
    <t>842</t>
  </si>
  <si>
    <t>LYMPHOMA AND NON-ACUTE LEUKEMIA WITHOUT CC/MCC</t>
  </si>
  <si>
    <t>843</t>
  </si>
  <si>
    <t>OTHER MYELOPROLIFERATIVE DISORDERS OR POORLY DIFFERENTIATED NEOPLASTIC DIAGNOSES WITH MCC</t>
  </si>
  <si>
    <t>844</t>
  </si>
  <si>
    <t>853</t>
  </si>
  <si>
    <t>856</t>
  </si>
  <si>
    <t>857</t>
  </si>
  <si>
    <t>862</t>
  </si>
  <si>
    <t>863</t>
  </si>
  <si>
    <t>870</t>
  </si>
  <si>
    <t>871</t>
  </si>
  <si>
    <t>872</t>
  </si>
  <si>
    <t>880</t>
  </si>
  <si>
    <t>881</t>
  </si>
  <si>
    <t>883</t>
  </si>
  <si>
    <t>884</t>
  </si>
  <si>
    <t>885</t>
  </si>
  <si>
    <t>896</t>
  </si>
  <si>
    <t>897</t>
  </si>
  <si>
    <t>904</t>
  </si>
  <si>
    <t>906</t>
  </si>
  <si>
    <t>907</t>
  </si>
  <si>
    <t>908</t>
  </si>
  <si>
    <t>917</t>
  </si>
  <si>
    <t>918</t>
  </si>
  <si>
    <t>920</t>
  </si>
  <si>
    <t>921</t>
  </si>
  <si>
    <t>927</t>
  </si>
  <si>
    <t>928</t>
  </si>
  <si>
    <t>929</t>
  </si>
  <si>
    <t>933</t>
  </si>
  <si>
    <t>EXTENSIVE BURNS OR FULL THICKNESS BURNS WITH MV &gt;96 HOURS WITHOUT SKIN GRAFT</t>
  </si>
  <si>
    <t>934</t>
  </si>
  <si>
    <t>935</t>
  </si>
  <si>
    <t>945</t>
  </si>
  <si>
    <t>REHABILITATION WITH CC/MCC</t>
  </si>
  <si>
    <t>948</t>
  </si>
  <si>
    <t>949</t>
  </si>
  <si>
    <t>950</t>
  </si>
  <si>
    <t>951</t>
  </si>
  <si>
    <t>955</t>
  </si>
  <si>
    <t>956</t>
  </si>
  <si>
    <t>957</t>
  </si>
  <si>
    <t>958</t>
  </si>
  <si>
    <t>963</t>
  </si>
  <si>
    <t>964</t>
  </si>
  <si>
    <t>965</t>
  </si>
  <si>
    <t>974</t>
  </si>
  <si>
    <t>981</t>
  </si>
  <si>
    <t>982</t>
  </si>
  <si>
    <t>983</t>
  </si>
  <si>
    <t>Standard Charge by v38 MSDRG (includes ALL Payors)</t>
  </si>
  <si>
    <t>DRG Description</t>
  </si>
  <si>
    <t xml:space="preserve">Average Self-Pay and Post Service Discount per Case </t>
  </si>
  <si>
    <t xml:space="preserve">Average Self-Pay and Prompt-Pay Discount per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</si>
</sst>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/>
    <xf numFmtId="0" fontId="3" fillId="2" borderId="0" xfId="0" applyFont="1" applyFill="1" applyAlignment="1">
      <alignment horizontal="left"/>
    </xf>
    <xf numFmtId="42" fontId="0" fillId="2" borderId="0" xfId="0" applyNumberFormat="1" applyFill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 wrapText="1"/>
    </xf>
    <xf numFmtId="4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67"/>
  <sheetViews>
    <sheetView tabSelected="1" workbookViewId="0">
      <pane ySplit="6" topLeftCell="A91" activePane="bottomLeft" state="frozen"/>
      <selection pane="bottomLeft" activeCell="B92" sqref="B92"/>
    </sheetView>
  </sheetViews>
  <sheetFormatPr baseColWidth="10" defaultColWidth="9.1640625" defaultRowHeight="15" x14ac:dyDescent="0.2"/>
  <cols>
    <col min="1" max="1" width="9.1640625" style="2"/>
    <col min="2" max="2" width="116.33203125" style="2" customWidth="1"/>
    <col min="3" max="5" width="20.6640625" style="2" customWidth="1"/>
    <col min="6" max="16384" width="9.1640625" style="2"/>
  </cols>
  <sheetData>
    <row r="1" spans="1:5" x14ac:dyDescent="0.2">
      <c r="A1" s="1" t="s">
        <v>526</v>
      </c>
    </row>
    <row r="2" spans="1:5" x14ac:dyDescent="0.2">
      <c r="A2" s="1" t="s">
        <v>221</v>
      </c>
    </row>
    <row r="3" spans="1:5" x14ac:dyDescent="0.2">
      <c r="A3" s="3" t="s">
        <v>220</v>
      </c>
    </row>
    <row r="6" spans="1:5" ht="48" x14ac:dyDescent="0.2">
      <c r="A6" s="5" t="s">
        <v>0</v>
      </c>
      <c r="B6" s="5" t="s">
        <v>527</v>
      </c>
      <c r="C6" s="6" t="s">
        <v>1</v>
      </c>
      <c r="D6" s="7" t="s">
        <v>528</v>
      </c>
      <c r="E6" s="7" t="s">
        <v>529</v>
      </c>
    </row>
    <row r="7" spans="1:5" x14ac:dyDescent="0.2">
      <c r="A7" s="2" t="s">
        <v>222</v>
      </c>
      <c r="B7" s="2" t="s">
        <v>2</v>
      </c>
      <c r="C7" s="4">
        <v>713666.63182926842</v>
      </c>
      <c r="D7" s="8">
        <f>C7*0.7</f>
        <v>499566.64228048787</v>
      </c>
      <c r="E7" s="8">
        <f>D7*0.9</f>
        <v>449609.97805243911</v>
      </c>
    </row>
    <row r="8" spans="1:5" x14ac:dyDescent="0.2">
      <c r="A8" s="2" t="s">
        <v>223</v>
      </c>
      <c r="B8" s="2" t="s">
        <v>3</v>
      </c>
      <c r="C8" s="4">
        <v>832838.69239999994</v>
      </c>
      <c r="D8" s="8">
        <f t="shared" ref="D8:D71" si="0">C8*0.7</f>
        <v>582987.08467999997</v>
      </c>
      <c r="E8" s="8">
        <f t="shared" ref="E8:E71" si="1">D8*0.9</f>
        <v>524688.37621200003</v>
      </c>
    </row>
    <row r="9" spans="1:5" x14ac:dyDescent="0.2">
      <c r="A9" s="2" t="s">
        <v>224</v>
      </c>
      <c r="B9" s="2" t="s">
        <v>4</v>
      </c>
      <c r="C9" s="4">
        <v>337176.95836538449</v>
      </c>
      <c r="D9" s="8">
        <f t="shared" si="0"/>
        <v>236023.87085576911</v>
      </c>
      <c r="E9" s="8">
        <f t="shared" si="1"/>
        <v>212421.48377019219</v>
      </c>
    </row>
    <row r="10" spans="1:5" x14ac:dyDescent="0.2">
      <c r="A10" s="2" t="s">
        <v>225</v>
      </c>
      <c r="B10" s="2" t="s">
        <v>5</v>
      </c>
      <c r="C10" s="4">
        <v>268733.31063583813</v>
      </c>
      <c r="D10" s="8">
        <f t="shared" si="0"/>
        <v>188113.31744508669</v>
      </c>
      <c r="E10" s="8">
        <f t="shared" si="1"/>
        <v>169301.98570057802</v>
      </c>
    </row>
    <row r="11" spans="1:5" x14ac:dyDescent="0.2">
      <c r="A11" s="2" t="s">
        <v>226</v>
      </c>
      <c r="B11" s="2" t="s">
        <v>227</v>
      </c>
      <c r="C11" s="4">
        <v>84868.448823529412</v>
      </c>
      <c r="D11" s="8">
        <f t="shared" si="0"/>
        <v>59407.914176470586</v>
      </c>
      <c r="E11" s="8">
        <f t="shared" si="1"/>
        <v>53467.122758823527</v>
      </c>
    </row>
    <row r="12" spans="1:5" x14ac:dyDescent="0.2">
      <c r="A12" s="2" t="s">
        <v>228</v>
      </c>
      <c r="B12" s="2" t="s">
        <v>6</v>
      </c>
      <c r="C12" s="4">
        <v>212542.25256097576</v>
      </c>
      <c r="D12" s="8">
        <f t="shared" si="0"/>
        <v>148779.57679268302</v>
      </c>
      <c r="E12" s="8">
        <f t="shared" si="1"/>
        <v>133901.61911341472</v>
      </c>
    </row>
    <row r="13" spans="1:5" x14ac:dyDescent="0.2">
      <c r="A13" s="2" t="s">
        <v>229</v>
      </c>
      <c r="B13" s="2" t="s">
        <v>7</v>
      </c>
      <c r="C13" s="4">
        <v>185579.84396825402</v>
      </c>
      <c r="D13" s="8">
        <f t="shared" si="0"/>
        <v>129905.89077777781</v>
      </c>
      <c r="E13" s="8">
        <f t="shared" si="1"/>
        <v>116915.30170000003</v>
      </c>
    </row>
    <row r="14" spans="1:5" x14ac:dyDescent="0.2">
      <c r="A14" s="2" t="s">
        <v>230</v>
      </c>
      <c r="B14" s="2" t="s">
        <v>8</v>
      </c>
      <c r="C14" s="4">
        <v>243009.96518248171</v>
      </c>
      <c r="D14" s="8">
        <f t="shared" si="0"/>
        <v>170106.97562773718</v>
      </c>
      <c r="E14" s="8">
        <f t="shared" si="1"/>
        <v>153096.27806496347</v>
      </c>
    </row>
    <row r="15" spans="1:5" x14ac:dyDescent="0.2">
      <c r="A15" s="2" t="s">
        <v>231</v>
      </c>
      <c r="B15" s="2" t="s">
        <v>9</v>
      </c>
      <c r="C15" s="4">
        <v>137991.08054054054</v>
      </c>
      <c r="D15" s="8">
        <f t="shared" si="0"/>
        <v>96593.75637837837</v>
      </c>
      <c r="E15" s="8">
        <f t="shared" si="1"/>
        <v>86934.380740540539</v>
      </c>
    </row>
    <row r="16" spans="1:5" x14ac:dyDescent="0.2">
      <c r="A16" s="2" t="s">
        <v>232</v>
      </c>
      <c r="B16" s="2" t="s">
        <v>10</v>
      </c>
      <c r="C16" s="4">
        <v>151270.76108333332</v>
      </c>
      <c r="D16" s="8">
        <f t="shared" si="0"/>
        <v>105889.53275833331</v>
      </c>
      <c r="E16" s="8">
        <f t="shared" si="1"/>
        <v>95300.57948249999</v>
      </c>
    </row>
    <row r="17" spans="1:5" x14ac:dyDescent="0.2">
      <c r="A17" s="2" t="s">
        <v>233</v>
      </c>
      <c r="B17" s="2" t="s">
        <v>11</v>
      </c>
      <c r="C17" s="4">
        <v>226055.24714285717</v>
      </c>
      <c r="D17" s="8">
        <f t="shared" si="0"/>
        <v>158238.67300000001</v>
      </c>
      <c r="E17" s="8">
        <f t="shared" si="1"/>
        <v>142414.80570000003</v>
      </c>
    </row>
    <row r="18" spans="1:5" x14ac:dyDescent="0.2">
      <c r="A18" s="2" t="s">
        <v>234</v>
      </c>
      <c r="B18" s="2" t="s">
        <v>12</v>
      </c>
      <c r="C18" s="4">
        <v>157508.47999999995</v>
      </c>
      <c r="D18" s="8">
        <f t="shared" si="0"/>
        <v>110255.93599999996</v>
      </c>
      <c r="E18" s="8">
        <f t="shared" si="1"/>
        <v>99230.342399999965</v>
      </c>
    </row>
    <row r="19" spans="1:5" x14ac:dyDescent="0.2">
      <c r="A19" s="2" t="s">
        <v>235</v>
      </c>
      <c r="B19" s="2" t="s">
        <v>13</v>
      </c>
      <c r="C19" s="4">
        <v>85072.94733333333</v>
      </c>
      <c r="D19" s="8">
        <f t="shared" si="0"/>
        <v>59551.063133333329</v>
      </c>
      <c r="E19" s="8">
        <f t="shared" si="1"/>
        <v>53595.956819999999</v>
      </c>
    </row>
    <row r="20" spans="1:5" x14ac:dyDescent="0.2">
      <c r="A20" s="2" t="s">
        <v>236</v>
      </c>
      <c r="B20" s="2" t="s">
        <v>14</v>
      </c>
      <c r="C20" s="4">
        <v>69254.612999999983</v>
      </c>
      <c r="D20" s="8">
        <f t="shared" si="0"/>
        <v>48478.229099999982</v>
      </c>
      <c r="E20" s="8">
        <f t="shared" si="1"/>
        <v>43630.406189999987</v>
      </c>
    </row>
    <row r="21" spans="1:5" x14ac:dyDescent="0.2">
      <c r="A21" s="2" t="s">
        <v>237</v>
      </c>
      <c r="B21" s="2" t="s">
        <v>15</v>
      </c>
      <c r="C21" s="4">
        <v>111966.17500000002</v>
      </c>
      <c r="D21" s="8">
        <f t="shared" si="0"/>
        <v>78376.322500000009</v>
      </c>
      <c r="E21" s="8">
        <f t="shared" si="1"/>
        <v>70538.690250000014</v>
      </c>
    </row>
    <row r="22" spans="1:5" x14ac:dyDescent="0.2">
      <c r="A22" s="2" t="s">
        <v>238</v>
      </c>
      <c r="B22" s="2" t="s">
        <v>16</v>
      </c>
      <c r="C22" s="4">
        <v>106703.72333333333</v>
      </c>
      <c r="D22" s="8">
        <f t="shared" si="0"/>
        <v>74692.60633333333</v>
      </c>
      <c r="E22" s="8">
        <f t="shared" si="1"/>
        <v>67223.345700000005</v>
      </c>
    </row>
    <row r="23" spans="1:5" x14ac:dyDescent="0.2">
      <c r="A23" s="2" t="s">
        <v>239</v>
      </c>
      <c r="B23" s="2" t="s">
        <v>17</v>
      </c>
      <c r="C23" s="4">
        <v>114997.92657142856</v>
      </c>
      <c r="D23" s="8">
        <f t="shared" si="0"/>
        <v>80498.54859999998</v>
      </c>
      <c r="E23" s="8">
        <f t="shared" si="1"/>
        <v>72448.693739999988</v>
      </c>
    </row>
    <row r="24" spans="1:5" x14ac:dyDescent="0.2">
      <c r="A24" s="2" t="s">
        <v>240</v>
      </c>
      <c r="B24" s="2" t="s">
        <v>18</v>
      </c>
      <c r="C24" s="4">
        <v>80962.751250000016</v>
      </c>
      <c r="D24" s="8">
        <f t="shared" si="0"/>
        <v>56673.925875000008</v>
      </c>
      <c r="E24" s="8">
        <f t="shared" si="1"/>
        <v>51006.533287500009</v>
      </c>
    </row>
    <row r="25" spans="1:5" x14ac:dyDescent="0.2">
      <c r="A25" s="2" t="s">
        <v>241</v>
      </c>
      <c r="B25" s="2" t="s">
        <v>19</v>
      </c>
      <c r="C25" s="4">
        <v>159367.63235294117</v>
      </c>
      <c r="D25" s="8">
        <f t="shared" si="0"/>
        <v>111557.34264705882</v>
      </c>
      <c r="E25" s="8">
        <f t="shared" si="1"/>
        <v>100401.60838235293</v>
      </c>
    </row>
    <row r="26" spans="1:5" x14ac:dyDescent="0.2">
      <c r="A26" s="2" t="s">
        <v>242</v>
      </c>
      <c r="B26" s="2" t="s">
        <v>20</v>
      </c>
      <c r="C26" s="4">
        <v>84934.03753086424</v>
      </c>
      <c r="D26" s="8">
        <f t="shared" si="0"/>
        <v>59453.826271604965</v>
      </c>
      <c r="E26" s="8">
        <f t="shared" si="1"/>
        <v>53508.443644444473</v>
      </c>
    </row>
    <row r="27" spans="1:5" x14ac:dyDescent="0.2">
      <c r="A27" s="2" t="s">
        <v>243</v>
      </c>
      <c r="B27" s="2" t="s">
        <v>244</v>
      </c>
      <c r="C27" s="4">
        <v>45413.726236559123</v>
      </c>
      <c r="D27" s="8">
        <f t="shared" si="0"/>
        <v>31789.608365591383</v>
      </c>
      <c r="E27" s="8">
        <f t="shared" si="1"/>
        <v>28610.647529032245</v>
      </c>
    </row>
    <row r="28" spans="1:5" x14ac:dyDescent="0.2">
      <c r="A28" s="2" t="s">
        <v>245</v>
      </c>
      <c r="B28" s="2" t="s">
        <v>21</v>
      </c>
      <c r="C28" s="4">
        <v>33551.249767441856</v>
      </c>
      <c r="D28" s="8">
        <f t="shared" si="0"/>
        <v>23485.874837209296</v>
      </c>
      <c r="E28" s="8">
        <f t="shared" si="1"/>
        <v>21137.287353488366</v>
      </c>
    </row>
    <row r="29" spans="1:5" x14ac:dyDescent="0.2">
      <c r="A29" s="2" t="s">
        <v>246</v>
      </c>
      <c r="B29" s="2" t="s">
        <v>22</v>
      </c>
      <c r="C29" s="4">
        <v>64428.918850574708</v>
      </c>
      <c r="D29" s="8">
        <f t="shared" si="0"/>
        <v>45100.24319540229</v>
      </c>
      <c r="E29" s="8">
        <f t="shared" si="1"/>
        <v>40590.218875862061</v>
      </c>
    </row>
    <row r="30" spans="1:5" x14ac:dyDescent="0.2">
      <c r="A30" s="2" t="s">
        <v>247</v>
      </c>
      <c r="B30" s="2" t="s">
        <v>23</v>
      </c>
      <c r="C30" s="4">
        <v>73565.377142857149</v>
      </c>
      <c r="D30" s="8">
        <f t="shared" si="0"/>
        <v>51495.764000000003</v>
      </c>
      <c r="E30" s="8">
        <f t="shared" si="1"/>
        <v>46346.187600000005</v>
      </c>
    </row>
    <row r="31" spans="1:5" x14ac:dyDescent="0.2">
      <c r="A31" s="2" t="s">
        <v>248</v>
      </c>
      <c r="B31" s="2" t="s">
        <v>24</v>
      </c>
      <c r="C31" s="4">
        <v>72062.549453125001</v>
      </c>
      <c r="D31" s="8">
        <f t="shared" si="0"/>
        <v>50443.784617187499</v>
      </c>
      <c r="E31" s="8">
        <f t="shared" si="1"/>
        <v>45399.406155468751</v>
      </c>
    </row>
    <row r="32" spans="1:5" x14ac:dyDescent="0.2">
      <c r="A32" s="2" t="s">
        <v>249</v>
      </c>
      <c r="B32" s="2" t="s">
        <v>250</v>
      </c>
      <c r="C32" s="4">
        <v>87840.573010752705</v>
      </c>
      <c r="D32" s="8">
        <f t="shared" si="0"/>
        <v>61488.401107526886</v>
      </c>
      <c r="E32" s="8">
        <f t="shared" si="1"/>
        <v>55339.560996774198</v>
      </c>
    </row>
    <row r="33" spans="1:5" x14ac:dyDescent="0.2">
      <c r="A33" s="2" t="s">
        <v>251</v>
      </c>
      <c r="B33" s="2" t="s">
        <v>25</v>
      </c>
      <c r="C33" s="4">
        <v>94343.457515923568</v>
      </c>
      <c r="D33" s="8">
        <f t="shared" si="0"/>
        <v>66040.420261146501</v>
      </c>
      <c r="E33" s="8">
        <f t="shared" si="1"/>
        <v>59436.378235031851</v>
      </c>
    </row>
    <row r="34" spans="1:5" x14ac:dyDescent="0.2">
      <c r="A34" s="2" t="s">
        <v>252</v>
      </c>
      <c r="B34" s="2" t="s">
        <v>26</v>
      </c>
      <c r="C34" s="4">
        <v>65844.973846153836</v>
      </c>
      <c r="D34" s="8">
        <f t="shared" si="0"/>
        <v>46091.48169230768</v>
      </c>
      <c r="E34" s="8">
        <f t="shared" si="1"/>
        <v>41482.333523076915</v>
      </c>
    </row>
    <row r="35" spans="1:5" x14ac:dyDescent="0.2">
      <c r="A35" s="2" t="s">
        <v>253</v>
      </c>
      <c r="B35" s="2" t="s">
        <v>27</v>
      </c>
      <c r="C35" s="4">
        <v>41390.396046511625</v>
      </c>
      <c r="D35" s="8">
        <f t="shared" si="0"/>
        <v>28973.277232558135</v>
      </c>
      <c r="E35" s="8">
        <f t="shared" si="1"/>
        <v>26075.949509302322</v>
      </c>
    </row>
    <row r="36" spans="1:5" x14ac:dyDescent="0.2">
      <c r="A36" s="2" t="s">
        <v>254</v>
      </c>
      <c r="B36" s="2" t="s">
        <v>28</v>
      </c>
      <c r="C36" s="4">
        <v>43520.164761904758</v>
      </c>
      <c r="D36" s="8">
        <f t="shared" si="0"/>
        <v>30464.115333333328</v>
      </c>
      <c r="E36" s="8">
        <f t="shared" si="1"/>
        <v>27417.703799999996</v>
      </c>
    </row>
    <row r="37" spans="1:5" x14ac:dyDescent="0.2">
      <c r="A37" s="2" t="s">
        <v>255</v>
      </c>
      <c r="B37" s="2" t="s">
        <v>194</v>
      </c>
      <c r="C37" s="4">
        <v>50665.135000000002</v>
      </c>
      <c r="D37" s="8">
        <f t="shared" si="0"/>
        <v>35465.594499999999</v>
      </c>
      <c r="E37" s="8">
        <f t="shared" si="1"/>
        <v>31919.035049999999</v>
      </c>
    </row>
    <row r="38" spans="1:5" x14ac:dyDescent="0.2">
      <c r="A38" s="2" t="s">
        <v>256</v>
      </c>
      <c r="B38" s="2" t="s">
        <v>195</v>
      </c>
      <c r="C38" s="4">
        <v>101960.6277272727</v>
      </c>
      <c r="D38" s="8">
        <f t="shared" si="0"/>
        <v>71372.43940909089</v>
      </c>
      <c r="E38" s="8">
        <f t="shared" si="1"/>
        <v>64235.195468181802</v>
      </c>
    </row>
    <row r="39" spans="1:5" x14ac:dyDescent="0.2">
      <c r="A39" s="2" t="s">
        <v>257</v>
      </c>
      <c r="B39" s="2" t="s">
        <v>29</v>
      </c>
      <c r="C39" s="4">
        <v>82772.567543859637</v>
      </c>
      <c r="D39" s="8">
        <f t="shared" si="0"/>
        <v>57940.797280701743</v>
      </c>
      <c r="E39" s="8">
        <f t="shared" si="1"/>
        <v>52146.71755263157</v>
      </c>
    </row>
    <row r="40" spans="1:5" x14ac:dyDescent="0.2">
      <c r="A40" s="2" t="s">
        <v>258</v>
      </c>
      <c r="B40" s="2" t="s">
        <v>30</v>
      </c>
      <c r="C40" s="4">
        <v>59032.081111111096</v>
      </c>
      <c r="D40" s="8">
        <f t="shared" si="0"/>
        <v>41322.456777777763</v>
      </c>
      <c r="E40" s="8">
        <f t="shared" si="1"/>
        <v>37190.211099999986</v>
      </c>
    </row>
    <row r="41" spans="1:5" x14ac:dyDescent="0.2">
      <c r="A41" s="2" t="s">
        <v>259</v>
      </c>
      <c r="B41" s="2" t="s">
        <v>31</v>
      </c>
      <c r="C41" s="4">
        <v>42205.873043478256</v>
      </c>
      <c r="D41" s="8">
        <f t="shared" si="0"/>
        <v>29544.111130434776</v>
      </c>
      <c r="E41" s="8">
        <f t="shared" si="1"/>
        <v>26589.7000173913</v>
      </c>
    </row>
    <row r="42" spans="1:5" x14ac:dyDescent="0.2">
      <c r="A42" s="2" t="s">
        <v>260</v>
      </c>
      <c r="B42" s="2" t="s">
        <v>32</v>
      </c>
      <c r="C42" s="4">
        <v>64295.953793103465</v>
      </c>
      <c r="D42" s="8">
        <f t="shared" si="0"/>
        <v>45007.167655172423</v>
      </c>
      <c r="E42" s="8">
        <f t="shared" si="1"/>
        <v>40506.450889655185</v>
      </c>
    </row>
    <row r="43" spans="1:5" x14ac:dyDescent="0.2">
      <c r="A43" s="2" t="s">
        <v>261</v>
      </c>
      <c r="B43" s="2" t="s">
        <v>33</v>
      </c>
      <c r="C43" s="4">
        <v>50103.893137254905</v>
      </c>
      <c r="D43" s="8">
        <f t="shared" si="0"/>
        <v>35072.725196078434</v>
      </c>
      <c r="E43" s="8">
        <f t="shared" si="1"/>
        <v>31565.452676470592</v>
      </c>
    </row>
    <row r="44" spans="1:5" x14ac:dyDescent="0.2">
      <c r="A44" s="2" t="s">
        <v>262</v>
      </c>
      <c r="B44" s="2" t="s">
        <v>34</v>
      </c>
      <c r="C44" s="4">
        <v>30907.849999999995</v>
      </c>
      <c r="D44" s="8">
        <f t="shared" si="0"/>
        <v>21635.494999999995</v>
      </c>
      <c r="E44" s="8">
        <f t="shared" si="1"/>
        <v>19471.945499999998</v>
      </c>
    </row>
    <row r="45" spans="1:5" x14ac:dyDescent="0.2">
      <c r="A45" s="2" t="s">
        <v>263</v>
      </c>
      <c r="B45" s="2" t="s">
        <v>264</v>
      </c>
      <c r="C45" s="4">
        <v>64208.915000000001</v>
      </c>
      <c r="D45" s="8">
        <f t="shared" si="0"/>
        <v>44946.2405</v>
      </c>
      <c r="E45" s="8">
        <f t="shared" si="1"/>
        <v>40451.616450000001</v>
      </c>
    </row>
    <row r="46" spans="1:5" x14ac:dyDescent="0.2">
      <c r="A46" s="2" t="s">
        <v>265</v>
      </c>
      <c r="B46" s="2" t="s">
        <v>35</v>
      </c>
      <c r="C46" s="4">
        <v>90076.579310344823</v>
      </c>
      <c r="D46" s="8">
        <f t="shared" si="0"/>
        <v>63053.605517241369</v>
      </c>
      <c r="E46" s="8">
        <f t="shared" si="1"/>
        <v>56748.244965517231</v>
      </c>
    </row>
    <row r="47" spans="1:5" x14ac:dyDescent="0.2">
      <c r="A47" s="2" t="s">
        <v>266</v>
      </c>
      <c r="B47" s="2" t="s">
        <v>36</v>
      </c>
      <c r="C47" s="4">
        <v>68869.723611111098</v>
      </c>
      <c r="D47" s="8">
        <f t="shared" si="0"/>
        <v>48208.806527777764</v>
      </c>
      <c r="E47" s="8">
        <f t="shared" si="1"/>
        <v>43387.925874999986</v>
      </c>
    </row>
    <row r="48" spans="1:5" x14ac:dyDescent="0.2">
      <c r="A48" s="2" t="s">
        <v>267</v>
      </c>
      <c r="B48" s="2" t="s">
        <v>37</v>
      </c>
      <c r="C48" s="4">
        <v>39636.326842105271</v>
      </c>
      <c r="D48" s="8">
        <f t="shared" si="0"/>
        <v>27745.428789473688</v>
      </c>
      <c r="E48" s="8">
        <f t="shared" si="1"/>
        <v>24970.885910526318</v>
      </c>
    </row>
    <row r="49" spans="1:5" x14ac:dyDescent="0.2">
      <c r="A49" s="2" t="s">
        <v>268</v>
      </c>
      <c r="B49" s="2" t="s">
        <v>269</v>
      </c>
      <c r="C49" s="4">
        <v>46717.251538461533</v>
      </c>
      <c r="D49" s="8">
        <f t="shared" si="0"/>
        <v>32702.076076923069</v>
      </c>
      <c r="E49" s="8">
        <f t="shared" si="1"/>
        <v>29431.868469230762</v>
      </c>
    </row>
    <row r="50" spans="1:5" x14ac:dyDescent="0.2">
      <c r="A50" s="2" t="s">
        <v>270</v>
      </c>
      <c r="B50" s="2" t="s">
        <v>38</v>
      </c>
      <c r="C50" s="4">
        <v>66253.347666666668</v>
      </c>
      <c r="D50" s="8">
        <f t="shared" si="0"/>
        <v>46377.343366666668</v>
      </c>
      <c r="E50" s="8">
        <f t="shared" si="1"/>
        <v>41739.60903</v>
      </c>
    </row>
    <row r="51" spans="1:5" x14ac:dyDescent="0.2">
      <c r="A51" s="2" t="s">
        <v>271</v>
      </c>
      <c r="B51" s="2" t="s">
        <v>39</v>
      </c>
      <c r="C51" s="4">
        <v>37688.140079365068</v>
      </c>
      <c r="D51" s="8">
        <f t="shared" si="0"/>
        <v>26381.698055555546</v>
      </c>
      <c r="E51" s="8">
        <f t="shared" si="1"/>
        <v>23743.528249999992</v>
      </c>
    </row>
    <row r="52" spans="1:5" x14ac:dyDescent="0.2">
      <c r="A52" s="2" t="s">
        <v>272</v>
      </c>
      <c r="B52" s="2" t="s">
        <v>40</v>
      </c>
      <c r="C52" s="4">
        <v>24545.660769230766</v>
      </c>
      <c r="D52" s="8">
        <f t="shared" si="0"/>
        <v>17181.962538461536</v>
      </c>
      <c r="E52" s="8">
        <f t="shared" si="1"/>
        <v>15463.766284615382</v>
      </c>
    </row>
    <row r="53" spans="1:5" x14ac:dyDescent="0.2">
      <c r="A53" s="2" t="s">
        <v>273</v>
      </c>
      <c r="B53" s="2" t="s">
        <v>274</v>
      </c>
      <c r="C53" s="4">
        <v>64380.871999999996</v>
      </c>
      <c r="D53" s="8">
        <f t="shared" si="0"/>
        <v>45066.610399999998</v>
      </c>
      <c r="E53" s="8">
        <f t="shared" si="1"/>
        <v>40559.949359999999</v>
      </c>
    </row>
    <row r="54" spans="1:5" x14ac:dyDescent="0.2">
      <c r="A54" s="2" t="s">
        <v>275</v>
      </c>
      <c r="B54" s="2" t="s">
        <v>276</v>
      </c>
      <c r="C54" s="4">
        <v>40334.011111111111</v>
      </c>
      <c r="D54" s="8">
        <f t="shared" si="0"/>
        <v>28233.807777777776</v>
      </c>
      <c r="E54" s="8">
        <f t="shared" si="1"/>
        <v>25410.427</v>
      </c>
    </row>
    <row r="55" spans="1:5" x14ac:dyDescent="0.2">
      <c r="A55" s="2" t="s">
        <v>277</v>
      </c>
      <c r="B55" s="2" t="s">
        <v>41</v>
      </c>
      <c r="C55" s="4">
        <v>52888.586999999985</v>
      </c>
      <c r="D55" s="8">
        <f t="shared" si="0"/>
        <v>37022.010899999987</v>
      </c>
      <c r="E55" s="8">
        <f t="shared" si="1"/>
        <v>33319.809809999992</v>
      </c>
    </row>
    <row r="56" spans="1:5" x14ac:dyDescent="0.2">
      <c r="A56" s="2" t="s">
        <v>278</v>
      </c>
      <c r="B56" s="2" t="s">
        <v>42</v>
      </c>
      <c r="C56" s="4">
        <v>59918.442666666677</v>
      </c>
      <c r="D56" s="8">
        <f t="shared" si="0"/>
        <v>41942.909866666669</v>
      </c>
      <c r="E56" s="8">
        <f t="shared" si="1"/>
        <v>37748.618880000002</v>
      </c>
    </row>
    <row r="57" spans="1:5" x14ac:dyDescent="0.2">
      <c r="A57" s="2" t="s">
        <v>279</v>
      </c>
      <c r="B57" s="2" t="s">
        <v>43</v>
      </c>
      <c r="C57" s="4">
        <v>116099.82925925926</v>
      </c>
      <c r="D57" s="8">
        <f t="shared" si="0"/>
        <v>81269.880481481479</v>
      </c>
      <c r="E57" s="8">
        <f t="shared" si="1"/>
        <v>73142.892433333327</v>
      </c>
    </row>
    <row r="58" spans="1:5" x14ac:dyDescent="0.2">
      <c r="A58" s="2" t="s">
        <v>280</v>
      </c>
      <c r="B58" s="2" t="s">
        <v>44</v>
      </c>
      <c r="C58" s="4">
        <v>52007.967222222214</v>
      </c>
      <c r="D58" s="8">
        <f t="shared" si="0"/>
        <v>36405.57705555555</v>
      </c>
      <c r="E58" s="8">
        <f t="shared" si="1"/>
        <v>32765.019349999995</v>
      </c>
    </row>
    <row r="59" spans="1:5" x14ac:dyDescent="0.2">
      <c r="A59" s="2" t="s">
        <v>281</v>
      </c>
      <c r="B59" s="2" t="s">
        <v>45</v>
      </c>
      <c r="C59" s="4">
        <v>26649.471333333331</v>
      </c>
      <c r="D59" s="8">
        <f t="shared" si="0"/>
        <v>18654.62993333333</v>
      </c>
      <c r="E59" s="8">
        <f t="shared" si="1"/>
        <v>16789.166939999999</v>
      </c>
    </row>
    <row r="60" spans="1:5" x14ac:dyDescent="0.2">
      <c r="A60" s="2" t="s">
        <v>282</v>
      </c>
      <c r="B60" s="2" t="s">
        <v>283</v>
      </c>
      <c r="C60" s="4">
        <v>47411.551710526335</v>
      </c>
      <c r="D60" s="8">
        <f t="shared" si="0"/>
        <v>33188.08619736843</v>
      </c>
      <c r="E60" s="8">
        <f t="shared" si="1"/>
        <v>29869.277577631587</v>
      </c>
    </row>
    <row r="61" spans="1:5" x14ac:dyDescent="0.2">
      <c r="A61" s="2" t="s">
        <v>284</v>
      </c>
      <c r="B61" s="2" t="s">
        <v>46</v>
      </c>
      <c r="C61" s="4">
        <v>47346.365694444445</v>
      </c>
      <c r="D61" s="8">
        <f t="shared" si="0"/>
        <v>33142.455986111112</v>
      </c>
      <c r="E61" s="8">
        <f t="shared" si="1"/>
        <v>29828.210387500003</v>
      </c>
    </row>
    <row r="62" spans="1:5" x14ac:dyDescent="0.2">
      <c r="A62" s="2" t="s">
        <v>285</v>
      </c>
      <c r="B62" s="2" t="s">
        <v>286</v>
      </c>
      <c r="C62" s="4">
        <v>25877.535599999999</v>
      </c>
      <c r="D62" s="8">
        <f t="shared" si="0"/>
        <v>18114.27492</v>
      </c>
      <c r="E62" s="8">
        <f t="shared" si="1"/>
        <v>16302.847428000001</v>
      </c>
    </row>
    <row r="63" spans="1:5" x14ac:dyDescent="0.2">
      <c r="A63" s="2" t="s">
        <v>287</v>
      </c>
      <c r="B63" s="2" t="s">
        <v>288</v>
      </c>
      <c r="C63" s="4">
        <v>70481.601923076931</v>
      </c>
      <c r="D63" s="8">
        <f t="shared" si="0"/>
        <v>49337.12134615385</v>
      </c>
      <c r="E63" s="8">
        <f t="shared" si="1"/>
        <v>44403.409211538463</v>
      </c>
    </row>
    <row r="64" spans="1:5" x14ac:dyDescent="0.2">
      <c r="A64" s="2" t="s">
        <v>289</v>
      </c>
      <c r="B64" s="2" t="s">
        <v>290</v>
      </c>
      <c r="C64" s="4">
        <v>89270.855199999991</v>
      </c>
      <c r="D64" s="8">
        <f t="shared" si="0"/>
        <v>62489.598639999989</v>
      </c>
      <c r="E64" s="8">
        <f t="shared" si="1"/>
        <v>56240.638775999993</v>
      </c>
    </row>
    <row r="65" spans="1:5" x14ac:dyDescent="0.2">
      <c r="A65" s="2" t="s">
        <v>291</v>
      </c>
      <c r="B65" s="2" t="s">
        <v>292</v>
      </c>
      <c r="C65" s="4">
        <v>125857.09714285715</v>
      </c>
      <c r="D65" s="8">
        <f t="shared" si="0"/>
        <v>88099.967999999993</v>
      </c>
      <c r="E65" s="8">
        <f t="shared" si="1"/>
        <v>79289.9712</v>
      </c>
    </row>
    <row r="66" spans="1:5" x14ac:dyDescent="0.2">
      <c r="A66" s="2" t="s">
        <v>293</v>
      </c>
      <c r="B66" s="2" t="s">
        <v>294</v>
      </c>
      <c r="C66" s="4">
        <v>63560.8675</v>
      </c>
      <c r="D66" s="8">
        <f t="shared" si="0"/>
        <v>44492.607250000001</v>
      </c>
      <c r="E66" s="8">
        <f t="shared" si="1"/>
        <v>40043.346525000001</v>
      </c>
    </row>
    <row r="67" spans="1:5" x14ac:dyDescent="0.2">
      <c r="A67" s="2" t="s">
        <v>295</v>
      </c>
      <c r="B67" s="2" t="s">
        <v>196</v>
      </c>
      <c r="C67" s="4">
        <v>117010.54100000001</v>
      </c>
      <c r="D67" s="8">
        <f t="shared" si="0"/>
        <v>81907.378700000001</v>
      </c>
      <c r="E67" s="8">
        <f t="shared" si="1"/>
        <v>73716.640830000004</v>
      </c>
    </row>
    <row r="68" spans="1:5" x14ac:dyDescent="0.2">
      <c r="A68" s="2" t="s">
        <v>296</v>
      </c>
      <c r="B68" s="2" t="s">
        <v>47</v>
      </c>
      <c r="C68" s="4">
        <v>72325.936250000013</v>
      </c>
      <c r="D68" s="8">
        <f t="shared" si="0"/>
        <v>50628.155375000009</v>
      </c>
      <c r="E68" s="8">
        <f t="shared" si="1"/>
        <v>45565.339837500011</v>
      </c>
    </row>
    <row r="69" spans="1:5" x14ac:dyDescent="0.2">
      <c r="A69" s="2" t="s">
        <v>297</v>
      </c>
      <c r="B69" s="2" t="s">
        <v>48</v>
      </c>
      <c r="C69" s="4">
        <v>38261.520476190468</v>
      </c>
      <c r="D69" s="8">
        <f t="shared" si="0"/>
        <v>26783.064333333325</v>
      </c>
      <c r="E69" s="8">
        <f t="shared" si="1"/>
        <v>24104.757899999993</v>
      </c>
    </row>
    <row r="70" spans="1:5" x14ac:dyDescent="0.2">
      <c r="A70" s="2" t="s">
        <v>298</v>
      </c>
      <c r="B70" s="2" t="s">
        <v>49</v>
      </c>
      <c r="C70" s="4">
        <v>67873.326526315781</v>
      </c>
      <c r="D70" s="8">
        <f t="shared" si="0"/>
        <v>47511.328568421042</v>
      </c>
      <c r="E70" s="8">
        <f t="shared" si="1"/>
        <v>42760.195711578941</v>
      </c>
    </row>
    <row r="71" spans="1:5" x14ac:dyDescent="0.2">
      <c r="A71" s="2" t="s">
        <v>299</v>
      </c>
      <c r="B71" s="2" t="s">
        <v>50</v>
      </c>
      <c r="C71" s="4">
        <v>49232.494210526311</v>
      </c>
      <c r="D71" s="8">
        <f t="shared" si="0"/>
        <v>34462.745947368414</v>
      </c>
      <c r="E71" s="8">
        <f t="shared" si="1"/>
        <v>31016.471352631572</v>
      </c>
    </row>
    <row r="72" spans="1:5" x14ac:dyDescent="0.2">
      <c r="A72" s="2" t="s">
        <v>300</v>
      </c>
      <c r="B72" s="2" t="s">
        <v>197</v>
      </c>
      <c r="C72" s="4">
        <v>94733.966842105248</v>
      </c>
      <c r="D72" s="8">
        <f t="shared" ref="D72:D135" si="2">C72*0.7</f>
        <v>66313.776789473675</v>
      </c>
      <c r="E72" s="8">
        <f t="shared" ref="E72:E135" si="3">D72*0.9</f>
        <v>59682.399110526312</v>
      </c>
    </row>
    <row r="73" spans="1:5" x14ac:dyDescent="0.2">
      <c r="A73" s="2" t="s">
        <v>301</v>
      </c>
      <c r="B73" s="2" t="s">
        <v>51</v>
      </c>
      <c r="C73" s="4">
        <v>53537.910810810805</v>
      </c>
      <c r="D73" s="8">
        <f t="shared" si="2"/>
        <v>37476.53756756756</v>
      </c>
      <c r="E73" s="8">
        <f t="shared" si="3"/>
        <v>33728.883810810803</v>
      </c>
    </row>
    <row r="74" spans="1:5" x14ac:dyDescent="0.2">
      <c r="A74" s="2" t="s">
        <v>302</v>
      </c>
      <c r="B74" s="2" t="s">
        <v>52</v>
      </c>
      <c r="C74" s="4">
        <v>42669.748906250003</v>
      </c>
      <c r="D74" s="8">
        <f t="shared" si="2"/>
        <v>29868.824234374999</v>
      </c>
      <c r="E74" s="8">
        <f t="shared" si="3"/>
        <v>26881.9418109375</v>
      </c>
    </row>
    <row r="75" spans="1:5" x14ac:dyDescent="0.2">
      <c r="A75" s="2" t="s">
        <v>303</v>
      </c>
      <c r="B75" s="2" t="s">
        <v>304</v>
      </c>
      <c r="C75" s="4">
        <v>33324.088333333333</v>
      </c>
      <c r="D75" s="8">
        <f t="shared" si="2"/>
        <v>23326.861833333332</v>
      </c>
      <c r="E75" s="8">
        <f t="shared" si="3"/>
        <v>20994.175650000001</v>
      </c>
    </row>
    <row r="76" spans="1:5" x14ac:dyDescent="0.2">
      <c r="A76" s="2" t="s">
        <v>305</v>
      </c>
      <c r="B76" s="2" t="s">
        <v>53</v>
      </c>
      <c r="C76" s="4">
        <v>49146.951333333323</v>
      </c>
      <c r="D76" s="8">
        <f t="shared" si="2"/>
        <v>34402.865933333327</v>
      </c>
      <c r="E76" s="8">
        <f t="shared" si="3"/>
        <v>30962.579339999997</v>
      </c>
    </row>
    <row r="77" spans="1:5" x14ac:dyDescent="0.2">
      <c r="A77" s="2" t="s">
        <v>306</v>
      </c>
      <c r="B77" s="2" t="s">
        <v>54</v>
      </c>
      <c r="C77" s="4">
        <v>44349.215652173909</v>
      </c>
      <c r="D77" s="8">
        <f t="shared" si="2"/>
        <v>31044.450956521734</v>
      </c>
      <c r="E77" s="8">
        <f t="shared" si="3"/>
        <v>27940.005860869562</v>
      </c>
    </row>
    <row r="78" spans="1:5" x14ac:dyDescent="0.2">
      <c r="A78" s="2" t="s">
        <v>307</v>
      </c>
      <c r="B78" s="2" t="s">
        <v>55</v>
      </c>
      <c r="C78" s="4">
        <v>58963.992413793123</v>
      </c>
      <c r="D78" s="8">
        <f t="shared" si="2"/>
        <v>41274.79468965518</v>
      </c>
      <c r="E78" s="8">
        <f t="shared" si="3"/>
        <v>37147.315220689663</v>
      </c>
    </row>
    <row r="79" spans="1:5" x14ac:dyDescent="0.2">
      <c r="A79" s="2" t="s">
        <v>308</v>
      </c>
      <c r="B79" s="2" t="s">
        <v>56</v>
      </c>
      <c r="C79" s="4">
        <v>71336.73083333332</v>
      </c>
      <c r="D79" s="8">
        <f t="shared" si="2"/>
        <v>49935.711583333323</v>
      </c>
      <c r="E79" s="8">
        <f t="shared" si="3"/>
        <v>44942.140424999991</v>
      </c>
    </row>
    <row r="80" spans="1:5" x14ac:dyDescent="0.2">
      <c r="A80" s="2" t="s">
        <v>309</v>
      </c>
      <c r="B80" s="2" t="s">
        <v>57</v>
      </c>
      <c r="C80" s="4">
        <v>45235.885681818174</v>
      </c>
      <c r="D80" s="8">
        <f t="shared" si="2"/>
        <v>31665.11997727272</v>
      </c>
      <c r="E80" s="8">
        <f t="shared" si="3"/>
        <v>28498.60797954545</v>
      </c>
    </row>
    <row r="81" spans="1:5" x14ac:dyDescent="0.2">
      <c r="A81" s="2" t="s">
        <v>310</v>
      </c>
      <c r="B81" s="2" t="s">
        <v>198</v>
      </c>
      <c r="C81" s="4">
        <v>40249.564482758622</v>
      </c>
      <c r="D81" s="8">
        <f t="shared" si="2"/>
        <v>28174.695137931034</v>
      </c>
      <c r="E81" s="8">
        <f t="shared" si="3"/>
        <v>25357.225624137933</v>
      </c>
    </row>
    <row r="82" spans="1:5" x14ac:dyDescent="0.2">
      <c r="A82" s="2" t="s">
        <v>311</v>
      </c>
      <c r="B82" s="2" t="s">
        <v>58</v>
      </c>
      <c r="C82" s="4">
        <v>52835.671379310355</v>
      </c>
      <c r="D82" s="8">
        <f t="shared" si="2"/>
        <v>36984.969965517244</v>
      </c>
      <c r="E82" s="8">
        <f t="shared" si="3"/>
        <v>33286.472968965521</v>
      </c>
    </row>
    <row r="83" spans="1:5" x14ac:dyDescent="0.2">
      <c r="A83" s="2" t="s">
        <v>312</v>
      </c>
      <c r="B83" s="2" t="s">
        <v>59</v>
      </c>
      <c r="C83" s="4">
        <v>36994.499038461545</v>
      </c>
      <c r="D83" s="8">
        <f t="shared" si="2"/>
        <v>25896.149326923081</v>
      </c>
      <c r="E83" s="8">
        <f t="shared" si="3"/>
        <v>23306.534394230774</v>
      </c>
    </row>
    <row r="84" spans="1:5" x14ac:dyDescent="0.2">
      <c r="A84" s="2" t="s">
        <v>313</v>
      </c>
      <c r="B84" s="2" t="s">
        <v>314</v>
      </c>
      <c r="C84" s="4">
        <v>43836.817878787886</v>
      </c>
      <c r="D84" s="8">
        <f t="shared" si="2"/>
        <v>30685.772515151519</v>
      </c>
      <c r="E84" s="8">
        <f t="shared" si="3"/>
        <v>27617.195263636368</v>
      </c>
    </row>
    <row r="85" spans="1:5" x14ac:dyDescent="0.2">
      <c r="A85" s="2" t="s">
        <v>315</v>
      </c>
      <c r="B85" s="2" t="s">
        <v>60</v>
      </c>
      <c r="C85" s="4">
        <v>44280.669166666667</v>
      </c>
      <c r="D85" s="8">
        <f t="shared" si="2"/>
        <v>30996.468416666663</v>
      </c>
      <c r="E85" s="8">
        <f t="shared" si="3"/>
        <v>27896.821574999998</v>
      </c>
    </row>
    <row r="86" spans="1:5" x14ac:dyDescent="0.2">
      <c r="A86" s="2" t="s">
        <v>316</v>
      </c>
      <c r="B86" s="2" t="s">
        <v>61</v>
      </c>
      <c r="C86" s="4">
        <v>233908.98666666666</v>
      </c>
      <c r="D86" s="8">
        <f t="shared" si="2"/>
        <v>163736.29066666667</v>
      </c>
      <c r="E86" s="8">
        <f t="shared" si="3"/>
        <v>147362.66159999999</v>
      </c>
    </row>
    <row r="87" spans="1:5" x14ac:dyDescent="0.2">
      <c r="A87" s="2" t="s">
        <v>317</v>
      </c>
      <c r="B87" s="2" t="s">
        <v>62</v>
      </c>
      <c r="C87" s="4">
        <v>94541.977090909102</v>
      </c>
      <c r="D87" s="8">
        <f t="shared" si="2"/>
        <v>66179.38396363637</v>
      </c>
      <c r="E87" s="8">
        <f t="shared" si="3"/>
        <v>59561.445567272734</v>
      </c>
    </row>
    <row r="88" spans="1:5" x14ac:dyDescent="0.2">
      <c r="A88" s="2" t="s">
        <v>318</v>
      </c>
      <c r="B88" s="2" t="s">
        <v>199</v>
      </c>
      <c r="C88" s="4">
        <v>281891.32421052631</v>
      </c>
      <c r="D88" s="8">
        <f t="shared" si="2"/>
        <v>197323.9269473684</v>
      </c>
      <c r="E88" s="8">
        <f t="shared" si="3"/>
        <v>177591.53425263157</v>
      </c>
    </row>
    <row r="89" spans="1:5" x14ac:dyDescent="0.2">
      <c r="A89" s="2" t="s">
        <v>319</v>
      </c>
      <c r="B89" s="2" t="s">
        <v>200</v>
      </c>
      <c r="C89" s="4">
        <v>187840.20857142852</v>
      </c>
      <c r="D89" s="8">
        <f t="shared" si="2"/>
        <v>131488.14599999995</v>
      </c>
      <c r="E89" s="8">
        <f t="shared" si="3"/>
        <v>118339.33139999995</v>
      </c>
    </row>
    <row r="90" spans="1:5" x14ac:dyDescent="0.2">
      <c r="A90" s="2" t="s">
        <v>320</v>
      </c>
      <c r="B90" s="2" t="s">
        <v>321</v>
      </c>
      <c r="C90" s="4">
        <v>122884.84823529411</v>
      </c>
      <c r="D90" s="8">
        <f t="shared" si="2"/>
        <v>86019.393764705863</v>
      </c>
      <c r="E90" s="8">
        <f t="shared" si="3"/>
        <v>77417.454388235274</v>
      </c>
    </row>
    <row r="91" spans="1:5" x14ac:dyDescent="0.2">
      <c r="A91" s="2" t="s">
        <v>322</v>
      </c>
      <c r="B91" s="2" t="s">
        <v>63</v>
      </c>
      <c r="C91" s="4">
        <v>88139.14449999998</v>
      </c>
      <c r="D91" s="8">
        <f t="shared" si="2"/>
        <v>61697.401149999983</v>
      </c>
      <c r="E91" s="8">
        <f t="shared" si="3"/>
        <v>55527.661034999983</v>
      </c>
    </row>
    <row r="92" spans="1:5" x14ac:dyDescent="0.2">
      <c r="A92" s="2" t="s">
        <v>323</v>
      </c>
      <c r="B92" s="2" t="s">
        <v>324</v>
      </c>
      <c r="C92" s="4">
        <v>48793.348095238092</v>
      </c>
      <c r="D92" s="8">
        <f t="shared" si="2"/>
        <v>34155.34366666666</v>
      </c>
      <c r="E92" s="8">
        <f t="shared" si="3"/>
        <v>30739.809299999994</v>
      </c>
    </row>
    <row r="93" spans="1:5" x14ac:dyDescent="0.2">
      <c r="A93" s="2" t="s">
        <v>325</v>
      </c>
      <c r="B93" s="2" t="s">
        <v>201</v>
      </c>
      <c r="C93" s="4">
        <v>98967.812999999995</v>
      </c>
      <c r="D93" s="8">
        <f t="shared" si="2"/>
        <v>69277.469099999988</v>
      </c>
      <c r="E93" s="8">
        <f t="shared" si="3"/>
        <v>62349.722189999993</v>
      </c>
    </row>
    <row r="94" spans="1:5" x14ac:dyDescent="0.2">
      <c r="A94" s="2" t="s">
        <v>326</v>
      </c>
      <c r="B94" s="2" t="s">
        <v>202</v>
      </c>
      <c r="C94" s="4">
        <v>34212.78</v>
      </c>
      <c r="D94" s="8">
        <f t="shared" si="2"/>
        <v>23948.945999999996</v>
      </c>
      <c r="E94" s="8">
        <f t="shared" si="3"/>
        <v>21554.051399999997</v>
      </c>
    </row>
    <row r="95" spans="1:5" x14ac:dyDescent="0.2">
      <c r="A95" s="2" t="s">
        <v>327</v>
      </c>
      <c r="B95" s="2" t="s">
        <v>328</v>
      </c>
      <c r="C95" s="4">
        <v>39673.876923076918</v>
      </c>
      <c r="D95" s="8">
        <f t="shared" si="2"/>
        <v>27771.713846153842</v>
      </c>
      <c r="E95" s="8">
        <f t="shared" si="3"/>
        <v>24994.542461538458</v>
      </c>
    </row>
    <row r="96" spans="1:5" x14ac:dyDescent="0.2">
      <c r="A96" s="2" t="s">
        <v>329</v>
      </c>
      <c r="B96" s="2" t="s">
        <v>64</v>
      </c>
      <c r="C96" s="4">
        <v>178700.64199999999</v>
      </c>
      <c r="D96" s="8">
        <f t="shared" si="2"/>
        <v>125090.44939999998</v>
      </c>
      <c r="E96" s="8">
        <f t="shared" si="3"/>
        <v>112581.40445999999</v>
      </c>
    </row>
    <row r="97" spans="1:5" x14ac:dyDescent="0.2">
      <c r="A97" s="2" t="s">
        <v>330</v>
      </c>
      <c r="B97" s="2" t="s">
        <v>65</v>
      </c>
      <c r="C97" s="4">
        <v>63903.904736842116</v>
      </c>
      <c r="D97" s="8">
        <f t="shared" si="2"/>
        <v>44732.733315789475</v>
      </c>
      <c r="E97" s="8">
        <f t="shared" si="3"/>
        <v>40259.459984210531</v>
      </c>
    </row>
    <row r="98" spans="1:5" x14ac:dyDescent="0.2">
      <c r="A98" s="2" t="s">
        <v>331</v>
      </c>
      <c r="B98" s="2" t="s">
        <v>332</v>
      </c>
      <c r="C98" s="4">
        <v>39943.347692307703</v>
      </c>
      <c r="D98" s="8">
        <f t="shared" si="2"/>
        <v>27960.343384615389</v>
      </c>
      <c r="E98" s="8">
        <f t="shared" si="3"/>
        <v>25164.309046153852</v>
      </c>
    </row>
    <row r="99" spans="1:5" x14ac:dyDescent="0.2">
      <c r="A99" s="2" t="s">
        <v>333</v>
      </c>
      <c r="B99" s="2" t="s">
        <v>66</v>
      </c>
      <c r="C99" s="4">
        <v>122267.53212121211</v>
      </c>
      <c r="D99" s="8">
        <f t="shared" si="2"/>
        <v>85587.272484848465</v>
      </c>
      <c r="E99" s="8">
        <f t="shared" si="3"/>
        <v>77028.545236363614</v>
      </c>
    </row>
    <row r="100" spans="1:5" x14ac:dyDescent="0.2">
      <c r="A100" s="2" t="s">
        <v>334</v>
      </c>
      <c r="B100" s="2" t="s">
        <v>67</v>
      </c>
      <c r="C100" s="4">
        <v>89242.089555555576</v>
      </c>
      <c r="D100" s="8">
        <f t="shared" si="2"/>
        <v>62469.462688888896</v>
      </c>
      <c r="E100" s="8">
        <f t="shared" si="3"/>
        <v>56222.516420000007</v>
      </c>
    </row>
    <row r="101" spans="1:5" x14ac:dyDescent="0.2">
      <c r="A101" s="2" t="s">
        <v>335</v>
      </c>
      <c r="B101" s="2" t="s">
        <v>68</v>
      </c>
      <c r="C101" s="4">
        <v>46398.604444444449</v>
      </c>
      <c r="D101" s="8">
        <f t="shared" si="2"/>
        <v>32479.023111111113</v>
      </c>
      <c r="E101" s="8">
        <f t="shared" si="3"/>
        <v>29231.120800000004</v>
      </c>
    </row>
    <row r="102" spans="1:5" x14ac:dyDescent="0.2">
      <c r="A102" s="2" t="s">
        <v>336</v>
      </c>
      <c r="B102" s="2" t="s">
        <v>337</v>
      </c>
      <c r="C102" s="4">
        <v>69926.564705882352</v>
      </c>
      <c r="D102" s="8">
        <f t="shared" si="2"/>
        <v>48948.595294117644</v>
      </c>
      <c r="E102" s="8">
        <f t="shared" si="3"/>
        <v>44053.735764705882</v>
      </c>
    </row>
    <row r="103" spans="1:5" x14ac:dyDescent="0.2">
      <c r="A103" s="2" t="s">
        <v>338</v>
      </c>
      <c r="B103" s="2" t="s">
        <v>69</v>
      </c>
      <c r="C103" s="4">
        <v>145899.75142857144</v>
      </c>
      <c r="D103" s="8">
        <f t="shared" si="2"/>
        <v>102129.826</v>
      </c>
      <c r="E103" s="8">
        <f t="shared" si="3"/>
        <v>91916.843399999998</v>
      </c>
    </row>
    <row r="104" spans="1:5" x14ac:dyDescent="0.2">
      <c r="A104" s="2" t="s">
        <v>339</v>
      </c>
      <c r="B104" s="2" t="s">
        <v>70</v>
      </c>
      <c r="C104" s="4">
        <v>203939.30800000002</v>
      </c>
      <c r="D104" s="8">
        <f t="shared" si="2"/>
        <v>142757.51560000001</v>
      </c>
      <c r="E104" s="8">
        <f t="shared" si="3"/>
        <v>128481.76404000001</v>
      </c>
    </row>
    <row r="105" spans="1:5" x14ac:dyDescent="0.2">
      <c r="A105" s="2" t="s">
        <v>340</v>
      </c>
      <c r="B105" s="2" t="s">
        <v>71</v>
      </c>
      <c r="C105" s="4">
        <v>181367.0473529413</v>
      </c>
      <c r="D105" s="8">
        <f t="shared" si="2"/>
        <v>126956.93314705889</v>
      </c>
      <c r="E105" s="8">
        <f t="shared" si="3"/>
        <v>114261.23983235301</v>
      </c>
    </row>
    <row r="106" spans="1:5" x14ac:dyDescent="0.2">
      <c r="A106" s="2" t="s">
        <v>341</v>
      </c>
      <c r="B106" s="2" t="s">
        <v>72</v>
      </c>
      <c r="C106" s="4">
        <v>234254.7938888889</v>
      </c>
      <c r="D106" s="8">
        <f t="shared" si="2"/>
        <v>163978.35572222222</v>
      </c>
      <c r="E106" s="8">
        <f t="shared" si="3"/>
        <v>147580.52015</v>
      </c>
    </row>
    <row r="107" spans="1:5" x14ac:dyDescent="0.2">
      <c r="A107" s="2" t="s">
        <v>342</v>
      </c>
      <c r="B107" s="2" t="s">
        <v>73</v>
      </c>
      <c r="C107" s="4">
        <v>142954.30333333334</v>
      </c>
      <c r="D107" s="8">
        <f t="shared" si="2"/>
        <v>100068.01233333333</v>
      </c>
      <c r="E107" s="8">
        <f t="shared" si="3"/>
        <v>90061.2111</v>
      </c>
    </row>
    <row r="108" spans="1:5" x14ac:dyDescent="0.2">
      <c r="A108" s="2" t="s">
        <v>343</v>
      </c>
      <c r="B108" s="2" t="s">
        <v>74</v>
      </c>
      <c r="C108" s="4">
        <v>55612.865660377371</v>
      </c>
      <c r="D108" s="8">
        <f t="shared" si="2"/>
        <v>38929.005962264157</v>
      </c>
      <c r="E108" s="8">
        <f t="shared" si="3"/>
        <v>35036.105366037744</v>
      </c>
    </row>
    <row r="109" spans="1:5" x14ac:dyDescent="0.2">
      <c r="A109" s="2" t="s">
        <v>344</v>
      </c>
      <c r="B109" s="2" t="s">
        <v>75</v>
      </c>
      <c r="C109" s="4">
        <v>54747.143793103452</v>
      </c>
      <c r="D109" s="8">
        <f t="shared" si="2"/>
        <v>38323.000655172415</v>
      </c>
      <c r="E109" s="8">
        <f t="shared" si="3"/>
        <v>34490.700589655171</v>
      </c>
    </row>
    <row r="110" spans="1:5" x14ac:dyDescent="0.2">
      <c r="A110" s="2" t="s">
        <v>345</v>
      </c>
      <c r="B110" s="2" t="s">
        <v>76</v>
      </c>
      <c r="C110" s="4">
        <v>30110.807941176467</v>
      </c>
      <c r="D110" s="8">
        <f t="shared" si="2"/>
        <v>21077.565558823524</v>
      </c>
      <c r="E110" s="8">
        <f t="shared" si="3"/>
        <v>18969.809002941172</v>
      </c>
    </row>
    <row r="111" spans="1:5" x14ac:dyDescent="0.2">
      <c r="A111" s="2" t="s">
        <v>346</v>
      </c>
      <c r="B111" s="2" t="s">
        <v>77</v>
      </c>
      <c r="C111" s="4">
        <v>111878.10777777778</v>
      </c>
      <c r="D111" s="8">
        <f t="shared" si="2"/>
        <v>78314.675444444438</v>
      </c>
      <c r="E111" s="8">
        <f t="shared" si="3"/>
        <v>70483.207899999994</v>
      </c>
    </row>
    <row r="112" spans="1:5" x14ac:dyDescent="0.2">
      <c r="A112" s="2" t="s">
        <v>347</v>
      </c>
      <c r="B112" s="2" t="s">
        <v>78</v>
      </c>
      <c r="C112" s="4">
        <v>130018.64777777779</v>
      </c>
      <c r="D112" s="8">
        <f t="shared" si="2"/>
        <v>91013.053444444449</v>
      </c>
      <c r="E112" s="8">
        <f t="shared" si="3"/>
        <v>81911.748100000012</v>
      </c>
    </row>
    <row r="113" spans="1:5" x14ac:dyDescent="0.2">
      <c r="A113" s="2" t="s">
        <v>348</v>
      </c>
      <c r="B113" s="2" t="s">
        <v>79</v>
      </c>
      <c r="C113" s="4">
        <v>94705.011333333314</v>
      </c>
      <c r="D113" s="8">
        <f t="shared" si="2"/>
        <v>66293.507933333312</v>
      </c>
      <c r="E113" s="8">
        <f t="shared" si="3"/>
        <v>59664.157139999981</v>
      </c>
    </row>
    <row r="114" spans="1:5" x14ac:dyDescent="0.2">
      <c r="A114" s="2" t="s">
        <v>349</v>
      </c>
      <c r="B114" s="2" t="s">
        <v>80</v>
      </c>
      <c r="C114" s="4">
        <v>42868.253611111111</v>
      </c>
      <c r="D114" s="8">
        <f t="shared" si="2"/>
        <v>30007.777527777776</v>
      </c>
      <c r="E114" s="8">
        <f t="shared" si="3"/>
        <v>27006.999775</v>
      </c>
    </row>
    <row r="115" spans="1:5" x14ac:dyDescent="0.2">
      <c r="A115" s="2" t="s">
        <v>350</v>
      </c>
      <c r="B115" s="2" t="s">
        <v>203</v>
      </c>
      <c r="C115" s="4">
        <v>53699.052499999998</v>
      </c>
      <c r="D115" s="8">
        <f t="shared" si="2"/>
        <v>37589.336749999995</v>
      </c>
      <c r="E115" s="8">
        <f t="shared" si="3"/>
        <v>33830.403074999995</v>
      </c>
    </row>
    <row r="116" spans="1:5" x14ac:dyDescent="0.2">
      <c r="A116" s="2" t="s">
        <v>351</v>
      </c>
      <c r="B116" s="2" t="s">
        <v>81</v>
      </c>
      <c r="C116" s="4">
        <v>57094.246956521747</v>
      </c>
      <c r="D116" s="8">
        <f t="shared" si="2"/>
        <v>39965.972869565223</v>
      </c>
      <c r="E116" s="8">
        <f t="shared" si="3"/>
        <v>35969.3755826087</v>
      </c>
    </row>
    <row r="117" spans="1:5" x14ac:dyDescent="0.2">
      <c r="A117" s="2" t="s">
        <v>352</v>
      </c>
      <c r="B117" s="2" t="s">
        <v>204</v>
      </c>
      <c r="C117" s="4">
        <v>289452.6275</v>
      </c>
      <c r="D117" s="8">
        <f t="shared" si="2"/>
        <v>202616.83924999999</v>
      </c>
      <c r="E117" s="8">
        <f t="shared" si="3"/>
        <v>182355.155325</v>
      </c>
    </row>
    <row r="118" spans="1:5" x14ac:dyDescent="0.2">
      <c r="A118" s="2" t="s">
        <v>353</v>
      </c>
      <c r="B118" s="2" t="s">
        <v>354</v>
      </c>
      <c r="C118" s="4">
        <v>235320.3565294118</v>
      </c>
      <c r="D118" s="8">
        <f t="shared" si="2"/>
        <v>164724.24957058826</v>
      </c>
      <c r="E118" s="8">
        <f t="shared" si="3"/>
        <v>148251.82461352943</v>
      </c>
    </row>
    <row r="119" spans="1:5" x14ac:dyDescent="0.2">
      <c r="A119" s="2" t="s">
        <v>355</v>
      </c>
      <c r="B119" s="2" t="s">
        <v>82</v>
      </c>
      <c r="C119" s="4">
        <v>106847.95456521737</v>
      </c>
      <c r="D119" s="8">
        <f t="shared" si="2"/>
        <v>74793.568195652158</v>
      </c>
      <c r="E119" s="8">
        <f t="shared" si="3"/>
        <v>67314.21137608694</v>
      </c>
    </row>
    <row r="120" spans="1:5" x14ac:dyDescent="0.2">
      <c r="A120" s="2" t="s">
        <v>356</v>
      </c>
      <c r="B120" s="2" t="s">
        <v>83</v>
      </c>
      <c r="C120" s="4">
        <v>111100.87452830188</v>
      </c>
      <c r="D120" s="8">
        <f t="shared" si="2"/>
        <v>77770.612169811313</v>
      </c>
      <c r="E120" s="8">
        <f t="shared" si="3"/>
        <v>69993.550952830177</v>
      </c>
    </row>
    <row r="121" spans="1:5" x14ac:dyDescent="0.2">
      <c r="A121" s="2" t="s">
        <v>357</v>
      </c>
      <c r="B121" s="2" t="s">
        <v>84</v>
      </c>
      <c r="C121" s="4">
        <v>90309.622352941165</v>
      </c>
      <c r="D121" s="8">
        <f t="shared" si="2"/>
        <v>63216.735647058813</v>
      </c>
      <c r="E121" s="8">
        <f t="shared" si="3"/>
        <v>56895.062082352932</v>
      </c>
    </row>
    <row r="122" spans="1:5" x14ac:dyDescent="0.2">
      <c r="A122" s="2" t="s">
        <v>358</v>
      </c>
      <c r="B122" s="2" t="s">
        <v>205</v>
      </c>
      <c r="C122" s="4">
        <v>109789.79999999996</v>
      </c>
      <c r="D122" s="8">
        <f t="shared" si="2"/>
        <v>76852.859999999971</v>
      </c>
      <c r="E122" s="8">
        <f t="shared" si="3"/>
        <v>69167.573999999979</v>
      </c>
    </row>
    <row r="123" spans="1:5" x14ac:dyDescent="0.2">
      <c r="A123" s="2" t="s">
        <v>359</v>
      </c>
      <c r="B123" s="2" t="s">
        <v>85</v>
      </c>
      <c r="C123" s="4">
        <v>83576.619047619039</v>
      </c>
      <c r="D123" s="8">
        <f t="shared" si="2"/>
        <v>58503.633333333324</v>
      </c>
      <c r="E123" s="8">
        <f t="shared" si="3"/>
        <v>52653.26999999999</v>
      </c>
    </row>
    <row r="124" spans="1:5" x14ac:dyDescent="0.2">
      <c r="A124" s="2" t="s">
        <v>360</v>
      </c>
      <c r="B124" s="2" t="s">
        <v>86</v>
      </c>
      <c r="C124" s="4">
        <v>105070.88121052626</v>
      </c>
      <c r="D124" s="8">
        <f t="shared" si="2"/>
        <v>73549.616847368379</v>
      </c>
      <c r="E124" s="8">
        <f t="shared" si="3"/>
        <v>66194.655162631549</v>
      </c>
    </row>
    <row r="125" spans="1:5" x14ac:dyDescent="0.2">
      <c r="A125" s="2" t="s">
        <v>361</v>
      </c>
      <c r="B125" s="2" t="s">
        <v>87</v>
      </c>
      <c r="C125" s="4">
        <v>102914.99666666669</v>
      </c>
      <c r="D125" s="8">
        <f t="shared" si="2"/>
        <v>72040.497666666677</v>
      </c>
      <c r="E125" s="8">
        <f t="shared" si="3"/>
        <v>64836.447900000014</v>
      </c>
    </row>
    <row r="126" spans="1:5" x14ac:dyDescent="0.2">
      <c r="A126" s="2" t="s">
        <v>362</v>
      </c>
      <c r="B126" s="2" t="s">
        <v>88</v>
      </c>
      <c r="C126" s="4">
        <v>110922.2612745098</v>
      </c>
      <c r="D126" s="8">
        <f t="shared" si="2"/>
        <v>77645.582892156861</v>
      </c>
      <c r="E126" s="8">
        <f t="shared" si="3"/>
        <v>69881.024602941179</v>
      </c>
    </row>
    <row r="127" spans="1:5" x14ac:dyDescent="0.2">
      <c r="A127" s="2" t="s">
        <v>363</v>
      </c>
      <c r="B127" s="2" t="s">
        <v>206</v>
      </c>
      <c r="C127" s="4">
        <v>57356.581558441561</v>
      </c>
      <c r="D127" s="8">
        <f t="shared" si="2"/>
        <v>40149.607090909092</v>
      </c>
      <c r="E127" s="8">
        <f t="shared" si="3"/>
        <v>36134.646381818187</v>
      </c>
    </row>
    <row r="128" spans="1:5" x14ac:dyDescent="0.2">
      <c r="A128" s="2" t="s">
        <v>364</v>
      </c>
      <c r="B128" s="2" t="s">
        <v>365</v>
      </c>
      <c r="C128" s="4">
        <v>82275.391395348866</v>
      </c>
      <c r="D128" s="8">
        <f t="shared" si="2"/>
        <v>57592.773976744204</v>
      </c>
      <c r="E128" s="8">
        <f t="shared" si="3"/>
        <v>51833.496579069782</v>
      </c>
    </row>
    <row r="129" spans="1:5" x14ac:dyDescent="0.2">
      <c r="A129" s="2" t="s">
        <v>366</v>
      </c>
      <c r="B129" s="2" t="s">
        <v>367</v>
      </c>
      <c r="C129" s="4">
        <v>40780.18307692308</v>
      </c>
      <c r="D129" s="8">
        <f t="shared" si="2"/>
        <v>28546.128153846155</v>
      </c>
      <c r="E129" s="8">
        <f t="shared" si="3"/>
        <v>25691.515338461541</v>
      </c>
    </row>
    <row r="130" spans="1:5" x14ac:dyDescent="0.2">
      <c r="A130" s="2" t="s">
        <v>368</v>
      </c>
      <c r="B130" s="2" t="s">
        <v>207</v>
      </c>
      <c r="C130" s="4">
        <v>54468.445833333331</v>
      </c>
      <c r="D130" s="8">
        <f t="shared" si="2"/>
        <v>38127.912083333329</v>
      </c>
      <c r="E130" s="8">
        <f t="shared" si="3"/>
        <v>34315.120875000001</v>
      </c>
    </row>
    <row r="131" spans="1:5" x14ac:dyDescent="0.2">
      <c r="A131" s="2" t="s">
        <v>369</v>
      </c>
      <c r="B131" s="2" t="s">
        <v>370</v>
      </c>
      <c r="C131" s="4">
        <v>57186.773589743578</v>
      </c>
      <c r="D131" s="8">
        <f t="shared" si="2"/>
        <v>40030.741512820503</v>
      </c>
      <c r="E131" s="8">
        <f t="shared" si="3"/>
        <v>36027.667361538457</v>
      </c>
    </row>
    <row r="132" spans="1:5" x14ac:dyDescent="0.2">
      <c r="A132" s="2" t="s">
        <v>371</v>
      </c>
      <c r="B132" s="2" t="s">
        <v>372</v>
      </c>
      <c r="C132" s="4">
        <v>53259.123414634159</v>
      </c>
      <c r="D132" s="8">
        <f t="shared" si="2"/>
        <v>37281.386390243912</v>
      </c>
      <c r="E132" s="8">
        <f t="shared" si="3"/>
        <v>33553.247751219518</v>
      </c>
    </row>
    <row r="133" spans="1:5" x14ac:dyDescent="0.2">
      <c r="A133" s="2" t="s">
        <v>373</v>
      </c>
      <c r="B133" s="2" t="s">
        <v>374</v>
      </c>
      <c r="C133" s="4">
        <v>34852.570714285714</v>
      </c>
      <c r="D133" s="8">
        <f t="shared" si="2"/>
        <v>24396.799499999997</v>
      </c>
      <c r="E133" s="8">
        <f t="shared" si="3"/>
        <v>21957.119549999999</v>
      </c>
    </row>
    <row r="134" spans="1:5" x14ac:dyDescent="0.2">
      <c r="A134" s="2" t="s">
        <v>375</v>
      </c>
      <c r="B134" s="2" t="s">
        <v>376</v>
      </c>
      <c r="C134" s="4">
        <v>64264.361200000014</v>
      </c>
      <c r="D134" s="8">
        <f t="shared" si="2"/>
        <v>44985.052840000004</v>
      </c>
      <c r="E134" s="8">
        <f t="shared" si="3"/>
        <v>40486.547556000005</v>
      </c>
    </row>
    <row r="135" spans="1:5" x14ac:dyDescent="0.2">
      <c r="A135" s="2" t="s">
        <v>377</v>
      </c>
      <c r="B135" s="2" t="s">
        <v>89</v>
      </c>
      <c r="C135" s="4">
        <v>80612.00620689652</v>
      </c>
      <c r="D135" s="8">
        <f t="shared" si="2"/>
        <v>56428.404344827562</v>
      </c>
      <c r="E135" s="8">
        <f t="shared" si="3"/>
        <v>50785.563910344805</v>
      </c>
    </row>
    <row r="136" spans="1:5" x14ac:dyDescent="0.2">
      <c r="A136" s="2" t="s">
        <v>378</v>
      </c>
      <c r="B136" s="2" t="s">
        <v>90</v>
      </c>
      <c r="C136" s="4">
        <v>43633.074166666673</v>
      </c>
      <c r="D136" s="8">
        <f t="shared" ref="D136:D199" si="4">C136*0.7</f>
        <v>30543.151916666669</v>
      </c>
      <c r="E136" s="8">
        <f t="shared" ref="E136:E199" si="5">D136*0.9</f>
        <v>27488.836725000005</v>
      </c>
    </row>
    <row r="137" spans="1:5" x14ac:dyDescent="0.2">
      <c r="A137" s="2" t="s">
        <v>379</v>
      </c>
      <c r="B137" s="2" t="s">
        <v>208</v>
      </c>
      <c r="C137" s="4">
        <v>48892.93</v>
      </c>
      <c r="D137" s="8">
        <f t="shared" si="4"/>
        <v>34225.050999999999</v>
      </c>
      <c r="E137" s="8">
        <f t="shared" si="5"/>
        <v>30802.545900000001</v>
      </c>
    </row>
    <row r="138" spans="1:5" x14ac:dyDescent="0.2">
      <c r="A138" s="2" t="s">
        <v>380</v>
      </c>
      <c r="B138" s="2" t="s">
        <v>381</v>
      </c>
      <c r="C138" s="4">
        <v>27519.631863354036</v>
      </c>
      <c r="D138" s="8">
        <f t="shared" si="4"/>
        <v>19263.742304347823</v>
      </c>
      <c r="E138" s="8">
        <f t="shared" si="5"/>
        <v>17337.36807391304</v>
      </c>
    </row>
    <row r="139" spans="1:5" x14ac:dyDescent="0.2">
      <c r="A139" s="2" t="s">
        <v>382</v>
      </c>
      <c r="B139" s="2" t="s">
        <v>383</v>
      </c>
      <c r="C139" s="4">
        <v>31303.441666666669</v>
      </c>
      <c r="D139" s="8">
        <f t="shared" si="4"/>
        <v>21912.409166666668</v>
      </c>
      <c r="E139" s="8">
        <f t="shared" si="5"/>
        <v>19721.168250000002</v>
      </c>
    </row>
    <row r="140" spans="1:5" x14ac:dyDescent="0.2">
      <c r="A140" s="2" t="s">
        <v>384</v>
      </c>
      <c r="B140" s="2" t="s">
        <v>209</v>
      </c>
      <c r="C140" s="4">
        <v>34573.662499999999</v>
      </c>
      <c r="D140" s="8">
        <f t="shared" si="4"/>
        <v>24201.563749999998</v>
      </c>
      <c r="E140" s="8">
        <f t="shared" si="5"/>
        <v>21781.407374999999</v>
      </c>
    </row>
    <row r="141" spans="1:5" x14ac:dyDescent="0.2">
      <c r="A141" s="2" t="s">
        <v>385</v>
      </c>
      <c r="B141" s="2" t="s">
        <v>91</v>
      </c>
      <c r="C141" s="4">
        <v>34124.959999999999</v>
      </c>
      <c r="D141" s="8">
        <f t="shared" si="4"/>
        <v>23887.471999999998</v>
      </c>
      <c r="E141" s="8">
        <f t="shared" si="5"/>
        <v>21498.7248</v>
      </c>
    </row>
    <row r="142" spans="1:5" x14ac:dyDescent="0.2">
      <c r="A142" s="2" t="s">
        <v>386</v>
      </c>
      <c r="B142" s="2" t="s">
        <v>92</v>
      </c>
      <c r="C142" s="4">
        <v>24594.380434782608</v>
      </c>
      <c r="D142" s="8">
        <f t="shared" si="4"/>
        <v>17216.066304347823</v>
      </c>
      <c r="E142" s="8">
        <f t="shared" si="5"/>
        <v>15494.459673913041</v>
      </c>
    </row>
    <row r="143" spans="1:5" x14ac:dyDescent="0.2">
      <c r="A143" s="2" t="s">
        <v>387</v>
      </c>
      <c r="B143" s="2" t="s">
        <v>93</v>
      </c>
      <c r="C143" s="4">
        <v>31248.26476190476</v>
      </c>
      <c r="D143" s="8">
        <f t="shared" si="4"/>
        <v>21873.78533333333</v>
      </c>
      <c r="E143" s="8">
        <f t="shared" si="5"/>
        <v>19686.406799999997</v>
      </c>
    </row>
    <row r="144" spans="1:5" x14ac:dyDescent="0.2">
      <c r="A144" s="2" t="s">
        <v>388</v>
      </c>
      <c r="B144" s="2" t="s">
        <v>389</v>
      </c>
      <c r="C144" s="4">
        <v>40851.608775510205</v>
      </c>
      <c r="D144" s="8">
        <f t="shared" si="4"/>
        <v>28596.126142857142</v>
      </c>
      <c r="E144" s="8">
        <f t="shared" si="5"/>
        <v>25736.513528571428</v>
      </c>
    </row>
    <row r="145" spans="1:5" x14ac:dyDescent="0.2">
      <c r="A145" s="2" t="s">
        <v>390</v>
      </c>
      <c r="B145" s="2" t="s">
        <v>391</v>
      </c>
      <c r="C145" s="4">
        <v>35552.214680851066</v>
      </c>
      <c r="D145" s="8">
        <f t="shared" si="4"/>
        <v>24886.550276595746</v>
      </c>
      <c r="E145" s="8">
        <f t="shared" si="5"/>
        <v>22397.895248936173</v>
      </c>
    </row>
    <row r="146" spans="1:5" x14ac:dyDescent="0.2">
      <c r="A146" s="2" t="s">
        <v>392</v>
      </c>
      <c r="B146" s="2" t="s">
        <v>94</v>
      </c>
      <c r="C146" s="4">
        <v>79164.632857142831</v>
      </c>
      <c r="D146" s="8">
        <f t="shared" si="4"/>
        <v>55415.24299999998</v>
      </c>
      <c r="E146" s="8">
        <f t="shared" si="5"/>
        <v>49873.718699999983</v>
      </c>
    </row>
    <row r="147" spans="1:5" x14ac:dyDescent="0.2">
      <c r="A147" s="2" t="s">
        <v>393</v>
      </c>
      <c r="B147" s="2" t="s">
        <v>95</v>
      </c>
      <c r="C147" s="4">
        <v>48411.973333333328</v>
      </c>
      <c r="D147" s="8">
        <f t="shared" si="4"/>
        <v>33888.381333333331</v>
      </c>
      <c r="E147" s="8">
        <f t="shared" si="5"/>
        <v>30499.5432</v>
      </c>
    </row>
    <row r="148" spans="1:5" x14ac:dyDescent="0.2">
      <c r="A148" s="2" t="s">
        <v>394</v>
      </c>
      <c r="B148" s="2" t="s">
        <v>96</v>
      </c>
      <c r="C148" s="4">
        <v>63790.52</v>
      </c>
      <c r="D148" s="8">
        <f t="shared" si="4"/>
        <v>44653.363999999994</v>
      </c>
      <c r="E148" s="8">
        <f t="shared" si="5"/>
        <v>40188.027599999994</v>
      </c>
    </row>
    <row r="149" spans="1:5" x14ac:dyDescent="0.2">
      <c r="A149" s="2" t="s">
        <v>395</v>
      </c>
      <c r="B149" s="2" t="s">
        <v>97</v>
      </c>
      <c r="C149" s="4">
        <v>43204.693999999989</v>
      </c>
      <c r="D149" s="8">
        <f t="shared" si="4"/>
        <v>30243.285799999991</v>
      </c>
      <c r="E149" s="8">
        <f t="shared" si="5"/>
        <v>27218.957219999993</v>
      </c>
    </row>
    <row r="150" spans="1:5" x14ac:dyDescent="0.2">
      <c r="A150" s="2" t="s">
        <v>396</v>
      </c>
      <c r="B150" s="2" t="s">
        <v>210</v>
      </c>
      <c r="C150" s="4">
        <v>61461.156666666669</v>
      </c>
      <c r="D150" s="8">
        <f t="shared" si="4"/>
        <v>43022.809666666668</v>
      </c>
      <c r="E150" s="8">
        <f t="shared" si="5"/>
        <v>38720.528700000003</v>
      </c>
    </row>
    <row r="151" spans="1:5" x14ac:dyDescent="0.2">
      <c r="A151" s="2" t="s">
        <v>397</v>
      </c>
      <c r="B151" s="2" t="s">
        <v>98</v>
      </c>
      <c r="C151" s="4">
        <v>39627.954999999994</v>
      </c>
      <c r="D151" s="8">
        <f t="shared" si="4"/>
        <v>27739.568499999994</v>
      </c>
      <c r="E151" s="8">
        <f t="shared" si="5"/>
        <v>24965.611649999995</v>
      </c>
    </row>
    <row r="152" spans="1:5" x14ac:dyDescent="0.2">
      <c r="A152" s="2" t="s">
        <v>398</v>
      </c>
      <c r="B152" s="2" t="s">
        <v>99</v>
      </c>
      <c r="C152" s="4">
        <v>396542.48446808499</v>
      </c>
      <c r="D152" s="8">
        <f t="shared" si="4"/>
        <v>277579.73912765947</v>
      </c>
      <c r="E152" s="8">
        <f t="shared" si="5"/>
        <v>249821.76521489353</v>
      </c>
    </row>
    <row r="153" spans="1:5" x14ac:dyDescent="0.2">
      <c r="A153" s="2" t="s">
        <v>399</v>
      </c>
      <c r="B153" s="2" t="s">
        <v>100</v>
      </c>
      <c r="C153" s="4">
        <v>277804.23261780123</v>
      </c>
      <c r="D153" s="8">
        <f t="shared" si="4"/>
        <v>194462.96283246085</v>
      </c>
      <c r="E153" s="8">
        <f t="shared" si="5"/>
        <v>175016.66654921477</v>
      </c>
    </row>
    <row r="154" spans="1:5" x14ac:dyDescent="0.2">
      <c r="A154" s="2" t="s">
        <v>400</v>
      </c>
      <c r="B154" s="2" t="s">
        <v>101</v>
      </c>
      <c r="C154" s="4">
        <v>163315.63303030308</v>
      </c>
      <c r="D154" s="8">
        <f t="shared" si="4"/>
        <v>114320.94312121216</v>
      </c>
      <c r="E154" s="8">
        <f t="shared" si="5"/>
        <v>102888.84880909094</v>
      </c>
    </row>
    <row r="155" spans="1:5" x14ac:dyDescent="0.2">
      <c r="A155" s="2" t="s">
        <v>401</v>
      </c>
      <c r="B155" s="2" t="s">
        <v>102</v>
      </c>
      <c r="C155" s="4">
        <v>239070.02499999997</v>
      </c>
      <c r="D155" s="8">
        <f t="shared" si="4"/>
        <v>167349.01749999996</v>
      </c>
      <c r="E155" s="8">
        <f t="shared" si="5"/>
        <v>150614.11574999997</v>
      </c>
    </row>
    <row r="156" spans="1:5" x14ac:dyDescent="0.2">
      <c r="A156" s="2" t="s">
        <v>402</v>
      </c>
      <c r="B156" s="2" t="s">
        <v>103</v>
      </c>
      <c r="C156" s="4">
        <v>289218.00599999999</v>
      </c>
      <c r="D156" s="8">
        <f t="shared" si="4"/>
        <v>202452.60419999997</v>
      </c>
      <c r="E156" s="8">
        <f t="shared" si="5"/>
        <v>182207.34377999997</v>
      </c>
    </row>
    <row r="157" spans="1:5" x14ac:dyDescent="0.2">
      <c r="A157" s="2" t="s">
        <v>403</v>
      </c>
      <c r="B157" s="2" t="s">
        <v>104</v>
      </c>
      <c r="C157" s="4">
        <v>144493.52552238796</v>
      </c>
      <c r="D157" s="8">
        <f t="shared" si="4"/>
        <v>101145.46786567157</v>
      </c>
      <c r="E157" s="8">
        <f t="shared" si="5"/>
        <v>91030.921079104417</v>
      </c>
    </row>
    <row r="158" spans="1:5" x14ac:dyDescent="0.2">
      <c r="A158" s="2" t="s">
        <v>404</v>
      </c>
      <c r="B158" s="2" t="s">
        <v>105</v>
      </c>
      <c r="C158" s="4">
        <v>160786.83031249998</v>
      </c>
      <c r="D158" s="8">
        <f t="shared" si="4"/>
        <v>112550.78121874998</v>
      </c>
      <c r="E158" s="8">
        <f t="shared" si="5"/>
        <v>101295.70309687499</v>
      </c>
    </row>
    <row r="159" spans="1:5" x14ac:dyDescent="0.2">
      <c r="A159" s="2" t="s">
        <v>405</v>
      </c>
      <c r="B159" s="2" t="s">
        <v>106</v>
      </c>
      <c r="C159" s="4">
        <v>141596.80679999999</v>
      </c>
      <c r="D159" s="8">
        <f t="shared" si="4"/>
        <v>99117.764759999991</v>
      </c>
      <c r="E159" s="8">
        <f t="shared" si="5"/>
        <v>89205.988283999992</v>
      </c>
    </row>
    <row r="160" spans="1:5" x14ac:dyDescent="0.2">
      <c r="A160" s="2" t="s">
        <v>406</v>
      </c>
      <c r="B160" s="2" t="s">
        <v>211</v>
      </c>
      <c r="C160" s="4">
        <v>40947.015769230769</v>
      </c>
      <c r="D160" s="8">
        <f t="shared" si="4"/>
        <v>28662.911038461538</v>
      </c>
      <c r="E160" s="8">
        <f t="shared" si="5"/>
        <v>25796.619934615384</v>
      </c>
    </row>
    <row r="161" spans="1:5" x14ac:dyDescent="0.2">
      <c r="A161" s="2" t="s">
        <v>407</v>
      </c>
      <c r="B161" s="2" t="s">
        <v>107</v>
      </c>
      <c r="C161" s="4">
        <v>110272.44730769229</v>
      </c>
      <c r="D161" s="8">
        <f t="shared" si="4"/>
        <v>77190.713115384598</v>
      </c>
      <c r="E161" s="8">
        <f t="shared" si="5"/>
        <v>69471.641803846142</v>
      </c>
    </row>
    <row r="162" spans="1:5" x14ac:dyDescent="0.2">
      <c r="A162" s="2" t="s">
        <v>408</v>
      </c>
      <c r="B162" s="2" t="s">
        <v>108</v>
      </c>
      <c r="C162" s="4">
        <v>252824.875</v>
      </c>
      <c r="D162" s="8">
        <f t="shared" si="4"/>
        <v>176977.41249999998</v>
      </c>
      <c r="E162" s="8">
        <f t="shared" si="5"/>
        <v>159279.67124999998</v>
      </c>
    </row>
    <row r="163" spans="1:5" x14ac:dyDescent="0.2">
      <c r="A163" s="2" t="s">
        <v>409</v>
      </c>
      <c r="B163" s="2" t="s">
        <v>109</v>
      </c>
      <c r="C163" s="4">
        <v>138845.4286419753</v>
      </c>
      <c r="D163" s="8">
        <f t="shared" si="4"/>
        <v>97191.800049382713</v>
      </c>
      <c r="E163" s="8">
        <f t="shared" si="5"/>
        <v>87472.62004444444</v>
      </c>
    </row>
    <row r="164" spans="1:5" x14ac:dyDescent="0.2">
      <c r="A164" s="2" t="s">
        <v>410</v>
      </c>
      <c r="B164" s="2" t="s">
        <v>110</v>
      </c>
      <c r="C164" s="4">
        <v>102908.07771428573</v>
      </c>
      <c r="D164" s="8">
        <f t="shared" si="4"/>
        <v>72035.654399999999</v>
      </c>
      <c r="E164" s="8">
        <f t="shared" si="5"/>
        <v>64832.088960000001</v>
      </c>
    </row>
    <row r="165" spans="1:5" x14ac:dyDescent="0.2">
      <c r="A165" s="2" t="s">
        <v>411</v>
      </c>
      <c r="B165" s="2" t="s">
        <v>111</v>
      </c>
      <c r="C165" s="4">
        <v>202721.27111111107</v>
      </c>
      <c r="D165" s="8">
        <f t="shared" si="4"/>
        <v>141904.88977777775</v>
      </c>
      <c r="E165" s="8">
        <f t="shared" si="5"/>
        <v>127714.40079999997</v>
      </c>
    </row>
    <row r="166" spans="1:5" x14ac:dyDescent="0.2">
      <c r="A166" s="2" t="s">
        <v>412</v>
      </c>
      <c r="B166" s="2" t="s">
        <v>112</v>
      </c>
      <c r="C166" s="4">
        <v>127265.3666666667</v>
      </c>
      <c r="D166" s="8">
        <f t="shared" si="4"/>
        <v>89085.756666666683</v>
      </c>
      <c r="E166" s="8">
        <f t="shared" si="5"/>
        <v>80177.181000000011</v>
      </c>
    </row>
    <row r="167" spans="1:5" x14ac:dyDescent="0.2">
      <c r="A167" s="2" t="s">
        <v>413</v>
      </c>
      <c r="B167" s="2" t="s">
        <v>113</v>
      </c>
      <c r="C167" s="4">
        <v>83993.216585365852</v>
      </c>
      <c r="D167" s="8">
        <f t="shared" si="4"/>
        <v>58795.251609756095</v>
      </c>
      <c r="E167" s="8">
        <f t="shared" si="5"/>
        <v>52915.726448780486</v>
      </c>
    </row>
    <row r="168" spans="1:5" x14ac:dyDescent="0.2">
      <c r="A168" s="2" t="s">
        <v>414</v>
      </c>
      <c r="B168" s="2" t="s">
        <v>114</v>
      </c>
      <c r="C168" s="4">
        <v>132183.73864864866</v>
      </c>
      <c r="D168" s="8">
        <f t="shared" si="4"/>
        <v>92528.617054054062</v>
      </c>
      <c r="E168" s="8">
        <f t="shared" si="5"/>
        <v>83275.755348648658</v>
      </c>
    </row>
    <row r="169" spans="1:5" x14ac:dyDescent="0.2">
      <c r="A169" s="2" t="s">
        <v>415</v>
      </c>
      <c r="B169" s="2" t="s">
        <v>115</v>
      </c>
      <c r="C169" s="4">
        <v>124678.41518518516</v>
      </c>
      <c r="D169" s="8">
        <f t="shared" si="4"/>
        <v>87274.890629629605</v>
      </c>
      <c r="E169" s="8">
        <f t="shared" si="5"/>
        <v>78547.401566666653</v>
      </c>
    </row>
    <row r="170" spans="1:5" x14ac:dyDescent="0.2">
      <c r="A170" s="2" t="s">
        <v>416</v>
      </c>
      <c r="B170" s="2" t="s">
        <v>116</v>
      </c>
      <c r="C170" s="4">
        <v>145537.66874999998</v>
      </c>
      <c r="D170" s="8">
        <f t="shared" si="4"/>
        <v>101876.36812499998</v>
      </c>
      <c r="E170" s="8">
        <f t="shared" si="5"/>
        <v>91688.731312499978</v>
      </c>
    </row>
    <row r="171" spans="1:5" x14ac:dyDescent="0.2">
      <c r="A171" s="2" t="s">
        <v>417</v>
      </c>
      <c r="B171" s="2" t="s">
        <v>117</v>
      </c>
      <c r="C171" s="4">
        <v>112618.20898734177</v>
      </c>
      <c r="D171" s="8">
        <f t="shared" si="4"/>
        <v>78832.746291139236</v>
      </c>
      <c r="E171" s="8">
        <f t="shared" si="5"/>
        <v>70949.471662025317</v>
      </c>
    </row>
    <row r="172" spans="1:5" x14ac:dyDescent="0.2">
      <c r="A172" s="2" t="s">
        <v>418</v>
      </c>
      <c r="B172" s="2" t="s">
        <v>118</v>
      </c>
      <c r="C172" s="4">
        <v>77094.61500000002</v>
      </c>
      <c r="D172" s="8">
        <f t="shared" si="4"/>
        <v>53966.230500000012</v>
      </c>
      <c r="E172" s="8">
        <f t="shared" si="5"/>
        <v>48569.60745000001</v>
      </c>
    </row>
    <row r="173" spans="1:5" x14ac:dyDescent="0.2">
      <c r="A173" s="2" t="s">
        <v>419</v>
      </c>
      <c r="B173" s="2" t="s">
        <v>119</v>
      </c>
      <c r="C173" s="4">
        <v>79541.48230769232</v>
      </c>
      <c r="D173" s="8">
        <f t="shared" si="4"/>
        <v>55679.037615384623</v>
      </c>
      <c r="E173" s="8">
        <f t="shared" si="5"/>
        <v>50111.133853846164</v>
      </c>
    </row>
    <row r="174" spans="1:5" x14ac:dyDescent="0.2">
      <c r="A174" s="2" t="s">
        <v>420</v>
      </c>
      <c r="B174" s="2" t="s">
        <v>120</v>
      </c>
      <c r="C174" s="4">
        <v>131499.43384615384</v>
      </c>
      <c r="D174" s="8">
        <f t="shared" si="4"/>
        <v>92049.60369230769</v>
      </c>
      <c r="E174" s="8">
        <f t="shared" si="5"/>
        <v>82844.643323076918</v>
      </c>
    </row>
    <row r="175" spans="1:5" x14ac:dyDescent="0.2">
      <c r="A175" s="2" t="s">
        <v>421</v>
      </c>
      <c r="B175" s="2" t="s">
        <v>121</v>
      </c>
      <c r="C175" s="4">
        <v>70676.776666666672</v>
      </c>
      <c r="D175" s="8">
        <f t="shared" si="4"/>
        <v>49473.743666666669</v>
      </c>
      <c r="E175" s="8">
        <f t="shared" si="5"/>
        <v>44526.369300000006</v>
      </c>
    </row>
    <row r="176" spans="1:5" x14ac:dyDescent="0.2">
      <c r="A176" s="2" t="s">
        <v>422</v>
      </c>
      <c r="B176" s="2" t="s">
        <v>122</v>
      </c>
      <c r="C176" s="4">
        <v>70239.205000000002</v>
      </c>
      <c r="D176" s="8">
        <f t="shared" si="4"/>
        <v>49167.443500000001</v>
      </c>
      <c r="E176" s="8">
        <f t="shared" si="5"/>
        <v>44250.69915</v>
      </c>
    </row>
    <row r="177" spans="1:5" x14ac:dyDescent="0.2">
      <c r="A177" s="2" t="s">
        <v>423</v>
      </c>
      <c r="B177" s="2" t="s">
        <v>123</v>
      </c>
      <c r="C177" s="4">
        <v>98915.538125000021</v>
      </c>
      <c r="D177" s="8">
        <f t="shared" si="4"/>
        <v>69240.876687500015</v>
      </c>
      <c r="E177" s="8">
        <f t="shared" si="5"/>
        <v>62316.789018750016</v>
      </c>
    </row>
    <row r="178" spans="1:5" x14ac:dyDescent="0.2">
      <c r="A178" s="2" t="s">
        <v>424</v>
      </c>
      <c r="B178" s="2" t="s">
        <v>124</v>
      </c>
      <c r="C178" s="4">
        <v>82047.699230769242</v>
      </c>
      <c r="D178" s="8">
        <f t="shared" si="4"/>
        <v>57433.389461538463</v>
      </c>
      <c r="E178" s="8">
        <f t="shared" si="5"/>
        <v>51690.050515384617</v>
      </c>
    </row>
    <row r="179" spans="1:5" x14ac:dyDescent="0.2">
      <c r="A179" s="2" t="s">
        <v>425</v>
      </c>
      <c r="B179" s="2" t="s">
        <v>125</v>
      </c>
      <c r="C179" s="4">
        <v>49739.935238095233</v>
      </c>
      <c r="D179" s="8">
        <f t="shared" si="4"/>
        <v>34817.954666666657</v>
      </c>
      <c r="E179" s="8">
        <f t="shared" si="5"/>
        <v>31336.159199999991</v>
      </c>
    </row>
    <row r="180" spans="1:5" x14ac:dyDescent="0.2">
      <c r="A180" s="2" t="s">
        <v>426</v>
      </c>
      <c r="B180" s="2" t="s">
        <v>126</v>
      </c>
      <c r="C180" s="4">
        <v>140183.85653846152</v>
      </c>
      <c r="D180" s="8">
        <f t="shared" si="4"/>
        <v>98128.699576923056</v>
      </c>
      <c r="E180" s="8">
        <f t="shared" si="5"/>
        <v>88315.829619230746</v>
      </c>
    </row>
    <row r="181" spans="1:5" x14ac:dyDescent="0.2">
      <c r="A181" s="2" t="s">
        <v>427</v>
      </c>
      <c r="B181" s="2" t="s">
        <v>127</v>
      </c>
      <c r="C181" s="4">
        <v>95222.219624999969</v>
      </c>
      <c r="D181" s="8">
        <f t="shared" si="4"/>
        <v>66655.553737499969</v>
      </c>
      <c r="E181" s="8">
        <f t="shared" si="5"/>
        <v>59989.998363749975</v>
      </c>
    </row>
    <row r="182" spans="1:5" x14ac:dyDescent="0.2">
      <c r="A182" s="2" t="s">
        <v>428</v>
      </c>
      <c r="B182" s="2" t="s">
        <v>128</v>
      </c>
      <c r="C182" s="4">
        <v>75698.025172413807</v>
      </c>
      <c r="D182" s="8">
        <f t="shared" si="4"/>
        <v>52988.617620689663</v>
      </c>
      <c r="E182" s="8">
        <f t="shared" si="5"/>
        <v>47689.755858620701</v>
      </c>
    </row>
    <row r="183" spans="1:5" x14ac:dyDescent="0.2">
      <c r="A183" s="2" t="s">
        <v>429</v>
      </c>
      <c r="B183" s="2" t="s">
        <v>129</v>
      </c>
      <c r="C183" s="4">
        <v>82988.8698</v>
      </c>
      <c r="D183" s="8">
        <f t="shared" si="4"/>
        <v>58092.208859999999</v>
      </c>
      <c r="E183" s="8">
        <f t="shared" si="5"/>
        <v>52282.987974000003</v>
      </c>
    </row>
    <row r="184" spans="1:5" x14ac:dyDescent="0.2">
      <c r="A184" s="2" t="s">
        <v>430</v>
      </c>
      <c r="B184" s="2" t="s">
        <v>130</v>
      </c>
      <c r="C184" s="4">
        <v>68521.891176470599</v>
      </c>
      <c r="D184" s="8">
        <f t="shared" si="4"/>
        <v>47965.323823529419</v>
      </c>
      <c r="E184" s="8">
        <f t="shared" si="5"/>
        <v>43168.79144117648</v>
      </c>
    </row>
    <row r="185" spans="1:5" x14ac:dyDescent="0.2">
      <c r="A185" s="2" t="s">
        <v>431</v>
      </c>
      <c r="B185" s="2" t="s">
        <v>432</v>
      </c>
      <c r="C185" s="4">
        <v>104741.97666666664</v>
      </c>
      <c r="D185" s="8">
        <f t="shared" si="4"/>
        <v>73319.383666666647</v>
      </c>
      <c r="E185" s="8">
        <f t="shared" si="5"/>
        <v>65987.445299999978</v>
      </c>
    </row>
    <row r="186" spans="1:5" x14ac:dyDescent="0.2">
      <c r="A186" s="2" t="s">
        <v>433</v>
      </c>
      <c r="B186" s="2" t="s">
        <v>131</v>
      </c>
      <c r="C186" s="4">
        <v>36414.218181818185</v>
      </c>
      <c r="D186" s="8">
        <f t="shared" si="4"/>
        <v>25489.952727272728</v>
      </c>
      <c r="E186" s="8">
        <f t="shared" si="5"/>
        <v>22940.957454545456</v>
      </c>
    </row>
    <row r="187" spans="1:5" x14ac:dyDescent="0.2">
      <c r="A187" s="2" t="s">
        <v>434</v>
      </c>
      <c r="B187" s="2" t="s">
        <v>132</v>
      </c>
      <c r="C187" s="4">
        <v>72123.659999999989</v>
      </c>
      <c r="D187" s="8">
        <f t="shared" si="4"/>
        <v>50486.561999999991</v>
      </c>
      <c r="E187" s="8">
        <f t="shared" si="5"/>
        <v>45437.905799999993</v>
      </c>
    </row>
    <row r="188" spans="1:5" x14ac:dyDescent="0.2">
      <c r="A188" s="2" t="s">
        <v>435</v>
      </c>
      <c r="B188" s="2" t="s">
        <v>133</v>
      </c>
      <c r="C188" s="4">
        <v>103650.36448275862</v>
      </c>
      <c r="D188" s="8">
        <f t="shared" si="4"/>
        <v>72555.255137931032</v>
      </c>
      <c r="E188" s="8">
        <f t="shared" si="5"/>
        <v>65299.72962413793</v>
      </c>
    </row>
    <row r="189" spans="1:5" x14ac:dyDescent="0.2">
      <c r="A189" s="2" t="s">
        <v>436</v>
      </c>
      <c r="B189" s="2" t="s">
        <v>134</v>
      </c>
      <c r="C189" s="4">
        <v>46930.994193548395</v>
      </c>
      <c r="D189" s="8">
        <f t="shared" si="4"/>
        <v>32851.695935483876</v>
      </c>
      <c r="E189" s="8">
        <f t="shared" si="5"/>
        <v>29566.526341935489</v>
      </c>
    </row>
    <row r="190" spans="1:5" x14ac:dyDescent="0.2">
      <c r="A190" s="2" t="s">
        <v>437</v>
      </c>
      <c r="B190" s="2" t="s">
        <v>135</v>
      </c>
      <c r="C190" s="4">
        <v>29956.748214285715</v>
      </c>
      <c r="D190" s="8">
        <f t="shared" si="4"/>
        <v>20969.723750000001</v>
      </c>
      <c r="E190" s="8">
        <f t="shared" si="5"/>
        <v>18872.751375</v>
      </c>
    </row>
    <row r="191" spans="1:5" x14ac:dyDescent="0.2">
      <c r="A191" s="2" t="s">
        <v>438</v>
      </c>
      <c r="B191" s="2" t="s">
        <v>136</v>
      </c>
      <c r="C191" s="4">
        <v>51348.68153846154</v>
      </c>
      <c r="D191" s="8">
        <f t="shared" si="4"/>
        <v>35944.077076923073</v>
      </c>
      <c r="E191" s="8">
        <f t="shared" si="5"/>
        <v>32349.669369230767</v>
      </c>
    </row>
    <row r="192" spans="1:5" x14ac:dyDescent="0.2">
      <c r="A192" s="2" t="s">
        <v>439</v>
      </c>
      <c r="B192" s="2" t="s">
        <v>137</v>
      </c>
      <c r="C192" s="4">
        <v>131883.46166666667</v>
      </c>
      <c r="D192" s="8">
        <f t="shared" si="4"/>
        <v>92318.42316666666</v>
      </c>
      <c r="E192" s="8">
        <f t="shared" si="5"/>
        <v>83086.580849999998</v>
      </c>
    </row>
    <row r="193" spans="1:5" x14ac:dyDescent="0.2">
      <c r="A193" s="2" t="s">
        <v>440</v>
      </c>
      <c r="B193" s="2" t="s">
        <v>138</v>
      </c>
      <c r="C193" s="4">
        <v>88140.352307692301</v>
      </c>
      <c r="D193" s="8">
        <f t="shared" si="4"/>
        <v>61698.246615384604</v>
      </c>
      <c r="E193" s="8">
        <f t="shared" si="5"/>
        <v>55528.421953846148</v>
      </c>
    </row>
    <row r="194" spans="1:5" x14ac:dyDescent="0.2">
      <c r="A194" s="2" t="s">
        <v>441</v>
      </c>
      <c r="B194" s="2" t="s">
        <v>139</v>
      </c>
      <c r="C194" s="4">
        <v>59348.741176470583</v>
      </c>
      <c r="D194" s="8">
        <f t="shared" si="4"/>
        <v>41544.118823529403</v>
      </c>
      <c r="E194" s="8">
        <f t="shared" si="5"/>
        <v>37389.706941176461</v>
      </c>
    </row>
    <row r="195" spans="1:5" x14ac:dyDescent="0.2">
      <c r="A195" s="2" t="s">
        <v>442</v>
      </c>
      <c r="B195" s="2" t="s">
        <v>140</v>
      </c>
      <c r="C195" s="4">
        <v>58191.619999999995</v>
      </c>
      <c r="D195" s="8">
        <f t="shared" si="4"/>
        <v>40734.133999999991</v>
      </c>
      <c r="E195" s="8">
        <f t="shared" si="5"/>
        <v>36660.720599999993</v>
      </c>
    </row>
    <row r="196" spans="1:5" x14ac:dyDescent="0.2">
      <c r="A196" s="2" t="s">
        <v>443</v>
      </c>
      <c r="B196" s="2" t="s">
        <v>141</v>
      </c>
      <c r="C196" s="4">
        <v>24949.152615384617</v>
      </c>
      <c r="D196" s="8">
        <f t="shared" si="4"/>
        <v>17464.406830769232</v>
      </c>
      <c r="E196" s="8">
        <f t="shared" si="5"/>
        <v>15717.96614769231</v>
      </c>
    </row>
    <row r="197" spans="1:5" x14ac:dyDescent="0.2">
      <c r="A197" s="2" t="s">
        <v>444</v>
      </c>
      <c r="B197" s="2" t="s">
        <v>142</v>
      </c>
      <c r="C197" s="4">
        <v>38153.037916666661</v>
      </c>
      <c r="D197" s="8">
        <f t="shared" si="4"/>
        <v>26707.126541666661</v>
      </c>
      <c r="E197" s="8">
        <f t="shared" si="5"/>
        <v>24036.413887499995</v>
      </c>
    </row>
    <row r="198" spans="1:5" x14ac:dyDescent="0.2">
      <c r="A198" s="2" t="s">
        <v>445</v>
      </c>
      <c r="B198" s="2" t="s">
        <v>143</v>
      </c>
      <c r="C198" s="4">
        <v>37470.633214285714</v>
      </c>
      <c r="D198" s="8">
        <f t="shared" si="4"/>
        <v>26229.443249999997</v>
      </c>
      <c r="E198" s="8">
        <f t="shared" si="5"/>
        <v>23606.498924999996</v>
      </c>
    </row>
    <row r="199" spans="1:5" x14ac:dyDescent="0.2">
      <c r="A199" s="2" t="s">
        <v>446</v>
      </c>
      <c r="B199" s="2" t="s">
        <v>144</v>
      </c>
      <c r="C199" s="4">
        <v>46559.106363636369</v>
      </c>
      <c r="D199" s="8">
        <f t="shared" si="4"/>
        <v>32591.374454545457</v>
      </c>
      <c r="E199" s="8">
        <f t="shared" si="5"/>
        <v>29332.237009090913</v>
      </c>
    </row>
    <row r="200" spans="1:5" x14ac:dyDescent="0.2">
      <c r="A200" s="2" t="s">
        <v>447</v>
      </c>
      <c r="B200" s="2" t="s">
        <v>145</v>
      </c>
      <c r="C200" s="4">
        <v>65458.995294117631</v>
      </c>
      <c r="D200" s="8">
        <f t="shared" ref="D200:D263" si="6">C200*0.7</f>
        <v>45821.296705882341</v>
      </c>
      <c r="E200" s="8">
        <f t="shared" ref="E200:E263" si="7">D200*0.9</f>
        <v>41239.167035294107</v>
      </c>
    </row>
    <row r="201" spans="1:5" x14ac:dyDescent="0.2">
      <c r="A201" s="2" t="s">
        <v>448</v>
      </c>
      <c r="B201" s="2" t="s">
        <v>212</v>
      </c>
      <c r="C201" s="4">
        <v>63269.276666666665</v>
      </c>
      <c r="D201" s="8">
        <f t="shared" si="6"/>
        <v>44288.493666666662</v>
      </c>
      <c r="E201" s="8">
        <f t="shared" si="7"/>
        <v>39859.6443</v>
      </c>
    </row>
    <row r="202" spans="1:5" x14ac:dyDescent="0.2">
      <c r="A202" s="2" t="s">
        <v>449</v>
      </c>
      <c r="B202" s="2" t="s">
        <v>450</v>
      </c>
      <c r="C202" s="4">
        <v>37331.539090909093</v>
      </c>
      <c r="D202" s="8">
        <f t="shared" si="6"/>
        <v>26132.077363636363</v>
      </c>
      <c r="E202" s="8">
        <f t="shared" si="7"/>
        <v>23518.869627272728</v>
      </c>
    </row>
    <row r="203" spans="1:5" x14ac:dyDescent="0.2">
      <c r="A203" s="2" t="s">
        <v>451</v>
      </c>
      <c r="B203" s="2" t="s">
        <v>146</v>
      </c>
      <c r="C203" s="4">
        <v>72268.480909090911</v>
      </c>
      <c r="D203" s="8">
        <f t="shared" si="6"/>
        <v>50587.936636363636</v>
      </c>
      <c r="E203" s="8">
        <f t="shared" si="7"/>
        <v>45529.142972727277</v>
      </c>
    </row>
    <row r="204" spans="1:5" x14ac:dyDescent="0.2">
      <c r="A204" s="2" t="s">
        <v>452</v>
      </c>
      <c r="B204" s="2" t="s">
        <v>147</v>
      </c>
      <c r="C204" s="4">
        <v>36893.75027777777</v>
      </c>
      <c r="D204" s="8">
        <f t="shared" si="6"/>
        <v>25825.625194444438</v>
      </c>
      <c r="E204" s="8">
        <f t="shared" si="7"/>
        <v>23243.062674999994</v>
      </c>
    </row>
    <row r="205" spans="1:5" x14ac:dyDescent="0.2">
      <c r="A205" s="2" t="s">
        <v>453</v>
      </c>
      <c r="B205" s="2" t="s">
        <v>148</v>
      </c>
      <c r="C205" s="4">
        <v>39222.162307692313</v>
      </c>
      <c r="D205" s="8">
        <f t="shared" si="6"/>
        <v>27455.513615384618</v>
      </c>
      <c r="E205" s="8">
        <f t="shared" si="7"/>
        <v>24709.962253846155</v>
      </c>
    </row>
    <row r="206" spans="1:5" x14ac:dyDescent="0.2">
      <c r="A206" s="2" t="s">
        <v>454</v>
      </c>
      <c r="B206" s="2" t="s">
        <v>149</v>
      </c>
      <c r="C206" s="4">
        <v>70651.653888888904</v>
      </c>
      <c r="D206" s="8">
        <f t="shared" si="6"/>
        <v>49456.157722222233</v>
      </c>
      <c r="E206" s="8">
        <f t="shared" si="7"/>
        <v>44510.541950000013</v>
      </c>
    </row>
    <row r="207" spans="1:5" x14ac:dyDescent="0.2">
      <c r="A207" s="2" t="s">
        <v>455</v>
      </c>
      <c r="B207" s="2" t="s">
        <v>150</v>
      </c>
      <c r="C207" s="4">
        <v>34320.120666666669</v>
      </c>
      <c r="D207" s="8">
        <f t="shared" si="6"/>
        <v>24024.084466666667</v>
      </c>
      <c r="E207" s="8">
        <f t="shared" si="7"/>
        <v>21621.676020000003</v>
      </c>
    </row>
    <row r="208" spans="1:5" x14ac:dyDescent="0.2">
      <c r="A208" s="2" t="s">
        <v>456</v>
      </c>
      <c r="B208" s="2" t="s">
        <v>457</v>
      </c>
      <c r="C208" s="4">
        <v>258463.29415492955</v>
      </c>
      <c r="D208" s="8">
        <f t="shared" si="6"/>
        <v>180924.30590845068</v>
      </c>
      <c r="E208" s="8">
        <f t="shared" si="7"/>
        <v>162831.87531760562</v>
      </c>
    </row>
    <row r="209" spans="1:5" x14ac:dyDescent="0.2">
      <c r="A209" s="2" t="s">
        <v>458</v>
      </c>
      <c r="B209" s="2" t="s">
        <v>459</v>
      </c>
      <c r="C209" s="4">
        <v>176298.77222222224</v>
      </c>
      <c r="D209" s="8">
        <f t="shared" si="6"/>
        <v>123409.14055555555</v>
      </c>
      <c r="E209" s="8">
        <f t="shared" si="7"/>
        <v>111068.2265</v>
      </c>
    </row>
    <row r="210" spans="1:5" x14ac:dyDescent="0.2">
      <c r="A210" s="2" t="s">
        <v>460</v>
      </c>
      <c r="B210" s="2" t="s">
        <v>461</v>
      </c>
      <c r="C210" s="4">
        <v>121517.85730337079</v>
      </c>
      <c r="D210" s="8">
        <f t="shared" si="6"/>
        <v>85062.500112359558</v>
      </c>
      <c r="E210" s="8">
        <f t="shared" si="7"/>
        <v>76556.250101123602</v>
      </c>
    </row>
    <row r="211" spans="1:5" x14ac:dyDescent="0.2">
      <c r="A211" s="2" t="s">
        <v>462</v>
      </c>
      <c r="B211" s="2" t="s">
        <v>463</v>
      </c>
      <c r="C211" s="4">
        <v>42134.006071428579</v>
      </c>
      <c r="D211" s="8">
        <f t="shared" si="6"/>
        <v>29493.804250000005</v>
      </c>
      <c r="E211" s="8">
        <f t="shared" si="7"/>
        <v>26544.423825000005</v>
      </c>
    </row>
    <row r="212" spans="1:5" x14ac:dyDescent="0.2">
      <c r="A212" s="2" t="s">
        <v>464</v>
      </c>
      <c r="B212" s="2" t="s">
        <v>465</v>
      </c>
      <c r="C212" s="4">
        <v>31950.233913043478</v>
      </c>
      <c r="D212" s="8">
        <f t="shared" si="6"/>
        <v>22365.163739130432</v>
      </c>
      <c r="E212" s="8">
        <f t="shared" si="7"/>
        <v>20128.647365217388</v>
      </c>
    </row>
    <row r="213" spans="1:5" x14ac:dyDescent="0.2">
      <c r="A213" s="2" t="s">
        <v>466</v>
      </c>
      <c r="B213" s="2" t="s">
        <v>213</v>
      </c>
      <c r="C213" s="4">
        <v>27933.673913043473</v>
      </c>
      <c r="D213" s="8">
        <f t="shared" si="6"/>
        <v>19553.571739130428</v>
      </c>
      <c r="E213" s="8">
        <f t="shared" si="7"/>
        <v>17598.214565217386</v>
      </c>
    </row>
    <row r="214" spans="1:5" x14ac:dyDescent="0.2">
      <c r="A214" s="2" t="s">
        <v>467</v>
      </c>
      <c r="B214" s="2" t="s">
        <v>214</v>
      </c>
      <c r="C214" s="4">
        <v>40405.693939393954</v>
      </c>
      <c r="D214" s="8">
        <f t="shared" si="6"/>
        <v>28283.985757575767</v>
      </c>
      <c r="E214" s="8">
        <f t="shared" si="7"/>
        <v>25455.587181818191</v>
      </c>
    </row>
    <row r="215" spans="1:5" x14ac:dyDescent="0.2">
      <c r="A215" s="2" t="s">
        <v>468</v>
      </c>
      <c r="B215" s="2" t="s">
        <v>215</v>
      </c>
      <c r="C215" s="4">
        <v>98263.021944444452</v>
      </c>
      <c r="D215" s="8">
        <f t="shared" si="6"/>
        <v>68784.115361111108</v>
      </c>
      <c r="E215" s="8">
        <f t="shared" si="7"/>
        <v>61905.703824999997</v>
      </c>
    </row>
    <row r="216" spans="1:5" x14ac:dyDescent="0.2">
      <c r="A216" s="2" t="s">
        <v>469</v>
      </c>
      <c r="B216" s="2" t="s">
        <v>151</v>
      </c>
      <c r="C216" s="4">
        <v>36982.901827956979</v>
      </c>
      <c r="D216" s="8">
        <f t="shared" si="6"/>
        <v>25888.031279569885</v>
      </c>
      <c r="E216" s="8">
        <f t="shared" si="7"/>
        <v>23299.228151612897</v>
      </c>
    </row>
    <row r="217" spans="1:5" x14ac:dyDescent="0.2">
      <c r="A217" s="2" t="s">
        <v>470</v>
      </c>
      <c r="B217" s="2" t="s">
        <v>216</v>
      </c>
      <c r="C217" s="4">
        <v>46342.773000000016</v>
      </c>
      <c r="D217" s="8">
        <f t="shared" si="6"/>
        <v>32439.941100000007</v>
      </c>
      <c r="E217" s="8">
        <f t="shared" si="7"/>
        <v>29195.946990000008</v>
      </c>
    </row>
    <row r="218" spans="1:5" x14ac:dyDescent="0.2">
      <c r="A218" s="2" t="s">
        <v>471</v>
      </c>
      <c r="B218" s="2" t="s">
        <v>217</v>
      </c>
      <c r="C218" s="4">
        <v>56210.823478260871</v>
      </c>
      <c r="D218" s="8">
        <f t="shared" si="6"/>
        <v>39347.576434782604</v>
      </c>
      <c r="E218" s="8">
        <f t="shared" si="7"/>
        <v>35412.818791304344</v>
      </c>
    </row>
    <row r="219" spans="1:5" x14ac:dyDescent="0.2">
      <c r="A219" s="2" t="s">
        <v>472</v>
      </c>
      <c r="B219" s="2" t="s">
        <v>473</v>
      </c>
      <c r="C219" s="4">
        <v>52254.232500000006</v>
      </c>
      <c r="D219" s="8">
        <f t="shared" si="6"/>
        <v>36577.962749999999</v>
      </c>
      <c r="E219" s="8">
        <f t="shared" si="7"/>
        <v>32920.166474999998</v>
      </c>
    </row>
    <row r="220" spans="1:5" x14ac:dyDescent="0.2">
      <c r="A220" s="2" t="s">
        <v>474</v>
      </c>
      <c r="B220" s="2" t="s">
        <v>475</v>
      </c>
      <c r="C220" s="4">
        <v>142989.10337078656</v>
      </c>
      <c r="D220" s="8">
        <f t="shared" si="6"/>
        <v>100092.37235955059</v>
      </c>
      <c r="E220" s="8">
        <f t="shared" si="7"/>
        <v>90083.135123595537</v>
      </c>
    </row>
    <row r="221" spans="1:5" x14ac:dyDescent="0.2">
      <c r="A221" s="2" t="s">
        <v>476</v>
      </c>
      <c r="B221" s="2" t="s">
        <v>477</v>
      </c>
      <c r="C221" s="4">
        <v>33649.019999999997</v>
      </c>
      <c r="D221" s="8">
        <f t="shared" si="6"/>
        <v>23554.313999999995</v>
      </c>
      <c r="E221" s="8">
        <f t="shared" si="7"/>
        <v>21198.882599999997</v>
      </c>
    </row>
    <row r="222" spans="1:5" x14ac:dyDescent="0.2">
      <c r="A222" s="2" t="s">
        <v>478</v>
      </c>
      <c r="B222" s="2" t="s">
        <v>218</v>
      </c>
      <c r="C222" s="4">
        <v>24367.135412844051</v>
      </c>
      <c r="D222" s="8">
        <f t="shared" si="6"/>
        <v>17056.994788990836</v>
      </c>
      <c r="E222" s="8">
        <f t="shared" si="7"/>
        <v>15351.295310091753</v>
      </c>
    </row>
    <row r="223" spans="1:5" x14ac:dyDescent="0.2">
      <c r="A223" s="2" t="s">
        <v>479</v>
      </c>
      <c r="B223" s="2" t="s">
        <v>152</v>
      </c>
      <c r="C223" s="4">
        <v>322379.96367521374</v>
      </c>
      <c r="D223" s="8">
        <f t="shared" si="6"/>
        <v>225665.9745726496</v>
      </c>
      <c r="E223" s="8">
        <f t="shared" si="7"/>
        <v>203099.37711538465</v>
      </c>
    </row>
    <row r="224" spans="1:5" x14ac:dyDescent="0.2">
      <c r="A224" s="2" t="s">
        <v>480</v>
      </c>
      <c r="B224" s="2" t="s">
        <v>153</v>
      </c>
      <c r="C224" s="4">
        <v>161754.97411764707</v>
      </c>
      <c r="D224" s="8">
        <f t="shared" si="6"/>
        <v>113228.48188235295</v>
      </c>
      <c r="E224" s="8">
        <f t="shared" si="7"/>
        <v>101905.63369411766</v>
      </c>
    </row>
    <row r="225" spans="1:5" x14ac:dyDescent="0.2">
      <c r="A225" s="2" t="s">
        <v>481</v>
      </c>
      <c r="B225" s="2" t="s">
        <v>154</v>
      </c>
      <c r="C225" s="4">
        <v>88549.272826086919</v>
      </c>
      <c r="D225" s="8">
        <f t="shared" si="6"/>
        <v>61984.490978260837</v>
      </c>
      <c r="E225" s="8">
        <f t="shared" si="7"/>
        <v>55786.041880434757</v>
      </c>
    </row>
    <row r="226" spans="1:5" x14ac:dyDescent="0.2">
      <c r="A226" s="2" t="s">
        <v>482</v>
      </c>
      <c r="B226" s="2" t="s">
        <v>155</v>
      </c>
      <c r="C226" s="4">
        <v>110196.33324324322</v>
      </c>
      <c r="D226" s="8">
        <f t="shared" si="6"/>
        <v>77137.433270270252</v>
      </c>
      <c r="E226" s="8">
        <f t="shared" si="7"/>
        <v>69423.689943243226</v>
      </c>
    </row>
    <row r="227" spans="1:5" x14ac:dyDescent="0.2">
      <c r="A227" s="2" t="s">
        <v>483</v>
      </c>
      <c r="B227" s="2" t="s">
        <v>156</v>
      </c>
      <c r="C227" s="4">
        <v>24951.767500000005</v>
      </c>
      <c r="D227" s="8">
        <f t="shared" si="6"/>
        <v>17466.237250000002</v>
      </c>
      <c r="E227" s="8">
        <f t="shared" si="7"/>
        <v>15719.613525000002</v>
      </c>
    </row>
    <row r="228" spans="1:5" x14ac:dyDescent="0.2">
      <c r="A228" s="2" t="s">
        <v>484</v>
      </c>
      <c r="B228" s="2" t="s">
        <v>157</v>
      </c>
      <c r="C228" s="4">
        <v>284909.06416666665</v>
      </c>
      <c r="D228" s="8">
        <f t="shared" si="6"/>
        <v>199436.34491666665</v>
      </c>
      <c r="E228" s="8">
        <f t="shared" si="7"/>
        <v>179492.710425</v>
      </c>
    </row>
    <row r="229" spans="1:5" x14ac:dyDescent="0.2">
      <c r="A229" s="2" t="s">
        <v>485</v>
      </c>
      <c r="B229" s="2" t="s">
        <v>158</v>
      </c>
      <c r="C229" s="4">
        <v>98768.970072463766</v>
      </c>
      <c r="D229" s="8">
        <f t="shared" si="6"/>
        <v>69138.279050724625</v>
      </c>
      <c r="E229" s="8">
        <f t="shared" si="7"/>
        <v>62224.451145652165</v>
      </c>
    </row>
    <row r="230" spans="1:5" x14ac:dyDescent="0.2">
      <c r="A230" s="2" t="s">
        <v>486</v>
      </c>
      <c r="B230" s="2" t="s">
        <v>159</v>
      </c>
      <c r="C230" s="4">
        <v>36956.092727272728</v>
      </c>
      <c r="D230" s="8">
        <f t="shared" si="6"/>
        <v>25869.264909090907</v>
      </c>
      <c r="E230" s="8">
        <f t="shared" si="7"/>
        <v>23282.338418181818</v>
      </c>
    </row>
    <row r="231" spans="1:5" x14ac:dyDescent="0.2">
      <c r="A231" s="2" t="s">
        <v>487</v>
      </c>
      <c r="B231" s="2" t="s">
        <v>160</v>
      </c>
      <c r="C231" s="4">
        <v>36926.353333333333</v>
      </c>
      <c r="D231" s="8">
        <f t="shared" si="6"/>
        <v>25848.44733333333</v>
      </c>
      <c r="E231" s="8">
        <f t="shared" si="7"/>
        <v>23263.602599999998</v>
      </c>
    </row>
    <row r="232" spans="1:5" x14ac:dyDescent="0.2">
      <c r="A232" s="2" t="s">
        <v>488</v>
      </c>
      <c r="B232" s="2" t="s">
        <v>161</v>
      </c>
      <c r="C232" s="4">
        <v>45008.252592592595</v>
      </c>
      <c r="D232" s="8">
        <f t="shared" si="6"/>
        <v>31505.776814814813</v>
      </c>
      <c r="E232" s="8">
        <f t="shared" si="7"/>
        <v>28355.199133333332</v>
      </c>
    </row>
    <row r="233" spans="1:5" x14ac:dyDescent="0.2">
      <c r="A233" s="2" t="s">
        <v>489</v>
      </c>
      <c r="B233" s="2" t="s">
        <v>162</v>
      </c>
      <c r="C233" s="4">
        <v>96275.94</v>
      </c>
      <c r="D233" s="8">
        <f t="shared" si="6"/>
        <v>67393.157999999996</v>
      </c>
      <c r="E233" s="8">
        <f t="shared" si="7"/>
        <v>60653.842199999999</v>
      </c>
    </row>
    <row r="234" spans="1:5" x14ac:dyDescent="0.2">
      <c r="A234" s="2" t="s">
        <v>490</v>
      </c>
      <c r="B234" s="2" t="s">
        <v>163</v>
      </c>
      <c r="C234" s="4">
        <v>89832.677352941144</v>
      </c>
      <c r="D234" s="8">
        <f t="shared" si="6"/>
        <v>62882.874147058799</v>
      </c>
      <c r="E234" s="8">
        <f t="shared" si="7"/>
        <v>56594.586732352924</v>
      </c>
    </row>
    <row r="235" spans="1:5" x14ac:dyDescent="0.2">
      <c r="A235" s="2" t="s">
        <v>491</v>
      </c>
      <c r="B235" s="2" t="s">
        <v>164</v>
      </c>
      <c r="C235" s="4">
        <v>91646.081428571444</v>
      </c>
      <c r="D235" s="8">
        <f t="shared" si="6"/>
        <v>64152.257000000005</v>
      </c>
      <c r="E235" s="8">
        <f t="shared" si="7"/>
        <v>57737.031300000002</v>
      </c>
    </row>
    <row r="236" spans="1:5" x14ac:dyDescent="0.2">
      <c r="A236" s="2" t="s">
        <v>492</v>
      </c>
      <c r="B236" s="2" t="s">
        <v>165</v>
      </c>
      <c r="C236" s="4">
        <v>41767.066086956525</v>
      </c>
      <c r="D236" s="8">
        <f t="shared" si="6"/>
        <v>29236.946260869565</v>
      </c>
      <c r="E236" s="8">
        <f t="shared" si="7"/>
        <v>26313.251634782609</v>
      </c>
    </row>
    <row r="237" spans="1:5" x14ac:dyDescent="0.2">
      <c r="A237" s="2" t="s">
        <v>493</v>
      </c>
      <c r="B237" s="2" t="s">
        <v>166</v>
      </c>
      <c r="C237" s="4">
        <v>38648.085294117664</v>
      </c>
      <c r="D237" s="8">
        <f t="shared" si="6"/>
        <v>27053.659705882365</v>
      </c>
      <c r="E237" s="8">
        <f t="shared" si="7"/>
        <v>24348.29373529413</v>
      </c>
    </row>
    <row r="238" spans="1:5" x14ac:dyDescent="0.2">
      <c r="A238" s="2" t="s">
        <v>494</v>
      </c>
      <c r="B238" s="2" t="s">
        <v>167</v>
      </c>
      <c r="C238" s="4">
        <v>123356.40642857144</v>
      </c>
      <c r="D238" s="8">
        <f t="shared" si="6"/>
        <v>86349.484500000006</v>
      </c>
      <c r="E238" s="8">
        <f t="shared" si="7"/>
        <v>77714.53605000001</v>
      </c>
    </row>
    <row r="239" spans="1:5" x14ac:dyDescent="0.2">
      <c r="A239" s="2" t="s">
        <v>495</v>
      </c>
      <c r="B239" s="2" t="s">
        <v>168</v>
      </c>
      <c r="C239" s="4">
        <v>51062.134375000001</v>
      </c>
      <c r="D239" s="8">
        <f t="shared" si="6"/>
        <v>35743.494062500002</v>
      </c>
      <c r="E239" s="8">
        <f t="shared" si="7"/>
        <v>32169.144656250002</v>
      </c>
    </row>
    <row r="240" spans="1:5" x14ac:dyDescent="0.2">
      <c r="A240" s="2" t="s">
        <v>496</v>
      </c>
      <c r="B240" s="2" t="s">
        <v>169</v>
      </c>
      <c r="C240" s="4">
        <v>163238.67933333333</v>
      </c>
      <c r="D240" s="8">
        <f t="shared" si="6"/>
        <v>114267.07553333332</v>
      </c>
      <c r="E240" s="8">
        <f t="shared" si="7"/>
        <v>102840.36798</v>
      </c>
    </row>
    <row r="241" spans="1:5" x14ac:dyDescent="0.2">
      <c r="A241" s="2" t="s">
        <v>497</v>
      </c>
      <c r="B241" s="2" t="s">
        <v>170</v>
      </c>
      <c r="C241" s="4">
        <v>96245.248636363627</v>
      </c>
      <c r="D241" s="8">
        <f t="shared" si="6"/>
        <v>67371.674045454536</v>
      </c>
      <c r="E241" s="8">
        <f t="shared" si="7"/>
        <v>60634.506640909087</v>
      </c>
    </row>
    <row r="242" spans="1:5" x14ac:dyDescent="0.2">
      <c r="A242" s="2" t="s">
        <v>498</v>
      </c>
      <c r="B242" s="2" t="s">
        <v>171</v>
      </c>
      <c r="C242" s="4">
        <v>61984.737812500018</v>
      </c>
      <c r="D242" s="8">
        <f t="shared" si="6"/>
        <v>43389.31646875001</v>
      </c>
      <c r="E242" s="8">
        <f t="shared" si="7"/>
        <v>39050.384821875014</v>
      </c>
    </row>
    <row r="243" spans="1:5" x14ac:dyDescent="0.2">
      <c r="A243" s="2" t="s">
        <v>499</v>
      </c>
      <c r="B243" s="2" t="s">
        <v>172</v>
      </c>
      <c r="C243" s="4">
        <v>31751.481351351358</v>
      </c>
      <c r="D243" s="8">
        <f t="shared" si="6"/>
        <v>22226.036945945951</v>
      </c>
      <c r="E243" s="8">
        <f t="shared" si="7"/>
        <v>20003.433251351355</v>
      </c>
    </row>
    <row r="244" spans="1:5" x14ac:dyDescent="0.2">
      <c r="A244" s="2" t="s">
        <v>500</v>
      </c>
      <c r="B244" s="2" t="s">
        <v>173</v>
      </c>
      <c r="C244" s="4">
        <v>31333.419473684215</v>
      </c>
      <c r="D244" s="8">
        <f t="shared" si="6"/>
        <v>21933.393631578951</v>
      </c>
      <c r="E244" s="8">
        <f t="shared" si="7"/>
        <v>19740.054268421056</v>
      </c>
    </row>
    <row r="245" spans="1:5" x14ac:dyDescent="0.2">
      <c r="A245" s="2" t="s">
        <v>501</v>
      </c>
      <c r="B245" s="2" t="s">
        <v>219</v>
      </c>
      <c r="C245" s="4">
        <v>21375.497499999998</v>
      </c>
      <c r="D245" s="8">
        <f t="shared" si="6"/>
        <v>14962.848249999997</v>
      </c>
      <c r="E245" s="8">
        <f t="shared" si="7"/>
        <v>13466.563424999998</v>
      </c>
    </row>
    <row r="246" spans="1:5" x14ac:dyDescent="0.2">
      <c r="A246" s="2" t="s">
        <v>502</v>
      </c>
      <c r="B246" s="2" t="s">
        <v>174</v>
      </c>
      <c r="C246" s="4">
        <v>979367.63199999987</v>
      </c>
      <c r="D246" s="8">
        <f t="shared" si="6"/>
        <v>685557.34239999985</v>
      </c>
      <c r="E246" s="8">
        <f t="shared" si="7"/>
        <v>617001.60815999983</v>
      </c>
    </row>
    <row r="247" spans="1:5" x14ac:dyDescent="0.2">
      <c r="A247" s="2" t="s">
        <v>503</v>
      </c>
      <c r="B247" s="2" t="s">
        <v>175</v>
      </c>
      <c r="C247" s="4">
        <v>208677.8030769231</v>
      </c>
      <c r="D247" s="8">
        <f t="shared" si="6"/>
        <v>146074.46215384617</v>
      </c>
      <c r="E247" s="8">
        <f t="shared" si="7"/>
        <v>131467.01593846155</v>
      </c>
    </row>
    <row r="248" spans="1:5" x14ac:dyDescent="0.2">
      <c r="A248" s="2" t="s">
        <v>504</v>
      </c>
      <c r="B248" s="2" t="s">
        <v>176</v>
      </c>
      <c r="C248" s="4">
        <v>74355.962380952391</v>
      </c>
      <c r="D248" s="8">
        <f t="shared" si="6"/>
        <v>52049.173666666669</v>
      </c>
      <c r="E248" s="8">
        <f t="shared" si="7"/>
        <v>46844.256300000001</v>
      </c>
    </row>
    <row r="249" spans="1:5" x14ac:dyDescent="0.2">
      <c r="A249" s="2" t="s">
        <v>505</v>
      </c>
      <c r="B249" s="2" t="s">
        <v>506</v>
      </c>
      <c r="C249" s="4">
        <v>62346.2575</v>
      </c>
      <c r="D249" s="8">
        <f t="shared" si="6"/>
        <v>43642.380249999995</v>
      </c>
      <c r="E249" s="8">
        <f t="shared" si="7"/>
        <v>39278.142224999996</v>
      </c>
    </row>
    <row r="250" spans="1:5" x14ac:dyDescent="0.2">
      <c r="A250" s="2" t="s">
        <v>507</v>
      </c>
      <c r="B250" s="2" t="s">
        <v>177</v>
      </c>
      <c r="C250" s="4">
        <v>33097.005750000004</v>
      </c>
      <c r="D250" s="8">
        <f t="shared" si="6"/>
        <v>23167.904025</v>
      </c>
      <c r="E250" s="8">
        <f t="shared" si="7"/>
        <v>20851.113622500001</v>
      </c>
    </row>
    <row r="251" spans="1:5" x14ac:dyDescent="0.2">
      <c r="A251" s="2" t="s">
        <v>508</v>
      </c>
      <c r="B251" s="2" t="s">
        <v>178</v>
      </c>
      <c r="C251" s="4">
        <v>34551.804534883733</v>
      </c>
      <c r="D251" s="8">
        <f t="shared" si="6"/>
        <v>24186.263174418611</v>
      </c>
      <c r="E251" s="8">
        <f t="shared" si="7"/>
        <v>21767.636856976751</v>
      </c>
    </row>
    <row r="252" spans="1:5" x14ac:dyDescent="0.2">
      <c r="A252" s="2" t="s">
        <v>509</v>
      </c>
      <c r="B252" s="2" t="s">
        <v>510</v>
      </c>
      <c r="C252" s="4">
        <v>108135.25033333336</v>
      </c>
      <c r="D252" s="8">
        <f t="shared" si="6"/>
        <v>75694.675233333342</v>
      </c>
      <c r="E252" s="8">
        <f t="shared" si="7"/>
        <v>68125.207710000017</v>
      </c>
    </row>
    <row r="253" spans="1:5" x14ac:dyDescent="0.2">
      <c r="A253" s="2" t="s">
        <v>511</v>
      </c>
      <c r="B253" s="2" t="s">
        <v>179</v>
      </c>
      <c r="C253" s="4">
        <v>27476.320454545457</v>
      </c>
      <c r="D253" s="8">
        <f t="shared" si="6"/>
        <v>19233.42431818182</v>
      </c>
      <c r="E253" s="8">
        <f t="shared" si="7"/>
        <v>17310.081886363638</v>
      </c>
    </row>
    <row r="254" spans="1:5" x14ac:dyDescent="0.2">
      <c r="A254" s="2" t="s">
        <v>512</v>
      </c>
      <c r="B254" s="2" t="s">
        <v>180</v>
      </c>
      <c r="C254" s="4">
        <v>93572.965090909129</v>
      </c>
      <c r="D254" s="8">
        <f t="shared" si="6"/>
        <v>65501.075563636383</v>
      </c>
      <c r="E254" s="8">
        <f t="shared" si="7"/>
        <v>58950.96800727275</v>
      </c>
    </row>
    <row r="255" spans="1:5" x14ac:dyDescent="0.2">
      <c r="A255" s="2" t="s">
        <v>513</v>
      </c>
      <c r="B255" s="2" t="s">
        <v>181</v>
      </c>
      <c r="C255" s="4">
        <v>164862.24916666665</v>
      </c>
      <c r="D255" s="8">
        <f t="shared" si="6"/>
        <v>115403.57441666664</v>
      </c>
      <c r="E255" s="8">
        <f t="shared" si="7"/>
        <v>103863.21697499997</v>
      </c>
    </row>
    <row r="256" spans="1:5" x14ac:dyDescent="0.2">
      <c r="A256" s="2" t="s">
        <v>514</v>
      </c>
      <c r="B256" s="2" t="s">
        <v>182</v>
      </c>
      <c r="C256" s="4">
        <v>115327.16244444434</v>
      </c>
      <c r="D256" s="8">
        <f t="shared" si="6"/>
        <v>80729.013711111038</v>
      </c>
      <c r="E256" s="8">
        <f t="shared" si="7"/>
        <v>72656.112339999934</v>
      </c>
    </row>
    <row r="257" spans="1:5" x14ac:dyDescent="0.2">
      <c r="A257" s="2" t="s">
        <v>515</v>
      </c>
      <c r="B257" s="2" t="s">
        <v>183</v>
      </c>
      <c r="C257" s="4">
        <v>299335.27114285715</v>
      </c>
      <c r="D257" s="8">
        <f t="shared" si="6"/>
        <v>209534.68979999999</v>
      </c>
      <c r="E257" s="8">
        <f t="shared" si="7"/>
        <v>188581.22081999999</v>
      </c>
    </row>
    <row r="258" spans="1:5" x14ac:dyDescent="0.2">
      <c r="A258" s="2" t="s">
        <v>516</v>
      </c>
      <c r="B258" s="2" t="s">
        <v>184</v>
      </c>
      <c r="C258" s="4">
        <v>301863.79161764699</v>
      </c>
      <c r="D258" s="8">
        <f t="shared" si="6"/>
        <v>211304.65413235288</v>
      </c>
      <c r="E258" s="8">
        <f t="shared" si="7"/>
        <v>190174.18871911761</v>
      </c>
    </row>
    <row r="259" spans="1:5" x14ac:dyDescent="0.2">
      <c r="A259" s="2" t="s">
        <v>517</v>
      </c>
      <c r="B259" s="2" t="s">
        <v>185</v>
      </c>
      <c r="C259" s="4">
        <v>352103.62529914506</v>
      </c>
      <c r="D259" s="8">
        <f t="shared" si="6"/>
        <v>246472.53770940151</v>
      </c>
      <c r="E259" s="8">
        <f t="shared" si="7"/>
        <v>221825.28393846136</v>
      </c>
    </row>
    <row r="260" spans="1:5" x14ac:dyDescent="0.2">
      <c r="A260" s="2" t="s">
        <v>518</v>
      </c>
      <c r="B260" s="2" t="s">
        <v>186</v>
      </c>
      <c r="C260" s="4">
        <v>169486.58447619047</v>
      </c>
      <c r="D260" s="8">
        <f t="shared" si="6"/>
        <v>118640.60913333332</v>
      </c>
      <c r="E260" s="8">
        <f t="shared" si="7"/>
        <v>106776.54821999998</v>
      </c>
    </row>
    <row r="261" spans="1:5" x14ac:dyDescent="0.2">
      <c r="A261" s="2" t="s">
        <v>519</v>
      </c>
      <c r="B261" s="2" t="s">
        <v>187</v>
      </c>
      <c r="C261" s="4">
        <v>135848.56749999998</v>
      </c>
      <c r="D261" s="8">
        <f t="shared" si="6"/>
        <v>95093.997249999971</v>
      </c>
      <c r="E261" s="8">
        <f t="shared" si="7"/>
        <v>85584.597524999976</v>
      </c>
    </row>
    <row r="262" spans="1:5" x14ac:dyDescent="0.2">
      <c r="A262" s="2" t="s">
        <v>520</v>
      </c>
      <c r="B262" s="2" t="s">
        <v>188</v>
      </c>
      <c r="C262" s="4">
        <v>63082.018000000004</v>
      </c>
      <c r="D262" s="8">
        <f t="shared" si="6"/>
        <v>44157.412600000003</v>
      </c>
      <c r="E262" s="8">
        <f t="shared" si="7"/>
        <v>39741.671340000001</v>
      </c>
    </row>
    <row r="263" spans="1:5" x14ac:dyDescent="0.2">
      <c r="A263" s="2" t="s">
        <v>521</v>
      </c>
      <c r="B263" s="2" t="s">
        <v>189</v>
      </c>
      <c r="C263" s="4">
        <v>55205.347058823521</v>
      </c>
      <c r="D263" s="8">
        <f t="shared" si="6"/>
        <v>38643.742941176461</v>
      </c>
      <c r="E263" s="8">
        <f t="shared" si="7"/>
        <v>34779.368647058815</v>
      </c>
    </row>
    <row r="264" spans="1:5" x14ac:dyDescent="0.2">
      <c r="A264" s="2" t="s">
        <v>522</v>
      </c>
      <c r="B264" s="2" t="s">
        <v>190</v>
      </c>
      <c r="C264" s="4">
        <v>86515.685000000012</v>
      </c>
      <c r="D264" s="8">
        <f t="shared" ref="D264:D267" si="8">C264*0.7</f>
        <v>60560.979500000001</v>
      </c>
      <c r="E264" s="8">
        <f t="shared" ref="E264:E267" si="9">D264*0.9</f>
        <v>54504.881550000006</v>
      </c>
    </row>
    <row r="265" spans="1:5" x14ac:dyDescent="0.2">
      <c r="A265" s="2" t="s">
        <v>523</v>
      </c>
      <c r="B265" s="2" t="s">
        <v>191</v>
      </c>
      <c r="C265" s="4">
        <v>204057.86275862067</v>
      </c>
      <c r="D265" s="8">
        <f t="shared" si="8"/>
        <v>142840.50393103447</v>
      </c>
      <c r="E265" s="8">
        <f t="shared" si="9"/>
        <v>128556.45353793103</v>
      </c>
    </row>
    <row r="266" spans="1:5" x14ac:dyDescent="0.2">
      <c r="A266" s="2" t="s">
        <v>524</v>
      </c>
      <c r="B266" s="2" t="s">
        <v>192</v>
      </c>
      <c r="C266" s="4">
        <v>93088.954444444447</v>
      </c>
      <c r="D266" s="8">
        <f t="shared" si="8"/>
        <v>65162.268111111109</v>
      </c>
      <c r="E266" s="8">
        <f t="shared" si="9"/>
        <v>58646.041299999997</v>
      </c>
    </row>
    <row r="267" spans="1:5" x14ac:dyDescent="0.2">
      <c r="A267" s="2" t="s">
        <v>525</v>
      </c>
      <c r="B267" s="2" t="s">
        <v>193</v>
      </c>
      <c r="C267" s="4">
        <v>67905.72607142858</v>
      </c>
      <c r="D267" s="8">
        <f t="shared" si="8"/>
        <v>47534.008250000006</v>
      </c>
      <c r="E267" s="8">
        <f t="shared" si="9"/>
        <v>42780.607425000009</v>
      </c>
    </row>
  </sheetData>
  <sheetProtection algorithmName="SHA-512" hashValue="CIV6MysUxMQ/Gv0+p8QVqZNycdnfReGuwSrIBjbTsPlyVHviDKIrzs4LvQp1oOqeQdBu+CGCp5YsnHM7g73xMg==" saltValue="yYZzTwjRlcmKUFTEg3/5HQ==" spinCount="100000" sheet="1" objects="1" scenarios="1"/>
  <pageMargins left="0.7" right="0.7" top="0.75" bottom="0.75" header="0.3" footer="0.3"/>
  <pageSetup scale="54" fitToHeight="999" orientation="portrait" r:id="rId1"/>
  <headerFooter>
    <oddFooter>&amp;L&amp;9UW Medicine Finance&amp;C&amp;9Page &amp;P of &amp;N&amp;R&amp;9&amp;D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HMC Standard Charges by MSDRG</vt:lpstr>
      <vt:lpstr>'HMC Standard Charges by MSDRG'!Print_Titles</vt:lpstr>
    </vt:vector>
  </TitlesOfParts>
  <Company>UW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Walpole, Laurie</dc:creator>
  <cp:lastModifiedBy>UW Marketing Web Team</cp:lastModifiedBy>
  <cp:lastPrinted>2020-12-21T18:17:52Z</cp:lastPrinted>
  <dcterms:created xsi:type="dcterms:W3CDTF">2020-12-21T18:16:18Z</dcterms:created>
  <dcterms:modified xsi:type="dcterms:W3CDTF">2021-07-20T18:27:10Z</dcterms:modified>
</cp:coreProperties>
</file>